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showInkAnnotation="0" autoCompressPictures="0"/>
  <bookViews>
    <workbookView xWindow="960" yWindow="320" windowWidth="24920" windowHeight="17320" tabRatio="500"/>
  </bookViews>
  <sheets>
    <sheet name="HK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629" i="1" l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28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591" i="1"/>
  <c r="K590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49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497" i="1"/>
  <c r="K496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50" i="1"/>
  <c r="K415" i="1"/>
  <c r="K416" i="1"/>
  <c r="K417" i="1"/>
  <c r="K418" i="1"/>
  <c r="K419" i="1"/>
  <c r="K414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2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360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06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261" i="1"/>
  <c r="K262" i="1"/>
  <c r="K263" i="1"/>
  <c r="K264" i="1"/>
  <c r="K265" i="1"/>
  <c r="K260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12" i="1"/>
  <c r="J467" i="1"/>
  <c r="J468" i="1"/>
  <c r="J469" i="1"/>
  <c r="J470" i="1"/>
  <c r="J471" i="1"/>
  <c r="J472" i="1"/>
  <c r="J212" i="1"/>
  <c r="J213" i="1"/>
  <c r="J214" i="1"/>
  <c r="J215" i="1"/>
  <c r="J216" i="1"/>
  <c r="J217" i="1"/>
  <c r="J561" i="1"/>
  <c r="J562" i="1"/>
  <c r="J563" i="1"/>
  <c r="J564" i="1"/>
  <c r="J565" i="1"/>
  <c r="J566" i="1"/>
  <c r="J657" i="1"/>
  <c r="J658" i="1"/>
  <c r="J659" i="1"/>
  <c r="J660" i="1"/>
  <c r="J661" i="1"/>
  <c r="J662" i="1"/>
  <c r="J567" i="1"/>
  <c r="J568" i="1"/>
  <c r="J569" i="1"/>
  <c r="J570" i="1"/>
  <c r="J571" i="1"/>
  <c r="J572" i="1"/>
  <c r="J461" i="1"/>
  <c r="J462" i="1"/>
  <c r="J463" i="1"/>
  <c r="J464" i="1"/>
  <c r="J465" i="1"/>
  <c r="J466" i="1"/>
  <c r="J456" i="1"/>
  <c r="J457" i="1"/>
  <c r="J458" i="1"/>
  <c r="J459" i="1"/>
  <c r="J460" i="1"/>
  <c r="J555" i="1"/>
  <c r="J556" i="1"/>
  <c r="J557" i="1"/>
  <c r="J558" i="1"/>
  <c r="J559" i="1"/>
  <c r="J450" i="1"/>
  <c r="J451" i="1"/>
  <c r="J452" i="1"/>
  <c r="J453" i="1"/>
  <c r="J454" i="1"/>
  <c r="J455" i="1"/>
  <c r="J616" i="1"/>
  <c r="J617" i="1"/>
  <c r="J618" i="1"/>
  <c r="J619" i="1"/>
  <c r="J620" i="1"/>
  <c r="J621" i="1"/>
  <c r="J645" i="1"/>
  <c r="J646" i="1"/>
  <c r="J647" i="1"/>
  <c r="J648" i="1"/>
  <c r="J649" i="1"/>
  <c r="J650" i="1"/>
  <c r="J158" i="1"/>
  <c r="J159" i="1"/>
  <c r="J160" i="1"/>
  <c r="J161" i="1"/>
  <c r="J162" i="1"/>
  <c r="J163" i="1"/>
  <c r="J354" i="1"/>
  <c r="J355" i="1"/>
  <c r="J356" i="1"/>
  <c r="J357" i="1"/>
  <c r="J358" i="1"/>
  <c r="J359" i="1"/>
  <c r="J622" i="1"/>
  <c r="J623" i="1"/>
  <c r="J624" i="1"/>
  <c r="J625" i="1"/>
  <c r="J626" i="1"/>
  <c r="J627" i="1"/>
  <c r="J628" i="1"/>
  <c r="J629" i="1"/>
  <c r="J631" i="1"/>
  <c r="J632" i="1"/>
  <c r="J633" i="1"/>
  <c r="J194" i="1"/>
  <c r="J195" i="1"/>
  <c r="J196" i="1"/>
  <c r="J197" i="1"/>
  <c r="J198" i="1"/>
  <c r="J199" i="1"/>
  <c r="J104" i="1"/>
  <c r="J105" i="1"/>
  <c r="J106" i="1"/>
  <c r="J107" i="1"/>
  <c r="J108" i="1"/>
  <c r="J109" i="1"/>
  <c r="J318" i="1"/>
  <c r="J319" i="1"/>
  <c r="J320" i="1"/>
  <c r="J321" i="1"/>
  <c r="J322" i="1"/>
  <c r="J323" i="1"/>
  <c r="J140" i="1"/>
  <c r="J141" i="1"/>
  <c r="J142" i="1"/>
  <c r="J143" i="1"/>
  <c r="J144" i="1"/>
  <c r="J145" i="1"/>
  <c r="J324" i="1"/>
  <c r="J325" i="1"/>
  <c r="J326" i="1"/>
  <c r="J327" i="1"/>
  <c r="J328" i="1"/>
  <c r="J329" i="1"/>
  <c r="J514" i="1"/>
  <c r="J515" i="1"/>
  <c r="J516" i="1"/>
  <c r="J517" i="1"/>
  <c r="J518" i="1"/>
  <c r="J519" i="1"/>
  <c r="J146" i="1"/>
  <c r="J147" i="1"/>
  <c r="J148" i="1"/>
  <c r="J149" i="1"/>
  <c r="J150" i="1"/>
  <c r="J151" i="1"/>
  <c r="J272" i="1"/>
  <c r="J273" i="1"/>
  <c r="J274" i="1"/>
  <c r="J275" i="1"/>
  <c r="J276" i="1"/>
  <c r="J277" i="1"/>
  <c r="J330" i="1"/>
  <c r="J331" i="1"/>
  <c r="J332" i="1"/>
  <c r="J333" i="1"/>
  <c r="J334" i="1"/>
  <c r="J335" i="1"/>
  <c r="J44" i="1"/>
  <c r="J45" i="1"/>
  <c r="J46" i="1"/>
  <c r="J47" i="1"/>
  <c r="J48" i="1"/>
  <c r="J49" i="1"/>
  <c r="J414" i="1"/>
  <c r="J415" i="1"/>
  <c r="J416" i="1"/>
  <c r="J417" i="1"/>
  <c r="J418" i="1"/>
  <c r="J419" i="1"/>
  <c r="J603" i="1"/>
  <c r="J604" i="1"/>
  <c r="J605" i="1"/>
  <c r="J606" i="1"/>
  <c r="J607" i="1"/>
  <c r="J608" i="1"/>
  <c r="J609" i="1"/>
  <c r="J278" i="1"/>
  <c r="J279" i="1"/>
  <c r="J280" i="1"/>
  <c r="J281" i="1"/>
  <c r="J282" i="1"/>
  <c r="J520" i="1"/>
  <c r="J521" i="1"/>
  <c r="J522" i="1"/>
  <c r="J523" i="1"/>
  <c r="J524" i="1"/>
  <c r="J525" i="1"/>
  <c r="J200" i="1"/>
  <c r="J201" i="1"/>
  <c r="J202" i="1"/>
  <c r="J203" i="1"/>
  <c r="J204" i="1"/>
  <c r="J205" i="1"/>
  <c r="J152" i="1"/>
  <c r="J153" i="1"/>
  <c r="J155" i="1"/>
  <c r="J156" i="1"/>
  <c r="J157" i="1"/>
  <c r="J634" i="1"/>
  <c r="J635" i="1"/>
  <c r="J636" i="1"/>
  <c r="J637" i="1"/>
  <c r="J638" i="1"/>
  <c r="J639" i="1"/>
  <c r="J687" i="1"/>
  <c r="J688" i="1"/>
  <c r="J689" i="1"/>
  <c r="J690" i="1"/>
  <c r="J691" i="1"/>
  <c r="J692" i="1"/>
  <c r="J283" i="1"/>
  <c r="J284" i="1"/>
  <c r="J285" i="1"/>
  <c r="J286" i="1"/>
  <c r="J287" i="1"/>
  <c r="J288" i="1"/>
  <c r="J336" i="1"/>
  <c r="J337" i="1"/>
  <c r="J338" i="1"/>
  <c r="J339" i="1"/>
  <c r="J340" i="1"/>
  <c r="J341" i="1"/>
  <c r="J110" i="1"/>
  <c r="J111" i="1"/>
  <c r="J112" i="1"/>
  <c r="J113" i="1"/>
  <c r="J114" i="1"/>
  <c r="J115" i="1"/>
  <c r="J289" i="1"/>
  <c r="J290" i="1"/>
  <c r="J291" i="1"/>
  <c r="J292" i="1"/>
  <c r="J293" i="1"/>
  <c r="J610" i="1"/>
  <c r="J611" i="1"/>
  <c r="J612" i="1"/>
  <c r="J613" i="1"/>
  <c r="J614" i="1"/>
  <c r="J615" i="1"/>
  <c r="J206" i="1"/>
  <c r="J207" i="1"/>
  <c r="J208" i="1"/>
  <c r="J209" i="1"/>
  <c r="J210" i="1"/>
  <c r="J211" i="1"/>
  <c r="J294" i="1"/>
  <c r="J295" i="1"/>
  <c r="J296" i="1"/>
  <c r="J297" i="1"/>
  <c r="J298" i="1"/>
  <c r="J299" i="1"/>
  <c r="J526" i="1"/>
  <c r="J527" i="1"/>
  <c r="J528" i="1"/>
  <c r="J529" i="1"/>
  <c r="J530" i="1"/>
  <c r="J531" i="1"/>
  <c r="J50" i="1"/>
  <c r="J51" i="1"/>
  <c r="J52" i="1"/>
  <c r="J53" i="1"/>
  <c r="J54" i="1"/>
  <c r="J55" i="1"/>
  <c r="J640" i="1"/>
  <c r="J641" i="1"/>
  <c r="J642" i="1"/>
  <c r="J643" i="1"/>
  <c r="J644" i="1"/>
  <c r="J532" i="1"/>
  <c r="J533" i="1"/>
  <c r="J534" i="1"/>
  <c r="J535" i="1"/>
  <c r="J536" i="1"/>
  <c r="J56" i="1"/>
  <c r="J57" i="1"/>
  <c r="J58" i="1"/>
  <c r="J59" i="1"/>
  <c r="J60" i="1"/>
  <c r="J61" i="1"/>
  <c r="J8" i="1"/>
  <c r="J9" i="1"/>
  <c r="J10" i="1"/>
  <c r="J11" i="1"/>
  <c r="J12" i="1"/>
  <c r="J13" i="1"/>
  <c r="J300" i="1"/>
  <c r="J301" i="1"/>
  <c r="J302" i="1"/>
  <c r="J303" i="1"/>
  <c r="J304" i="1"/>
  <c r="J305" i="1"/>
  <c r="J116" i="1"/>
  <c r="J117" i="1"/>
  <c r="J118" i="1"/>
  <c r="J119" i="1"/>
  <c r="J120" i="1"/>
  <c r="J121" i="1"/>
  <c r="J537" i="1"/>
  <c r="J538" i="1"/>
  <c r="J539" i="1"/>
  <c r="J540" i="1"/>
  <c r="J541" i="1"/>
  <c r="J542" i="1"/>
  <c r="J342" i="1"/>
  <c r="J343" i="1"/>
  <c r="J344" i="1"/>
  <c r="J345" i="1"/>
  <c r="J346" i="1"/>
  <c r="J347" i="1"/>
  <c r="J693" i="1"/>
  <c r="J694" i="1"/>
  <c r="J695" i="1"/>
  <c r="J696" i="1"/>
  <c r="J697" i="1"/>
  <c r="J698" i="1"/>
  <c r="J543" i="1"/>
  <c r="J544" i="1"/>
  <c r="J545" i="1"/>
  <c r="J546" i="1"/>
  <c r="J547" i="1"/>
  <c r="J548" i="1"/>
  <c r="J348" i="1"/>
  <c r="J349" i="1"/>
  <c r="J350" i="1"/>
  <c r="J351" i="1"/>
  <c r="J352" i="1"/>
  <c r="J353" i="1"/>
  <c r="J699" i="1"/>
  <c r="J700" i="1"/>
  <c r="J701" i="1"/>
  <c r="J702" i="1"/>
  <c r="J312" i="1"/>
  <c r="J313" i="1"/>
  <c r="J314" i="1"/>
  <c r="J315" i="1"/>
  <c r="J316" i="1"/>
  <c r="J317" i="1"/>
  <c r="J508" i="1"/>
  <c r="J509" i="1"/>
  <c r="J510" i="1"/>
  <c r="J511" i="1"/>
  <c r="J512" i="1"/>
  <c r="J513" i="1"/>
  <c r="J271" i="1"/>
  <c r="J502" i="1"/>
  <c r="J503" i="1"/>
  <c r="J504" i="1"/>
  <c r="J505" i="1"/>
  <c r="J506" i="1"/>
  <c r="J507" i="1"/>
  <c r="J98" i="1"/>
  <c r="J99" i="1"/>
  <c r="J497" i="1"/>
  <c r="J498" i="1"/>
  <c r="J499" i="1"/>
  <c r="J500" i="1"/>
  <c r="J501" i="1"/>
  <c r="J259" i="1"/>
  <c r="J675" i="1"/>
  <c r="J676" i="1"/>
  <c r="J677" i="1"/>
  <c r="J678" i="1"/>
  <c r="J408" i="1"/>
  <c r="J409" i="1"/>
  <c r="J410" i="1"/>
  <c r="J411" i="1"/>
  <c r="J412" i="1"/>
  <c r="J413" i="1"/>
  <c r="J254" i="1"/>
  <c r="J255" i="1"/>
  <c r="J256" i="1"/>
  <c r="J257" i="1"/>
  <c r="J258" i="1"/>
  <c r="J248" i="1"/>
  <c r="J249" i="1"/>
  <c r="J250" i="1"/>
  <c r="J251" i="1"/>
  <c r="J252" i="1"/>
  <c r="J253" i="1"/>
  <c r="J402" i="1"/>
  <c r="J403" i="1"/>
  <c r="J404" i="1"/>
  <c r="J405" i="1"/>
  <c r="J406" i="1"/>
  <c r="J407" i="1"/>
  <c r="J134" i="1"/>
  <c r="J135" i="1"/>
  <c r="J492" i="1"/>
  <c r="J493" i="1"/>
  <c r="J494" i="1"/>
  <c r="J495" i="1"/>
  <c r="J496" i="1"/>
  <c r="J396" i="1"/>
  <c r="J397" i="1"/>
  <c r="J398" i="1"/>
  <c r="J399" i="1"/>
  <c r="J400" i="1"/>
  <c r="J401" i="1"/>
  <c r="J491" i="1"/>
  <c r="J242" i="1"/>
  <c r="J243" i="1"/>
  <c r="J244" i="1"/>
  <c r="J245" i="1"/>
  <c r="J246" i="1"/>
  <c r="J247" i="1"/>
  <c r="J390" i="1"/>
  <c r="J391" i="1"/>
  <c r="J392" i="1"/>
  <c r="J393" i="1"/>
  <c r="J394" i="1"/>
  <c r="J395" i="1"/>
  <c r="J669" i="1"/>
  <c r="J670" i="1"/>
  <c r="J671" i="1"/>
  <c r="J7" i="1"/>
  <c r="J585" i="1"/>
  <c r="J586" i="1"/>
  <c r="J587" i="1"/>
  <c r="J588" i="1"/>
  <c r="J589" i="1"/>
  <c r="J590" i="1"/>
  <c r="J86" i="1"/>
  <c r="J87" i="1"/>
  <c r="J31" i="1"/>
  <c r="J579" i="1"/>
  <c r="J580" i="1"/>
  <c r="J581" i="1"/>
  <c r="J582" i="1"/>
  <c r="J583" i="1"/>
  <c r="J584" i="1"/>
  <c r="J485" i="1"/>
  <c r="J486" i="1"/>
  <c r="J487" i="1"/>
  <c r="J488" i="1"/>
  <c r="J489" i="1"/>
  <c r="J490" i="1"/>
  <c r="J32" i="1"/>
  <c r="J33" i="1"/>
  <c r="J34" i="1"/>
  <c r="J35" i="1"/>
  <c r="J36" i="1"/>
  <c r="J479" i="1"/>
  <c r="J480" i="1"/>
  <c r="J481" i="1"/>
  <c r="J482" i="1"/>
  <c r="J483" i="1"/>
  <c r="J484" i="1"/>
  <c r="J444" i="1"/>
  <c r="J445" i="1"/>
  <c r="J446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73" i="1"/>
  <c r="J474" i="1"/>
  <c r="J475" i="1"/>
  <c r="J476" i="1"/>
  <c r="J477" i="1"/>
  <c r="J478" i="1"/>
  <c r="J176" i="1"/>
  <c r="J177" i="1"/>
  <c r="J224" i="1"/>
  <c r="J225" i="1"/>
  <c r="J226" i="1"/>
  <c r="J227" i="1"/>
  <c r="J228" i="1"/>
  <c r="J229" i="1"/>
  <c r="J378" i="1"/>
  <c r="J379" i="1"/>
  <c r="J380" i="1"/>
  <c r="J381" i="1"/>
  <c r="J382" i="1"/>
  <c r="J383" i="1"/>
  <c r="J366" i="1"/>
  <c r="J367" i="1"/>
  <c r="J368" i="1"/>
  <c r="J369" i="1"/>
  <c r="J370" i="1"/>
  <c r="J371" i="1"/>
  <c r="J223" i="1"/>
  <c r="J218" i="1"/>
  <c r="J219" i="1"/>
  <c r="J220" i="1"/>
  <c r="J221" i="1"/>
  <c r="J222" i="1"/>
  <c r="J573" i="1"/>
  <c r="J574" i="1"/>
  <c r="J575" i="1"/>
  <c r="J576" i="1"/>
  <c r="J577" i="1"/>
  <c r="J578" i="1"/>
  <c r="J372" i="1"/>
  <c r="J373" i="1"/>
  <c r="J374" i="1"/>
  <c r="J375" i="1"/>
  <c r="J376" i="1"/>
  <c r="J377" i="1"/>
  <c r="J266" i="1"/>
  <c r="J267" i="1"/>
  <c r="J268" i="1"/>
  <c r="J269" i="1"/>
  <c r="J270" i="1"/>
  <c r="J686" i="1"/>
  <c r="J597" i="1"/>
  <c r="J598" i="1"/>
  <c r="J599" i="1"/>
  <c r="J600" i="1"/>
  <c r="J601" i="1"/>
  <c r="J602" i="1"/>
  <c r="J260" i="1"/>
  <c r="J261" i="1"/>
  <c r="J262" i="1"/>
  <c r="J263" i="1"/>
  <c r="J264" i="1"/>
  <c r="J265" i="1"/>
  <c r="J591" i="1"/>
  <c r="J592" i="1"/>
  <c r="J593" i="1"/>
  <c r="J594" i="1"/>
  <c r="J595" i="1"/>
  <c r="J596" i="1"/>
  <c r="J306" i="1"/>
  <c r="J307" i="1"/>
  <c r="J308" i="1"/>
  <c r="J309" i="1"/>
  <c r="J310" i="1"/>
  <c r="J311" i="1"/>
  <c r="J447" i="1"/>
  <c r="J448" i="1"/>
  <c r="J449" i="1"/>
  <c r="J426" i="1"/>
  <c r="J427" i="1"/>
  <c r="J428" i="1"/>
  <c r="J429" i="1"/>
  <c r="J430" i="1"/>
  <c r="J431" i="1"/>
  <c r="J384" i="1"/>
  <c r="J385" i="1"/>
  <c r="J386" i="1"/>
  <c r="J387" i="1"/>
  <c r="J388" i="1"/>
  <c r="J389" i="1"/>
  <c r="J236" i="1"/>
  <c r="J237" i="1"/>
  <c r="J238" i="1"/>
  <c r="J239" i="1"/>
  <c r="J240" i="1"/>
  <c r="J241" i="1"/>
  <c r="J420" i="1"/>
  <c r="J421" i="1"/>
  <c r="J422" i="1"/>
  <c r="J423" i="1"/>
  <c r="J424" i="1"/>
  <c r="J425" i="1"/>
  <c r="J549" i="1"/>
  <c r="J550" i="1"/>
  <c r="J551" i="1"/>
  <c r="J552" i="1"/>
  <c r="J553" i="1"/>
  <c r="J554" i="1"/>
  <c r="J360" i="1"/>
  <c r="J361" i="1"/>
  <c r="J362" i="1"/>
  <c r="J363" i="1"/>
  <c r="J364" i="1"/>
  <c r="J365" i="1"/>
  <c r="J231" i="1"/>
  <c r="J232" i="1"/>
  <c r="J233" i="1"/>
  <c r="J234" i="1"/>
  <c r="J235" i="1"/>
  <c r="J230" i="1"/>
  <c r="J681" i="1"/>
  <c r="J682" i="1"/>
  <c r="J683" i="1"/>
  <c r="J684" i="1"/>
  <c r="J685" i="1"/>
  <c r="J668" i="1"/>
  <c r="J672" i="1"/>
  <c r="J673" i="1"/>
  <c r="J680" i="1"/>
  <c r="J679" i="1"/>
  <c r="J651" i="1"/>
  <c r="J652" i="1"/>
  <c r="J653" i="1"/>
  <c r="J654" i="1"/>
  <c r="J655" i="1"/>
  <c r="J656" i="1"/>
  <c r="J667" i="1"/>
  <c r="J666" i="1"/>
  <c r="J665" i="1"/>
  <c r="J664" i="1"/>
  <c r="J663" i="1"/>
  <c r="J6" i="1"/>
  <c r="J5" i="1"/>
  <c r="J4" i="1"/>
  <c r="J3" i="1"/>
  <c r="J2" i="1"/>
  <c r="J193" i="1"/>
  <c r="J192" i="1"/>
  <c r="J191" i="1"/>
  <c r="J190" i="1"/>
  <c r="J189" i="1"/>
  <c r="J188" i="1"/>
  <c r="J703" i="1"/>
  <c r="J704" i="1"/>
  <c r="J38" i="1"/>
  <c r="J39" i="1"/>
  <c r="J40" i="1"/>
  <c r="J41" i="1"/>
  <c r="J42" i="1"/>
  <c r="J20" i="1"/>
  <c r="J21" i="1"/>
  <c r="J22" i="1"/>
  <c r="J23" i="1"/>
  <c r="J24" i="1"/>
  <c r="J25" i="1"/>
  <c r="J19" i="1"/>
  <c r="J18" i="1"/>
  <c r="J17" i="1"/>
  <c r="J16" i="1"/>
  <c r="J15" i="1"/>
  <c r="J14" i="1"/>
  <c r="J187" i="1"/>
  <c r="J186" i="1"/>
  <c r="J185" i="1"/>
  <c r="J184" i="1"/>
  <c r="J183" i="1"/>
  <c r="J182" i="1"/>
  <c r="J88" i="1"/>
  <c r="J89" i="1"/>
  <c r="J90" i="1"/>
  <c r="J91" i="1"/>
  <c r="J30" i="1"/>
  <c r="J29" i="1"/>
  <c r="J28" i="1"/>
  <c r="J27" i="1"/>
  <c r="J26" i="1"/>
  <c r="J85" i="1"/>
  <c r="J84" i="1"/>
  <c r="J83" i="1"/>
  <c r="J82" i="1"/>
  <c r="J81" i="1"/>
  <c r="J80" i="1"/>
  <c r="J68" i="1"/>
  <c r="J69" i="1"/>
  <c r="J70" i="1"/>
  <c r="J71" i="1"/>
  <c r="J72" i="1"/>
  <c r="J73" i="1"/>
  <c r="J67" i="1"/>
  <c r="J66" i="1"/>
  <c r="J65" i="1"/>
  <c r="J64" i="1"/>
  <c r="J63" i="1"/>
  <c r="J62" i="1"/>
  <c r="J100" i="1"/>
  <c r="J101" i="1"/>
  <c r="J102" i="1"/>
  <c r="J103" i="1"/>
  <c r="J92" i="1"/>
  <c r="J93" i="1"/>
  <c r="J94" i="1"/>
  <c r="J95" i="1"/>
  <c r="J96" i="1"/>
  <c r="J97" i="1"/>
  <c r="J79" i="1"/>
  <c r="J78" i="1"/>
  <c r="J77" i="1"/>
  <c r="J76" i="1"/>
  <c r="J75" i="1"/>
  <c r="J74" i="1"/>
  <c r="J122" i="1"/>
  <c r="J123" i="1"/>
  <c r="J124" i="1"/>
  <c r="J125" i="1"/>
  <c r="J126" i="1"/>
  <c r="J127" i="1"/>
  <c r="J139" i="1"/>
  <c r="J136" i="1"/>
  <c r="J137" i="1"/>
  <c r="J138" i="1"/>
  <c r="J170" i="1"/>
  <c r="J171" i="1"/>
  <c r="J172" i="1"/>
  <c r="J173" i="1"/>
  <c r="J174" i="1"/>
  <c r="J175" i="1"/>
  <c r="J133" i="1"/>
  <c r="J132" i="1"/>
  <c r="J131" i="1"/>
  <c r="J130" i="1"/>
  <c r="J129" i="1"/>
  <c r="J128" i="1"/>
  <c r="J165" i="1"/>
  <c r="J166" i="1"/>
  <c r="J167" i="1"/>
  <c r="J168" i="1"/>
  <c r="J169" i="1"/>
  <c r="J164" i="1"/>
  <c r="J178" i="1"/>
  <c r="J179" i="1"/>
  <c r="J180" i="1"/>
  <c r="J181" i="1"/>
</calcChain>
</file>

<file path=xl/sharedStrings.xml><?xml version="1.0" encoding="utf-8"?>
<sst xmlns="http://schemas.openxmlformats.org/spreadsheetml/2006/main" count="4530" uniqueCount="95">
  <si>
    <t>Genotype</t>
  </si>
  <si>
    <t>Pop</t>
  </si>
  <si>
    <t>Sex</t>
  </si>
  <si>
    <t>Sample</t>
  </si>
  <si>
    <t>Prot-Plate</t>
  </si>
  <si>
    <t>Protein</t>
  </si>
  <si>
    <t>PC200</t>
  </si>
  <si>
    <t>PC</t>
  </si>
  <si>
    <t>F</t>
  </si>
  <si>
    <t>A3</t>
  </si>
  <si>
    <t>B3</t>
  </si>
  <si>
    <t>C3</t>
  </si>
  <si>
    <t>D3</t>
  </si>
  <si>
    <t>E3</t>
  </si>
  <si>
    <t>F3</t>
  </si>
  <si>
    <t>M</t>
  </si>
  <si>
    <t>HK</t>
  </si>
  <si>
    <t>Glu-Plate</t>
  </si>
  <si>
    <t>Glu</t>
  </si>
  <si>
    <t>GluNorm</t>
  </si>
  <si>
    <t>PC136</t>
  </si>
  <si>
    <t>A4</t>
  </si>
  <si>
    <t>B4</t>
  </si>
  <si>
    <t>C4</t>
  </si>
  <si>
    <t>D4</t>
  </si>
  <si>
    <t>E4</t>
  </si>
  <si>
    <t>F4</t>
  </si>
  <si>
    <t>PC113</t>
  </si>
  <si>
    <t>FFD22</t>
  </si>
  <si>
    <t>FFD</t>
  </si>
  <si>
    <t>FFD29</t>
  </si>
  <si>
    <t>FFD23</t>
  </si>
  <si>
    <t>PC167</t>
  </si>
  <si>
    <t>PC85</t>
  </si>
  <si>
    <t>PC12</t>
  </si>
  <si>
    <t>A2</t>
  </si>
  <si>
    <t>B2</t>
  </si>
  <si>
    <t>C2</t>
  </si>
  <si>
    <t>D2</t>
  </si>
  <si>
    <t>E2</t>
  </si>
  <si>
    <t>F2</t>
  </si>
  <si>
    <t>FFD19</t>
  </si>
  <si>
    <t>FFD16</t>
  </si>
  <si>
    <t>FFD4</t>
  </si>
  <si>
    <t>FFD14</t>
  </si>
  <si>
    <t>PC141</t>
  </si>
  <si>
    <t>PC155</t>
  </si>
  <si>
    <t>3112016-2</t>
  </si>
  <si>
    <t>FFD10</t>
  </si>
  <si>
    <t>PC114</t>
  </si>
  <si>
    <t>PC189</t>
  </si>
  <si>
    <t>FFD2</t>
  </si>
  <si>
    <t>Kit</t>
  </si>
  <si>
    <t>FFD6</t>
  </si>
  <si>
    <t>06032016-2</t>
  </si>
  <si>
    <t>03182016-2</t>
  </si>
  <si>
    <t>03112016-2</t>
  </si>
  <si>
    <t>A5</t>
  </si>
  <si>
    <t>B5</t>
  </si>
  <si>
    <t>C5</t>
  </si>
  <si>
    <t>D5</t>
  </si>
  <si>
    <t>E5</t>
  </si>
  <si>
    <t>F5</t>
  </si>
  <si>
    <t>04292019-1</t>
  </si>
  <si>
    <t>04292019-2</t>
  </si>
  <si>
    <t>04292019-3</t>
  </si>
  <si>
    <t>04292019-4</t>
  </si>
  <si>
    <t>A6</t>
  </si>
  <si>
    <t>B6</t>
  </si>
  <si>
    <t>C6</t>
  </si>
  <si>
    <t>D6</t>
  </si>
  <si>
    <t>E6</t>
  </si>
  <si>
    <t>F6</t>
  </si>
  <si>
    <t>04292019-6</t>
  </si>
  <si>
    <t>04292019-5</t>
  </si>
  <si>
    <t>04302019-1</t>
  </si>
  <si>
    <t>05282019-1</t>
  </si>
  <si>
    <t>05282019-2</t>
  </si>
  <si>
    <t>05292019-1</t>
  </si>
  <si>
    <t>04302019-2</t>
  </si>
  <si>
    <t>05292019-2</t>
  </si>
  <si>
    <t>05292019-4</t>
  </si>
  <si>
    <t>05292019-3</t>
  </si>
  <si>
    <t>05302019-1</t>
  </si>
  <si>
    <t>05302018-2</t>
  </si>
  <si>
    <t>05302019-2</t>
  </si>
  <si>
    <t>05302019-3</t>
  </si>
  <si>
    <t>05302019-4</t>
  </si>
  <si>
    <t>05312019-1</t>
  </si>
  <si>
    <t>06022019-1</t>
  </si>
  <si>
    <t>06022019-2</t>
  </si>
  <si>
    <t>06052019-1</t>
  </si>
  <si>
    <t>06052019-2</t>
  </si>
  <si>
    <t>06052019-3</t>
  </si>
  <si>
    <t>Glu-CanS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</si>
</sst>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1"/>
      <color rgb="FF000000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9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4" fillId="0" borderId="0" xfId="0" applyFont="1"/>
  </cellXfs>
  <cellStyles count="69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15"/>
  <sheetViews>
    <sheetView tabSelected="1" workbookViewId="0">
      <pane ySplit="1" topLeftCell="A691" activePane="bottomLeft" state="frozen"/>
      <selection pane="bottomLeft" activeCell="E714" sqref="E714"/>
    </sheetView>
  </sheetViews>
  <sheetFormatPr baseColWidth="10" defaultRowHeight="15" x14ac:dyDescent="0"/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52</v>
      </c>
      <c r="F1" s="1" t="s">
        <v>17</v>
      </c>
      <c r="G1" s="1" t="s">
        <v>18</v>
      </c>
      <c r="H1" s="1" t="s">
        <v>4</v>
      </c>
      <c r="I1" s="1" t="s">
        <v>5</v>
      </c>
      <c r="J1" s="1" t="s">
        <v>19</v>
      </c>
      <c r="K1" s="1" t="s">
        <v>94</v>
      </c>
    </row>
    <row r="2" spans="1:11">
      <c r="A2" t="s">
        <v>46</v>
      </c>
      <c r="B2" t="s">
        <v>7</v>
      </c>
      <c r="C2" t="s">
        <v>8</v>
      </c>
      <c r="D2" t="s">
        <v>35</v>
      </c>
      <c r="E2" t="s">
        <v>16</v>
      </c>
      <c r="F2">
        <v>3112016</v>
      </c>
      <c r="G2">
        <v>0.57463348107739531</v>
      </c>
      <c r="H2">
        <v>3112016</v>
      </c>
      <c r="I2">
        <v>14.042292368985599</v>
      </c>
      <c r="J2">
        <f>G2/I2</f>
        <v>4.0921629174062432E-2</v>
      </c>
    </row>
    <row r="3" spans="1:11">
      <c r="A3" t="s">
        <v>46</v>
      </c>
      <c r="B3" t="s">
        <v>7</v>
      </c>
      <c r="C3" t="s">
        <v>8</v>
      </c>
      <c r="D3" t="s">
        <v>36</v>
      </c>
      <c r="E3" t="s">
        <v>16</v>
      </c>
      <c r="F3">
        <v>3112016</v>
      </c>
      <c r="G3">
        <v>0.37170132969655645</v>
      </c>
      <c r="H3">
        <v>3112016</v>
      </c>
      <c r="I3">
        <v>11.517008887526817</v>
      </c>
      <c r="J3">
        <f>G3/I3</f>
        <v>3.2274120244807442E-2</v>
      </c>
    </row>
    <row r="4" spans="1:11">
      <c r="A4" t="s">
        <v>46</v>
      </c>
      <c r="B4" t="s">
        <v>7</v>
      </c>
      <c r="C4" t="s">
        <v>8</v>
      </c>
      <c r="D4" t="s">
        <v>37</v>
      </c>
      <c r="E4" t="s">
        <v>16</v>
      </c>
      <c r="F4">
        <v>3112016</v>
      </c>
      <c r="G4">
        <v>0.3913399249914763</v>
      </c>
      <c r="H4">
        <v>3112016</v>
      </c>
      <c r="I4">
        <v>12.393502911431199</v>
      </c>
      <c r="J4">
        <f>G4/I4</f>
        <v>3.1576216005123323E-2</v>
      </c>
    </row>
    <row r="5" spans="1:11">
      <c r="A5" t="s">
        <v>46</v>
      </c>
      <c r="B5" t="s">
        <v>7</v>
      </c>
      <c r="C5" t="s">
        <v>8</v>
      </c>
      <c r="D5" t="s">
        <v>38</v>
      </c>
      <c r="E5" t="s">
        <v>16</v>
      </c>
      <c r="F5">
        <v>3112016</v>
      </c>
      <c r="G5">
        <v>0.44821002386634845</v>
      </c>
      <c r="H5">
        <v>3112016</v>
      </c>
      <c r="I5">
        <v>9.4330370824394763</v>
      </c>
      <c r="J5">
        <f>G5/I5</f>
        <v>4.7514922283167463E-2</v>
      </c>
    </row>
    <row r="6" spans="1:11">
      <c r="A6" t="s">
        <v>46</v>
      </c>
      <c r="B6" t="s">
        <v>7</v>
      </c>
      <c r="C6" t="s">
        <v>8</v>
      </c>
      <c r="D6" t="s">
        <v>39</v>
      </c>
      <c r="E6" t="s">
        <v>16</v>
      </c>
      <c r="F6">
        <v>3112016</v>
      </c>
      <c r="G6">
        <v>0.36740538697579272</v>
      </c>
      <c r="H6">
        <v>3112016</v>
      </c>
      <c r="I6">
        <v>13.540708959035655</v>
      </c>
      <c r="J6">
        <f>G6/I6</f>
        <v>2.7133393686201691E-2</v>
      </c>
    </row>
    <row r="7" spans="1:11">
      <c r="A7" t="s">
        <v>46</v>
      </c>
      <c r="B7" t="s">
        <v>7</v>
      </c>
      <c r="C7" t="s">
        <v>8</v>
      </c>
      <c r="D7" t="s">
        <v>40</v>
      </c>
      <c r="E7" t="s">
        <v>16</v>
      </c>
      <c r="F7">
        <v>3112016</v>
      </c>
      <c r="G7">
        <v>0.36372315035799524</v>
      </c>
      <c r="H7">
        <v>3112016</v>
      </c>
      <c r="I7">
        <v>12.827663704157732</v>
      </c>
      <c r="J7">
        <f>G7/I7</f>
        <v>2.835459041852683E-2</v>
      </c>
    </row>
    <row r="8" spans="1:11">
      <c r="A8" t="s">
        <v>46</v>
      </c>
      <c r="B8" t="s">
        <v>7</v>
      </c>
      <c r="C8" t="s">
        <v>15</v>
      </c>
      <c r="D8" t="s">
        <v>35</v>
      </c>
      <c r="E8" t="s">
        <v>16</v>
      </c>
      <c r="F8">
        <v>3112016</v>
      </c>
      <c r="G8">
        <v>0.30337538356631438</v>
      </c>
      <c r="H8">
        <v>3112016</v>
      </c>
      <c r="I8">
        <v>5.5674736949637351</v>
      </c>
      <c r="J8">
        <f>G8/I8</f>
        <v>5.4490672105149567E-2</v>
      </c>
    </row>
    <row r="9" spans="1:11">
      <c r="A9" t="s">
        <v>46</v>
      </c>
      <c r="B9" t="s">
        <v>7</v>
      </c>
      <c r="C9" t="s">
        <v>15</v>
      </c>
      <c r="D9" t="s">
        <v>36</v>
      </c>
      <c r="E9" t="s">
        <v>16</v>
      </c>
      <c r="F9">
        <v>3112016</v>
      </c>
      <c r="G9">
        <v>0.25161950221616103</v>
      </c>
      <c r="H9">
        <v>3112016</v>
      </c>
      <c r="I9">
        <v>6.4582694861579339</v>
      </c>
      <c r="J9">
        <f>G9/I9</f>
        <v>3.8960824220088577E-2</v>
      </c>
    </row>
    <row r="10" spans="1:11">
      <c r="A10" t="s">
        <v>46</v>
      </c>
      <c r="B10" t="s">
        <v>7</v>
      </c>
      <c r="C10" t="s">
        <v>15</v>
      </c>
      <c r="D10" t="s">
        <v>37</v>
      </c>
      <c r="E10" t="s">
        <v>16</v>
      </c>
      <c r="F10">
        <v>3112016</v>
      </c>
      <c r="G10">
        <v>0.22850323900443231</v>
      </c>
      <c r="H10">
        <v>3112016</v>
      </c>
      <c r="I10">
        <v>3.6306057820002033</v>
      </c>
      <c r="J10">
        <f>G10/I10</f>
        <v>6.2938047456792018E-2</v>
      </c>
    </row>
    <row r="11" spans="1:11">
      <c r="A11" t="s">
        <v>46</v>
      </c>
      <c r="B11" t="s">
        <v>7</v>
      </c>
      <c r="C11" t="s">
        <v>15</v>
      </c>
      <c r="D11" t="s">
        <v>38</v>
      </c>
      <c r="E11" t="s">
        <v>16</v>
      </c>
      <c r="F11">
        <v>3112016</v>
      </c>
      <c r="G11">
        <v>0.27534947153085582</v>
      </c>
      <c r="H11">
        <v>3112016</v>
      </c>
      <c r="I11">
        <v>6.6441924609255301</v>
      </c>
      <c r="J11">
        <f>G11/I11</f>
        <v>4.1442127564814683E-2</v>
      </c>
    </row>
    <row r="12" spans="1:11">
      <c r="A12" t="s">
        <v>46</v>
      </c>
      <c r="B12" t="s">
        <v>7</v>
      </c>
      <c r="C12" t="s">
        <v>15</v>
      </c>
      <c r="D12" t="s">
        <v>39</v>
      </c>
      <c r="E12" t="s">
        <v>16</v>
      </c>
      <c r="F12">
        <v>3112016</v>
      </c>
      <c r="G12">
        <v>0.26307534947153094</v>
      </c>
      <c r="H12">
        <v>3112016</v>
      </c>
      <c r="I12">
        <v>5.530697721932782</v>
      </c>
      <c r="J12">
        <f>G12/I12</f>
        <v>4.7566394458382275E-2</v>
      </c>
    </row>
    <row r="13" spans="1:11">
      <c r="A13" t="s">
        <v>46</v>
      </c>
      <c r="B13" t="s">
        <v>7</v>
      </c>
      <c r="C13" t="s">
        <v>15</v>
      </c>
      <c r="D13" t="s">
        <v>40</v>
      </c>
      <c r="E13" t="s">
        <v>16</v>
      </c>
      <c r="F13">
        <v>3112016</v>
      </c>
      <c r="G13">
        <v>0.33937947494033416</v>
      </c>
      <c r="H13">
        <v>3112016</v>
      </c>
      <c r="I13">
        <v>6.3877822045152746</v>
      </c>
      <c r="J13">
        <f>G13/I13</f>
        <v>5.3129468738060612E-2</v>
      </c>
    </row>
    <row r="14" spans="1:11">
      <c r="A14" t="s">
        <v>44</v>
      </c>
      <c r="B14" t="s">
        <v>29</v>
      </c>
      <c r="C14" t="s">
        <v>8</v>
      </c>
      <c r="D14" t="s">
        <v>9</v>
      </c>
      <c r="E14" t="s">
        <v>16</v>
      </c>
      <c r="F14">
        <v>3142016</v>
      </c>
      <c r="G14">
        <v>0.37130887912537036</v>
      </c>
      <c r="H14">
        <v>3142016</v>
      </c>
      <c r="I14">
        <v>13.099970829687045</v>
      </c>
      <c r="J14">
        <f>G14/I14</f>
        <v>2.8344252361532995E-2</v>
      </c>
    </row>
    <row r="15" spans="1:11">
      <c r="A15" t="s">
        <v>44</v>
      </c>
      <c r="B15" t="s">
        <v>29</v>
      </c>
      <c r="C15" t="s">
        <v>8</v>
      </c>
      <c r="D15" t="s">
        <v>10</v>
      </c>
      <c r="E15" t="s">
        <v>16</v>
      </c>
      <c r="F15">
        <v>3142016</v>
      </c>
      <c r="G15">
        <v>0.79595381628691131</v>
      </c>
      <c r="H15">
        <v>3142016</v>
      </c>
      <c r="I15">
        <v>11.884818935700295</v>
      </c>
      <c r="J15">
        <f>G15/I15</f>
        <v>6.6972313216819818E-2</v>
      </c>
    </row>
    <row r="16" spans="1:11">
      <c r="A16" t="s">
        <v>44</v>
      </c>
      <c r="B16" t="s">
        <v>29</v>
      </c>
      <c r="C16" t="s">
        <v>8</v>
      </c>
      <c r="D16" t="s">
        <v>11</v>
      </c>
      <c r="E16" t="s">
        <v>16</v>
      </c>
      <c r="F16">
        <v>3142016</v>
      </c>
      <c r="G16">
        <v>0.41095330540512914</v>
      </c>
      <c r="H16">
        <v>3142016</v>
      </c>
      <c r="I16">
        <v>10.158769846230777</v>
      </c>
      <c r="J16">
        <f>G16/I16</f>
        <v>4.0453057961304807E-2</v>
      </c>
    </row>
    <row r="17" spans="1:10">
      <c r="A17" t="s">
        <v>44</v>
      </c>
      <c r="B17" t="s">
        <v>29</v>
      </c>
      <c r="C17" t="s">
        <v>8</v>
      </c>
      <c r="D17" t="s">
        <v>12</v>
      </c>
      <c r="E17" t="s">
        <v>16</v>
      </c>
      <c r="F17">
        <v>3142016</v>
      </c>
      <c r="G17">
        <v>0.52314294472259126</v>
      </c>
      <c r="H17">
        <v>3142016</v>
      </c>
      <c r="I17">
        <v>9.7537192149018619</v>
      </c>
      <c r="J17">
        <f>G17/I17</f>
        <v>5.3635227055062906E-2</v>
      </c>
    </row>
    <row r="18" spans="1:10">
      <c r="A18" t="s">
        <v>44</v>
      </c>
      <c r="B18" t="s">
        <v>29</v>
      </c>
      <c r="C18" t="s">
        <v>8</v>
      </c>
      <c r="D18" t="s">
        <v>13</v>
      </c>
      <c r="E18" t="s">
        <v>16</v>
      </c>
      <c r="F18">
        <v>3142016</v>
      </c>
      <c r="G18">
        <v>0.46449371615408186</v>
      </c>
      <c r="H18">
        <v>3142016</v>
      </c>
      <c r="I18">
        <v>13.235821144309707</v>
      </c>
      <c r="J18">
        <f>G18/I18</f>
        <v>3.5093683352904415E-2</v>
      </c>
    </row>
    <row r="19" spans="1:10">
      <c r="A19" t="s">
        <v>44</v>
      </c>
      <c r="B19" t="s">
        <v>29</v>
      </c>
      <c r="C19" t="s">
        <v>8</v>
      </c>
      <c r="D19" t="s">
        <v>14</v>
      </c>
      <c r="E19" t="s">
        <v>16</v>
      </c>
      <c r="F19">
        <v>3142016</v>
      </c>
      <c r="G19">
        <v>0.41095330540512914</v>
      </c>
      <c r="H19">
        <v>3142016</v>
      </c>
      <c r="I19">
        <v>8.5127307580114184</v>
      </c>
      <c r="J19">
        <f>G19/I19</f>
        <v>4.8275144261831229E-2</v>
      </c>
    </row>
    <row r="20" spans="1:10">
      <c r="A20" t="s">
        <v>43</v>
      </c>
      <c r="B20" t="s">
        <v>29</v>
      </c>
      <c r="C20" t="s">
        <v>8</v>
      </c>
      <c r="D20" t="s">
        <v>9</v>
      </c>
      <c r="E20" t="s">
        <v>16</v>
      </c>
      <c r="F20">
        <v>3142016</v>
      </c>
      <c r="G20">
        <v>0.35741289465617648</v>
      </c>
      <c r="H20">
        <v>3142016</v>
      </c>
      <c r="I20">
        <v>8.3743801308496852</v>
      </c>
      <c r="J20">
        <f>G20/I20</f>
        <v>4.2679325403385107E-2</v>
      </c>
    </row>
    <row r="21" spans="1:10">
      <c r="A21" t="s">
        <v>43</v>
      </c>
      <c r="B21" t="s">
        <v>29</v>
      </c>
      <c r="C21" t="s">
        <v>8</v>
      </c>
      <c r="D21" t="s">
        <v>10</v>
      </c>
      <c r="E21" t="s">
        <v>16</v>
      </c>
      <c r="F21">
        <v>3142016</v>
      </c>
      <c r="G21">
        <v>0.43649739450291197</v>
      </c>
      <c r="H21">
        <v>3142016</v>
      </c>
      <c r="I21">
        <v>9.5595282743676275</v>
      </c>
      <c r="J21">
        <f>G21/I21</f>
        <v>4.5660976355215259E-2</v>
      </c>
    </row>
    <row r="22" spans="1:10">
      <c r="A22" t="s">
        <v>43</v>
      </c>
      <c r="B22" t="s">
        <v>29</v>
      </c>
      <c r="C22" t="s">
        <v>8</v>
      </c>
      <c r="D22" t="s">
        <v>11</v>
      </c>
      <c r="E22" t="s">
        <v>16</v>
      </c>
      <c r="F22">
        <v>3142016</v>
      </c>
      <c r="G22">
        <v>0.53765198733013175</v>
      </c>
      <c r="H22">
        <v>3142016</v>
      </c>
      <c r="I22">
        <v>9.0986373296662055</v>
      </c>
      <c r="J22">
        <f>G22/I22</f>
        <v>5.9091484565178966E-2</v>
      </c>
    </row>
    <row r="23" spans="1:10">
      <c r="A23" t="s">
        <v>43</v>
      </c>
      <c r="B23" t="s">
        <v>29</v>
      </c>
      <c r="C23" t="s">
        <v>8</v>
      </c>
      <c r="D23" t="s">
        <v>12</v>
      </c>
      <c r="E23" t="s">
        <v>16</v>
      </c>
      <c r="F23">
        <v>3142016</v>
      </c>
      <c r="G23">
        <v>0.51415142536017167</v>
      </c>
      <c r="H23">
        <v>3142016</v>
      </c>
      <c r="I23">
        <v>10.24378047255907</v>
      </c>
      <c r="J23">
        <f>G23/I23</f>
        <v>5.0191570069026276E-2</v>
      </c>
    </row>
    <row r="24" spans="1:10">
      <c r="A24" t="s">
        <v>43</v>
      </c>
      <c r="B24" t="s">
        <v>29</v>
      </c>
      <c r="C24" t="s">
        <v>8</v>
      </c>
      <c r="D24" t="s">
        <v>13</v>
      </c>
      <c r="E24" t="s">
        <v>16</v>
      </c>
      <c r="F24">
        <v>3142016</v>
      </c>
      <c r="G24">
        <v>0.40277919689383868</v>
      </c>
      <c r="H24">
        <v>3142016</v>
      </c>
      <c r="I24">
        <v>8.2752010668000153</v>
      </c>
      <c r="J24">
        <f>G24/I24</f>
        <v>4.8673040527049294E-2</v>
      </c>
    </row>
    <row r="25" spans="1:10">
      <c r="A25" t="s">
        <v>43</v>
      </c>
      <c r="B25" t="s">
        <v>29</v>
      </c>
      <c r="C25" t="s">
        <v>8</v>
      </c>
      <c r="D25" t="s">
        <v>14</v>
      </c>
      <c r="E25" t="s">
        <v>16</v>
      </c>
      <c r="F25">
        <v>3142016</v>
      </c>
      <c r="G25">
        <v>0.46020230918565441</v>
      </c>
      <c r="H25">
        <v>3142016</v>
      </c>
      <c r="I25">
        <v>9.4828520231695599</v>
      </c>
      <c r="J25">
        <f>G25/I25</f>
        <v>4.8529947326103676E-2</v>
      </c>
    </row>
    <row r="26" spans="1:10">
      <c r="A26" t="s">
        <v>45</v>
      </c>
      <c r="B26" t="s">
        <v>7</v>
      </c>
      <c r="C26" t="s">
        <v>8</v>
      </c>
      <c r="D26" t="s">
        <v>9</v>
      </c>
      <c r="E26" t="s">
        <v>16</v>
      </c>
      <c r="F26">
        <v>3142016</v>
      </c>
      <c r="G26">
        <v>0.38970062327577387</v>
      </c>
      <c r="H26">
        <v>3162016</v>
      </c>
      <c r="I26">
        <v>10.637317153473496</v>
      </c>
      <c r="J26">
        <f>G26/I26</f>
        <v>3.6635235901424777E-2</v>
      </c>
    </row>
    <row r="27" spans="1:10">
      <c r="A27" t="s">
        <v>45</v>
      </c>
      <c r="B27" t="s">
        <v>7</v>
      </c>
      <c r="C27" t="s">
        <v>8</v>
      </c>
      <c r="D27" t="s">
        <v>10</v>
      </c>
      <c r="E27" t="s">
        <v>16</v>
      </c>
      <c r="F27">
        <v>3142016</v>
      </c>
      <c r="G27">
        <v>0.31572494124859507</v>
      </c>
      <c r="H27">
        <v>3162016</v>
      </c>
      <c r="I27">
        <v>10.632613705846385</v>
      </c>
      <c r="J27">
        <f>G27/I27</f>
        <v>2.969401033303716E-2</v>
      </c>
    </row>
    <row r="28" spans="1:10">
      <c r="A28" t="s">
        <v>45</v>
      </c>
      <c r="B28" t="s">
        <v>7</v>
      </c>
      <c r="C28" t="s">
        <v>8</v>
      </c>
      <c r="D28" t="s">
        <v>11</v>
      </c>
      <c r="E28" t="s">
        <v>16</v>
      </c>
      <c r="F28">
        <v>3142016</v>
      </c>
      <c r="G28">
        <v>0.44078880147133948</v>
      </c>
      <c r="H28">
        <v>3162016</v>
      </c>
      <c r="I28">
        <v>10.309016509101173</v>
      </c>
      <c r="J28">
        <f>G28/I28</f>
        <v>4.2757599726627182E-2</v>
      </c>
    </row>
    <row r="29" spans="1:10">
      <c r="A29" t="s">
        <v>45</v>
      </c>
      <c r="B29" t="s">
        <v>7</v>
      </c>
      <c r="C29" t="s">
        <v>8</v>
      </c>
      <c r="D29" t="s">
        <v>12</v>
      </c>
      <c r="E29" t="s">
        <v>16</v>
      </c>
      <c r="F29">
        <v>3142016</v>
      </c>
      <c r="G29">
        <v>0.45958925104730758</v>
      </c>
      <c r="H29">
        <v>3162016</v>
      </c>
      <c r="I29">
        <v>10.810404026151168</v>
      </c>
      <c r="J29">
        <f>G29/I29</f>
        <v>4.2513605406007689E-2</v>
      </c>
    </row>
    <row r="30" spans="1:10">
      <c r="A30" t="s">
        <v>45</v>
      </c>
      <c r="B30" t="s">
        <v>7</v>
      </c>
      <c r="C30" t="s">
        <v>8</v>
      </c>
      <c r="D30" t="s">
        <v>13</v>
      </c>
      <c r="E30" t="s">
        <v>16</v>
      </c>
      <c r="F30">
        <v>3142016</v>
      </c>
      <c r="G30">
        <v>0.33370797997343404</v>
      </c>
      <c r="H30">
        <v>3162016</v>
      </c>
      <c r="I30">
        <v>10.109590329711679</v>
      </c>
      <c r="J30">
        <f>G30/I30</f>
        <v>3.3009050722132602E-2</v>
      </c>
    </row>
    <row r="31" spans="1:10">
      <c r="A31" t="s">
        <v>45</v>
      </c>
      <c r="B31" t="s">
        <v>7</v>
      </c>
      <c r="C31" t="s">
        <v>8</v>
      </c>
      <c r="D31" t="s">
        <v>14</v>
      </c>
      <c r="E31" t="s">
        <v>16</v>
      </c>
      <c r="F31">
        <v>3142016</v>
      </c>
      <c r="G31">
        <v>0.39562685194645952</v>
      </c>
      <c r="H31">
        <v>3162016</v>
      </c>
      <c r="I31">
        <v>7.864164432529047</v>
      </c>
      <c r="J31">
        <f>G31/I31</f>
        <v>5.0307550832737274E-2</v>
      </c>
    </row>
    <row r="32" spans="1:10">
      <c r="A32" t="s">
        <v>46</v>
      </c>
      <c r="B32" t="s">
        <v>7</v>
      </c>
      <c r="C32" t="s">
        <v>8</v>
      </c>
      <c r="D32" t="s">
        <v>9</v>
      </c>
      <c r="E32" t="s">
        <v>16</v>
      </c>
      <c r="F32">
        <v>3142016</v>
      </c>
      <c r="G32">
        <v>0.41115765811791138</v>
      </c>
      <c r="H32">
        <v>3162016</v>
      </c>
      <c r="I32">
        <v>8.5085367574432063</v>
      </c>
      <c r="J32">
        <f>G32/I32</f>
        <v>4.8322957265035452E-2</v>
      </c>
    </row>
    <row r="33" spans="1:10">
      <c r="A33" t="s">
        <v>46</v>
      </c>
      <c r="B33" t="s">
        <v>7</v>
      </c>
      <c r="C33" t="s">
        <v>8</v>
      </c>
      <c r="D33" t="s">
        <v>10</v>
      </c>
      <c r="E33" t="s">
        <v>16</v>
      </c>
      <c r="F33">
        <v>3142016</v>
      </c>
      <c r="G33">
        <v>0.31797282108919989</v>
      </c>
      <c r="H33">
        <v>3162016</v>
      </c>
      <c r="I33">
        <v>8.7408870702224739</v>
      </c>
      <c r="J33">
        <f>G33/I33</f>
        <v>3.637763747943111E-2</v>
      </c>
    </row>
    <row r="34" spans="1:10">
      <c r="A34" t="s">
        <v>46</v>
      </c>
      <c r="B34" t="s">
        <v>7</v>
      </c>
      <c r="C34" t="s">
        <v>8</v>
      </c>
      <c r="D34" t="s">
        <v>11</v>
      </c>
      <c r="E34" t="s">
        <v>16</v>
      </c>
      <c r="F34">
        <v>3142016</v>
      </c>
      <c r="G34">
        <v>0.46469806886686416</v>
      </c>
      <c r="H34">
        <v>3162016</v>
      </c>
      <c r="I34">
        <v>11.121772259065896</v>
      </c>
      <c r="J34">
        <f>G34/I34</f>
        <v>4.178273552473314E-2</v>
      </c>
    </row>
    <row r="35" spans="1:10">
      <c r="A35" t="s">
        <v>46</v>
      </c>
      <c r="B35" t="s">
        <v>7</v>
      </c>
      <c r="C35" t="s">
        <v>8</v>
      </c>
      <c r="D35" t="s">
        <v>12</v>
      </c>
      <c r="E35" t="s">
        <v>16</v>
      </c>
      <c r="F35">
        <v>3142016</v>
      </c>
      <c r="G35">
        <v>0.35026054970879733</v>
      </c>
      <c r="H35">
        <v>3162016</v>
      </c>
      <c r="I35">
        <v>10.024928272423688</v>
      </c>
      <c r="J35">
        <f>G35/I35</f>
        <v>3.493895818409843E-2</v>
      </c>
    </row>
    <row r="36" spans="1:10">
      <c r="A36" t="s">
        <v>46</v>
      </c>
      <c r="B36" t="s">
        <v>7</v>
      </c>
      <c r="C36" t="s">
        <v>8</v>
      </c>
      <c r="D36" t="s">
        <v>13</v>
      </c>
      <c r="E36" t="s">
        <v>16</v>
      </c>
      <c r="F36">
        <v>3142016</v>
      </c>
      <c r="G36">
        <v>0.40502707673444349</v>
      </c>
      <c r="H36">
        <v>3162016</v>
      </c>
      <c r="I36">
        <v>10.690936456422559</v>
      </c>
      <c r="J36">
        <f>G36/I36</f>
        <v>3.7885088774531464E-2</v>
      </c>
    </row>
    <row r="37" spans="1:10">
      <c r="A37" t="s">
        <v>46</v>
      </c>
      <c r="B37" t="s">
        <v>7</v>
      </c>
      <c r="C37" t="s">
        <v>8</v>
      </c>
      <c r="D37" t="s">
        <v>14</v>
      </c>
      <c r="E37" t="s">
        <v>16</v>
      </c>
      <c r="F37">
        <v>3142016</v>
      </c>
      <c r="G37">
        <v>0.33983856135690194</v>
      </c>
      <c r="H37">
        <v>3162016</v>
      </c>
    </row>
    <row r="38" spans="1:10">
      <c r="A38" t="s">
        <v>44</v>
      </c>
      <c r="B38" t="s">
        <v>29</v>
      </c>
      <c r="C38" t="s">
        <v>15</v>
      </c>
      <c r="D38" t="s">
        <v>9</v>
      </c>
      <c r="E38" t="s">
        <v>16</v>
      </c>
      <c r="F38">
        <v>3142016</v>
      </c>
      <c r="G38">
        <v>0.16184734852355159</v>
      </c>
      <c r="H38">
        <v>3142016</v>
      </c>
      <c r="I38">
        <v>4.9172396231219748</v>
      </c>
      <c r="J38">
        <f>G38/I38</f>
        <v>3.2914269168927354E-2</v>
      </c>
    </row>
    <row r="39" spans="1:10">
      <c r="A39" t="s">
        <v>44</v>
      </c>
      <c r="B39" t="s">
        <v>29</v>
      </c>
      <c r="C39" t="s">
        <v>15</v>
      </c>
      <c r="D39" t="s">
        <v>10</v>
      </c>
      <c r="E39" t="s">
        <v>16</v>
      </c>
      <c r="F39">
        <v>3142016</v>
      </c>
      <c r="G39">
        <v>0.1937263717175845</v>
      </c>
      <c r="H39">
        <v>3142016</v>
      </c>
      <c r="I39">
        <v>6.270265682030387</v>
      </c>
      <c r="J39">
        <f>G39/I39</f>
        <v>3.0896038787124182E-2</v>
      </c>
    </row>
    <row r="40" spans="1:10">
      <c r="A40" t="s">
        <v>44</v>
      </c>
      <c r="B40" t="s">
        <v>29</v>
      </c>
      <c r="C40" t="s">
        <v>15</v>
      </c>
      <c r="D40" t="s">
        <v>11</v>
      </c>
      <c r="E40" t="s">
        <v>16</v>
      </c>
      <c r="F40">
        <v>3142016</v>
      </c>
      <c r="G40">
        <v>0.18820884847246344</v>
      </c>
      <c r="H40">
        <v>3142016</v>
      </c>
      <c r="I40">
        <v>5.1116204057380523</v>
      </c>
      <c r="J40">
        <f>G40/I40</f>
        <v>3.6819801458885616E-2</v>
      </c>
    </row>
    <row r="41" spans="1:10">
      <c r="A41" t="s">
        <v>44</v>
      </c>
      <c r="B41" t="s">
        <v>29</v>
      </c>
      <c r="C41" t="s">
        <v>15</v>
      </c>
      <c r="D41" t="s">
        <v>12</v>
      </c>
      <c r="E41" t="s">
        <v>16</v>
      </c>
      <c r="F41">
        <v>3142016</v>
      </c>
      <c r="G41">
        <v>0.2797588637989169</v>
      </c>
      <c r="H41">
        <v>3142016</v>
      </c>
      <c r="I41">
        <v>6.5334012392835934</v>
      </c>
      <c r="J41">
        <f>G41/I41</f>
        <v>4.2819789195985961E-2</v>
      </c>
    </row>
    <row r="42" spans="1:10">
      <c r="A42" t="s">
        <v>44</v>
      </c>
      <c r="B42" t="s">
        <v>29</v>
      </c>
      <c r="C42" t="s">
        <v>15</v>
      </c>
      <c r="D42" t="s">
        <v>13</v>
      </c>
      <c r="E42" t="s">
        <v>16</v>
      </c>
      <c r="F42">
        <v>3142016</v>
      </c>
      <c r="G42">
        <v>0.18943496474915703</v>
      </c>
      <c r="H42">
        <v>3142016</v>
      </c>
      <c r="I42">
        <v>4.9622273151684908</v>
      </c>
      <c r="J42">
        <f>G42/I42</f>
        <v>3.8175390347413948E-2</v>
      </c>
    </row>
    <row r="43" spans="1:10">
      <c r="A43" t="s">
        <v>44</v>
      </c>
      <c r="B43" t="s">
        <v>29</v>
      </c>
      <c r="C43" t="s">
        <v>15</v>
      </c>
      <c r="D43" t="s">
        <v>14</v>
      </c>
      <c r="E43" t="s">
        <v>16</v>
      </c>
      <c r="F43">
        <v>3142016</v>
      </c>
      <c r="G43">
        <v>0.19474813528149582</v>
      </c>
    </row>
    <row r="44" spans="1:10">
      <c r="A44" t="s">
        <v>43</v>
      </c>
      <c r="B44" t="s">
        <v>29</v>
      </c>
      <c r="C44" t="s">
        <v>15</v>
      </c>
      <c r="D44" t="s">
        <v>9</v>
      </c>
      <c r="E44" t="s">
        <v>16</v>
      </c>
      <c r="F44">
        <v>3142016</v>
      </c>
      <c r="G44">
        <v>0.3527127822621845</v>
      </c>
      <c r="H44">
        <v>3142016</v>
      </c>
      <c r="I44">
        <v>6.1966079093219957</v>
      </c>
      <c r="J44">
        <f>G44/I44</f>
        <v>5.6920300174483157E-2</v>
      </c>
    </row>
    <row r="45" spans="1:10">
      <c r="A45" t="s">
        <v>43</v>
      </c>
      <c r="B45" t="s">
        <v>29</v>
      </c>
      <c r="C45" t="s">
        <v>15</v>
      </c>
      <c r="D45" t="s">
        <v>10</v>
      </c>
      <c r="E45" t="s">
        <v>16</v>
      </c>
      <c r="F45">
        <v>3142016</v>
      </c>
      <c r="G45">
        <v>0.36906099928476543</v>
      </c>
      <c r="H45">
        <v>3142016</v>
      </c>
      <c r="I45">
        <v>6.8091844813935065</v>
      </c>
      <c r="J45">
        <f>G45/I45</f>
        <v>5.4200470011239399E-2</v>
      </c>
    </row>
    <row r="46" spans="1:10">
      <c r="A46" t="s">
        <v>43</v>
      </c>
      <c r="B46" t="s">
        <v>29</v>
      </c>
      <c r="C46" t="s">
        <v>15</v>
      </c>
      <c r="D46" t="s">
        <v>11</v>
      </c>
      <c r="E46" t="s">
        <v>16</v>
      </c>
      <c r="F46">
        <v>3142016</v>
      </c>
      <c r="G46">
        <v>0.3612955961990395</v>
      </c>
      <c r="H46">
        <v>3142016</v>
      </c>
      <c r="I46">
        <v>5.8390632162353606</v>
      </c>
      <c r="J46">
        <f>G46/I46</f>
        <v>6.1875609634515799E-2</v>
      </c>
    </row>
    <row r="47" spans="1:10">
      <c r="A47" t="s">
        <v>43</v>
      </c>
      <c r="B47" t="s">
        <v>29</v>
      </c>
      <c r="C47" t="s">
        <v>15</v>
      </c>
      <c r="D47" t="s">
        <v>12</v>
      </c>
      <c r="E47" t="s">
        <v>16</v>
      </c>
      <c r="F47">
        <v>3142016</v>
      </c>
      <c r="G47">
        <v>0.41810565035250835</v>
      </c>
      <c r="H47">
        <v>3142016</v>
      </c>
      <c r="I47">
        <v>7.1242238613159961</v>
      </c>
      <c r="J47">
        <f>G47/I47</f>
        <v>5.8687887760348299E-2</v>
      </c>
    </row>
    <row r="48" spans="1:10">
      <c r="A48" t="s">
        <v>43</v>
      </c>
      <c r="B48" t="s">
        <v>29</v>
      </c>
      <c r="C48" t="s">
        <v>15</v>
      </c>
      <c r="D48" t="s">
        <v>13</v>
      </c>
      <c r="E48" t="s">
        <v>16</v>
      </c>
      <c r="F48">
        <v>3142016</v>
      </c>
      <c r="G48">
        <v>0.4152447123735567</v>
      </c>
      <c r="H48">
        <v>3142016</v>
      </c>
      <c r="I48">
        <v>6.9950410467975139</v>
      </c>
      <c r="J48">
        <f>G48/I48</f>
        <v>5.9362727051282281E-2</v>
      </c>
    </row>
    <row r="49" spans="1:10">
      <c r="A49" t="s">
        <v>43</v>
      </c>
      <c r="B49" t="s">
        <v>29</v>
      </c>
      <c r="C49" t="s">
        <v>15</v>
      </c>
      <c r="D49" t="s">
        <v>14</v>
      </c>
      <c r="E49" t="s">
        <v>16</v>
      </c>
      <c r="F49">
        <v>3142016</v>
      </c>
      <c r="G49">
        <v>0.43935833248186362</v>
      </c>
      <c r="H49">
        <v>3142016</v>
      </c>
      <c r="I49">
        <v>6.897528857773886</v>
      </c>
      <c r="J49">
        <f>G49/I49</f>
        <v>6.3697933207873883E-2</v>
      </c>
    </row>
    <row r="50" spans="1:10">
      <c r="A50" t="s">
        <v>45</v>
      </c>
      <c r="B50" t="s">
        <v>7</v>
      </c>
      <c r="C50" t="s">
        <v>15</v>
      </c>
      <c r="D50" t="s">
        <v>9</v>
      </c>
      <c r="E50" t="s">
        <v>16</v>
      </c>
      <c r="F50">
        <v>3142016</v>
      </c>
      <c r="G50">
        <v>0.22785327475222228</v>
      </c>
      <c r="H50">
        <v>3162016</v>
      </c>
      <c r="I50">
        <v>4.9894172428390018</v>
      </c>
      <c r="J50">
        <f>G50/I50</f>
        <v>4.5667312165412866E-2</v>
      </c>
    </row>
    <row r="51" spans="1:10">
      <c r="A51" t="s">
        <v>45</v>
      </c>
      <c r="B51" t="s">
        <v>7</v>
      </c>
      <c r="C51" t="s">
        <v>15</v>
      </c>
      <c r="D51" t="s">
        <v>10</v>
      </c>
      <c r="E51" t="s">
        <v>16</v>
      </c>
      <c r="F51">
        <v>3142016</v>
      </c>
      <c r="G51">
        <v>0.23316644528456104</v>
      </c>
      <c r="H51">
        <v>3162016</v>
      </c>
      <c r="I51">
        <v>5.6356709468040087</v>
      </c>
      <c r="J51">
        <f>G51/I51</f>
        <v>4.1373324930688127E-2</v>
      </c>
    </row>
    <row r="52" spans="1:10">
      <c r="A52" t="s">
        <v>45</v>
      </c>
      <c r="B52" t="s">
        <v>7</v>
      </c>
      <c r="C52" t="s">
        <v>15</v>
      </c>
      <c r="D52" t="s">
        <v>11</v>
      </c>
      <c r="E52" t="s">
        <v>16</v>
      </c>
      <c r="F52">
        <v>3142016</v>
      </c>
      <c r="G52">
        <v>0.20414836006947987</v>
      </c>
      <c r="H52">
        <v>3162016</v>
      </c>
      <c r="I52">
        <v>5.3365316777197682</v>
      </c>
      <c r="J52">
        <f>G52/I52</f>
        <v>3.8254876462517289E-2</v>
      </c>
    </row>
    <row r="53" spans="1:10">
      <c r="A53" t="s">
        <v>45</v>
      </c>
      <c r="B53" t="s">
        <v>7</v>
      </c>
      <c r="C53" t="s">
        <v>15</v>
      </c>
      <c r="D53" t="s">
        <v>12</v>
      </c>
      <c r="E53" t="s">
        <v>16</v>
      </c>
      <c r="F53">
        <v>3142016</v>
      </c>
      <c r="G53">
        <v>0.25891488709512606</v>
      </c>
      <c r="H53">
        <v>3162016</v>
      </c>
      <c r="I53">
        <v>5.7842998918207051</v>
      </c>
      <c r="J53">
        <f>G53/I53</f>
        <v>4.4761663803297075E-2</v>
      </c>
    </row>
    <row r="54" spans="1:10">
      <c r="A54" t="s">
        <v>45</v>
      </c>
      <c r="B54" t="s">
        <v>7</v>
      </c>
      <c r="C54" t="s">
        <v>15</v>
      </c>
      <c r="D54" t="s">
        <v>13</v>
      </c>
      <c r="E54" t="s">
        <v>16</v>
      </c>
      <c r="F54">
        <v>3142016</v>
      </c>
      <c r="G54">
        <v>0.25462348012669866</v>
      </c>
      <c r="H54">
        <v>3162016</v>
      </c>
      <c r="I54">
        <v>5.5171440666008174</v>
      </c>
      <c r="J54">
        <f>G54/I54</f>
        <v>4.615131978664741E-2</v>
      </c>
    </row>
    <row r="55" spans="1:10">
      <c r="A55" t="s">
        <v>45</v>
      </c>
      <c r="B55" t="s">
        <v>7</v>
      </c>
      <c r="C55" t="s">
        <v>15</v>
      </c>
      <c r="D55" t="s">
        <v>14</v>
      </c>
      <c r="E55" t="s">
        <v>16</v>
      </c>
      <c r="F55">
        <v>3142016</v>
      </c>
      <c r="G55">
        <v>0.18861755389802795</v>
      </c>
      <c r="H55">
        <v>3162016</v>
      </c>
      <c r="I55">
        <v>5.0007055171440662</v>
      </c>
      <c r="J55">
        <f>G55/I55</f>
        <v>3.771818861386355E-2</v>
      </c>
    </row>
    <row r="56" spans="1:10">
      <c r="A56" t="s">
        <v>46</v>
      </c>
      <c r="B56" t="s">
        <v>7</v>
      </c>
      <c r="C56" t="s">
        <v>15</v>
      </c>
      <c r="D56" t="s">
        <v>9</v>
      </c>
      <c r="E56" t="s">
        <v>16</v>
      </c>
      <c r="F56">
        <v>3142016</v>
      </c>
      <c r="G56">
        <v>0.19576989884540713</v>
      </c>
      <c r="H56">
        <v>3162016</v>
      </c>
      <c r="I56">
        <v>6.4066799506594538</v>
      </c>
      <c r="J56">
        <f>G56/I56</f>
        <v>3.0557152901832734E-2</v>
      </c>
    </row>
    <row r="57" spans="1:10">
      <c r="A57" t="s">
        <v>46</v>
      </c>
      <c r="B57" t="s">
        <v>7</v>
      </c>
      <c r="C57" t="s">
        <v>15</v>
      </c>
      <c r="D57" t="s">
        <v>10</v>
      </c>
      <c r="E57" t="s">
        <v>16</v>
      </c>
      <c r="F57">
        <v>3142016</v>
      </c>
      <c r="G57">
        <v>0.21538775927250431</v>
      </c>
      <c r="H57">
        <v>3162016</v>
      </c>
      <c r="I57">
        <v>6.3155897143941555</v>
      </c>
      <c r="J57">
        <f>G57/I57</f>
        <v>3.4104140549473E-2</v>
      </c>
    </row>
    <row r="58" spans="1:10">
      <c r="A58" t="s">
        <v>46</v>
      </c>
      <c r="B58" t="s">
        <v>7</v>
      </c>
      <c r="C58" t="s">
        <v>15</v>
      </c>
      <c r="D58" t="s">
        <v>11</v>
      </c>
      <c r="E58" t="s">
        <v>16</v>
      </c>
      <c r="F58">
        <v>3142016</v>
      </c>
      <c r="G58">
        <v>0.13630325942576882</v>
      </c>
      <c r="H58">
        <v>3162016</v>
      </c>
      <c r="I58">
        <v>6.0451655754815423</v>
      </c>
      <c r="J58">
        <f>G58/I58</f>
        <v>2.2547481574135584E-2</v>
      </c>
    </row>
    <row r="59" spans="1:10">
      <c r="A59" t="s">
        <v>46</v>
      </c>
      <c r="B59" t="s">
        <v>7</v>
      </c>
      <c r="C59" t="s">
        <v>15</v>
      </c>
      <c r="D59" t="s">
        <v>12</v>
      </c>
      <c r="E59" t="s">
        <v>16</v>
      </c>
      <c r="F59">
        <v>3142016</v>
      </c>
      <c r="G59">
        <v>0.18289567794012465</v>
      </c>
      <c r="H59">
        <v>3162016</v>
      </c>
      <c r="I59">
        <v>5.5232944302115969</v>
      </c>
      <c r="J59">
        <f>G59/I59</f>
        <v>3.3113512279865538E-2</v>
      </c>
    </row>
    <row r="60" spans="1:10">
      <c r="A60" t="s">
        <v>46</v>
      </c>
      <c r="B60" t="s">
        <v>7</v>
      </c>
      <c r="C60" t="s">
        <v>15</v>
      </c>
      <c r="D60" t="s">
        <v>13</v>
      </c>
      <c r="E60" t="s">
        <v>16</v>
      </c>
      <c r="F60">
        <v>3142016</v>
      </c>
      <c r="G60">
        <v>0.24236231735976288</v>
      </c>
      <c r="H60">
        <v>3162016</v>
      </c>
      <c r="I60">
        <v>6.0394724357149618</v>
      </c>
      <c r="J60">
        <f>G60/I60</f>
        <v>4.0129716616724931E-2</v>
      </c>
    </row>
    <row r="61" spans="1:10">
      <c r="A61" t="s">
        <v>46</v>
      </c>
      <c r="B61" t="s">
        <v>7</v>
      </c>
      <c r="C61" t="s">
        <v>15</v>
      </c>
      <c r="D61" t="s">
        <v>14</v>
      </c>
      <c r="E61" t="s">
        <v>16</v>
      </c>
      <c r="F61">
        <v>3142016</v>
      </c>
      <c r="G61">
        <v>0.16940839889649537</v>
      </c>
      <c r="H61">
        <v>3162016</v>
      </c>
      <c r="I61">
        <v>4.6870000000000003</v>
      </c>
      <c r="J61">
        <f>G61/I61</f>
        <v>3.6144313824726979E-2</v>
      </c>
    </row>
    <row r="62" spans="1:10">
      <c r="A62" t="s">
        <v>42</v>
      </c>
      <c r="B62" t="s">
        <v>29</v>
      </c>
      <c r="C62" t="s">
        <v>8</v>
      </c>
      <c r="D62" t="s">
        <v>9</v>
      </c>
      <c r="E62" t="s">
        <v>16</v>
      </c>
      <c r="F62">
        <v>3172016</v>
      </c>
      <c r="G62">
        <v>0.52967359050445095</v>
      </c>
      <c r="H62">
        <v>3172016</v>
      </c>
      <c r="I62">
        <v>12.68205403471104</v>
      </c>
      <c r="J62">
        <f>G62/I62</f>
        <v>4.1765599567288036E-2</v>
      </c>
    </row>
    <row r="63" spans="1:10">
      <c r="A63" t="s">
        <v>42</v>
      </c>
      <c r="B63" t="s">
        <v>29</v>
      </c>
      <c r="C63" t="s">
        <v>8</v>
      </c>
      <c r="D63" t="s">
        <v>10</v>
      </c>
      <c r="E63" t="s">
        <v>16</v>
      </c>
      <c r="F63">
        <v>3172016</v>
      </c>
      <c r="G63">
        <v>0.35385756676557867</v>
      </c>
      <c r="H63">
        <v>3172016</v>
      </c>
      <c r="I63">
        <v>9.6036858114152839</v>
      </c>
      <c r="J63">
        <f>G63/I63</f>
        <v>3.6846016593438627E-2</v>
      </c>
    </row>
    <row r="64" spans="1:10">
      <c r="A64" t="s">
        <v>42</v>
      </c>
      <c r="B64" t="s">
        <v>29</v>
      </c>
      <c r="C64" t="s">
        <v>8</v>
      </c>
      <c r="D64" t="s">
        <v>11</v>
      </c>
      <c r="E64" t="s">
        <v>16</v>
      </c>
      <c r="F64">
        <v>3172016</v>
      </c>
      <c r="G64">
        <v>0.42729970326409494</v>
      </c>
      <c r="H64">
        <v>3172016</v>
      </c>
      <c r="I64">
        <v>8.2224011451064598</v>
      </c>
      <c r="J64">
        <f>G64/I64</f>
        <v>5.1967751964813978E-2</v>
      </c>
    </row>
    <row r="65" spans="1:10">
      <c r="A65" t="s">
        <v>42</v>
      </c>
      <c r="B65" t="s">
        <v>29</v>
      </c>
      <c r="C65" t="s">
        <v>8</v>
      </c>
      <c r="D65" t="s">
        <v>12</v>
      </c>
      <c r="E65" t="s">
        <v>16</v>
      </c>
      <c r="F65">
        <v>3172016</v>
      </c>
      <c r="G65">
        <v>0.50074183976261133</v>
      </c>
      <c r="H65">
        <v>3172016</v>
      </c>
      <c r="I65">
        <v>9.2377885131508339</v>
      </c>
      <c r="J65">
        <f>G65/I65</f>
        <v>5.4205813333977032E-2</v>
      </c>
    </row>
    <row r="66" spans="1:10">
      <c r="A66" t="s">
        <v>42</v>
      </c>
      <c r="B66" t="s">
        <v>29</v>
      </c>
      <c r="C66" t="s">
        <v>8</v>
      </c>
      <c r="D66" t="s">
        <v>13</v>
      </c>
      <c r="E66" t="s">
        <v>16</v>
      </c>
      <c r="F66">
        <v>3172016</v>
      </c>
      <c r="G66">
        <v>0.36988130563798222</v>
      </c>
      <c r="H66">
        <v>3172016</v>
      </c>
      <c r="I66">
        <v>10.614600107353734</v>
      </c>
      <c r="J66">
        <f>G66/I66</f>
        <v>3.4846466366804586E-2</v>
      </c>
    </row>
    <row r="67" spans="1:10">
      <c r="A67" t="s">
        <v>42</v>
      </c>
      <c r="B67" t="s">
        <v>29</v>
      </c>
      <c r="C67" t="s">
        <v>8</v>
      </c>
      <c r="D67" t="s">
        <v>14</v>
      </c>
      <c r="E67" t="s">
        <v>16</v>
      </c>
      <c r="F67">
        <v>3172016</v>
      </c>
      <c r="G67">
        <v>0.25059347181008906</v>
      </c>
      <c r="H67">
        <v>3172016</v>
      </c>
      <c r="I67">
        <v>12.614957953122207</v>
      </c>
      <c r="J67">
        <f>G67/I67</f>
        <v>1.9864788510695518E-2</v>
      </c>
    </row>
    <row r="68" spans="1:10">
      <c r="A68" t="s">
        <v>41</v>
      </c>
      <c r="B68" t="s">
        <v>29</v>
      </c>
      <c r="C68" t="s">
        <v>8</v>
      </c>
      <c r="D68" t="s">
        <v>9</v>
      </c>
      <c r="E68" t="s">
        <v>16</v>
      </c>
      <c r="F68">
        <v>3172016</v>
      </c>
      <c r="G68">
        <v>0.30578635014836797</v>
      </c>
      <c r="H68">
        <v>3172016</v>
      </c>
      <c r="I68">
        <v>9.9418500626230113</v>
      </c>
      <c r="J68">
        <f>G68/I68</f>
        <v>3.0757489624389962E-2</v>
      </c>
    </row>
    <row r="69" spans="1:10">
      <c r="A69" t="s">
        <v>41</v>
      </c>
      <c r="B69" t="s">
        <v>29</v>
      </c>
      <c r="C69" t="s">
        <v>8</v>
      </c>
      <c r="D69" t="s">
        <v>10</v>
      </c>
      <c r="E69" t="s">
        <v>16</v>
      </c>
      <c r="F69">
        <v>3172016</v>
      </c>
      <c r="G69">
        <v>0.35808605341246286</v>
      </c>
      <c r="H69">
        <v>3172016</v>
      </c>
      <c r="I69">
        <v>9.9176954732510296</v>
      </c>
      <c r="J69">
        <f>G69/I69</f>
        <v>3.6105772190551229E-2</v>
      </c>
    </row>
    <row r="70" spans="1:10">
      <c r="A70" t="s">
        <v>41</v>
      </c>
      <c r="B70" t="s">
        <v>29</v>
      </c>
      <c r="C70" t="s">
        <v>8</v>
      </c>
      <c r="D70" t="s">
        <v>11</v>
      </c>
      <c r="E70" t="s">
        <v>16</v>
      </c>
      <c r="F70">
        <v>3172016</v>
      </c>
      <c r="G70">
        <v>0.41728486646884266</v>
      </c>
      <c r="H70">
        <v>3172016</v>
      </c>
      <c r="I70">
        <v>11.001968151726606</v>
      </c>
      <c r="J70">
        <f>G70/I70</f>
        <v>3.7928201637572961E-2</v>
      </c>
    </row>
    <row r="71" spans="1:10">
      <c r="A71" t="s">
        <v>41</v>
      </c>
      <c r="B71" t="s">
        <v>29</v>
      </c>
      <c r="C71" t="s">
        <v>8</v>
      </c>
      <c r="D71" t="s">
        <v>12</v>
      </c>
      <c r="E71" t="s">
        <v>16</v>
      </c>
      <c r="F71">
        <v>3172016</v>
      </c>
      <c r="G71">
        <v>0.51587537091988134</v>
      </c>
      <c r="H71">
        <v>3172016</v>
      </c>
      <c r="I71">
        <v>9.7298264448022938</v>
      </c>
      <c r="J71">
        <f>G71/I71</f>
        <v>5.3019997206164321E-2</v>
      </c>
    </row>
    <row r="72" spans="1:10">
      <c r="A72" t="s">
        <v>41</v>
      </c>
      <c r="B72" t="s">
        <v>29</v>
      </c>
      <c r="C72" t="s">
        <v>8</v>
      </c>
      <c r="D72" t="s">
        <v>13</v>
      </c>
      <c r="E72" t="s">
        <v>16</v>
      </c>
      <c r="F72">
        <v>3172016</v>
      </c>
      <c r="G72">
        <v>0.44265578635014841</v>
      </c>
      <c r="H72">
        <v>3172016</v>
      </c>
      <c r="I72">
        <v>10.623546251565577</v>
      </c>
      <c r="J72">
        <f>G72/I72</f>
        <v>4.1667422145869125E-2</v>
      </c>
    </row>
    <row r="73" spans="1:10">
      <c r="A73" t="s">
        <v>41</v>
      </c>
      <c r="B73" t="s">
        <v>29</v>
      </c>
      <c r="C73" t="s">
        <v>8</v>
      </c>
      <c r="D73" t="s">
        <v>14</v>
      </c>
      <c r="E73" t="s">
        <v>16</v>
      </c>
      <c r="F73">
        <v>3172016</v>
      </c>
      <c r="G73">
        <v>0.51454005934718094</v>
      </c>
      <c r="H73">
        <v>3172016</v>
      </c>
      <c r="I73">
        <v>9.0141349078547179</v>
      </c>
      <c r="J73">
        <f>G73/I73</f>
        <v>5.7081468671921265E-2</v>
      </c>
    </row>
    <row r="74" spans="1:10">
      <c r="A74" t="s">
        <v>28</v>
      </c>
      <c r="B74" t="s">
        <v>29</v>
      </c>
      <c r="C74" t="s">
        <v>8</v>
      </c>
      <c r="D74" t="s">
        <v>35</v>
      </c>
      <c r="E74" t="s">
        <v>16</v>
      </c>
      <c r="F74">
        <v>3172016</v>
      </c>
      <c r="G74">
        <v>0.44599406528189911</v>
      </c>
      <c r="H74">
        <v>3182016</v>
      </c>
      <c r="I74">
        <v>8.6223451242462641</v>
      </c>
      <c r="J74">
        <f>G74/I74</f>
        <v>5.1725378520021417E-2</v>
      </c>
    </row>
    <row r="75" spans="1:10">
      <c r="A75" t="s">
        <v>28</v>
      </c>
      <c r="B75" t="s">
        <v>29</v>
      </c>
      <c r="C75" t="s">
        <v>8</v>
      </c>
      <c r="D75" t="s">
        <v>36</v>
      </c>
      <c r="E75" t="s">
        <v>16</v>
      </c>
      <c r="F75">
        <v>3172016</v>
      </c>
      <c r="G75">
        <v>0.41127596439169145</v>
      </c>
      <c r="H75">
        <v>3182016</v>
      </c>
      <c r="I75">
        <v>7.9317893766562984</v>
      </c>
      <c r="J75">
        <f>G75/I75</f>
        <v>5.1851599287557955E-2</v>
      </c>
    </row>
    <row r="76" spans="1:10">
      <c r="A76" t="s">
        <v>28</v>
      </c>
      <c r="B76" t="s">
        <v>29</v>
      </c>
      <c r="C76" t="s">
        <v>8</v>
      </c>
      <c r="D76" t="s">
        <v>37</v>
      </c>
      <c r="E76" t="s">
        <v>16</v>
      </c>
      <c r="F76">
        <v>3172016</v>
      </c>
      <c r="G76">
        <v>0.52789317507418398</v>
      </c>
      <c r="H76">
        <v>3182016</v>
      </c>
      <c r="I76">
        <v>9.1408380381764403</v>
      </c>
      <c r="J76">
        <f>G76/I76</f>
        <v>5.7751069745405587E-2</v>
      </c>
    </row>
    <row r="77" spans="1:10">
      <c r="A77" t="s">
        <v>28</v>
      </c>
      <c r="B77" t="s">
        <v>29</v>
      </c>
      <c r="C77" t="s">
        <v>8</v>
      </c>
      <c r="D77" t="s">
        <v>38</v>
      </c>
      <c r="E77" t="s">
        <v>16</v>
      </c>
      <c r="F77">
        <v>3172016</v>
      </c>
      <c r="G77">
        <v>0.56505934718100892</v>
      </c>
      <c r="H77">
        <v>3182016</v>
      </c>
      <c r="I77">
        <v>7.8841648423397492</v>
      </c>
      <c r="J77">
        <f>G77/I77</f>
        <v>7.1670158917341797E-2</v>
      </c>
    </row>
    <row r="78" spans="1:10">
      <c r="A78" t="s">
        <v>28</v>
      </c>
      <c r="B78" t="s">
        <v>29</v>
      </c>
      <c r="C78" t="s">
        <v>8</v>
      </c>
      <c r="D78" t="s">
        <v>39</v>
      </c>
      <c r="E78" t="s">
        <v>16</v>
      </c>
      <c r="F78">
        <v>3172016</v>
      </c>
      <c r="G78">
        <v>0.37054896142433241</v>
      </c>
      <c r="H78">
        <v>3182016</v>
      </c>
      <c r="I78">
        <v>8.3020317240849568</v>
      </c>
      <c r="J78">
        <f>G78/I78</f>
        <v>4.4633527519454763E-2</v>
      </c>
    </row>
    <row r="79" spans="1:10">
      <c r="A79" t="s">
        <v>28</v>
      </c>
      <c r="B79" t="s">
        <v>29</v>
      </c>
      <c r="C79" t="s">
        <v>8</v>
      </c>
      <c r="D79" t="s">
        <v>40</v>
      </c>
      <c r="E79" t="s">
        <v>16</v>
      </c>
      <c r="F79">
        <v>3172016</v>
      </c>
      <c r="G79">
        <v>0.49228486646884267</v>
      </c>
      <c r="H79">
        <v>3182016</v>
      </c>
      <c r="I79">
        <v>9.869800668279753</v>
      </c>
      <c r="J79">
        <f>G79/I79</f>
        <v>4.9877893486844349E-2</v>
      </c>
    </row>
    <row r="80" spans="1:10">
      <c r="A80" t="s">
        <v>34</v>
      </c>
      <c r="B80" t="s">
        <v>7</v>
      </c>
      <c r="C80" t="s">
        <v>8</v>
      </c>
      <c r="D80" t="s">
        <v>9</v>
      </c>
      <c r="E80" t="s">
        <v>16</v>
      </c>
      <c r="F80">
        <v>3172016</v>
      </c>
      <c r="G80">
        <v>0.48048961424332348</v>
      </c>
      <c r="H80">
        <v>3172016</v>
      </c>
      <c r="I80">
        <v>10.985862036246321</v>
      </c>
      <c r="J80">
        <f>G80/I80</f>
        <v>4.3737087964332247E-2</v>
      </c>
    </row>
    <row r="81" spans="1:10">
      <c r="A81" t="s">
        <v>34</v>
      </c>
      <c r="B81" t="s">
        <v>7</v>
      </c>
      <c r="C81" t="s">
        <v>8</v>
      </c>
      <c r="D81" t="s">
        <v>10</v>
      </c>
      <c r="E81" t="s">
        <v>16</v>
      </c>
      <c r="F81">
        <v>3172016</v>
      </c>
      <c r="G81">
        <v>0.42396142433234418</v>
      </c>
      <c r="H81">
        <v>3172016</v>
      </c>
      <c r="I81">
        <v>10.70405161780055</v>
      </c>
      <c r="J81">
        <f>G81/I81</f>
        <v>3.9607565384616392E-2</v>
      </c>
    </row>
    <row r="82" spans="1:10">
      <c r="A82" t="s">
        <v>34</v>
      </c>
      <c r="B82" t="s">
        <v>7</v>
      </c>
      <c r="C82" t="s">
        <v>8</v>
      </c>
      <c r="D82" t="s">
        <v>11</v>
      </c>
      <c r="E82" t="s">
        <v>16</v>
      </c>
      <c r="F82">
        <v>3172016</v>
      </c>
      <c r="G82">
        <v>0.28464391691394658</v>
      </c>
      <c r="H82">
        <v>3172016</v>
      </c>
      <c r="I82">
        <v>10.961191763924472</v>
      </c>
      <c r="J82">
        <f>G82/I82</f>
        <v>2.5968336568179387E-2</v>
      </c>
    </row>
    <row r="83" spans="1:10">
      <c r="A83" t="s">
        <v>34</v>
      </c>
      <c r="B83" t="s">
        <v>7</v>
      </c>
      <c r="C83" t="s">
        <v>8</v>
      </c>
      <c r="D83" t="s">
        <v>12</v>
      </c>
      <c r="E83" t="s">
        <v>16</v>
      </c>
      <c r="F83">
        <v>3172016</v>
      </c>
      <c r="G83">
        <v>0.57930267062314544</v>
      </c>
      <c r="H83">
        <v>3172016</v>
      </c>
      <c r="I83">
        <v>10.78660214441598</v>
      </c>
      <c r="J83">
        <f>G83/I83</f>
        <v>5.3705760430131325E-2</v>
      </c>
    </row>
    <row r="84" spans="1:10">
      <c r="A84" t="s">
        <v>34</v>
      </c>
      <c r="B84" t="s">
        <v>7</v>
      </c>
      <c r="C84" t="s">
        <v>8</v>
      </c>
      <c r="D84" t="s">
        <v>13</v>
      </c>
      <c r="E84" t="s">
        <v>16</v>
      </c>
      <c r="F84">
        <v>3172016</v>
      </c>
      <c r="G84">
        <v>0.63249258160237398</v>
      </c>
      <c r="H84">
        <v>3172016</v>
      </c>
      <c r="I84">
        <v>11.251541892020114</v>
      </c>
      <c r="J84">
        <f>G84/I84</f>
        <v>5.6213858302474447E-2</v>
      </c>
    </row>
    <row r="85" spans="1:10">
      <c r="A85" t="s">
        <v>34</v>
      </c>
      <c r="B85" t="s">
        <v>7</v>
      </c>
      <c r="C85" t="s">
        <v>8</v>
      </c>
      <c r="D85" t="s">
        <v>14</v>
      </c>
      <c r="E85" t="s">
        <v>16</v>
      </c>
      <c r="F85">
        <v>3172016</v>
      </c>
      <c r="G85">
        <v>0.33694362017804158</v>
      </c>
      <c r="H85">
        <v>3172016</v>
      </c>
      <c r="I85">
        <v>10.834993832431918</v>
      </c>
      <c r="J85">
        <f>G85/I85</f>
        <v>3.10977214559627E-2</v>
      </c>
    </row>
    <row r="86" spans="1:10">
      <c r="A86" t="s">
        <v>32</v>
      </c>
      <c r="B86" t="s">
        <v>7</v>
      </c>
      <c r="C86" t="s">
        <v>8</v>
      </c>
      <c r="D86" t="s">
        <v>9</v>
      </c>
      <c r="E86" t="s">
        <v>16</v>
      </c>
      <c r="F86">
        <v>3172016</v>
      </c>
      <c r="G86">
        <v>0.35430267062314541</v>
      </c>
      <c r="H86">
        <v>3162016</v>
      </c>
      <c r="I86">
        <v>7.5187399183983299</v>
      </c>
      <c r="J86">
        <f>G86/I86</f>
        <v>4.7122612893706832E-2</v>
      </c>
    </row>
    <row r="87" spans="1:10">
      <c r="A87" t="s">
        <v>32</v>
      </c>
      <c r="B87" t="s">
        <v>7</v>
      </c>
      <c r="C87" t="s">
        <v>8</v>
      </c>
      <c r="D87" t="s">
        <v>10</v>
      </c>
      <c r="E87" t="s">
        <v>16</v>
      </c>
      <c r="F87">
        <v>3172016</v>
      </c>
      <c r="G87">
        <v>0.53056379821958455</v>
      </c>
      <c r="H87">
        <v>3162016</v>
      </c>
      <c r="I87">
        <v>9.2817155327829983</v>
      </c>
      <c r="J87">
        <f>G87/I87</f>
        <v>5.7162255872379886E-2</v>
      </c>
    </row>
    <row r="88" spans="1:10">
      <c r="A88" t="s">
        <v>32</v>
      </c>
      <c r="B88" t="s">
        <v>7</v>
      </c>
      <c r="C88" t="s">
        <v>8</v>
      </c>
      <c r="D88" t="s">
        <v>11</v>
      </c>
      <c r="E88" t="s">
        <v>16</v>
      </c>
      <c r="F88">
        <v>3172016</v>
      </c>
      <c r="G88">
        <v>0.3754451038575668</v>
      </c>
      <c r="H88">
        <v>3162016</v>
      </c>
      <c r="I88">
        <v>9.7162918682987005</v>
      </c>
      <c r="J88">
        <f>G88/I88</f>
        <v>3.8640780757372033E-2</v>
      </c>
    </row>
    <row r="89" spans="1:10">
      <c r="A89" t="s">
        <v>32</v>
      </c>
      <c r="B89" t="s">
        <v>7</v>
      </c>
      <c r="C89" t="s">
        <v>8</v>
      </c>
      <c r="D89" t="s">
        <v>12</v>
      </c>
      <c r="E89" t="s">
        <v>16</v>
      </c>
      <c r="F89">
        <v>3172016</v>
      </c>
      <c r="G89">
        <v>0.4751483679525223</v>
      </c>
      <c r="H89">
        <v>3162016</v>
      </c>
      <c r="I89">
        <v>8.1383432963279247</v>
      </c>
      <c r="J89">
        <f>G89/I89</f>
        <v>5.838391803487971E-2</v>
      </c>
    </row>
    <row r="90" spans="1:10">
      <c r="A90" t="s">
        <v>32</v>
      </c>
      <c r="B90" t="s">
        <v>7</v>
      </c>
      <c r="C90" t="s">
        <v>8</v>
      </c>
      <c r="D90" t="s">
        <v>13</v>
      </c>
      <c r="E90" t="s">
        <v>16</v>
      </c>
      <c r="F90">
        <v>3172016</v>
      </c>
      <c r="G90">
        <v>0.33382789317507422</v>
      </c>
      <c r="H90">
        <v>3162016</v>
      </c>
      <c r="I90">
        <v>10.318815826928551</v>
      </c>
      <c r="J90">
        <f>G90/I90</f>
        <v>3.2351376240663053E-2</v>
      </c>
    </row>
    <row r="91" spans="1:10">
      <c r="A91" t="s">
        <v>32</v>
      </c>
      <c r="B91" t="s">
        <v>7</v>
      </c>
      <c r="C91" t="s">
        <v>8</v>
      </c>
      <c r="D91" t="s">
        <v>14</v>
      </c>
      <c r="E91" t="s">
        <v>16</v>
      </c>
      <c r="F91">
        <v>3172016</v>
      </c>
      <c r="G91">
        <v>0.36520771513353123</v>
      </c>
      <c r="H91">
        <v>3162016</v>
      </c>
      <c r="I91">
        <v>11.113008824366638</v>
      </c>
      <c r="J91">
        <f>G91/I91</f>
        <v>3.2863081538527031E-2</v>
      </c>
    </row>
    <row r="92" spans="1:10">
      <c r="A92" t="s">
        <v>42</v>
      </c>
      <c r="B92" t="s">
        <v>29</v>
      </c>
      <c r="C92" t="s">
        <v>15</v>
      </c>
      <c r="D92" t="s">
        <v>9</v>
      </c>
      <c r="E92" t="s">
        <v>16</v>
      </c>
      <c r="F92">
        <v>3172016</v>
      </c>
      <c r="G92">
        <v>0.26083086053412463</v>
      </c>
      <c r="H92">
        <v>3172016</v>
      </c>
      <c r="I92">
        <v>6.4922168545356946</v>
      </c>
      <c r="J92">
        <f>G92/I92</f>
        <v>4.0175931639113205E-2</v>
      </c>
    </row>
    <row r="93" spans="1:10">
      <c r="A93" t="s">
        <v>42</v>
      </c>
      <c r="B93" t="s">
        <v>29</v>
      </c>
      <c r="C93" t="s">
        <v>15</v>
      </c>
      <c r="D93" t="s">
        <v>10</v>
      </c>
      <c r="E93" t="s">
        <v>16</v>
      </c>
      <c r="F93">
        <v>3172016</v>
      </c>
      <c r="G93">
        <v>0.25548961424332339</v>
      </c>
      <c r="H93">
        <v>3172016</v>
      </c>
      <c r="I93">
        <v>5.8123098944354981</v>
      </c>
      <c r="J93">
        <f>G93/I93</f>
        <v>4.3956640111003066E-2</v>
      </c>
    </row>
    <row r="94" spans="1:10">
      <c r="A94" t="s">
        <v>42</v>
      </c>
      <c r="B94" t="s">
        <v>29</v>
      </c>
      <c r="C94" t="s">
        <v>15</v>
      </c>
      <c r="D94" t="s">
        <v>11</v>
      </c>
      <c r="E94" t="s">
        <v>16</v>
      </c>
      <c r="F94">
        <v>3172016</v>
      </c>
      <c r="G94">
        <v>0.21186943620178039</v>
      </c>
      <c r="H94">
        <v>3172016</v>
      </c>
      <c r="I94">
        <v>5.7818930041152257</v>
      </c>
      <c r="J94">
        <f>G94/I94</f>
        <v>3.6643610674044584E-2</v>
      </c>
    </row>
    <row r="95" spans="1:10">
      <c r="A95" t="s">
        <v>42</v>
      </c>
      <c r="B95" t="s">
        <v>29</v>
      </c>
      <c r="C95" t="s">
        <v>15</v>
      </c>
      <c r="D95" t="s">
        <v>12</v>
      </c>
      <c r="E95" t="s">
        <v>16</v>
      </c>
      <c r="F95">
        <v>3172016</v>
      </c>
      <c r="G95">
        <v>0.32603857566765582</v>
      </c>
      <c r="H95">
        <v>3172016</v>
      </c>
      <c r="I95">
        <v>6.3616031490427645</v>
      </c>
      <c r="J95">
        <f>G95/I95</f>
        <v>5.1251008280312975E-2</v>
      </c>
    </row>
    <row r="96" spans="1:10">
      <c r="A96" t="s">
        <v>42</v>
      </c>
      <c r="B96" t="s">
        <v>29</v>
      </c>
      <c r="C96" t="s">
        <v>15</v>
      </c>
      <c r="D96" t="s">
        <v>13</v>
      </c>
      <c r="E96" t="s">
        <v>16</v>
      </c>
      <c r="F96">
        <v>3172016</v>
      </c>
      <c r="G96">
        <v>0.25126112759643915</v>
      </c>
      <c r="H96">
        <v>3172016</v>
      </c>
      <c r="I96">
        <v>5.4303095365897303</v>
      </c>
      <c r="J96">
        <f>G96/I96</f>
        <v>4.6270129889176219E-2</v>
      </c>
    </row>
    <row r="97" spans="1:10">
      <c r="A97" t="s">
        <v>42</v>
      </c>
      <c r="B97" t="s">
        <v>29</v>
      </c>
      <c r="C97" t="s">
        <v>15</v>
      </c>
      <c r="D97" t="s">
        <v>14</v>
      </c>
      <c r="E97" t="s">
        <v>16</v>
      </c>
      <c r="F97">
        <v>3172016</v>
      </c>
      <c r="G97">
        <v>0.22499999999999998</v>
      </c>
      <c r="H97">
        <v>3172016</v>
      </c>
      <c r="I97">
        <v>5.8194668098049727</v>
      </c>
      <c r="J97">
        <f>G97/I97</f>
        <v>3.8663335895465036E-2</v>
      </c>
    </row>
    <row r="98" spans="1:10">
      <c r="A98" t="s">
        <v>41</v>
      </c>
      <c r="B98" t="s">
        <v>29</v>
      </c>
      <c r="C98" t="s">
        <v>15</v>
      </c>
      <c r="D98" t="s">
        <v>9</v>
      </c>
      <c r="E98" t="s">
        <v>16</v>
      </c>
      <c r="F98">
        <v>3172016</v>
      </c>
      <c r="G98">
        <v>0.30712166172106825</v>
      </c>
      <c r="H98">
        <v>3172016</v>
      </c>
      <c r="I98">
        <v>7.28627004459626</v>
      </c>
      <c r="J98">
        <f>G98/I98</f>
        <v>4.2150738284650852E-2</v>
      </c>
    </row>
    <row r="99" spans="1:10">
      <c r="A99" t="s">
        <v>41</v>
      </c>
      <c r="B99" t="s">
        <v>29</v>
      </c>
      <c r="C99" t="s">
        <v>15</v>
      </c>
      <c r="D99" t="s">
        <v>10</v>
      </c>
      <c r="E99" t="s">
        <v>16</v>
      </c>
      <c r="F99">
        <v>3172016</v>
      </c>
      <c r="G99">
        <v>0.34228486646884271</v>
      </c>
      <c r="H99">
        <v>3172016</v>
      </c>
      <c r="I99">
        <v>7.2540089192523007</v>
      </c>
      <c r="J99">
        <f>G99/I99</f>
        <v>4.7185614227797691E-2</v>
      </c>
    </row>
    <row r="100" spans="1:10">
      <c r="A100" t="s">
        <v>41</v>
      </c>
      <c r="B100" t="s">
        <v>29</v>
      </c>
      <c r="C100" t="s">
        <v>15</v>
      </c>
      <c r="D100" t="s">
        <v>11</v>
      </c>
      <c r="E100" t="s">
        <v>16</v>
      </c>
      <c r="F100">
        <v>3172016</v>
      </c>
      <c r="G100">
        <v>0.31246290801186949</v>
      </c>
      <c r="H100">
        <v>3172016</v>
      </c>
      <c r="I100">
        <v>7.244520352974666</v>
      </c>
      <c r="J100">
        <f>G100/I100</f>
        <v>4.3130931074487129E-2</v>
      </c>
    </row>
    <row r="101" spans="1:10">
      <c r="A101" t="s">
        <v>41</v>
      </c>
      <c r="B101" t="s">
        <v>29</v>
      </c>
      <c r="C101" t="s">
        <v>15</v>
      </c>
      <c r="D101" t="s">
        <v>12</v>
      </c>
      <c r="E101" t="s">
        <v>16</v>
      </c>
      <c r="F101">
        <v>3172016</v>
      </c>
      <c r="G101">
        <v>0.22700296735905051</v>
      </c>
      <c r="H101">
        <v>3172016</v>
      </c>
      <c r="I101">
        <v>6.7919157415314535</v>
      </c>
      <c r="J101">
        <f>G101/I101</f>
        <v>3.3422524070928106E-2</v>
      </c>
    </row>
    <row r="102" spans="1:10">
      <c r="A102" t="s">
        <v>41</v>
      </c>
      <c r="B102" t="s">
        <v>29</v>
      </c>
      <c r="C102" t="s">
        <v>15</v>
      </c>
      <c r="D102" t="s">
        <v>13</v>
      </c>
      <c r="E102" t="s">
        <v>16</v>
      </c>
      <c r="F102">
        <v>3172016</v>
      </c>
      <c r="G102">
        <v>0.30734421364985159</v>
      </c>
      <c r="H102">
        <v>3172016</v>
      </c>
      <c r="I102">
        <v>6.4161685169370912</v>
      </c>
      <c r="J102">
        <f>G102/I102</f>
        <v>4.7901518303102422E-2</v>
      </c>
    </row>
    <row r="103" spans="1:10">
      <c r="A103" t="s">
        <v>41</v>
      </c>
      <c r="B103" t="s">
        <v>29</v>
      </c>
      <c r="C103" t="s">
        <v>15</v>
      </c>
      <c r="D103" t="s">
        <v>14</v>
      </c>
      <c r="E103" t="s">
        <v>16</v>
      </c>
      <c r="F103">
        <v>3172016</v>
      </c>
      <c r="G103">
        <v>0.28842729970326408</v>
      </c>
      <c r="H103">
        <v>3172016</v>
      </c>
      <c r="I103">
        <v>5.8402125438846149</v>
      </c>
      <c r="J103">
        <f>G103/I103</f>
        <v>4.9386438855770959E-2</v>
      </c>
    </row>
    <row r="104" spans="1:10">
      <c r="A104" t="s">
        <v>28</v>
      </c>
      <c r="B104" t="s">
        <v>29</v>
      </c>
      <c r="C104" t="s">
        <v>15</v>
      </c>
      <c r="D104" t="s">
        <v>35</v>
      </c>
      <c r="E104" t="s">
        <v>16</v>
      </c>
      <c r="F104">
        <v>3172016</v>
      </c>
      <c r="G104">
        <v>0.22856083086053414</v>
      </c>
      <c r="H104">
        <v>3182016</v>
      </c>
      <c r="I104">
        <v>4.3852978453738931</v>
      </c>
      <c r="J104">
        <f>G104/I104</f>
        <v>5.2119796401433917E-2</v>
      </c>
    </row>
    <row r="105" spans="1:10">
      <c r="A105" t="s">
        <v>28</v>
      </c>
      <c r="B105" t="s">
        <v>29</v>
      </c>
      <c r="C105" t="s">
        <v>15</v>
      </c>
      <c r="D105" t="s">
        <v>36</v>
      </c>
      <c r="E105" t="s">
        <v>16</v>
      </c>
      <c r="F105">
        <v>3172016</v>
      </c>
      <c r="G105">
        <v>0.23078635014836796</v>
      </c>
      <c r="H105">
        <v>3182016</v>
      </c>
      <c r="I105">
        <v>5.4545454545454541</v>
      </c>
      <c r="J105">
        <f>G105/I105</f>
        <v>4.2310830860534131E-2</v>
      </c>
    </row>
    <row r="106" spans="1:10">
      <c r="A106" t="s">
        <v>28</v>
      </c>
      <c r="B106" t="s">
        <v>29</v>
      </c>
      <c r="C106" t="s">
        <v>15</v>
      </c>
      <c r="D106" t="s">
        <v>37</v>
      </c>
      <c r="E106" t="s">
        <v>16</v>
      </c>
      <c r="F106">
        <v>3172016</v>
      </c>
      <c r="G106">
        <v>0.20029673590504452</v>
      </c>
      <c r="H106">
        <v>3182016</v>
      </c>
      <c r="I106">
        <v>4.7770480470100249</v>
      </c>
      <c r="J106">
        <f>G106/I106</f>
        <v>4.1928976626142811E-2</v>
      </c>
    </row>
    <row r="107" spans="1:10">
      <c r="A107" t="s">
        <v>28</v>
      </c>
      <c r="B107" t="s">
        <v>29</v>
      </c>
      <c r="C107" t="s">
        <v>15</v>
      </c>
      <c r="D107" t="s">
        <v>38</v>
      </c>
      <c r="E107" t="s">
        <v>16</v>
      </c>
      <c r="F107">
        <v>3172016</v>
      </c>
      <c r="G107">
        <v>0.26038575667655783</v>
      </c>
      <c r="H107">
        <v>3182016</v>
      </c>
      <c r="I107">
        <v>5.5244459807197446</v>
      </c>
      <c r="J107">
        <f>G107/I107</f>
        <v>4.7133370040235933E-2</v>
      </c>
    </row>
    <row r="108" spans="1:10">
      <c r="A108" t="s">
        <v>28</v>
      </c>
      <c r="B108" t="s">
        <v>29</v>
      </c>
      <c r="C108" t="s">
        <v>15</v>
      </c>
      <c r="D108" t="s">
        <v>39</v>
      </c>
      <c r="E108" t="s">
        <v>16</v>
      </c>
      <c r="F108">
        <v>3172016</v>
      </c>
      <c r="G108">
        <v>0.1974035608308605</v>
      </c>
      <c r="H108">
        <v>3182016</v>
      </c>
      <c r="I108">
        <v>5.3262664669508766</v>
      </c>
      <c r="J108">
        <f>G108/I108</f>
        <v>3.7062276560088807E-2</v>
      </c>
    </row>
    <row r="109" spans="1:10">
      <c r="A109" t="s">
        <v>28</v>
      </c>
      <c r="B109" t="s">
        <v>29</v>
      </c>
      <c r="C109" t="s">
        <v>15</v>
      </c>
      <c r="D109" t="s">
        <v>40</v>
      </c>
      <c r="E109" t="s">
        <v>16</v>
      </c>
      <c r="F109">
        <v>3172016</v>
      </c>
      <c r="G109">
        <v>0.26594955489614236</v>
      </c>
      <c r="H109">
        <v>3182016</v>
      </c>
      <c r="I109">
        <v>5.4199792602834416</v>
      </c>
      <c r="J109">
        <f>G109/I109</f>
        <v>4.9068371321080356E-2</v>
      </c>
    </row>
    <row r="110" spans="1:10">
      <c r="A110" t="s">
        <v>34</v>
      </c>
      <c r="B110" t="s">
        <v>7</v>
      </c>
      <c r="C110" t="s">
        <v>15</v>
      </c>
      <c r="D110" t="s">
        <v>9</v>
      </c>
      <c r="E110" t="s">
        <v>16</v>
      </c>
      <c r="F110">
        <v>3172016</v>
      </c>
      <c r="G110">
        <v>0.20608308605341247</v>
      </c>
      <c r="H110">
        <v>3172016</v>
      </c>
      <c r="I110">
        <v>4.9919347186640088</v>
      </c>
      <c r="J110">
        <f>G110/I110</f>
        <v>4.1283209350254979E-2</v>
      </c>
    </row>
    <row r="111" spans="1:10">
      <c r="A111" t="s">
        <v>34</v>
      </c>
      <c r="B111" t="s">
        <v>7</v>
      </c>
      <c r="C111" t="s">
        <v>15</v>
      </c>
      <c r="D111" t="s">
        <v>10</v>
      </c>
      <c r="E111" t="s">
        <v>16</v>
      </c>
      <c r="F111">
        <v>3172016</v>
      </c>
      <c r="G111">
        <v>0.26995548961424332</v>
      </c>
      <c r="H111">
        <v>3172016</v>
      </c>
      <c r="I111">
        <v>5.6646740677483596</v>
      </c>
      <c r="J111">
        <f>G111/I111</f>
        <v>4.7655961558534542E-2</v>
      </c>
    </row>
    <row r="112" spans="1:10">
      <c r="A112" t="s">
        <v>34</v>
      </c>
      <c r="B112" t="s">
        <v>7</v>
      </c>
      <c r="C112" t="s">
        <v>15</v>
      </c>
      <c r="D112" t="s">
        <v>11</v>
      </c>
      <c r="E112" t="s">
        <v>16</v>
      </c>
      <c r="F112">
        <v>3172016</v>
      </c>
      <c r="G112">
        <v>0.39881305637982201</v>
      </c>
      <c r="H112">
        <v>3172016</v>
      </c>
      <c r="I112">
        <v>5.8933485150393752</v>
      </c>
      <c r="J112">
        <f>G112/I112</f>
        <v>6.7671724379116824E-2</v>
      </c>
    </row>
    <row r="113" spans="1:10">
      <c r="A113" t="s">
        <v>34</v>
      </c>
      <c r="B113" t="s">
        <v>7</v>
      </c>
      <c r="C113" t="s">
        <v>15</v>
      </c>
      <c r="D113" t="s">
        <v>12</v>
      </c>
      <c r="E113" t="s">
        <v>16</v>
      </c>
      <c r="F113">
        <v>3172016</v>
      </c>
      <c r="G113">
        <v>0.19028189910979226</v>
      </c>
      <c r="H113">
        <v>3172016</v>
      </c>
      <c r="I113">
        <v>5.9426890596830795</v>
      </c>
      <c r="J113">
        <f>G113/I113</f>
        <v>3.201949440712281E-2</v>
      </c>
    </row>
    <row r="114" spans="1:10">
      <c r="A114" t="s">
        <v>34</v>
      </c>
      <c r="B114" t="s">
        <v>7</v>
      </c>
      <c r="C114" t="s">
        <v>15</v>
      </c>
      <c r="D114" t="s">
        <v>13</v>
      </c>
      <c r="E114" t="s">
        <v>16</v>
      </c>
      <c r="F114">
        <v>3172016</v>
      </c>
      <c r="G114">
        <v>0.21988130563798214</v>
      </c>
      <c r="H114">
        <v>3172016</v>
      </c>
      <c r="I114">
        <v>3.4965366733086616</v>
      </c>
      <c r="J114">
        <f>G114/I114</f>
        <v>6.2885456719638938E-2</v>
      </c>
    </row>
    <row r="115" spans="1:10">
      <c r="A115" t="s">
        <v>34</v>
      </c>
      <c r="B115" t="s">
        <v>7</v>
      </c>
      <c r="C115" t="s">
        <v>15</v>
      </c>
      <c r="D115" t="s">
        <v>14</v>
      </c>
      <c r="E115" t="s">
        <v>16</v>
      </c>
      <c r="F115">
        <v>3172016</v>
      </c>
      <c r="G115">
        <v>0.22099406528189908</v>
      </c>
      <c r="H115">
        <v>3172016</v>
      </c>
      <c r="I115">
        <v>6.0698358478033931</v>
      </c>
      <c r="J115">
        <f>G115/I115</f>
        <v>3.6408573612723712E-2</v>
      </c>
    </row>
    <row r="116" spans="1:10">
      <c r="A116" t="s">
        <v>32</v>
      </c>
      <c r="B116" t="s">
        <v>7</v>
      </c>
      <c r="C116" t="s">
        <v>15</v>
      </c>
      <c r="D116" t="s">
        <v>9</v>
      </c>
      <c r="E116" t="s">
        <v>16</v>
      </c>
      <c r="F116">
        <v>3172016</v>
      </c>
      <c r="G116">
        <v>0.19896142433234426</v>
      </c>
      <c r="H116">
        <v>3162016</v>
      </c>
      <c r="I116">
        <v>5.5840212543884604</v>
      </c>
      <c r="J116">
        <f>G116/I116</f>
        <v>3.5630491946279978E-2</v>
      </c>
    </row>
    <row r="117" spans="1:10">
      <c r="A117" t="s">
        <v>32</v>
      </c>
      <c r="B117" t="s">
        <v>7</v>
      </c>
      <c r="C117" t="s">
        <v>15</v>
      </c>
      <c r="D117" t="s">
        <v>10</v>
      </c>
      <c r="E117" t="s">
        <v>16</v>
      </c>
      <c r="F117">
        <v>3172016</v>
      </c>
      <c r="G117">
        <v>0.17737388724035602</v>
      </c>
      <c r="H117">
        <v>3162016</v>
      </c>
      <c r="J117" t="e">
        <f>G117/I117</f>
        <v>#DIV/0!</v>
      </c>
    </row>
    <row r="118" spans="1:10">
      <c r="A118" t="s">
        <v>32</v>
      </c>
      <c r="B118" t="s">
        <v>7</v>
      </c>
      <c r="C118" t="s">
        <v>15</v>
      </c>
      <c r="D118" t="s">
        <v>11</v>
      </c>
      <c r="E118" t="s">
        <v>16</v>
      </c>
      <c r="F118">
        <v>3172016</v>
      </c>
      <c r="G118">
        <v>0.18761127596439162</v>
      </c>
      <c r="H118">
        <v>3162016</v>
      </c>
      <c r="I118">
        <v>5.9730524717715188</v>
      </c>
      <c r="J118">
        <f>G118/I118</f>
        <v>3.1409614573291854E-2</v>
      </c>
    </row>
    <row r="119" spans="1:10">
      <c r="A119" t="s">
        <v>32</v>
      </c>
      <c r="B119" t="s">
        <v>7</v>
      </c>
      <c r="C119" t="s">
        <v>15</v>
      </c>
      <c r="D119" t="s">
        <v>12</v>
      </c>
      <c r="E119" t="s">
        <v>16</v>
      </c>
      <c r="F119">
        <v>3172016</v>
      </c>
      <c r="G119">
        <v>0.32915430267062318</v>
      </c>
      <c r="H119">
        <v>3162016</v>
      </c>
      <c r="I119">
        <v>6.6192238352784907</v>
      </c>
      <c r="J119">
        <f>G119/I119</f>
        <v>4.9727024023017444E-2</v>
      </c>
    </row>
    <row r="120" spans="1:10">
      <c r="A120" t="s">
        <v>32</v>
      </c>
      <c r="B120" t="s">
        <v>7</v>
      </c>
      <c r="C120" t="s">
        <v>15</v>
      </c>
      <c r="D120" t="s">
        <v>13</v>
      </c>
      <c r="E120" t="s">
        <v>16</v>
      </c>
      <c r="F120">
        <v>3172016</v>
      </c>
      <c r="G120">
        <v>0.2316765578635015</v>
      </c>
      <c r="H120">
        <v>3162016</v>
      </c>
      <c r="I120">
        <v>5.8459056836512016</v>
      </c>
      <c r="J120">
        <f>G120/I120</f>
        <v>3.9630567169671185E-2</v>
      </c>
    </row>
    <row r="121" spans="1:10">
      <c r="A121" t="s">
        <v>32</v>
      </c>
      <c r="B121" t="s">
        <v>7</v>
      </c>
      <c r="C121" t="s">
        <v>15</v>
      </c>
      <c r="D121" t="s">
        <v>14</v>
      </c>
      <c r="E121" t="s">
        <v>16</v>
      </c>
      <c r="F121">
        <v>3172016</v>
      </c>
      <c r="G121">
        <v>0.19094955489614235</v>
      </c>
      <c r="H121">
        <v>3162016</v>
      </c>
      <c r="I121">
        <v>6.2671980263782139</v>
      </c>
      <c r="J121">
        <f>G121/I121</f>
        <v>3.0468090220294387E-2</v>
      </c>
    </row>
    <row r="122" spans="1:10">
      <c r="A122" t="s">
        <v>31</v>
      </c>
      <c r="B122" t="s">
        <v>29</v>
      </c>
      <c r="C122" t="s">
        <v>8</v>
      </c>
      <c r="D122" t="s">
        <v>9</v>
      </c>
      <c r="E122" t="s">
        <v>16</v>
      </c>
      <c r="F122">
        <v>3182016</v>
      </c>
      <c r="G122">
        <v>0.3936154306220096</v>
      </c>
      <c r="H122">
        <v>3182016</v>
      </c>
      <c r="I122">
        <v>7.4440219687367959</v>
      </c>
      <c r="J122">
        <f>G122/I122</f>
        <v>5.2876715339517419E-2</v>
      </c>
    </row>
    <row r="123" spans="1:10">
      <c r="A123" t="s">
        <v>31</v>
      </c>
      <c r="B123" t="s">
        <v>29</v>
      </c>
      <c r="C123" t="s">
        <v>8</v>
      </c>
      <c r="D123" t="s">
        <v>10</v>
      </c>
      <c r="E123" t="s">
        <v>16</v>
      </c>
      <c r="F123">
        <v>3182016</v>
      </c>
      <c r="G123">
        <v>0.42366925837320568</v>
      </c>
      <c r="H123">
        <v>3182016</v>
      </c>
      <c r="I123">
        <v>9.8505972270230853</v>
      </c>
      <c r="J123">
        <f>G123/I123</f>
        <v>4.3009499689110858E-2</v>
      </c>
    </row>
    <row r="124" spans="1:10">
      <c r="A124" t="s">
        <v>31</v>
      </c>
      <c r="B124" t="s">
        <v>29</v>
      </c>
      <c r="C124" t="s">
        <v>8</v>
      </c>
      <c r="D124" t="s">
        <v>11</v>
      </c>
      <c r="E124" t="s">
        <v>16</v>
      </c>
      <c r="F124">
        <v>3182016</v>
      </c>
      <c r="G124">
        <v>0.429052033492823</v>
      </c>
      <c r="H124">
        <v>3182016</v>
      </c>
      <c r="I124">
        <v>9.0709375120021516</v>
      </c>
      <c r="J124">
        <f>G124/I124</f>
        <v>4.7299635007420744E-2</v>
      </c>
    </row>
    <row r="125" spans="1:10">
      <c r="A125" t="s">
        <v>31</v>
      </c>
      <c r="B125" t="s">
        <v>29</v>
      </c>
      <c r="C125" t="s">
        <v>8</v>
      </c>
      <c r="D125" t="s">
        <v>12</v>
      </c>
      <c r="E125" t="s">
        <v>16</v>
      </c>
      <c r="F125">
        <v>3182016</v>
      </c>
      <c r="G125">
        <v>0.46134868421052644</v>
      </c>
      <c r="H125">
        <v>3182016</v>
      </c>
      <c r="I125">
        <v>10.581864270077199</v>
      </c>
      <c r="J125">
        <f>G125/I125</f>
        <v>4.3598053465408952E-2</v>
      </c>
    </row>
    <row r="126" spans="1:10">
      <c r="A126" t="s">
        <v>31</v>
      </c>
      <c r="B126" t="s">
        <v>29</v>
      </c>
      <c r="C126" t="s">
        <v>8</v>
      </c>
      <c r="D126" t="s">
        <v>13</v>
      </c>
      <c r="E126" t="s">
        <v>16</v>
      </c>
      <c r="F126">
        <v>3182016</v>
      </c>
      <c r="G126">
        <v>0.43308911483253598</v>
      </c>
      <c r="H126">
        <v>3182016</v>
      </c>
      <c r="I126">
        <v>8.0838806314091478</v>
      </c>
      <c r="J126">
        <f>G126/I126</f>
        <v>5.3574407463391961E-2</v>
      </c>
    </row>
    <row r="127" spans="1:10">
      <c r="A127" t="s">
        <v>31</v>
      </c>
      <c r="B127" t="s">
        <v>29</v>
      </c>
      <c r="C127" t="s">
        <v>8</v>
      </c>
      <c r="D127" t="s">
        <v>14</v>
      </c>
      <c r="E127" t="s">
        <v>16</v>
      </c>
      <c r="F127">
        <v>3182016</v>
      </c>
      <c r="G127">
        <v>0.34920753588516745</v>
      </c>
      <c r="H127">
        <v>3182016</v>
      </c>
      <c r="I127">
        <v>9.613242693090605</v>
      </c>
      <c r="J127">
        <f>G127/I127</f>
        <v>3.6325675636604479E-2</v>
      </c>
    </row>
    <row r="128" spans="1:10">
      <c r="A128" t="s">
        <v>27</v>
      </c>
      <c r="B128" t="s">
        <v>7</v>
      </c>
      <c r="C128" t="s">
        <v>8</v>
      </c>
      <c r="D128" t="s">
        <v>9</v>
      </c>
      <c r="E128" t="s">
        <v>16</v>
      </c>
      <c r="F128">
        <v>3182016</v>
      </c>
      <c r="G128">
        <v>0.20185406698564592</v>
      </c>
      <c r="H128" t="s">
        <v>55</v>
      </c>
      <c r="I128">
        <v>4.4720973998540492</v>
      </c>
      <c r="J128">
        <f>G128/I128</f>
        <v>4.5136330660471215E-2</v>
      </c>
    </row>
    <row r="129" spans="1:10">
      <c r="A129" t="s">
        <v>27</v>
      </c>
      <c r="B129" t="s">
        <v>7</v>
      </c>
      <c r="C129" t="s">
        <v>8</v>
      </c>
      <c r="D129" t="s">
        <v>10</v>
      </c>
      <c r="E129" t="s">
        <v>16</v>
      </c>
      <c r="F129">
        <v>3182016</v>
      </c>
      <c r="G129">
        <v>0.30165968899521534</v>
      </c>
      <c r="H129" t="s">
        <v>55</v>
      </c>
      <c r="I129">
        <v>4.8477167108345816</v>
      </c>
      <c r="J129">
        <f>G129/I129</f>
        <v>6.2227169405549211E-2</v>
      </c>
    </row>
    <row r="130" spans="1:10">
      <c r="A130" t="s">
        <v>27</v>
      </c>
      <c r="B130" t="s">
        <v>7</v>
      </c>
      <c r="C130" t="s">
        <v>8</v>
      </c>
      <c r="D130" t="s">
        <v>11</v>
      </c>
      <c r="E130" t="s">
        <v>16</v>
      </c>
      <c r="F130">
        <v>3182016</v>
      </c>
      <c r="G130">
        <v>0.26667165071770327</v>
      </c>
      <c r="H130" t="s">
        <v>55</v>
      </c>
      <c r="I130">
        <v>6.8533241156815308</v>
      </c>
      <c r="J130">
        <f>G130/I130</f>
        <v>3.891128541659291E-2</v>
      </c>
    </row>
    <row r="131" spans="1:10">
      <c r="A131" t="s">
        <v>27</v>
      </c>
      <c r="B131" t="s">
        <v>7</v>
      </c>
      <c r="C131" t="s">
        <v>8</v>
      </c>
      <c r="D131" t="s">
        <v>12</v>
      </c>
      <c r="E131" t="s">
        <v>16</v>
      </c>
      <c r="F131">
        <v>3182016</v>
      </c>
      <c r="G131">
        <v>0.26398026315789469</v>
      </c>
      <c r="H131" t="s">
        <v>55</v>
      </c>
      <c r="I131">
        <v>5.9369358989130836</v>
      </c>
      <c r="J131">
        <f>G131/I131</f>
        <v>4.4464058169505147E-2</v>
      </c>
    </row>
    <row r="132" spans="1:10">
      <c r="A132" t="s">
        <v>27</v>
      </c>
      <c r="B132" t="s">
        <v>7</v>
      </c>
      <c r="C132" t="s">
        <v>8</v>
      </c>
      <c r="D132" t="s">
        <v>13</v>
      </c>
      <c r="E132" t="s">
        <v>16</v>
      </c>
      <c r="F132">
        <v>3182016</v>
      </c>
      <c r="G132">
        <v>0.44183612440191389</v>
      </c>
      <c r="H132" t="s">
        <v>55</v>
      </c>
      <c r="I132">
        <v>9.5901985635825948</v>
      </c>
      <c r="J132">
        <f>G132/I132</f>
        <v>4.6071634645785467E-2</v>
      </c>
    </row>
    <row r="133" spans="1:10">
      <c r="A133" t="s">
        <v>27</v>
      </c>
      <c r="B133" t="s">
        <v>7</v>
      </c>
      <c r="C133" t="s">
        <v>8</v>
      </c>
      <c r="D133" t="s">
        <v>14</v>
      </c>
      <c r="E133" t="s">
        <v>16</v>
      </c>
      <c r="F133">
        <v>3182016</v>
      </c>
      <c r="G133">
        <v>0.29829545454545453</v>
      </c>
      <c r="H133" t="s">
        <v>55</v>
      </c>
      <c r="I133">
        <v>9.5656181587740523</v>
      </c>
      <c r="J133">
        <f>G133/I133</f>
        <v>3.1184127318718381E-2</v>
      </c>
    </row>
    <row r="134" spans="1:10">
      <c r="A134" t="s">
        <v>33</v>
      </c>
      <c r="B134" t="s">
        <v>7</v>
      </c>
      <c r="C134" t="s">
        <v>8</v>
      </c>
      <c r="D134" t="s">
        <v>9</v>
      </c>
      <c r="E134" t="s">
        <v>16</v>
      </c>
      <c r="F134">
        <v>3182016</v>
      </c>
      <c r="G134">
        <v>0.42097787081339721</v>
      </c>
      <c r="H134">
        <v>3182016</v>
      </c>
      <c r="I134">
        <v>8.0052970109723773</v>
      </c>
      <c r="J134">
        <f>G134/I134</f>
        <v>5.2587414337830096E-2</v>
      </c>
    </row>
    <row r="135" spans="1:10">
      <c r="A135" t="s">
        <v>33</v>
      </c>
      <c r="B135" t="s">
        <v>7</v>
      </c>
      <c r="C135" t="s">
        <v>8</v>
      </c>
      <c r="D135" t="s">
        <v>10</v>
      </c>
      <c r="E135" t="s">
        <v>16</v>
      </c>
      <c r="F135">
        <v>3182016</v>
      </c>
      <c r="G135">
        <v>0.39473684210526322</v>
      </c>
      <c r="H135">
        <v>3182016</v>
      </c>
      <c r="I135">
        <v>8.1097237987135848</v>
      </c>
      <c r="J135">
        <f>G135/I135</f>
        <v>4.8674511229085123E-2</v>
      </c>
    </row>
    <row r="136" spans="1:10">
      <c r="A136" t="s">
        <v>33</v>
      </c>
      <c r="B136" t="s">
        <v>7</v>
      </c>
      <c r="C136" t="s">
        <v>8</v>
      </c>
      <c r="D136" t="s">
        <v>11</v>
      </c>
      <c r="E136" t="s">
        <v>16</v>
      </c>
      <c r="F136">
        <v>3182016</v>
      </c>
      <c r="G136">
        <v>0.4308462918660288</v>
      </c>
      <c r="H136">
        <v>3182016</v>
      </c>
      <c r="I136">
        <v>7.5285660234581915</v>
      </c>
      <c r="J136">
        <f>G136/I136</f>
        <v>5.7228201296708921E-2</v>
      </c>
    </row>
    <row r="137" spans="1:10">
      <c r="A137" t="s">
        <v>33</v>
      </c>
      <c r="B137" t="s">
        <v>7</v>
      </c>
      <c r="C137" t="s">
        <v>8</v>
      </c>
      <c r="D137" t="s">
        <v>12</v>
      </c>
      <c r="E137" t="s">
        <v>16</v>
      </c>
      <c r="F137">
        <v>3182016</v>
      </c>
      <c r="G137">
        <v>0.44295753588516751</v>
      </c>
      <c r="H137">
        <v>3182016</v>
      </c>
      <c r="I137">
        <v>8.9716231555051049</v>
      </c>
      <c r="J137">
        <f>G137/I137</f>
        <v>4.9373176760479844E-2</v>
      </c>
    </row>
    <row r="138" spans="1:10">
      <c r="A138" t="s">
        <v>33</v>
      </c>
      <c r="B138" t="s">
        <v>7</v>
      </c>
      <c r="C138" t="s">
        <v>8</v>
      </c>
      <c r="D138" t="s">
        <v>13</v>
      </c>
      <c r="E138" t="s">
        <v>16</v>
      </c>
      <c r="F138">
        <v>3182016</v>
      </c>
      <c r="G138">
        <v>0.40550239234449764</v>
      </c>
      <c r="H138">
        <v>3182016</v>
      </c>
      <c r="I138">
        <v>7.1025349981082098</v>
      </c>
      <c r="J138">
        <f>G138/I138</f>
        <v>5.7092628540725943E-2</v>
      </c>
    </row>
    <row r="139" spans="1:10">
      <c r="A139" t="s">
        <v>33</v>
      </c>
      <c r="B139" t="s">
        <v>7</v>
      </c>
      <c r="C139" t="s">
        <v>8</v>
      </c>
      <c r="D139" t="s">
        <v>14</v>
      </c>
      <c r="E139" t="s">
        <v>16</v>
      </c>
      <c r="F139">
        <v>3182016</v>
      </c>
      <c r="G139">
        <v>0.48467404306220097</v>
      </c>
      <c r="H139">
        <v>3182016</v>
      </c>
      <c r="I139">
        <v>8.4638668180098406</v>
      </c>
      <c r="J139">
        <f>G139/I139</f>
        <v>5.7263902360902848E-2</v>
      </c>
    </row>
    <row r="140" spans="1:10">
      <c r="A140" t="s">
        <v>31</v>
      </c>
      <c r="B140" t="s">
        <v>29</v>
      </c>
      <c r="C140" t="s">
        <v>15</v>
      </c>
      <c r="D140" t="s">
        <v>9</v>
      </c>
      <c r="E140" t="s">
        <v>16</v>
      </c>
      <c r="F140">
        <v>3182016</v>
      </c>
      <c r="G140">
        <v>0.31489234449760767</v>
      </c>
      <c r="H140">
        <v>3182016</v>
      </c>
      <c r="I140">
        <v>5.5633749527052592</v>
      </c>
      <c r="J140">
        <f>G140/I140</f>
        <v>5.660095664493859E-2</v>
      </c>
    </row>
    <row r="141" spans="1:10">
      <c r="A141" t="s">
        <v>31</v>
      </c>
      <c r="B141" t="s">
        <v>29</v>
      </c>
      <c r="C141" t="s">
        <v>15</v>
      </c>
      <c r="D141" t="s">
        <v>10</v>
      </c>
      <c r="E141" t="s">
        <v>16</v>
      </c>
      <c r="F141">
        <v>3182016</v>
      </c>
      <c r="G141">
        <v>0.24155203349282292</v>
      </c>
      <c r="H141">
        <v>3182016</v>
      </c>
      <c r="I141">
        <v>5.0964812712826344</v>
      </c>
      <c r="J141">
        <f>G141/I141</f>
        <v>4.7395844433669697E-2</v>
      </c>
    </row>
    <row r="142" spans="1:10">
      <c r="A142" t="s">
        <v>31</v>
      </c>
      <c r="B142" t="s">
        <v>29</v>
      </c>
      <c r="C142" t="s">
        <v>15</v>
      </c>
      <c r="D142" t="s">
        <v>11</v>
      </c>
      <c r="E142" t="s">
        <v>16</v>
      </c>
      <c r="F142">
        <v>3182016</v>
      </c>
      <c r="G142">
        <v>0.24334629186602871</v>
      </c>
      <c r="H142">
        <v>3182016</v>
      </c>
      <c r="I142">
        <v>5.344684071131292</v>
      </c>
      <c r="J142">
        <f>G142/I142</f>
        <v>4.5530528769780101E-2</v>
      </c>
    </row>
    <row r="143" spans="1:10">
      <c r="A143" t="s">
        <v>31</v>
      </c>
      <c r="B143" t="s">
        <v>29</v>
      </c>
      <c r="C143" t="s">
        <v>15</v>
      </c>
      <c r="D143" t="s">
        <v>12</v>
      </c>
      <c r="E143" t="s">
        <v>16</v>
      </c>
      <c r="F143">
        <v>3182016</v>
      </c>
      <c r="G143">
        <v>0.24671052631578949</v>
      </c>
      <c r="H143">
        <v>3182016</v>
      </c>
      <c r="I143">
        <v>6.3836549375709417</v>
      </c>
      <c r="J143">
        <f>G143/I143</f>
        <v>3.8647221494347538E-2</v>
      </c>
    </row>
    <row r="144" spans="1:10">
      <c r="A144" t="s">
        <v>31</v>
      </c>
      <c r="B144" t="s">
        <v>29</v>
      </c>
      <c r="C144" t="s">
        <v>15</v>
      </c>
      <c r="D144" t="s">
        <v>13</v>
      </c>
      <c r="E144" t="s">
        <v>16</v>
      </c>
      <c r="F144">
        <v>3182016</v>
      </c>
      <c r="G144">
        <v>0.23863636363636367</v>
      </c>
      <c r="H144">
        <v>3182016</v>
      </c>
      <c r="I144">
        <v>6.3261445327279624</v>
      </c>
      <c r="J144">
        <f>G144/I144</f>
        <v>3.772224336668116E-2</v>
      </c>
    </row>
    <row r="145" spans="1:10">
      <c r="A145" t="s">
        <v>31</v>
      </c>
      <c r="B145" t="s">
        <v>29</v>
      </c>
      <c r="C145" t="s">
        <v>15</v>
      </c>
      <c r="D145" t="s">
        <v>14</v>
      </c>
      <c r="E145" t="s">
        <v>16</v>
      </c>
      <c r="F145">
        <v>3182016</v>
      </c>
      <c r="G145">
        <v>0.2664473684210526</v>
      </c>
      <c r="H145">
        <v>3182016</v>
      </c>
      <c r="I145">
        <v>5.7707150964812737</v>
      </c>
      <c r="J145">
        <f>G145/I145</f>
        <v>4.617233115242865E-2</v>
      </c>
    </row>
    <row r="146" spans="1:10">
      <c r="A146" t="s">
        <v>30</v>
      </c>
      <c r="B146" t="s">
        <v>29</v>
      </c>
      <c r="C146" t="s">
        <v>15</v>
      </c>
      <c r="D146" t="s">
        <v>9</v>
      </c>
      <c r="E146" t="s">
        <v>16</v>
      </c>
      <c r="F146">
        <v>3182016</v>
      </c>
      <c r="G146">
        <v>0.33148923444976081</v>
      </c>
      <c r="H146" t="s">
        <v>55</v>
      </c>
      <c r="I146">
        <v>7.5399167612561495</v>
      </c>
      <c r="J146">
        <f>G146/I146</f>
        <v>4.3964574801822441E-2</v>
      </c>
    </row>
    <row r="147" spans="1:10">
      <c r="A147" t="s">
        <v>30</v>
      </c>
      <c r="B147" t="s">
        <v>29</v>
      </c>
      <c r="C147" t="s">
        <v>15</v>
      </c>
      <c r="D147" t="s">
        <v>10</v>
      </c>
      <c r="E147" t="s">
        <v>16</v>
      </c>
      <c r="F147">
        <v>3182016</v>
      </c>
      <c r="G147">
        <v>0.24312200956937802</v>
      </c>
      <c r="H147" t="s">
        <v>55</v>
      </c>
      <c r="I147">
        <v>2.3647370412410158</v>
      </c>
      <c r="J147">
        <f>G147/I147</f>
        <v>0.1028114354066985</v>
      </c>
    </row>
    <row r="148" spans="1:10">
      <c r="A148" t="s">
        <v>30</v>
      </c>
      <c r="B148" t="s">
        <v>29</v>
      </c>
      <c r="C148" t="s">
        <v>15</v>
      </c>
      <c r="D148" t="s">
        <v>11</v>
      </c>
      <c r="E148" t="s">
        <v>16</v>
      </c>
      <c r="F148">
        <v>3182016</v>
      </c>
      <c r="G148">
        <v>0.22271232057416274</v>
      </c>
      <c r="H148" t="s">
        <v>55</v>
      </c>
      <c r="I148">
        <v>6.5054861899356791</v>
      </c>
      <c r="J148">
        <f>G148/I148</f>
        <v>3.4234538983221596E-2</v>
      </c>
    </row>
    <row r="149" spans="1:10">
      <c r="A149" t="s">
        <v>30</v>
      </c>
      <c r="B149" t="s">
        <v>29</v>
      </c>
      <c r="C149" t="s">
        <v>15</v>
      </c>
      <c r="D149" t="s">
        <v>12</v>
      </c>
      <c r="E149" t="s">
        <v>16</v>
      </c>
      <c r="F149">
        <v>3182016</v>
      </c>
      <c r="G149">
        <v>0.27026016746411491</v>
      </c>
      <c r="H149" t="s">
        <v>55</v>
      </c>
      <c r="I149">
        <v>8.6394248959515743</v>
      </c>
      <c r="J149">
        <f>G149/I149</f>
        <v>3.1282194210723278E-2</v>
      </c>
    </row>
    <row r="150" spans="1:10">
      <c r="A150" t="s">
        <v>30</v>
      </c>
      <c r="B150" t="s">
        <v>29</v>
      </c>
      <c r="C150" t="s">
        <v>15</v>
      </c>
      <c r="D150" t="s">
        <v>13</v>
      </c>
      <c r="E150" t="s">
        <v>16</v>
      </c>
      <c r="F150">
        <v>3182016</v>
      </c>
      <c r="G150">
        <v>0.3429276315789474</v>
      </c>
      <c r="H150" t="s">
        <v>55</v>
      </c>
      <c r="I150">
        <v>8.2981460461596672</v>
      </c>
      <c r="J150">
        <f>G150/I150</f>
        <v>4.132581297935245E-2</v>
      </c>
    </row>
    <row r="151" spans="1:10">
      <c r="A151" t="s">
        <v>30</v>
      </c>
      <c r="B151" t="s">
        <v>29</v>
      </c>
      <c r="C151" t="s">
        <v>15</v>
      </c>
      <c r="D151" t="s">
        <v>14</v>
      </c>
      <c r="E151" t="s">
        <v>16</v>
      </c>
      <c r="F151">
        <v>3182016</v>
      </c>
      <c r="G151">
        <v>0.2922398325358852</v>
      </c>
      <c r="H151" t="s">
        <v>55</v>
      </c>
      <c r="I151">
        <v>6.9436246689368133</v>
      </c>
      <c r="J151">
        <f>G151/I151</f>
        <v>4.2087504217106837E-2</v>
      </c>
    </row>
    <row r="152" spans="1:10">
      <c r="A152" t="s">
        <v>27</v>
      </c>
      <c r="B152" t="s">
        <v>7</v>
      </c>
      <c r="C152" t="s">
        <v>15</v>
      </c>
      <c r="D152" t="s">
        <v>9</v>
      </c>
      <c r="E152" t="s">
        <v>16</v>
      </c>
      <c r="F152">
        <v>3182016</v>
      </c>
      <c r="G152">
        <v>0.1587918660287081</v>
      </c>
      <c r="H152" t="s">
        <v>55</v>
      </c>
      <c r="I152">
        <v>5.8471433976541825</v>
      </c>
      <c r="J152">
        <f>G152/I152</f>
        <v>2.7157169788655067E-2</v>
      </c>
    </row>
    <row r="153" spans="1:10">
      <c r="A153" t="s">
        <v>27</v>
      </c>
      <c r="B153" t="s">
        <v>7</v>
      </c>
      <c r="C153" t="s">
        <v>15</v>
      </c>
      <c r="D153" t="s">
        <v>10</v>
      </c>
      <c r="E153" t="s">
        <v>16</v>
      </c>
      <c r="F153">
        <v>3182016</v>
      </c>
      <c r="G153">
        <v>0.1628289473684211</v>
      </c>
      <c r="H153" t="s">
        <v>55</v>
      </c>
      <c r="I153">
        <v>6.9708664396519113</v>
      </c>
      <c r="J153">
        <f>G153/I153</f>
        <v>2.3358494783691758E-2</v>
      </c>
    </row>
    <row r="154" spans="1:10">
      <c r="A154" t="s">
        <v>27</v>
      </c>
      <c r="B154" t="s">
        <v>7</v>
      </c>
      <c r="C154" t="s">
        <v>15</v>
      </c>
      <c r="D154" t="s">
        <v>11</v>
      </c>
      <c r="E154" t="s">
        <v>16</v>
      </c>
      <c r="F154">
        <v>3182016</v>
      </c>
      <c r="G154">
        <v>0.14668062200956938</v>
      </c>
      <c r="H154" t="s">
        <v>55</v>
      </c>
    </row>
    <row r="155" spans="1:10">
      <c r="A155" t="s">
        <v>27</v>
      </c>
      <c r="B155" t="s">
        <v>7</v>
      </c>
      <c r="C155" t="s">
        <v>15</v>
      </c>
      <c r="D155" t="s">
        <v>12</v>
      </c>
      <c r="E155" t="s">
        <v>16</v>
      </c>
      <c r="F155">
        <v>3182016</v>
      </c>
      <c r="G155">
        <v>0.19220992822966512</v>
      </c>
      <c r="H155" t="s">
        <v>55</v>
      </c>
      <c r="I155">
        <v>4.2701475595913747</v>
      </c>
      <c r="J155">
        <f>G155/I155</f>
        <v>4.5012479205299022E-2</v>
      </c>
    </row>
    <row r="156" spans="1:10">
      <c r="A156" t="s">
        <v>27</v>
      </c>
      <c r="B156" t="s">
        <v>7</v>
      </c>
      <c r="C156" t="s">
        <v>15</v>
      </c>
      <c r="D156" t="s">
        <v>13</v>
      </c>
      <c r="E156" t="s">
        <v>16</v>
      </c>
      <c r="F156">
        <v>3182016</v>
      </c>
      <c r="G156">
        <v>0.16798744019138753</v>
      </c>
      <c r="H156" t="s">
        <v>55</v>
      </c>
      <c r="I156">
        <v>4.9292470677260685</v>
      </c>
      <c r="J156">
        <f>G156/I156</f>
        <v>3.4079736293048613E-2</v>
      </c>
    </row>
    <row r="157" spans="1:10">
      <c r="A157" t="s">
        <v>27</v>
      </c>
      <c r="B157" t="s">
        <v>7</v>
      </c>
      <c r="C157" t="s">
        <v>15</v>
      </c>
      <c r="D157" t="s">
        <v>14</v>
      </c>
      <c r="E157" t="s">
        <v>16</v>
      </c>
      <c r="F157">
        <v>3182016</v>
      </c>
      <c r="G157">
        <v>0.15453050239234445</v>
      </c>
      <c r="H157" t="s">
        <v>55</v>
      </c>
      <c r="I157">
        <v>4.3624668936814235</v>
      </c>
      <c r="J157">
        <f>G157/I157</f>
        <v>3.5422733549259872E-2</v>
      </c>
    </row>
    <row r="158" spans="1:10">
      <c r="A158" t="s">
        <v>33</v>
      </c>
      <c r="B158" t="s">
        <v>7</v>
      </c>
      <c r="C158" t="s">
        <v>15</v>
      </c>
      <c r="D158" t="s">
        <v>9</v>
      </c>
      <c r="E158" t="s">
        <v>16</v>
      </c>
      <c r="F158">
        <v>3182016</v>
      </c>
      <c r="G158">
        <v>0.36961722488038273</v>
      </c>
      <c r="H158">
        <v>3182016</v>
      </c>
      <c r="I158">
        <v>4.5584562996594773</v>
      </c>
      <c r="J158">
        <f>G158/I158</f>
        <v>8.1083858346518239E-2</v>
      </c>
    </row>
    <row r="159" spans="1:10">
      <c r="A159" t="s">
        <v>33</v>
      </c>
      <c r="B159" t="s">
        <v>7</v>
      </c>
      <c r="C159" t="s">
        <v>15</v>
      </c>
      <c r="D159" t="s">
        <v>10</v>
      </c>
      <c r="E159" t="s">
        <v>16</v>
      </c>
      <c r="F159">
        <v>3182016</v>
      </c>
      <c r="G159">
        <v>0.23213217703349284</v>
      </c>
      <c r="H159">
        <v>3182016</v>
      </c>
      <c r="I159">
        <v>4.7529322739311395</v>
      </c>
      <c r="J159">
        <f>G159/I159</f>
        <v>4.8839782192287969E-2</v>
      </c>
    </row>
    <row r="160" spans="1:10">
      <c r="A160" t="s">
        <v>33</v>
      </c>
      <c r="B160" t="s">
        <v>7</v>
      </c>
      <c r="C160" t="s">
        <v>15</v>
      </c>
      <c r="D160" t="s">
        <v>11</v>
      </c>
      <c r="E160" t="s">
        <v>16</v>
      </c>
      <c r="F160">
        <v>3182016</v>
      </c>
      <c r="G160">
        <v>0.19333133971291872</v>
      </c>
      <c r="H160">
        <v>3182016</v>
      </c>
      <c r="I160">
        <v>5.0147559591373438</v>
      </c>
      <c r="J160">
        <f>G160/I160</f>
        <v>3.8552492142843231E-2</v>
      </c>
    </row>
    <row r="161" spans="1:10">
      <c r="A161" t="s">
        <v>33</v>
      </c>
      <c r="B161" t="s">
        <v>7</v>
      </c>
      <c r="C161" t="s">
        <v>15</v>
      </c>
      <c r="D161" t="s">
        <v>12</v>
      </c>
      <c r="E161" t="s">
        <v>16</v>
      </c>
      <c r="F161">
        <v>3182016</v>
      </c>
      <c r="G161">
        <v>0.3319377990430622</v>
      </c>
      <c r="H161">
        <v>3182016</v>
      </c>
      <c r="I161">
        <v>4.8399545970488091</v>
      </c>
      <c r="J161">
        <f>G161/I161</f>
        <v>6.858283324506044E-2</v>
      </c>
    </row>
    <row r="162" spans="1:10">
      <c r="A162" t="s">
        <v>33</v>
      </c>
      <c r="B162" t="s">
        <v>7</v>
      </c>
      <c r="C162" t="s">
        <v>15</v>
      </c>
      <c r="D162" t="s">
        <v>13</v>
      </c>
      <c r="E162" t="s">
        <v>16</v>
      </c>
      <c r="F162">
        <v>3182016</v>
      </c>
      <c r="G162">
        <v>0.33081638755980858</v>
      </c>
      <c r="H162">
        <v>3182016</v>
      </c>
      <c r="I162">
        <v>5.2788497919031405</v>
      </c>
      <c r="J162">
        <f>G162/I162</f>
        <v>6.2668270665178757E-2</v>
      </c>
    </row>
    <row r="163" spans="1:10">
      <c r="A163" t="s">
        <v>33</v>
      </c>
      <c r="B163" t="s">
        <v>7</v>
      </c>
      <c r="C163" t="s">
        <v>15</v>
      </c>
      <c r="D163" t="s">
        <v>14</v>
      </c>
      <c r="E163" t="s">
        <v>16</v>
      </c>
      <c r="F163">
        <v>3182016</v>
      </c>
      <c r="G163">
        <v>0.27384868421052633</v>
      </c>
      <c r="H163">
        <v>3182016</v>
      </c>
      <c r="I163">
        <v>4.8384411653424149</v>
      </c>
      <c r="J163">
        <f>G163/I163</f>
        <v>5.6598535530843049E-2</v>
      </c>
    </row>
    <row r="164" spans="1:10">
      <c r="A164" t="s">
        <v>28</v>
      </c>
      <c r="B164" t="s">
        <v>29</v>
      </c>
      <c r="C164" t="s">
        <v>8</v>
      </c>
      <c r="D164" t="s">
        <v>9</v>
      </c>
      <c r="E164" t="s">
        <v>16</v>
      </c>
      <c r="F164">
        <v>6082016</v>
      </c>
      <c r="G164">
        <v>0.5696524441932751</v>
      </c>
      <c r="H164" t="s">
        <v>55</v>
      </c>
      <c r="I164">
        <v>9.2258796821793414</v>
      </c>
      <c r="J164">
        <f>G164/I164</f>
        <v>6.1745054544079157E-2</v>
      </c>
    </row>
    <row r="165" spans="1:10">
      <c r="A165" t="s">
        <v>28</v>
      </c>
      <c r="B165" t="s">
        <v>29</v>
      </c>
      <c r="C165" t="s">
        <v>8</v>
      </c>
      <c r="D165" t="s">
        <v>10</v>
      </c>
      <c r="E165" t="s">
        <v>16</v>
      </c>
      <c r="F165">
        <v>6082016</v>
      </c>
      <c r="G165">
        <v>0.65950833568804756</v>
      </c>
      <c r="H165" t="s">
        <v>55</v>
      </c>
      <c r="I165">
        <v>8.7393113885735882</v>
      </c>
      <c r="J165">
        <f>G165/I165</f>
        <v>7.5464565383302026E-2</v>
      </c>
    </row>
    <row r="166" spans="1:10">
      <c r="A166" t="s">
        <v>28</v>
      </c>
      <c r="B166" t="s">
        <v>29</v>
      </c>
      <c r="C166" t="s">
        <v>8</v>
      </c>
      <c r="D166" t="s">
        <v>11</v>
      </c>
      <c r="E166" t="s">
        <v>16</v>
      </c>
      <c r="F166">
        <v>6082016</v>
      </c>
      <c r="G166">
        <v>0.71312517660356045</v>
      </c>
      <c r="H166" t="s">
        <v>55</v>
      </c>
      <c r="I166">
        <v>9.1138857359061696</v>
      </c>
      <c r="J166">
        <f>G166/I166</f>
        <v>7.8246008043972512E-2</v>
      </c>
    </row>
    <row r="167" spans="1:10">
      <c r="A167" t="s">
        <v>28</v>
      </c>
      <c r="B167" t="s">
        <v>29</v>
      </c>
      <c r="C167" t="s">
        <v>8</v>
      </c>
      <c r="D167" t="s">
        <v>12</v>
      </c>
      <c r="E167" t="s">
        <v>16</v>
      </c>
      <c r="F167">
        <v>6082016</v>
      </c>
      <c r="G167">
        <v>0.81061034190449299</v>
      </c>
      <c r="H167" t="s">
        <v>55</v>
      </c>
      <c r="I167">
        <v>10.04994324631101</v>
      </c>
      <c r="J167">
        <f>G167/I167</f>
        <v>8.0658200950740722E-2</v>
      </c>
    </row>
    <row r="168" spans="1:10">
      <c r="A168" t="s">
        <v>28</v>
      </c>
      <c r="B168" t="s">
        <v>29</v>
      </c>
      <c r="C168" t="s">
        <v>8</v>
      </c>
      <c r="D168" t="s">
        <v>13</v>
      </c>
      <c r="E168" t="s">
        <v>16</v>
      </c>
      <c r="F168">
        <v>6082016</v>
      </c>
      <c r="G168">
        <v>0.92314213054535177</v>
      </c>
      <c r="H168" t="s">
        <v>55</v>
      </c>
      <c r="I168">
        <v>10.070374574347333</v>
      </c>
      <c r="J168">
        <f>G168/I168</f>
        <v>9.166909569549761E-2</v>
      </c>
    </row>
    <row r="169" spans="1:10">
      <c r="A169" t="s">
        <v>28</v>
      </c>
      <c r="B169" t="s">
        <v>29</v>
      </c>
      <c r="C169" t="s">
        <v>8</v>
      </c>
      <c r="D169" t="s">
        <v>14</v>
      </c>
      <c r="E169" t="s">
        <v>16</v>
      </c>
      <c r="F169">
        <v>6082016</v>
      </c>
      <c r="G169">
        <v>0.63640858999717431</v>
      </c>
      <c r="H169" t="s">
        <v>55</v>
      </c>
      <c r="I169">
        <v>9.2009080590238383</v>
      </c>
      <c r="J169">
        <f>G169/I169</f>
        <v>6.9168019712251477E-2</v>
      </c>
    </row>
    <row r="170" spans="1:10">
      <c r="A170" t="s">
        <v>30</v>
      </c>
      <c r="B170" t="s">
        <v>29</v>
      </c>
      <c r="C170" t="s">
        <v>8</v>
      </c>
      <c r="D170" t="s">
        <v>9</v>
      </c>
      <c r="E170" t="s">
        <v>16</v>
      </c>
      <c r="F170">
        <v>6082016</v>
      </c>
      <c r="G170">
        <v>0.38866911556936978</v>
      </c>
      <c r="H170" t="s">
        <v>55</v>
      </c>
      <c r="I170">
        <v>8.9088604677958276</v>
      </c>
      <c r="J170">
        <f>G170/I170</f>
        <v>4.3627253673390598E-2</v>
      </c>
    </row>
    <row r="171" spans="1:10">
      <c r="A171" t="s">
        <v>30</v>
      </c>
      <c r="B171" t="s">
        <v>29</v>
      </c>
      <c r="C171" t="s">
        <v>8</v>
      </c>
      <c r="D171" t="s">
        <v>10</v>
      </c>
      <c r="E171" t="s">
        <v>16</v>
      </c>
      <c r="F171">
        <v>6082016</v>
      </c>
      <c r="G171">
        <v>0.43486860695111618</v>
      </c>
      <c r="H171" t="s">
        <v>55</v>
      </c>
      <c r="I171">
        <v>12.015977263125553</v>
      </c>
      <c r="J171">
        <f>G171/I171</f>
        <v>3.6190864665301449E-2</v>
      </c>
    </row>
    <row r="172" spans="1:10">
      <c r="A172" t="s">
        <v>30</v>
      </c>
      <c r="B172" t="s">
        <v>29</v>
      </c>
      <c r="C172" t="s">
        <v>8</v>
      </c>
      <c r="D172" t="s">
        <v>11</v>
      </c>
      <c r="E172" t="s">
        <v>16</v>
      </c>
      <c r="F172">
        <v>6082016</v>
      </c>
      <c r="G172">
        <v>0.58766600734670815</v>
      </c>
      <c r="H172" t="s">
        <v>55</v>
      </c>
      <c r="I172">
        <v>13.511541268195259</v>
      </c>
      <c r="J172">
        <f>G172/I172</f>
        <v>4.3493632271990455E-2</v>
      </c>
    </row>
    <row r="173" spans="1:10">
      <c r="A173" t="s">
        <v>30</v>
      </c>
      <c r="B173" t="s">
        <v>29</v>
      </c>
      <c r="C173" t="s">
        <v>8</v>
      </c>
      <c r="D173" t="s">
        <v>12</v>
      </c>
      <c r="E173" t="s">
        <v>16</v>
      </c>
      <c r="F173">
        <v>6082016</v>
      </c>
      <c r="G173">
        <v>0.39714608646510308</v>
      </c>
      <c r="H173" t="s">
        <v>55</v>
      </c>
      <c r="I173">
        <v>12.843261512463034</v>
      </c>
      <c r="J173">
        <f>G173/I173</f>
        <v>3.0922525877069045E-2</v>
      </c>
    </row>
    <row r="174" spans="1:10">
      <c r="A174" t="s">
        <v>30</v>
      </c>
      <c r="B174" t="s">
        <v>29</v>
      </c>
      <c r="C174" t="s">
        <v>8</v>
      </c>
      <c r="D174" t="s">
        <v>13</v>
      </c>
      <c r="E174" t="s">
        <v>16</v>
      </c>
      <c r="F174">
        <v>6082016</v>
      </c>
      <c r="G174">
        <v>0.50649901102006212</v>
      </c>
      <c r="H174" t="s">
        <v>55</v>
      </c>
      <c r="I174">
        <v>9.3213503859891684</v>
      </c>
      <c r="J174">
        <f>G174/I174</f>
        <v>5.4337514420804936E-2</v>
      </c>
    </row>
    <row r="175" spans="1:10">
      <c r="A175" t="s">
        <v>30</v>
      </c>
      <c r="B175" t="s">
        <v>29</v>
      </c>
      <c r="C175" t="s">
        <v>8</v>
      </c>
      <c r="D175" t="s">
        <v>14</v>
      </c>
      <c r="E175" t="s">
        <v>16</v>
      </c>
      <c r="F175">
        <v>6082016</v>
      </c>
      <c r="G175">
        <v>0.36578129415089011</v>
      </c>
      <c r="H175" t="s">
        <v>55</v>
      </c>
      <c r="I175">
        <v>10.046472327841148</v>
      </c>
      <c r="J175">
        <f>G175/I175</f>
        <v>3.6408928648240413E-2</v>
      </c>
    </row>
    <row r="176" spans="1:10">
      <c r="A176" t="s">
        <v>27</v>
      </c>
      <c r="B176" t="s">
        <v>7</v>
      </c>
      <c r="C176" t="s">
        <v>8</v>
      </c>
      <c r="D176" t="s">
        <v>21</v>
      </c>
      <c r="E176" t="s">
        <v>16</v>
      </c>
      <c r="F176">
        <v>6082016</v>
      </c>
      <c r="G176">
        <v>0.36832438541961005</v>
      </c>
      <c r="H176" t="s">
        <v>54</v>
      </c>
      <c r="I176">
        <v>7.2759719566602934</v>
      </c>
      <c r="J176">
        <f>G176/I176</f>
        <v>5.0622018283406463E-2</v>
      </c>
    </row>
    <row r="177" spans="1:10">
      <c r="A177" t="s">
        <v>27</v>
      </c>
      <c r="B177" t="s">
        <v>7</v>
      </c>
      <c r="C177" t="s">
        <v>8</v>
      </c>
      <c r="D177" t="s">
        <v>22</v>
      </c>
      <c r="E177" t="s">
        <v>16</v>
      </c>
      <c r="F177">
        <v>6082016</v>
      </c>
      <c r="G177">
        <v>0.37213902232269003</v>
      </c>
      <c r="H177" t="s">
        <v>54</v>
      </c>
      <c r="I177">
        <v>8.3943063522413439</v>
      </c>
      <c r="J177">
        <f>G177/I177</f>
        <v>4.4332313678702717E-2</v>
      </c>
    </row>
    <row r="178" spans="1:10">
      <c r="A178" t="s">
        <v>27</v>
      </c>
      <c r="B178" t="s">
        <v>7</v>
      </c>
      <c r="C178" t="s">
        <v>8</v>
      </c>
      <c r="D178" t="s">
        <v>23</v>
      </c>
      <c r="E178" t="s">
        <v>16</v>
      </c>
      <c r="F178">
        <v>6082016</v>
      </c>
      <c r="G178">
        <v>0.27762079683526414</v>
      </c>
      <c r="H178" t="s">
        <v>54</v>
      </c>
      <c r="I178">
        <v>7.2079881028255777</v>
      </c>
      <c r="J178">
        <f>G178/I178</f>
        <v>3.851571241168323E-2</v>
      </c>
    </row>
    <row r="179" spans="1:10">
      <c r="A179" t="s">
        <v>27</v>
      </c>
      <c r="B179" t="s">
        <v>7</v>
      </c>
      <c r="C179" t="s">
        <v>8</v>
      </c>
      <c r="D179" t="s">
        <v>24</v>
      </c>
      <c r="E179" t="s">
        <v>16</v>
      </c>
      <c r="F179">
        <v>6082016</v>
      </c>
      <c r="G179">
        <v>0.3261514552133371</v>
      </c>
      <c r="H179" t="s">
        <v>54</v>
      </c>
      <c r="I179">
        <v>6.2834076906734628</v>
      </c>
      <c r="J179">
        <f>G179/I179</f>
        <v>5.1906779134743654E-2</v>
      </c>
    </row>
    <row r="180" spans="1:10">
      <c r="A180" t="s">
        <v>27</v>
      </c>
      <c r="B180" t="s">
        <v>7</v>
      </c>
      <c r="C180" t="s">
        <v>8</v>
      </c>
      <c r="D180" t="s">
        <v>25</v>
      </c>
      <c r="E180" t="s">
        <v>16</v>
      </c>
      <c r="F180">
        <v>6082016</v>
      </c>
      <c r="G180">
        <v>0.37192709805029678</v>
      </c>
      <c r="H180" t="s">
        <v>54</v>
      </c>
      <c r="I180">
        <v>8.7095814743998279</v>
      </c>
      <c r="J180">
        <f>G180/I180</f>
        <v>4.2703211301657412E-2</v>
      </c>
    </row>
    <row r="181" spans="1:10">
      <c r="A181" t="s">
        <v>27</v>
      </c>
      <c r="B181" t="s">
        <v>7</v>
      </c>
      <c r="C181" t="s">
        <v>8</v>
      </c>
      <c r="D181" t="s">
        <v>26</v>
      </c>
      <c r="E181" t="s">
        <v>16</v>
      </c>
      <c r="F181">
        <v>6082016</v>
      </c>
      <c r="G181">
        <v>0.30220401243289058</v>
      </c>
      <c r="H181" t="s">
        <v>54</v>
      </c>
      <c r="I181">
        <v>9.7199915020182672</v>
      </c>
      <c r="J181">
        <f>G181/I181</f>
        <v>3.1090974963315626E-2</v>
      </c>
    </row>
    <row r="182" spans="1:10">
      <c r="A182" t="s">
        <v>20</v>
      </c>
      <c r="B182" t="s">
        <v>7</v>
      </c>
      <c r="C182" t="s">
        <v>8</v>
      </c>
      <c r="D182" t="s">
        <v>9</v>
      </c>
      <c r="E182" t="s">
        <v>16</v>
      </c>
      <c r="F182">
        <v>6082016</v>
      </c>
      <c r="G182">
        <v>0.45627295846284266</v>
      </c>
      <c r="H182">
        <v>3142016</v>
      </c>
      <c r="I182">
        <v>7.4407944996180264</v>
      </c>
      <c r="J182">
        <f>G182/I182</f>
        <v>6.1320462282121277E-2</v>
      </c>
    </row>
    <row r="183" spans="1:10">
      <c r="A183" t="s">
        <v>20</v>
      </c>
      <c r="B183" t="s">
        <v>7</v>
      </c>
      <c r="C183" t="s">
        <v>8</v>
      </c>
      <c r="D183" t="s">
        <v>10</v>
      </c>
      <c r="E183" t="s">
        <v>16</v>
      </c>
      <c r="F183">
        <v>6082016</v>
      </c>
      <c r="G183">
        <v>0.51434020909861555</v>
      </c>
      <c r="H183">
        <v>3142016</v>
      </c>
      <c r="I183">
        <v>9.813258636788051</v>
      </c>
      <c r="J183">
        <f>G183/I183</f>
        <v>5.2412784390543969E-2</v>
      </c>
    </row>
    <row r="184" spans="1:10">
      <c r="A184" t="s">
        <v>20</v>
      </c>
      <c r="B184" t="s">
        <v>7</v>
      </c>
      <c r="C184" t="s">
        <v>8</v>
      </c>
      <c r="D184" t="s">
        <v>11</v>
      </c>
      <c r="E184" t="s">
        <v>16</v>
      </c>
      <c r="F184">
        <v>6082016</v>
      </c>
      <c r="G184">
        <v>0.64721672788923423</v>
      </c>
      <c r="H184">
        <v>3142016</v>
      </c>
      <c r="I184">
        <v>9.493251846193024</v>
      </c>
      <c r="J184">
        <f>G184/I184</f>
        <v>6.8176504571379359E-2</v>
      </c>
    </row>
    <row r="185" spans="1:10">
      <c r="A185" t="s">
        <v>20</v>
      </c>
      <c r="B185" t="s">
        <v>7</v>
      </c>
      <c r="C185" t="s">
        <v>8</v>
      </c>
      <c r="D185" t="s">
        <v>12</v>
      </c>
      <c r="E185" t="s">
        <v>16</v>
      </c>
      <c r="F185">
        <v>6082016</v>
      </c>
      <c r="G185">
        <v>0.40753037581237639</v>
      </c>
      <c r="H185">
        <v>3142016</v>
      </c>
      <c r="I185">
        <v>10.909090909090908</v>
      </c>
      <c r="J185">
        <f>G185/I185</f>
        <v>3.7356951116134504E-2</v>
      </c>
    </row>
    <row r="186" spans="1:10">
      <c r="A186" t="s">
        <v>20</v>
      </c>
      <c r="B186" t="s">
        <v>7</v>
      </c>
      <c r="C186" t="s">
        <v>8</v>
      </c>
      <c r="D186" t="s">
        <v>13</v>
      </c>
      <c r="E186" t="s">
        <v>16</v>
      </c>
      <c r="F186">
        <v>6082016</v>
      </c>
      <c r="G186">
        <v>0.53298954506922847</v>
      </c>
      <c r="H186">
        <v>3142016</v>
      </c>
      <c r="I186">
        <v>9.5110771581359774</v>
      </c>
      <c r="J186">
        <f>G186/I186</f>
        <v>5.6038820441415289E-2</v>
      </c>
    </row>
    <row r="187" spans="1:10">
      <c r="A187" t="s">
        <v>20</v>
      </c>
      <c r="B187" t="s">
        <v>7</v>
      </c>
      <c r="C187" t="s">
        <v>8</v>
      </c>
      <c r="D187" t="s">
        <v>14</v>
      </c>
      <c r="E187" t="s">
        <v>16</v>
      </c>
      <c r="F187">
        <v>6082016</v>
      </c>
      <c r="G187">
        <v>0.43741169821983611</v>
      </c>
      <c r="H187">
        <v>3142016</v>
      </c>
      <c r="I187">
        <v>9.6604702487055416</v>
      </c>
      <c r="J187">
        <f>G187/I187</f>
        <v>4.5278509944010982E-2</v>
      </c>
    </row>
    <row r="188" spans="1:10">
      <c r="A188" t="s">
        <v>6</v>
      </c>
      <c r="B188" t="s">
        <v>7</v>
      </c>
      <c r="C188" t="s">
        <v>8</v>
      </c>
      <c r="D188" t="s">
        <v>9</v>
      </c>
      <c r="E188" t="s">
        <v>16</v>
      </c>
      <c r="F188">
        <v>6082016</v>
      </c>
      <c r="G188">
        <v>0.77903362531788656</v>
      </c>
      <c r="H188" t="s">
        <v>56</v>
      </c>
      <c r="I188">
        <v>9.8913093751445373</v>
      </c>
      <c r="J188">
        <f>G188/I188</f>
        <v>7.8759403408762849E-2</v>
      </c>
    </row>
    <row r="189" spans="1:10">
      <c r="A189" t="s">
        <v>6</v>
      </c>
      <c r="B189" t="s">
        <v>7</v>
      </c>
      <c r="C189" t="s">
        <v>8</v>
      </c>
      <c r="D189" t="s">
        <v>10</v>
      </c>
      <c r="E189" t="s">
        <v>16</v>
      </c>
      <c r="F189">
        <v>6082016</v>
      </c>
      <c r="G189">
        <v>0.55714891212206841</v>
      </c>
      <c r="H189" t="s">
        <v>56</v>
      </c>
      <c r="I189">
        <v>10.12164099717867</v>
      </c>
      <c r="J189">
        <f>G189/I189</f>
        <v>5.504531451741565E-2</v>
      </c>
    </row>
    <row r="190" spans="1:10">
      <c r="A190" t="s">
        <v>6</v>
      </c>
      <c r="B190" t="s">
        <v>7</v>
      </c>
      <c r="C190" t="s">
        <v>8</v>
      </c>
      <c r="D190" t="s">
        <v>11</v>
      </c>
      <c r="E190" t="s">
        <v>16</v>
      </c>
      <c r="F190">
        <v>6082016</v>
      </c>
      <c r="G190">
        <v>0.45839220118677604</v>
      </c>
      <c r="H190" t="s">
        <v>56</v>
      </c>
      <c r="I190">
        <v>11.176171314925305</v>
      </c>
      <c r="J190">
        <f>G190/I190</f>
        <v>4.1015137319397793E-2</v>
      </c>
    </row>
    <row r="191" spans="1:10">
      <c r="A191" t="s">
        <v>6</v>
      </c>
      <c r="B191" t="s">
        <v>7</v>
      </c>
      <c r="C191" t="s">
        <v>8</v>
      </c>
      <c r="D191" t="s">
        <v>12</v>
      </c>
      <c r="E191" t="s">
        <v>16</v>
      </c>
      <c r="F191">
        <v>6082016</v>
      </c>
      <c r="G191">
        <v>0.48679005368748229</v>
      </c>
      <c r="H191" t="s">
        <v>56</v>
      </c>
      <c r="I191">
        <v>11.628509319642937</v>
      </c>
      <c r="J191">
        <f>G191/I191</f>
        <v>4.1861776114776296E-2</v>
      </c>
    </row>
    <row r="192" spans="1:10">
      <c r="A192" t="s">
        <v>6</v>
      </c>
      <c r="B192" t="s">
        <v>7</v>
      </c>
      <c r="C192" t="s">
        <v>8</v>
      </c>
      <c r="D192" t="s">
        <v>13</v>
      </c>
      <c r="E192" t="s">
        <v>16</v>
      </c>
      <c r="F192">
        <v>6082016</v>
      </c>
      <c r="G192">
        <v>0.62666007346708097</v>
      </c>
      <c r="H192" t="s">
        <v>56</v>
      </c>
      <c r="I192">
        <v>9.4630220618842777</v>
      </c>
      <c r="J192">
        <f>G192/I192</f>
        <v>6.6221981663889345E-2</v>
      </c>
    </row>
    <row r="193" spans="1:10" ht="16" customHeight="1">
      <c r="A193" t="s">
        <v>6</v>
      </c>
      <c r="B193" t="s">
        <v>7</v>
      </c>
      <c r="C193" t="s">
        <v>8</v>
      </c>
      <c r="D193" t="s">
        <v>14</v>
      </c>
      <c r="E193" t="s">
        <v>16</v>
      </c>
      <c r="F193">
        <v>6082016</v>
      </c>
      <c r="G193">
        <v>0.73919186210794008</v>
      </c>
      <c r="H193" t="s">
        <v>56</v>
      </c>
      <c r="I193">
        <v>9.8149999999999995</v>
      </c>
      <c r="J193">
        <f>G193/I193</f>
        <v>7.5312466847472254E-2</v>
      </c>
    </row>
    <row r="194" spans="1:10">
      <c r="A194" t="s">
        <v>28</v>
      </c>
      <c r="B194" t="s">
        <v>29</v>
      </c>
      <c r="C194" t="s">
        <v>15</v>
      </c>
      <c r="D194" t="s">
        <v>9</v>
      </c>
      <c r="E194" t="s">
        <v>16</v>
      </c>
      <c r="F194">
        <v>6082016</v>
      </c>
      <c r="G194">
        <v>0.32933031929923712</v>
      </c>
      <c r="H194">
        <v>3182016</v>
      </c>
      <c r="I194">
        <v>4.3852978453738931</v>
      </c>
      <c r="J194">
        <f>G194/I194</f>
        <v>7.5098734661010969E-2</v>
      </c>
    </row>
    <row r="195" spans="1:10">
      <c r="A195" t="s">
        <v>28</v>
      </c>
      <c r="B195" t="s">
        <v>29</v>
      </c>
      <c r="C195" t="s">
        <v>15</v>
      </c>
      <c r="D195" t="s">
        <v>10</v>
      </c>
      <c r="E195" t="s">
        <v>16</v>
      </c>
      <c r="F195">
        <v>6082016</v>
      </c>
      <c r="G195">
        <v>0.32127719694829049</v>
      </c>
      <c r="H195">
        <v>3182016</v>
      </c>
      <c r="I195">
        <v>5.4545454545454541</v>
      </c>
      <c r="J195">
        <f>G195/I195</f>
        <v>5.8900819440519926E-2</v>
      </c>
    </row>
    <row r="196" spans="1:10">
      <c r="A196" t="s">
        <v>28</v>
      </c>
      <c r="B196" t="s">
        <v>29</v>
      </c>
      <c r="C196" t="s">
        <v>15</v>
      </c>
      <c r="D196" t="s">
        <v>11</v>
      </c>
      <c r="E196" t="s">
        <v>16</v>
      </c>
      <c r="F196">
        <v>6082016</v>
      </c>
      <c r="G196">
        <v>0.40689460299519631</v>
      </c>
      <c r="H196">
        <v>3182016</v>
      </c>
      <c r="I196">
        <v>4.7770480470100249</v>
      </c>
      <c r="J196">
        <f>G196/I196</f>
        <v>8.5176996126273719E-2</v>
      </c>
    </row>
    <row r="197" spans="1:10">
      <c r="A197" t="s">
        <v>28</v>
      </c>
      <c r="B197" t="s">
        <v>29</v>
      </c>
      <c r="C197" t="s">
        <v>15</v>
      </c>
      <c r="D197" t="s">
        <v>12</v>
      </c>
      <c r="E197" t="s">
        <v>16</v>
      </c>
      <c r="F197">
        <v>6082016</v>
      </c>
      <c r="G197">
        <v>0.44588866911556935</v>
      </c>
      <c r="H197">
        <v>3182016</v>
      </c>
      <c r="I197">
        <v>5.5244459807197446</v>
      </c>
      <c r="J197">
        <f>G197/I197</f>
        <v>8.0711924901015572E-2</v>
      </c>
    </row>
    <row r="198" spans="1:10">
      <c r="A198" t="s">
        <v>28</v>
      </c>
      <c r="B198" t="s">
        <v>29</v>
      </c>
      <c r="C198" t="s">
        <v>15</v>
      </c>
      <c r="D198" t="s">
        <v>13</v>
      </c>
      <c r="E198" t="s">
        <v>16</v>
      </c>
      <c r="F198">
        <v>6082016</v>
      </c>
      <c r="G198">
        <v>0.44652444193274932</v>
      </c>
      <c r="H198">
        <v>3182016</v>
      </c>
      <c r="I198">
        <v>5.3262664669508766</v>
      </c>
      <c r="J198">
        <f>G198/I198</f>
        <v>8.383441660371356E-2</v>
      </c>
    </row>
    <row r="199" spans="1:10">
      <c r="A199" t="s">
        <v>28</v>
      </c>
      <c r="B199" t="s">
        <v>29</v>
      </c>
      <c r="C199" t="s">
        <v>15</v>
      </c>
      <c r="D199" t="s">
        <v>14</v>
      </c>
      <c r="E199" t="s">
        <v>16</v>
      </c>
      <c r="F199">
        <v>6082016</v>
      </c>
      <c r="G199">
        <v>0.34670810963549026</v>
      </c>
      <c r="H199">
        <v>3182016</v>
      </c>
      <c r="I199">
        <v>5.4199792602834416</v>
      </c>
      <c r="J199">
        <f>G199/I199</f>
        <v>6.3968530687211325E-2</v>
      </c>
    </row>
    <row r="200" spans="1:10">
      <c r="A200" t="s">
        <v>27</v>
      </c>
      <c r="B200" t="s">
        <v>7</v>
      </c>
      <c r="C200" t="s">
        <v>15</v>
      </c>
      <c r="D200" t="s">
        <v>21</v>
      </c>
      <c r="E200" t="s">
        <v>16</v>
      </c>
      <c r="F200">
        <v>6082016</v>
      </c>
      <c r="G200">
        <v>0.23078553263633789</v>
      </c>
      <c r="H200" t="s">
        <v>54</v>
      </c>
      <c r="I200">
        <v>4.5234756745272966</v>
      </c>
      <c r="J200">
        <f>G200/I200</f>
        <v>5.1019514471127334E-2</v>
      </c>
    </row>
    <row r="201" spans="1:10">
      <c r="A201" t="s">
        <v>27</v>
      </c>
      <c r="B201" t="s">
        <v>7</v>
      </c>
      <c r="C201" t="s">
        <v>15</v>
      </c>
      <c r="D201" t="s">
        <v>22</v>
      </c>
      <c r="E201" t="s">
        <v>16</v>
      </c>
      <c r="F201">
        <v>6082016</v>
      </c>
      <c r="G201">
        <v>0.18946029951963833</v>
      </c>
      <c r="H201" t="s">
        <v>54</v>
      </c>
      <c r="I201">
        <v>4.9628213299341368</v>
      </c>
      <c r="J201">
        <f>G201/I201</f>
        <v>3.8175925934886057E-2</v>
      </c>
    </row>
    <row r="202" spans="1:10">
      <c r="A202" t="s">
        <v>27</v>
      </c>
      <c r="B202" t="s">
        <v>7</v>
      </c>
      <c r="C202" t="s">
        <v>15</v>
      </c>
      <c r="D202" t="s">
        <v>23</v>
      </c>
      <c r="E202" t="s">
        <v>16</v>
      </c>
      <c r="F202">
        <v>6082016</v>
      </c>
      <c r="G202">
        <v>0.22718282000565126</v>
      </c>
      <c r="H202" t="s">
        <v>54</v>
      </c>
      <c r="I202">
        <v>4.4988315275122153</v>
      </c>
      <c r="J202">
        <f>G202/I202</f>
        <v>5.0498183498611668E-2</v>
      </c>
    </row>
    <row r="203" spans="1:10">
      <c r="A203" t="s">
        <v>27</v>
      </c>
      <c r="B203" t="s">
        <v>7</v>
      </c>
      <c r="C203" t="s">
        <v>15</v>
      </c>
      <c r="D203" t="s">
        <v>24</v>
      </c>
      <c r="E203" t="s">
        <v>16</v>
      </c>
      <c r="F203">
        <v>6082016</v>
      </c>
      <c r="G203">
        <v>0.2004803616840915</v>
      </c>
      <c r="H203" t="s">
        <v>54</v>
      </c>
      <c r="I203">
        <v>4.1980029742936038</v>
      </c>
      <c r="J203">
        <f>G203/I203</f>
        <v>4.775612664205562E-2</v>
      </c>
    </row>
    <row r="204" spans="1:10">
      <c r="A204" t="s">
        <v>27</v>
      </c>
      <c r="B204" t="s">
        <v>7</v>
      </c>
      <c r="C204" t="s">
        <v>15</v>
      </c>
      <c r="D204" t="s">
        <v>25</v>
      </c>
      <c r="E204" t="s">
        <v>16</v>
      </c>
      <c r="F204">
        <v>6082016</v>
      </c>
      <c r="G204">
        <v>0.16869172082509176</v>
      </c>
      <c r="H204" t="s">
        <v>54</v>
      </c>
      <c r="I204">
        <v>4.8582961546632673</v>
      </c>
      <c r="J204">
        <f>G204/I204</f>
        <v>3.4722403792360808E-2</v>
      </c>
    </row>
    <row r="205" spans="1:10">
      <c r="A205" t="s">
        <v>27</v>
      </c>
      <c r="B205" t="s">
        <v>7</v>
      </c>
      <c r="C205" t="s">
        <v>15</v>
      </c>
      <c r="D205" t="s">
        <v>26</v>
      </c>
      <c r="E205" t="s">
        <v>16</v>
      </c>
      <c r="F205">
        <v>6082016</v>
      </c>
      <c r="G205">
        <v>0.15597626448149188</v>
      </c>
      <c r="H205" t="s">
        <v>54</v>
      </c>
      <c r="I205">
        <v>4.6229020607605689</v>
      </c>
      <c r="J205">
        <f>G205/I205</f>
        <v>3.3739902431727128E-2</v>
      </c>
    </row>
    <row r="206" spans="1:10">
      <c r="A206" t="s">
        <v>20</v>
      </c>
      <c r="B206" t="s">
        <v>7</v>
      </c>
      <c r="C206" t="s">
        <v>15</v>
      </c>
      <c r="D206" t="s">
        <v>9</v>
      </c>
      <c r="E206" t="s">
        <v>16</v>
      </c>
      <c r="F206">
        <v>6082016</v>
      </c>
      <c r="G206">
        <v>0.223792031647358</v>
      </c>
      <c r="H206">
        <v>3142016</v>
      </c>
      <c r="I206">
        <v>5.1905610729140159</v>
      </c>
      <c r="J206">
        <f>G206/I206</f>
        <v>4.3115190921300471E-2</v>
      </c>
    </row>
    <row r="207" spans="1:10">
      <c r="A207" t="s">
        <v>20</v>
      </c>
      <c r="B207" t="s">
        <v>7</v>
      </c>
      <c r="C207" t="s">
        <v>15</v>
      </c>
      <c r="D207" t="s">
        <v>10</v>
      </c>
      <c r="E207" t="s">
        <v>16</v>
      </c>
      <c r="F207">
        <v>6082016</v>
      </c>
      <c r="G207">
        <v>0.28228313082791751</v>
      </c>
      <c r="H207">
        <v>3142016</v>
      </c>
      <c r="I207">
        <v>4.1210423563364724</v>
      </c>
      <c r="J207">
        <f>G207/I207</f>
        <v>6.8497993085143094E-2</v>
      </c>
    </row>
    <row r="208" spans="1:10">
      <c r="A208" t="s">
        <v>20</v>
      </c>
      <c r="B208" t="s">
        <v>7</v>
      </c>
      <c r="C208" t="s">
        <v>15</v>
      </c>
      <c r="D208" t="s">
        <v>11</v>
      </c>
      <c r="E208" t="s">
        <v>16</v>
      </c>
      <c r="F208">
        <v>6082016</v>
      </c>
      <c r="G208">
        <v>0.29076010172365074</v>
      </c>
      <c r="H208">
        <v>3142016</v>
      </c>
      <c r="I208">
        <v>5.6064850182497263</v>
      </c>
      <c r="J208">
        <f>G208/I208</f>
        <v>5.1861389226439486E-2</v>
      </c>
    </row>
    <row r="209" spans="1:11">
      <c r="A209" t="s">
        <v>20</v>
      </c>
      <c r="B209" t="s">
        <v>7</v>
      </c>
      <c r="C209" t="s">
        <v>15</v>
      </c>
      <c r="D209" t="s">
        <v>12</v>
      </c>
      <c r="E209" t="s">
        <v>16</v>
      </c>
      <c r="F209">
        <v>6082016</v>
      </c>
      <c r="G209">
        <v>0.29627013280587738</v>
      </c>
      <c r="H209">
        <v>3142016</v>
      </c>
      <c r="I209">
        <v>4.9961802902979384</v>
      </c>
      <c r="J209">
        <f>G209/I209</f>
        <v>5.9299327804723766E-2</v>
      </c>
    </row>
    <row r="210" spans="1:11">
      <c r="A210" t="s">
        <v>20</v>
      </c>
      <c r="B210" t="s">
        <v>7</v>
      </c>
      <c r="C210" t="s">
        <v>15</v>
      </c>
      <c r="D210" t="s">
        <v>13</v>
      </c>
      <c r="E210" t="s">
        <v>16</v>
      </c>
      <c r="F210">
        <v>6082016</v>
      </c>
      <c r="G210">
        <v>0.26850805312235093</v>
      </c>
      <c r="H210">
        <v>3142016</v>
      </c>
      <c r="I210">
        <v>4.8807401748578219</v>
      </c>
      <c r="J210">
        <f>G210/I210</f>
        <v>5.5013797805815938E-2</v>
      </c>
    </row>
    <row r="211" spans="1:11">
      <c r="A211" t="s">
        <v>20</v>
      </c>
      <c r="B211" t="s">
        <v>7</v>
      </c>
      <c r="C211" t="s">
        <v>15</v>
      </c>
      <c r="D211" t="s">
        <v>14</v>
      </c>
      <c r="E211" t="s">
        <v>16</v>
      </c>
      <c r="F211">
        <v>6082016</v>
      </c>
      <c r="G211">
        <v>0.2691438259395309</v>
      </c>
      <c r="H211">
        <v>3142016</v>
      </c>
      <c r="I211">
        <v>5.1854681266445972</v>
      </c>
      <c r="J211">
        <f>G211/I211</f>
        <v>5.1903477056696901E-2</v>
      </c>
    </row>
    <row r="212" spans="1:11">
      <c r="A212" t="s">
        <v>41</v>
      </c>
      <c r="B212" t="s">
        <v>29</v>
      </c>
      <c r="C212" t="s">
        <v>8</v>
      </c>
      <c r="D212" t="s">
        <v>57</v>
      </c>
      <c r="E212" t="s">
        <v>16</v>
      </c>
      <c r="F212" t="s">
        <v>76</v>
      </c>
      <c r="G212">
        <v>0.33687500000000004</v>
      </c>
      <c r="H212" t="s">
        <v>66</v>
      </c>
      <c r="I212">
        <v>8.7533460803059295</v>
      </c>
      <c r="J212">
        <f>G212/I212</f>
        <v>3.8485282874617728E-2</v>
      </c>
      <c r="K212">
        <f>J212/0.0433</f>
        <v>0.88880560911357342</v>
      </c>
    </row>
    <row r="213" spans="1:11">
      <c r="A213" t="s">
        <v>41</v>
      </c>
      <c r="B213" t="s">
        <v>29</v>
      </c>
      <c r="C213" t="s">
        <v>8</v>
      </c>
      <c r="D213" t="s">
        <v>58</v>
      </c>
      <c r="E213" t="s">
        <v>16</v>
      </c>
      <c r="F213" t="s">
        <v>76</v>
      </c>
      <c r="G213">
        <v>0.31874999999999992</v>
      </c>
      <c r="H213" t="s">
        <v>66</v>
      </c>
      <c r="I213">
        <v>9.9834289356277868</v>
      </c>
      <c r="J213">
        <f>G213/I213</f>
        <v>3.1927907941777321E-2</v>
      </c>
      <c r="K213">
        <f t="shared" ref="K213:K259" si="0">J213/0.0433</f>
        <v>0.73736507948677421</v>
      </c>
    </row>
    <row r="214" spans="1:11">
      <c r="A214" t="s">
        <v>41</v>
      </c>
      <c r="B214" t="s">
        <v>29</v>
      </c>
      <c r="C214" t="s">
        <v>8</v>
      </c>
      <c r="D214" t="s">
        <v>59</v>
      </c>
      <c r="E214" t="s">
        <v>16</v>
      </c>
      <c r="F214" t="s">
        <v>76</v>
      </c>
      <c r="G214">
        <v>0.64312499999999995</v>
      </c>
      <c r="H214" t="s">
        <v>66</v>
      </c>
      <c r="I214">
        <v>10.637348629700444</v>
      </c>
      <c r="J214">
        <f>G214/I214</f>
        <v>6.0459144697423611E-2</v>
      </c>
      <c r="K214">
        <f t="shared" si="0"/>
        <v>1.3962850969381897</v>
      </c>
    </row>
    <row r="215" spans="1:11">
      <c r="A215" t="s">
        <v>41</v>
      </c>
      <c r="B215" t="s">
        <v>29</v>
      </c>
      <c r="C215" t="s">
        <v>8</v>
      </c>
      <c r="D215" t="s">
        <v>60</v>
      </c>
      <c r="E215" t="s">
        <v>16</v>
      </c>
      <c r="F215" t="s">
        <v>76</v>
      </c>
      <c r="G215">
        <v>0.41312499999999996</v>
      </c>
      <c r="H215" t="s">
        <v>66</v>
      </c>
      <c r="I215">
        <v>8.9572976418100652</v>
      </c>
      <c r="J215">
        <f>G215/I215</f>
        <v>4.6121611285043426E-2</v>
      </c>
      <c r="K215">
        <f t="shared" si="0"/>
        <v>1.0651642329109337</v>
      </c>
    </row>
    <row r="216" spans="1:11">
      <c r="A216" t="s">
        <v>41</v>
      </c>
      <c r="B216" t="s">
        <v>29</v>
      </c>
      <c r="C216" t="s">
        <v>8</v>
      </c>
      <c r="D216" t="s">
        <v>61</v>
      </c>
      <c r="E216" t="s">
        <v>16</v>
      </c>
      <c r="F216" t="s">
        <v>76</v>
      </c>
      <c r="G216">
        <v>0.39406249999999998</v>
      </c>
      <c r="H216" t="s">
        <v>66</v>
      </c>
      <c r="I216">
        <v>9.8304652644996793</v>
      </c>
      <c r="J216">
        <f>G216/I216</f>
        <v>4.0085844301089218E-2</v>
      </c>
      <c r="K216">
        <f t="shared" si="0"/>
        <v>0.9257700762376263</v>
      </c>
    </row>
    <row r="217" spans="1:11">
      <c r="A217" t="s">
        <v>41</v>
      </c>
      <c r="B217" t="s">
        <v>29</v>
      </c>
      <c r="C217" t="s">
        <v>8</v>
      </c>
      <c r="D217" t="s">
        <v>62</v>
      </c>
      <c r="E217" t="s">
        <v>16</v>
      </c>
      <c r="F217" t="s">
        <v>76</v>
      </c>
      <c r="G217">
        <v>0.32531249999999989</v>
      </c>
      <c r="H217" t="s">
        <v>66</v>
      </c>
      <c r="I217">
        <v>9.4697259400892282</v>
      </c>
      <c r="J217">
        <f>G217/I217</f>
        <v>3.4352894905101621E-2</v>
      </c>
      <c r="K217">
        <f t="shared" si="0"/>
        <v>0.79336939734645773</v>
      </c>
    </row>
    <row r="218" spans="1:11">
      <c r="A218" t="s">
        <v>28</v>
      </c>
      <c r="B218" t="s">
        <v>29</v>
      </c>
      <c r="C218" t="s">
        <v>8</v>
      </c>
      <c r="D218" t="s">
        <v>57</v>
      </c>
      <c r="E218" t="s">
        <v>16</v>
      </c>
      <c r="F218" t="s">
        <v>76</v>
      </c>
      <c r="G218">
        <v>0.36312499999999992</v>
      </c>
      <c r="H218" t="s">
        <v>66</v>
      </c>
      <c r="I218">
        <v>14.873872215061681</v>
      </c>
      <c r="J218">
        <f>G218/I218</f>
        <v>2.4413615684575389E-2</v>
      </c>
      <c r="K218">
        <f t="shared" si="0"/>
        <v>0.56382484259989352</v>
      </c>
    </row>
    <row r="219" spans="1:11">
      <c r="A219" t="s">
        <v>28</v>
      </c>
      <c r="B219" t="s">
        <v>29</v>
      </c>
      <c r="C219" t="s">
        <v>8</v>
      </c>
      <c r="D219" t="s">
        <v>58</v>
      </c>
      <c r="E219" t="s">
        <v>16</v>
      </c>
      <c r="F219" t="s">
        <v>76</v>
      </c>
      <c r="G219">
        <v>0.37156250000000002</v>
      </c>
      <c r="H219" t="s">
        <v>66</v>
      </c>
      <c r="I219">
        <v>12.377094457742592</v>
      </c>
      <c r="J219">
        <f>G219/I219</f>
        <v>3.002017163790538E-2</v>
      </c>
      <c r="K219">
        <f t="shared" si="0"/>
        <v>0.69330650433961616</v>
      </c>
    </row>
    <row r="220" spans="1:11">
      <c r="A220" t="s">
        <v>28</v>
      </c>
      <c r="B220" t="s">
        <v>29</v>
      </c>
      <c r="C220" t="s">
        <v>8</v>
      </c>
      <c r="D220" t="s">
        <v>59</v>
      </c>
      <c r="E220" t="s">
        <v>16</v>
      </c>
      <c r="F220" t="s">
        <v>76</v>
      </c>
      <c r="G220">
        <v>0.32499999999999996</v>
      </c>
      <c r="H220" t="s">
        <v>66</v>
      </c>
      <c r="I220">
        <v>17.258945559442701</v>
      </c>
      <c r="J220">
        <f>G220/I220</f>
        <v>1.8830814366998579E-2</v>
      </c>
      <c r="K220">
        <f t="shared" si="0"/>
        <v>0.43489178676671086</v>
      </c>
    </row>
    <row r="221" spans="1:11">
      <c r="A221" t="s">
        <v>28</v>
      </c>
      <c r="B221" t="s">
        <v>29</v>
      </c>
      <c r="C221" t="s">
        <v>8</v>
      </c>
      <c r="D221" t="s">
        <v>60</v>
      </c>
      <c r="E221" t="s">
        <v>16</v>
      </c>
      <c r="F221" t="s">
        <v>76</v>
      </c>
      <c r="G221">
        <v>0.32718750000000002</v>
      </c>
      <c r="H221" t="s">
        <v>66</v>
      </c>
      <c r="I221">
        <v>12.995765052476525</v>
      </c>
      <c r="J221">
        <f>G221/I221</f>
        <v>2.5176470848682346E-2</v>
      </c>
      <c r="K221">
        <f t="shared" si="0"/>
        <v>0.58144274477326441</v>
      </c>
    </row>
    <row r="222" spans="1:11">
      <c r="A222" t="s">
        <v>28</v>
      </c>
      <c r="B222" t="s">
        <v>29</v>
      </c>
      <c r="C222" t="s">
        <v>8</v>
      </c>
      <c r="D222" t="s">
        <v>61</v>
      </c>
      <c r="E222" t="s">
        <v>16</v>
      </c>
      <c r="F222" t="s">
        <v>76</v>
      </c>
      <c r="G222">
        <v>0.34468750000000004</v>
      </c>
      <c r="H222" t="s">
        <v>66</v>
      </c>
      <c r="I222">
        <v>14.111581660835943</v>
      </c>
      <c r="J222">
        <f>G222/I222</f>
        <v>2.4425858722599166E-2</v>
      </c>
      <c r="K222">
        <f t="shared" si="0"/>
        <v>0.56410759174593916</v>
      </c>
    </row>
    <row r="223" spans="1:11">
      <c r="A223" t="s">
        <v>28</v>
      </c>
      <c r="B223" t="s">
        <v>29</v>
      </c>
      <c r="C223" t="s">
        <v>8</v>
      </c>
      <c r="D223" t="s">
        <v>62</v>
      </c>
      <c r="E223" t="s">
        <v>16</v>
      </c>
      <c r="F223" t="s">
        <v>76</v>
      </c>
      <c r="G223">
        <v>0.35218749999999988</v>
      </c>
      <c r="H223" t="s">
        <v>66</v>
      </c>
      <c r="I223">
        <v>12.307125759528635</v>
      </c>
      <c r="J223">
        <f>G223/I223</f>
        <v>2.861655165320166E-2</v>
      </c>
      <c r="K223">
        <f t="shared" si="0"/>
        <v>0.66089033841112377</v>
      </c>
    </row>
    <row r="224" spans="1:11">
      <c r="A224" t="s">
        <v>43</v>
      </c>
      <c r="B224" t="s">
        <v>29</v>
      </c>
      <c r="C224" t="s">
        <v>8</v>
      </c>
      <c r="D224" t="s">
        <v>57</v>
      </c>
      <c r="E224" t="s">
        <v>16</v>
      </c>
      <c r="F224" t="s">
        <v>76</v>
      </c>
      <c r="G224">
        <v>0.50843749999999999</v>
      </c>
      <c r="H224" t="s">
        <v>65</v>
      </c>
      <c r="I224">
        <v>13.207454029371837</v>
      </c>
      <c r="J224">
        <f>G224/I224</f>
        <v>3.8496253620818537E-2</v>
      </c>
      <c r="K224">
        <f t="shared" si="0"/>
        <v>0.88905897507664056</v>
      </c>
    </row>
    <row r="225" spans="1:11">
      <c r="A225" t="s">
        <v>43</v>
      </c>
      <c r="B225" t="s">
        <v>29</v>
      </c>
      <c r="C225" t="s">
        <v>8</v>
      </c>
      <c r="D225" t="s">
        <v>58</v>
      </c>
      <c r="E225" t="s">
        <v>16</v>
      </c>
      <c r="F225" t="s">
        <v>76</v>
      </c>
      <c r="G225">
        <v>0.44468749999999996</v>
      </c>
      <c r="H225" t="s">
        <v>65</v>
      </c>
      <c r="I225">
        <v>14.589658151301988</v>
      </c>
      <c r="J225">
        <f>G225/I225</f>
        <v>3.0479638068854672E-2</v>
      </c>
      <c r="K225">
        <f t="shared" si="0"/>
        <v>0.70391773831073146</v>
      </c>
    </row>
    <row r="226" spans="1:11">
      <c r="A226" t="s">
        <v>43</v>
      </c>
      <c r="B226" t="s">
        <v>29</v>
      </c>
      <c r="C226" t="s">
        <v>8</v>
      </c>
      <c r="D226" t="s">
        <v>59</v>
      </c>
      <c r="E226" t="s">
        <v>16</v>
      </c>
      <c r="F226" t="s">
        <v>76</v>
      </c>
      <c r="G226">
        <v>0.51718749999999991</v>
      </c>
      <c r="H226" t="s">
        <v>65</v>
      </c>
      <c r="I226">
        <v>16.09033691225472</v>
      </c>
      <c r="J226">
        <f>G226/I226</f>
        <v>3.2142739012885405E-2</v>
      </c>
      <c r="K226">
        <f t="shared" si="0"/>
        <v>0.74232653609435117</v>
      </c>
    </row>
    <row r="227" spans="1:11">
      <c r="A227" t="s">
        <v>43</v>
      </c>
      <c r="B227" t="s">
        <v>29</v>
      </c>
      <c r="C227" t="s">
        <v>8</v>
      </c>
      <c r="D227" t="s">
        <v>60</v>
      </c>
      <c r="E227" t="s">
        <v>16</v>
      </c>
      <c r="F227" t="s">
        <v>76</v>
      </c>
      <c r="G227">
        <v>0.38343749999999993</v>
      </c>
      <c r="H227" t="s">
        <v>65</v>
      </c>
      <c r="I227">
        <v>12.638528939898803</v>
      </c>
      <c r="J227">
        <f>G227/I227</f>
        <v>3.0338776120496038E-2</v>
      </c>
      <c r="K227">
        <f t="shared" si="0"/>
        <v>0.70066457553108641</v>
      </c>
    </row>
    <row r="228" spans="1:11">
      <c r="A228" t="s">
        <v>43</v>
      </c>
      <c r="B228" t="s">
        <v>29</v>
      </c>
      <c r="C228" t="s">
        <v>8</v>
      </c>
      <c r="D228" t="s">
        <v>61</v>
      </c>
      <c r="E228" t="s">
        <v>16</v>
      </c>
      <c r="F228" t="s">
        <v>76</v>
      </c>
      <c r="G228">
        <v>0.34</v>
      </c>
      <c r="H228" t="s">
        <v>65</v>
      </c>
      <c r="I228">
        <v>13.074170060471427</v>
      </c>
      <c r="J228">
        <f>G228/I228</f>
        <v>2.6005474797054944E-2</v>
      </c>
      <c r="K228">
        <f t="shared" si="0"/>
        <v>0.60058833249549526</v>
      </c>
    </row>
    <row r="229" spans="1:11">
      <c r="A229" t="s">
        <v>43</v>
      </c>
      <c r="B229" t="s">
        <v>29</v>
      </c>
      <c r="C229" t="s">
        <v>8</v>
      </c>
      <c r="D229" t="s">
        <v>62</v>
      </c>
      <c r="E229" t="s">
        <v>16</v>
      </c>
      <c r="F229" t="s">
        <v>76</v>
      </c>
      <c r="G229">
        <v>0.32093750000000004</v>
      </c>
      <c r="H229" t="s">
        <v>65</v>
      </c>
      <c r="I229">
        <v>9.6470443045785519</v>
      </c>
      <c r="J229">
        <f>G229/I229</f>
        <v>3.3267961654087248E-2</v>
      </c>
      <c r="K229">
        <f t="shared" si="0"/>
        <v>0.76831320217291565</v>
      </c>
    </row>
    <row r="230" spans="1:11">
      <c r="A230" t="s">
        <v>53</v>
      </c>
      <c r="B230" t="s">
        <v>29</v>
      </c>
      <c r="C230" t="s">
        <v>8</v>
      </c>
      <c r="D230" t="s">
        <v>57</v>
      </c>
      <c r="E230" t="s">
        <v>16</v>
      </c>
      <c r="F230" t="s">
        <v>76</v>
      </c>
      <c r="G230">
        <v>0.84406250000000016</v>
      </c>
      <c r="H230" t="s">
        <v>64</v>
      </c>
      <c r="I230">
        <v>12.776337653705546</v>
      </c>
      <c r="J230">
        <f>G230/I230</f>
        <v>6.6064511042035201E-2</v>
      </c>
      <c r="K230">
        <f t="shared" si="0"/>
        <v>1.525739285035455</v>
      </c>
    </row>
    <row r="231" spans="1:11">
      <c r="A231" t="s">
        <v>53</v>
      </c>
      <c r="B231" t="s">
        <v>29</v>
      </c>
      <c r="C231" t="s">
        <v>8</v>
      </c>
      <c r="D231" t="s">
        <v>58</v>
      </c>
      <c r="E231" t="s">
        <v>16</v>
      </c>
      <c r="F231" t="s">
        <v>76</v>
      </c>
      <c r="G231">
        <v>0.61250000000000004</v>
      </c>
      <c r="H231" t="s">
        <v>64</v>
      </c>
      <c r="I231">
        <v>10.497839813891654</v>
      </c>
      <c r="J231">
        <f>G231/I231</f>
        <v>5.8345336836773488E-2</v>
      </c>
      <c r="K231">
        <f t="shared" si="0"/>
        <v>1.3474673634358774</v>
      </c>
    </row>
    <row r="232" spans="1:11">
      <c r="A232" t="s">
        <v>53</v>
      </c>
      <c r="B232" t="s">
        <v>29</v>
      </c>
      <c r="C232" t="s">
        <v>8</v>
      </c>
      <c r="D232" t="s">
        <v>59</v>
      </c>
      <c r="E232" t="s">
        <v>16</v>
      </c>
      <c r="F232" t="s">
        <v>76</v>
      </c>
      <c r="G232">
        <v>0.61875000000000002</v>
      </c>
      <c r="H232" t="s">
        <v>64</v>
      </c>
      <c r="I232">
        <v>12.781655034895312</v>
      </c>
      <c r="J232">
        <f>G232/I232</f>
        <v>4.840922386895477E-2</v>
      </c>
      <c r="K232">
        <f t="shared" si="0"/>
        <v>1.1179959323084243</v>
      </c>
    </row>
    <row r="233" spans="1:11">
      <c r="A233" t="s">
        <v>53</v>
      </c>
      <c r="B233" t="s">
        <v>29</v>
      </c>
      <c r="C233" t="s">
        <v>8</v>
      </c>
      <c r="D233" t="s">
        <v>60</v>
      </c>
      <c r="E233" t="s">
        <v>16</v>
      </c>
      <c r="F233" t="s">
        <v>76</v>
      </c>
      <c r="G233">
        <v>0.49156249999999996</v>
      </c>
      <c r="H233" t="s">
        <v>64</v>
      </c>
      <c r="I233">
        <v>6.371552010634761</v>
      </c>
      <c r="J233">
        <f>G233/I233</f>
        <v>7.7149570336949733E-2</v>
      </c>
      <c r="K233">
        <f t="shared" si="0"/>
        <v>1.7817452733706636</v>
      </c>
    </row>
    <row r="234" spans="1:11">
      <c r="A234" t="s">
        <v>53</v>
      </c>
      <c r="B234" t="s">
        <v>29</v>
      </c>
      <c r="C234" t="s">
        <v>8</v>
      </c>
      <c r="D234" t="s">
        <v>61</v>
      </c>
      <c r="E234" t="s">
        <v>16</v>
      </c>
      <c r="F234" t="s">
        <v>76</v>
      </c>
      <c r="G234">
        <v>1.0203125000000002</v>
      </c>
      <c r="H234" t="s">
        <v>64</v>
      </c>
      <c r="I234">
        <v>12.829511465603192</v>
      </c>
      <c r="J234">
        <f>G234/I234</f>
        <v>7.9528554359651851E-2</v>
      </c>
      <c r="K234">
        <f t="shared" si="0"/>
        <v>1.8366871676593961</v>
      </c>
    </row>
    <row r="235" spans="1:11">
      <c r="A235" t="s">
        <v>53</v>
      </c>
      <c r="B235" t="s">
        <v>29</v>
      </c>
      <c r="C235" t="s">
        <v>8</v>
      </c>
      <c r="D235" t="s">
        <v>62</v>
      </c>
      <c r="E235" t="s">
        <v>16</v>
      </c>
      <c r="F235" t="s">
        <v>76</v>
      </c>
      <c r="G235">
        <v>0.88437499999999991</v>
      </c>
      <c r="H235" t="s">
        <v>64</v>
      </c>
      <c r="I235">
        <v>12.701894317048851</v>
      </c>
      <c r="J235">
        <f>G235/I235</f>
        <v>6.9625441522762954E-2</v>
      </c>
      <c r="K235">
        <f t="shared" si="0"/>
        <v>1.6079778642670428</v>
      </c>
    </row>
    <row r="236" spans="1:11">
      <c r="A236" t="s">
        <v>27</v>
      </c>
      <c r="B236" t="s">
        <v>7</v>
      </c>
      <c r="C236" t="s">
        <v>8</v>
      </c>
      <c r="D236" t="s">
        <v>57</v>
      </c>
      <c r="E236" t="s">
        <v>16</v>
      </c>
      <c r="F236" t="s">
        <v>76</v>
      </c>
      <c r="G236">
        <v>0.71093749999999989</v>
      </c>
      <c r="H236" t="s">
        <v>63</v>
      </c>
      <c r="I236">
        <v>7.8108252947481258</v>
      </c>
      <c r="J236">
        <f>G236/I236</f>
        <v>9.1019511149228099E-2</v>
      </c>
      <c r="K236">
        <f t="shared" si="0"/>
        <v>2.1020672320837899</v>
      </c>
    </row>
    <row r="237" spans="1:11">
      <c r="A237" t="s">
        <v>27</v>
      </c>
      <c r="B237" t="s">
        <v>7</v>
      </c>
      <c r="C237" t="s">
        <v>8</v>
      </c>
      <c r="D237" t="s">
        <v>58</v>
      </c>
      <c r="E237" t="s">
        <v>16</v>
      </c>
      <c r="F237" t="s">
        <v>76</v>
      </c>
      <c r="G237">
        <v>0.60906249999999984</v>
      </c>
      <c r="H237" t="s">
        <v>63</v>
      </c>
      <c r="I237">
        <v>10.592175777063236</v>
      </c>
      <c r="J237">
        <f>G237/I237</f>
        <v>5.7501169997470264E-2</v>
      </c>
      <c r="K237">
        <f t="shared" si="0"/>
        <v>1.327971593475064</v>
      </c>
    </row>
    <row r="238" spans="1:11">
      <c r="A238" t="s">
        <v>27</v>
      </c>
      <c r="B238" t="s">
        <v>7</v>
      </c>
      <c r="C238" t="s">
        <v>8</v>
      </c>
      <c r="D238" t="s">
        <v>59</v>
      </c>
      <c r="E238" t="s">
        <v>16</v>
      </c>
      <c r="F238" t="s">
        <v>76</v>
      </c>
      <c r="G238">
        <v>0.67968749999999989</v>
      </c>
      <c r="H238" t="s">
        <v>63</v>
      </c>
      <c r="I238">
        <v>13.409699892818864</v>
      </c>
      <c r="J238">
        <f>G238/I238</f>
        <v>5.0686257368368459E-2</v>
      </c>
      <c r="K238">
        <f t="shared" si="0"/>
        <v>1.1705833110477704</v>
      </c>
    </row>
    <row r="239" spans="1:11">
      <c r="A239" t="s">
        <v>27</v>
      </c>
      <c r="B239" t="s">
        <v>7</v>
      </c>
      <c r="C239" t="s">
        <v>8</v>
      </c>
      <c r="D239" t="s">
        <v>60</v>
      </c>
      <c r="E239" t="s">
        <v>16</v>
      </c>
      <c r="F239" t="s">
        <v>76</v>
      </c>
      <c r="G239">
        <v>0.7415624999999999</v>
      </c>
      <c r="H239" t="s">
        <v>63</v>
      </c>
      <c r="I239">
        <v>11.099946409431936</v>
      </c>
      <c r="J239">
        <f>G239/I239</f>
        <v>6.6807754978877504E-2</v>
      </c>
      <c r="K239">
        <f t="shared" si="0"/>
        <v>1.5429042720295036</v>
      </c>
    </row>
    <row r="240" spans="1:11">
      <c r="A240" t="s">
        <v>27</v>
      </c>
      <c r="B240" t="s">
        <v>7</v>
      </c>
      <c r="C240" t="s">
        <v>8</v>
      </c>
      <c r="D240" t="s">
        <v>61</v>
      </c>
      <c r="E240" t="s">
        <v>16</v>
      </c>
      <c r="F240" t="s">
        <v>76</v>
      </c>
      <c r="G240">
        <v>0.63406249999999986</v>
      </c>
      <c r="H240" t="s">
        <v>63</v>
      </c>
      <c r="I240">
        <v>10.947213290460882</v>
      </c>
      <c r="J240">
        <f>G240/I240</f>
        <v>5.7919991433117095E-2</v>
      </c>
      <c r="K240">
        <f t="shared" si="0"/>
        <v>1.337644143951896</v>
      </c>
    </row>
    <row r="241" spans="1:11">
      <c r="A241" t="s">
        <v>27</v>
      </c>
      <c r="B241" t="s">
        <v>7</v>
      </c>
      <c r="C241" t="s">
        <v>8</v>
      </c>
      <c r="D241" t="s">
        <v>62</v>
      </c>
      <c r="E241" t="s">
        <v>16</v>
      </c>
      <c r="F241" t="s">
        <v>76</v>
      </c>
      <c r="G241">
        <v>0.39718749999999997</v>
      </c>
      <c r="H241" t="s">
        <v>63</v>
      </c>
      <c r="I241">
        <v>5.794480171489818</v>
      </c>
      <c r="J241">
        <f>G241/I241</f>
        <v>6.8545838150289015E-2</v>
      </c>
      <c r="K241">
        <f t="shared" si="0"/>
        <v>1.5830447609766516</v>
      </c>
    </row>
    <row r="242" spans="1:11">
      <c r="A242" t="s">
        <v>32</v>
      </c>
      <c r="B242" t="s">
        <v>7</v>
      </c>
      <c r="C242" t="s">
        <v>8</v>
      </c>
      <c r="D242" t="s">
        <v>57</v>
      </c>
      <c r="E242" t="s">
        <v>16</v>
      </c>
      <c r="F242" t="s">
        <v>76</v>
      </c>
      <c r="G242">
        <v>0.73843749999999997</v>
      </c>
      <c r="H242" t="s">
        <v>66</v>
      </c>
      <c r="I242">
        <v>10.500956022944546</v>
      </c>
      <c r="J242">
        <f>G242/I242</f>
        <v>7.0320978241077955E-2</v>
      </c>
      <c r="K242">
        <f t="shared" si="0"/>
        <v>1.6240410679232784</v>
      </c>
    </row>
    <row r="243" spans="1:11">
      <c r="A243" t="s">
        <v>32</v>
      </c>
      <c r="B243" t="s">
        <v>7</v>
      </c>
      <c r="C243" t="s">
        <v>8</v>
      </c>
      <c r="D243" t="s">
        <v>58</v>
      </c>
      <c r="E243" t="s">
        <v>16</v>
      </c>
      <c r="F243" t="s">
        <v>76</v>
      </c>
      <c r="G243">
        <v>0.89468750000000019</v>
      </c>
      <c r="H243" t="s">
        <v>66</v>
      </c>
      <c r="I243">
        <v>12.370936902485656</v>
      </c>
      <c r="J243">
        <f>G243/I243</f>
        <v>7.232172527047917E-2</v>
      </c>
      <c r="K243">
        <f t="shared" si="0"/>
        <v>1.6702476967778099</v>
      </c>
    </row>
    <row r="244" spans="1:11">
      <c r="A244" t="s">
        <v>32</v>
      </c>
      <c r="B244" t="s">
        <v>7</v>
      </c>
      <c r="C244" t="s">
        <v>8</v>
      </c>
      <c r="D244" t="s">
        <v>59</v>
      </c>
      <c r="E244" t="s">
        <v>16</v>
      </c>
      <c r="F244" t="s">
        <v>76</v>
      </c>
      <c r="G244">
        <v>0.64093750000000005</v>
      </c>
      <c r="H244" t="s">
        <v>66</v>
      </c>
      <c r="I244">
        <v>12.178457616316123</v>
      </c>
      <c r="J244">
        <f>G244/I244</f>
        <v>5.2628790951433968E-2</v>
      </c>
      <c r="K244">
        <f t="shared" si="0"/>
        <v>1.2154455185088677</v>
      </c>
    </row>
    <row r="245" spans="1:11">
      <c r="A245" t="s">
        <v>32</v>
      </c>
      <c r="B245" t="s">
        <v>7</v>
      </c>
      <c r="C245" t="s">
        <v>8</v>
      </c>
      <c r="D245" t="s">
        <v>60</v>
      </c>
      <c r="E245" t="s">
        <v>16</v>
      </c>
      <c r="F245" t="s">
        <v>76</v>
      </c>
      <c r="G245">
        <v>0.65156249999999982</v>
      </c>
      <c r="H245" t="s">
        <v>66</v>
      </c>
      <c r="I245">
        <v>14.257488846398978</v>
      </c>
      <c r="J245">
        <f>G245/I245</f>
        <v>4.5699667523468927E-2</v>
      </c>
      <c r="K245">
        <f t="shared" si="0"/>
        <v>1.0554195732902756</v>
      </c>
    </row>
    <row r="246" spans="1:11">
      <c r="A246" t="s">
        <v>32</v>
      </c>
      <c r="B246" t="s">
        <v>7</v>
      </c>
      <c r="C246" t="s">
        <v>8</v>
      </c>
      <c r="D246" t="s">
        <v>61</v>
      </c>
      <c r="E246" t="s">
        <v>16</v>
      </c>
      <c r="F246" t="s">
        <v>76</v>
      </c>
      <c r="G246">
        <v>0.5696874999999999</v>
      </c>
      <c r="H246" t="s">
        <v>66</v>
      </c>
      <c r="I246">
        <v>11.784576163161249</v>
      </c>
      <c r="J246">
        <f>G246/I246</f>
        <v>4.8341789480800423E-2</v>
      </c>
      <c r="K246">
        <f t="shared" si="0"/>
        <v>1.1164385561385779</v>
      </c>
    </row>
    <row r="247" spans="1:11">
      <c r="A247" t="s">
        <v>32</v>
      </c>
      <c r="B247" t="s">
        <v>7</v>
      </c>
      <c r="C247" t="s">
        <v>8</v>
      </c>
      <c r="D247" t="s">
        <v>62</v>
      </c>
      <c r="E247" t="s">
        <v>16</v>
      </c>
      <c r="F247" t="s">
        <v>76</v>
      </c>
      <c r="G247">
        <v>0.88437499999999991</v>
      </c>
      <c r="H247" t="s">
        <v>66</v>
      </c>
      <c r="I247">
        <v>11.151051625239006</v>
      </c>
      <c r="J247">
        <f>G247/I247</f>
        <v>7.9308663408779137E-2</v>
      </c>
      <c r="K247">
        <f t="shared" si="0"/>
        <v>1.8316088547062157</v>
      </c>
    </row>
    <row r="248" spans="1:11">
      <c r="A248" t="s">
        <v>6</v>
      </c>
      <c r="B248" t="s">
        <v>7</v>
      </c>
      <c r="C248" t="s">
        <v>8</v>
      </c>
      <c r="D248" t="s">
        <v>57</v>
      </c>
      <c r="E248" t="s">
        <v>16</v>
      </c>
      <c r="F248" t="s">
        <v>76</v>
      </c>
      <c r="G248">
        <v>0.69031249999999988</v>
      </c>
      <c r="H248" t="s">
        <v>65</v>
      </c>
      <c r="I248">
        <v>10.271504381093425</v>
      </c>
      <c r="J248">
        <f>G248/I248</f>
        <v>6.7206562387360294E-2</v>
      </c>
      <c r="K248">
        <f t="shared" si="0"/>
        <v>1.5521146047889214</v>
      </c>
    </row>
    <row r="249" spans="1:11">
      <c r="A249" t="s">
        <v>6</v>
      </c>
      <c r="B249" t="s">
        <v>7</v>
      </c>
      <c r="C249" t="s">
        <v>8</v>
      </c>
      <c r="D249" t="s">
        <v>58</v>
      </c>
      <c r="E249" t="s">
        <v>16</v>
      </c>
      <c r="F249" t="s">
        <v>76</v>
      </c>
      <c r="G249">
        <v>0.69062499999999993</v>
      </c>
      <c r="H249" t="s">
        <v>65</v>
      </c>
      <c r="I249">
        <v>10.707145501666048</v>
      </c>
      <c r="J249">
        <f>G249/I249</f>
        <v>6.4501318291839554E-2</v>
      </c>
      <c r="K249">
        <f t="shared" si="0"/>
        <v>1.4896378358392508</v>
      </c>
    </row>
    <row r="250" spans="1:11">
      <c r="A250" t="s">
        <v>6</v>
      </c>
      <c r="B250" t="s">
        <v>7</v>
      </c>
      <c r="C250" t="s">
        <v>8</v>
      </c>
      <c r="D250" t="s">
        <v>59</v>
      </c>
      <c r="E250" t="s">
        <v>16</v>
      </c>
      <c r="F250" t="s">
        <v>76</v>
      </c>
      <c r="G250">
        <v>0.58281249999999996</v>
      </c>
      <c r="H250" t="s">
        <v>65</v>
      </c>
      <c r="I250">
        <v>12.864371220535604</v>
      </c>
      <c r="J250">
        <f>G250/I250</f>
        <v>4.5304390708940899E-2</v>
      </c>
      <c r="K250">
        <f t="shared" si="0"/>
        <v>1.0462907784974804</v>
      </c>
    </row>
    <row r="251" spans="1:11">
      <c r="A251" t="s">
        <v>6</v>
      </c>
      <c r="B251" t="s">
        <v>7</v>
      </c>
      <c r="C251" t="s">
        <v>8</v>
      </c>
      <c r="D251" t="s">
        <v>60</v>
      </c>
      <c r="E251" t="s">
        <v>16</v>
      </c>
      <c r="F251" t="s">
        <v>76</v>
      </c>
      <c r="G251">
        <v>0.583125</v>
      </c>
      <c r="H251" t="s">
        <v>65</v>
      </c>
      <c r="I251">
        <v>11.736393928174749</v>
      </c>
      <c r="J251">
        <f>G251/I251</f>
        <v>4.9685193217665617E-2</v>
      </c>
      <c r="K251">
        <f t="shared" si="0"/>
        <v>1.1474640465973585</v>
      </c>
    </row>
    <row r="252" spans="1:11">
      <c r="A252" t="s">
        <v>6</v>
      </c>
      <c r="B252" t="s">
        <v>7</v>
      </c>
      <c r="C252" t="s">
        <v>8</v>
      </c>
      <c r="D252" t="s">
        <v>61</v>
      </c>
      <c r="E252" t="s">
        <v>16</v>
      </c>
      <c r="F252" t="s">
        <v>76</v>
      </c>
      <c r="G252">
        <v>0.51937500000000003</v>
      </c>
      <c r="H252" t="s">
        <v>65</v>
      </c>
      <c r="I252">
        <v>12.318894236702455</v>
      </c>
      <c r="J252">
        <f>G252/I252</f>
        <v>4.2160845772390307E-2</v>
      </c>
      <c r="K252">
        <f t="shared" si="0"/>
        <v>0.97369158827691249</v>
      </c>
    </row>
    <row r="253" spans="1:11">
      <c r="A253" t="s">
        <v>6</v>
      </c>
      <c r="B253" t="s">
        <v>7</v>
      </c>
      <c r="C253" t="s">
        <v>8</v>
      </c>
      <c r="D253" t="s">
        <v>62</v>
      </c>
      <c r="E253" t="s">
        <v>16</v>
      </c>
      <c r="F253" t="s">
        <v>76</v>
      </c>
      <c r="G253">
        <v>0.49843749999999992</v>
      </c>
      <c r="H253" t="s">
        <v>65</v>
      </c>
      <c r="I253">
        <v>14.263852893989879</v>
      </c>
      <c r="J253">
        <f>G253/I253</f>
        <v>3.4944099865893752E-2</v>
      </c>
      <c r="K253">
        <f t="shared" si="0"/>
        <v>0.80702309159107977</v>
      </c>
    </row>
    <row r="254" spans="1:11">
      <c r="A254" t="s">
        <v>33</v>
      </c>
      <c r="B254" t="s">
        <v>7</v>
      </c>
      <c r="C254" t="s">
        <v>8</v>
      </c>
      <c r="D254" t="s">
        <v>57</v>
      </c>
      <c r="E254" t="s">
        <v>16</v>
      </c>
      <c r="F254" t="s">
        <v>76</v>
      </c>
      <c r="G254">
        <v>0.70656249999999987</v>
      </c>
      <c r="H254" t="s">
        <v>64</v>
      </c>
      <c r="I254">
        <v>17.496125598005527</v>
      </c>
      <c r="J254">
        <f>G254/I254</f>
        <v>4.0383940778325494E-2</v>
      </c>
      <c r="K254">
        <f t="shared" si="0"/>
        <v>0.93265452143938787</v>
      </c>
    </row>
    <row r="255" spans="1:11">
      <c r="A255" t="s">
        <v>33</v>
      </c>
      <c r="B255" t="s">
        <v>7</v>
      </c>
      <c r="C255" t="s">
        <v>8</v>
      </c>
      <c r="D255" t="s">
        <v>58</v>
      </c>
      <c r="E255" t="s">
        <v>16</v>
      </c>
      <c r="F255" t="s">
        <v>76</v>
      </c>
      <c r="G255">
        <v>0.62874999999999992</v>
      </c>
      <c r="H255" t="s">
        <v>64</v>
      </c>
      <c r="I255">
        <v>11.59</v>
      </c>
      <c r="J255">
        <f>G255/I255</f>
        <v>5.4249352890422771E-2</v>
      </c>
      <c r="K255">
        <f t="shared" si="0"/>
        <v>1.2528718912337824</v>
      </c>
    </row>
    <row r="256" spans="1:11">
      <c r="A256" t="s">
        <v>33</v>
      </c>
      <c r="B256" t="s">
        <v>7</v>
      </c>
      <c r="C256" t="s">
        <v>8</v>
      </c>
      <c r="D256" t="s">
        <v>59</v>
      </c>
      <c r="E256" t="s">
        <v>16</v>
      </c>
      <c r="F256" t="s">
        <v>76</v>
      </c>
      <c r="G256">
        <v>0.60187499999999994</v>
      </c>
      <c r="H256" t="s">
        <v>64</v>
      </c>
      <c r="I256">
        <v>12.481638703591404</v>
      </c>
      <c r="J256">
        <f>G256/I256</f>
        <v>4.8220831758799383E-2</v>
      </c>
      <c r="K256">
        <f t="shared" si="0"/>
        <v>1.1136450752609557</v>
      </c>
    </row>
    <row r="257" spans="1:11">
      <c r="A257" t="s">
        <v>33</v>
      </c>
      <c r="B257" t="s">
        <v>7</v>
      </c>
      <c r="C257" t="s">
        <v>8</v>
      </c>
      <c r="D257" t="s">
        <v>60</v>
      </c>
      <c r="E257" t="s">
        <v>16</v>
      </c>
      <c r="F257" t="s">
        <v>76</v>
      </c>
      <c r="G257">
        <v>0.80281250000000026</v>
      </c>
      <c r="H257" t="s">
        <v>64</v>
      </c>
      <c r="I257">
        <v>13.191833434404694</v>
      </c>
      <c r="J257">
        <f>G257/I257</f>
        <v>6.0856779612319951E-2</v>
      </c>
      <c r="K257">
        <f t="shared" si="0"/>
        <v>1.4054683513237864</v>
      </c>
    </row>
    <row r="258" spans="1:11">
      <c r="A258" t="s">
        <v>33</v>
      </c>
      <c r="B258" t="s">
        <v>7</v>
      </c>
      <c r="C258" t="s">
        <v>8</v>
      </c>
      <c r="D258" t="s">
        <v>61</v>
      </c>
      <c r="E258" t="s">
        <v>16</v>
      </c>
      <c r="F258" t="s">
        <v>76</v>
      </c>
      <c r="G258">
        <v>1.1428125000000002</v>
      </c>
      <c r="H258" t="s">
        <v>64</v>
      </c>
      <c r="I258">
        <v>11.093592076005667</v>
      </c>
      <c r="J258">
        <f>G258/I258</f>
        <v>0.10301555097485418</v>
      </c>
      <c r="K258">
        <f t="shared" si="0"/>
        <v>2.3791120317518288</v>
      </c>
    </row>
    <row r="259" spans="1:11">
      <c r="A259" t="s">
        <v>33</v>
      </c>
      <c r="B259" t="s">
        <v>7</v>
      </c>
      <c r="C259" t="s">
        <v>8</v>
      </c>
      <c r="D259" t="s">
        <v>62</v>
      </c>
      <c r="E259" t="s">
        <v>16</v>
      </c>
      <c r="F259" s="2" t="s">
        <v>76</v>
      </c>
      <c r="G259">
        <v>0.65374999999999994</v>
      </c>
      <c r="H259" t="s">
        <v>64</v>
      </c>
      <c r="I259">
        <v>11.051815915369588</v>
      </c>
      <c r="J259">
        <f>G259/I259</f>
        <v>5.9153174917692938E-2</v>
      </c>
      <c r="K259">
        <f t="shared" si="0"/>
        <v>1.3661241320483357</v>
      </c>
    </row>
    <row r="260" spans="1:11">
      <c r="A260" t="s">
        <v>44</v>
      </c>
      <c r="B260" t="s">
        <v>29</v>
      </c>
      <c r="C260" t="s">
        <v>15</v>
      </c>
      <c r="D260" t="s">
        <v>57</v>
      </c>
      <c r="E260" t="s">
        <v>16</v>
      </c>
      <c r="F260" t="s">
        <v>77</v>
      </c>
      <c r="G260">
        <v>0.25432667310406298</v>
      </c>
      <c r="H260" t="s">
        <v>63</v>
      </c>
      <c r="I260">
        <v>8.8384244372990306</v>
      </c>
      <c r="J260">
        <f>G260/I260</f>
        <v>2.8775114264798046E-2</v>
      </c>
      <c r="K260">
        <f>J260/0.0439</f>
        <v>0.65546957323002375</v>
      </c>
    </row>
    <row r="261" spans="1:11">
      <c r="A261" t="s">
        <v>44</v>
      </c>
      <c r="B261" t="s">
        <v>29</v>
      </c>
      <c r="C261" t="s">
        <v>15</v>
      </c>
      <c r="D261" t="s">
        <v>58</v>
      </c>
      <c r="E261" t="s">
        <v>16</v>
      </c>
      <c r="F261" t="s">
        <v>77</v>
      </c>
      <c r="G261">
        <v>0.36722870088390408</v>
      </c>
      <c r="H261" t="s">
        <v>63</v>
      </c>
      <c r="I261">
        <v>11.827438370846728</v>
      </c>
      <c r="J261">
        <f>G261/I261</f>
        <v>3.104887883322905E-2</v>
      </c>
      <c r="K261">
        <f t="shared" ref="K261:K305" si="1">J261/0.0439</f>
        <v>0.70726375474325853</v>
      </c>
    </row>
    <row r="262" spans="1:11">
      <c r="A262" t="s">
        <v>44</v>
      </c>
      <c r="B262" t="s">
        <v>29</v>
      </c>
      <c r="C262" t="s">
        <v>15</v>
      </c>
      <c r="D262" t="s">
        <v>59</v>
      </c>
      <c r="E262" t="s">
        <v>16</v>
      </c>
      <c r="F262" t="s">
        <v>77</v>
      </c>
      <c r="G262">
        <v>0.29087127683280106</v>
      </c>
      <c r="H262" t="s">
        <v>63</v>
      </c>
      <c r="I262">
        <v>9.6369239013933523</v>
      </c>
      <c r="J262">
        <f>G262/I262</f>
        <v>3.0183000281941159E-2</v>
      </c>
      <c r="K262">
        <f t="shared" si="1"/>
        <v>0.68753986974809012</v>
      </c>
    </row>
    <row r="263" spans="1:11">
      <c r="A263" t="s">
        <v>44</v>
      </c>
      <c r="B263" t="s">
        <v>29</v>
      </c>
      <c r="C263" t="s">
        <v>15</v>
      </c>
      <c r="D263" t="s">
        <v>60</v>
      </c>
      <c r="E263" t="s">
        <v>16</v>
      </c>
      <c r="F263" t="s">
        <v>77</v>
      </c>
      <c r="G263">
        <v>0.26145732749015821</v>
      </c>
      <c r="H263" t="s">
        <v>63</v>
      </c>
      <c r="I263">
        <v>8.4606109324758805</v>
      </c>
      <c r="J263">
        <f>G263/I263</f>
        <v>3.0902889824014911E-2</v>
      </c>
      <c r="K263">
        <f t="shared" si="1"/>
        <v>0.70393826478393873</v>
      </c>
    </row>
    <row r="264" spans="1:11">
      <c r="A264" t="s">
        <v>44</v>
      </c>
      <c r="B264" t="s">
        <v>29</v>
      </c>
      <c r="C264" t="s">
        <v>15</v>
      </c>
      <c r="D264" t="s">
        <v>61</v>
      </c>
      <c r="E264" t="s">
        <v>16</v>
      </c>
      <c r="F264" t="s">
        <v>77</v>
      </c>
      <c r="G264">
        <v>0.23055782515041223</v>
      </c>
      <c r="H264" t="s">
        <v>63</v>
      </c>
      <c r="I264">
        <v>7.6085209003215448</v>
      </c>
      <c r="J264">
        <f>G264/I264</f>
        <v>3.0302581562294005E-2</v>
      </c>
      <c r="K264">
        <f t="shared" si="1"/>
        <v>0.69026381690874727</v>
      </c>
    </row>
    <row r="265" spans="1:11">
      <c r="A265" t="s">
        <v>44</v>
      </c>
      <c r="B265" t="s">
        <v>29</v>
      </c>
      <c r="C265" t="s">
        <v>15</v>
      </c>
      <c r="D265" t="s">
        <v>62</v>
      </c>
      <c r="E265" t="s">
        <v>16</v>
      </c>
      <c r="F265" t="s">
        <v>77</v>
      </c>
      <c r="G265">
        <v>0.31315457178934863</v>
      </c>
      <c r="H265" t="s">
        <v>63</v>
      </c>
      <c r="I265">
        <v>7.5</v>
      </c>
      <c r="J265">
        <f>G265/I265</f>
        <v>4.1753942905246484E-2</v>
      </c>
      <c r="K265">
        <f t="shared" si="1"/>
        <v>0.95111487255686744</v>
      </c>
    </row>
    <row r="266" spans="1:11">
      <c r="A266" t="s">
        <v>42</v>
      </c>
      <c r="B266" t="s">
        <v>29</v>
      </c>
      <c r="C266" t="s">
        <v>15</v>
      </c>
      <c r="D266" t="s">
        <v>57</v>
      </c>
      <c r="E266" t="s">
        <v>16</v>
      </c>
      <c r="F266" t="s">
        <v>77</v>
      </c>
      <c r="G266">
        <v>0.40793285300453092</v>
      </c>
      <c r="H266" t="s">
        <v>73</v>
      </c>
      <c r="I266">
        <v>8.0157593123209168</v>
      </c>
      <c r="J266">
        <f>G266/I266</f>
        <v>5.0891355030770795E-2</v>
      </c>
      <c r="K266">
        <f t="shared" si="1"/>
        <v>1.1592563788330477</v>
      </c>
    </row>
    <row r="267" spans="1:11">
      <c r="A267" t="s">
        <v>42</v>
      </c>
      <c r="B267" t="s">
        <v>29</v>
      </c>
      <c r="C267" t="s">
        <v>15</v>
      </c>
      <c r="D267" t="s">
        <v>58</v>
      </c>
      <c r="E267" t="s">
        <v>16</v>
      </c>
      <c r="F267" t="s">
        <v>77</v>
      </c>
      <c r="G267">
        <v>0.24155091732897574</v>
      </c>
      <c r="H267" t="s">
        <v>73</v>
      </c>
      <c r="I267">
        <v>8.3142311365807036</v>
      </c>
      <c r="J267">
        <f>G267/I267</f>
        <v>2.9052706541463261E-2</v>
      </c>
      <c r="K267">
        <f t="shared" si="1"/>
        <v>0.66179285971442503</v>
      </c>
    </row>
    <row r="268" spans="1:11">
      <c r="A268" t="s">
        <v>42</v>
      </c>
      <c r="B268" t="s">
        <v>29</v>
      </c>
      <c r="C268" t="s">
        <v>15</v>
      </c>
      <c r="D268" t="s">
        <v>59</v>
      </c>
      <c r="E268" t="s">
        <v>16</v>
      </c>
      <c r="F268" t="s">
        <v>77</v>
      </c>
      <c r="G268">
        <v>0.19609299561761867</v>
      </c>
      <c r="H268" t="s">
        <v>73</v>
      </c>
      <c r="I268">
        <v>8.3524355300859572</v>
      </c>
      <c r="J268">
        <f>G268/I268</f>
        <v>2.3477343214596547E-2</v>
      </c>
      <c r="K268">
        <f t="shared" si="1"/>
        <v>0.53479141718898737</v>
      </c>
    </row>
    <row r="269" spans="1:11">
      <c r="A269" t="s">
        <v>42</v>
      </c>
      <c r="B269" t="s">
        <v>29</v>
      </c>
      <c r="C269" t="s">
        <v>15</v>
      </c>
      <c r="D269" t="s">
        <v>60</v>
      </c>
      <c r="E269" t="s">
        <v>16</v>
      </c>
      <c r="F269" t="s">
        <v>77</v>
      </c>
      <c r="G269">
        <v>0.20976008319096781</v>
      </c>
      <c r="H269" t="s">
        <v>73</v>
      </c>
      <c r="I269">
        <v>7.6158070678127974</v>
      </c>
      <c r="J269">
        <f>G269/I269</f>
        <v>2.7542725455518838E-2</v>
      </c>
      <c r="K269">
        <f t="shared" si="1"/>
        <v>0.62739693520544049</v>
      </c>
    </row>
    <row r="270" spans="1:11">
      <c r="A270" t="s">
        <v>42</v>
      </c>
      <c r="B270" t="s">
        <v>29</v>
      </c>
      <c r="C270" t="s">
        <v>15</v>
      </c>
      <c r="D270" t="s">
        <v>61</v>
      </c>
      <c r="E270" t="s">
        <v>16</v>
      </c>
      <c r="F270" t="s">
        <v>77</v>
      </c>
      <c r="G270">
        <v>0.15568595409641237</v>
      </c>
      <c r="H270" t="s">
        <v>73</v>
      </c>
      <c r="I270">
        <v>7.3292741165233988</v>
      </c>
      <c r="J270">
        <f>G270/I270</f>
        <v>2.1241660718546183E-2</v>
      </c>
      <c r="K270">
        <f t="shared" si="1"/>
        <v>0.48386470885071031</v>
      </c>
    </row>
    <row r="271" spans="1:11">
      <c r="A271" t="s">
        <v>42</v>
      </c>
      <c r="B271" t="s">
        <v>29</v>
      </c>
      <c r="C271" t="s">
        <v>15</v>
      </c>
      <c r="D271" t="s">
        <v>62</v>
      </c>
      <c r="E271" t="s">
        <v>16</v>
      </c>
      <c r="F271" t="s">
        <v>77</v>
      </c>
      <c r="G271">
        <v>0.23174626754809471</v>
      </c>
      <c r="H271" t="s">
        <v>73</v>
      </c>
      <c r="I271">
        <v>6.580706781279849</v>
      </c>
      <c r="J271">
        <f>G271/I271</f>
        <v>3.5216014821894792E-2</v>
      </c>
      <c r="K271">
        <f t="shared" si="1"/>
        <v>0.80218712578348039</v>
      </c>
    </row>
    <row r="272" spans="1:11">
      <c r="A272" t="s">
        <v>30</v>
      </c>
      <c r="B272" t="s">
        <v>29</v>
      </c>
      <c r="C272" t="s">
        <v>15</v>
      </c>
      <c r="D272" t="s">
        <v>57</v>
      </c>
      <c r="E272" t="s">
        <v>16</v>
      </c>
      <c r="F272" t="s">
        <v>77</v>
      </c>
      <c r="G272">
        <v>0.32385055336849145</v>
      </c>
      <c r="H272" t="s">
        <v>73</v>
      </c>
      <c r="I272">
        <v>10.282573553184607</v>
      </c>
      <c r="J272">
        <f>G272/I272</f>
        <v>3.1495087459714008E-2</v>
      </c>
      <c r="K272">
        <f t="shared" si="1"/>
        <v>0.71742796035795009</v>
      </c>
    </row>
    <row r="273" spans="1:11">
      <c r="A273" t="s">
        <v>30</v>
      </c>
      <c r="B273" t="s">
        <v>29</v>
      </c>
      <c r="C273" t="s">
        <v>15</v>
      </c>
      <c r="D273" t="s">
        <v>58</v>
      </c>
      <c r="E273" t="s">
        <v>16</v>
      </c>
      <c r="F273" t="s">
        <v>77</v>
      </c>
      <c r="G273">
        <v>0.47745673326895932</v>
      </c>
      <c r="H273" t="s">
        <v>73</v>
      </c>
      <c r="I273">
        <v>8.3983187843517637</v>
      </c>
      <c r="J273">
        <f>G273/I273</f>
        <v>5.6851465814632386E-2</v>
      </c>
      <c r="K273">
        <f t="shared" si="1"/>
        <v>1.2950220003333117</v>
      </c>
    </row>
    <row r="274" spans="1:11">
      <c r="A274" t="s">
        <v>30</v>
      </c>
      <c r="B274" t="s">
        <v>29</v>
      </c>
      <c r="C274" t="s">
        <v>15</v>
      </c>
      <c r="D274" t="s">
        <v>59</v>
      </c>
      <c r="E274" t="s">
        <v>16</v>
      </c>
      <c r="F274" t="s">
        <v>77</v>
      </c>
      <c r="G274">
        <v>0.32771299116095959</v>
      </c>
      <c r="H274" t="s">
        <v>73</v>
      </c>
      <c r="I274">
        <v>5.7795021015195616</v>
      </c>
      <c r="J274">
        <f>G274/I274</f>
        <v>5.6702633791723418E-2</v>
      </c>
      <c r="K274">
        <f t="shared" si="1"/>
        <v>1.2916317492419913</v>
      </c>
    </row>
    <row r="275" spans="1:11">
      <c r="A275" t="s">
        <v>30</v>
      </c>
      <c r="B275" t="s">
        <v>29</v>
      </c>
      <c r="C275" t="s">
        <v>15</v>
      </c>
      <c r="D275" t="s">
        <v>60</v>
      </c>
      <c r="E275" t="s">
        <v>16</v>
      </c>
      <c r="F275" t="s">
        <v>77</v>
      </c>
      <c r="G275">
        <v>0.33603208794473743</v>
      </c>
      <c r="H275" t="s">
        <v>73</v>
      </c>
      <c r="I275">
        <v>6.1480763013255739</v>
      </c>
      <c r="J275">
        <f>G275/I275</f>
        <v>5.4656460244692513E-2</v>
      </c>
      <c r="K275">
        <f t="shared" si="1"/>
        <v>1.2450218734554104</v>
      </c>
    </row>
    <row r="276" spans="1:11">
      <c r="A276" t="s">
        <v>30</v>
      </c>
      <c r="B276" t="s">
        <v>29</v>
      </c>
      <c r="C276" t="s">
        <v>15</v>
      </c>
      <c r="D276" t="s">
        <v>61</v>
      </c>
      <c r="E276" t="s">
        <v>16</v>
      </c>
      <c r="F276" t="s">
        <v>77</v>
      </c>
      <c r="G276">
        <v>0.21183985738691227</v>
      </c>
      <c r="H276" t="s">
        <v>73</v>
      </c>
      <c r="I276">
        <v>6.0782411897833812</v>
      </c>
      <c r="J276">
        <f>G276/I276</f>
        <v>3.4852163771155305E-2</v>
      </c>
      <c r="K276">
        <f t="shared" si="1"/>
        <v>0.79389894695114582</v>
      </c>
    </row>
    <row r="277" spans="1:11">
      <c r="A277" t="s">
        <v>30</v>
      </c>
      <c r="B277" t="s">
        <v>29</v>
      </c>
      <c r="C277" t="s">
        <v>15</v>
      </c>
      <c r="D277" t="s">
        <v>62</v>
      </c>
      <c r="E277" t="s">
        <v>16</v>
      </c>
      <c r="F277" t="s">
        <v>77</v>
      </c>
      <c r="G277">
        <v>0.19579588501819797</v>
      </c>
      <c r="H277" t="s">
        <v>73</v>
      </c>
      <c r="I277">
        <v>5.7238926608470733</v>
      </c>
      <c r="J277">
        <f>G277/I277</f>
        <v>3.4206770919638863E-2</v>
      </c>
      <c r="K277">
        <f t="shared" si="1"/>
        <v>0.7791975152537326</v>
      </c>
    </row>
    <row r="278" spans="1:11">
      <c r="A278" t="s">
        <v>53</v>
      </c>
      <c r="B278" t="s">
        <v>29</v>
      </c>
      <c r="C278" t="s">
        <v>15</v>
      </c>
      <c r="D278" t="s">
        <v>58</v>
      </c>
      <c r="E278" t="s">
        <v>16</v>
      </c>
      <c r="F278" t="s">
        <v>77</v>
      </c>
      <c r="G278">
        <v>0.36396048429027711</v>
      </c>
      <c r="H278" t="s">
        <v>64</v>
      </c>
      <c r="I278">
        <v>9.2163600835523223</v>
      </c>
      <c r="J278">
        <f>G278/I278</f>
        <v>3.949069708548035E-2</v>
      </c>
      <c r="K278">
        <f t="shared" si="1"/>
        <v>0.89956029807472315</v>
      </c>
    </row>
    <row r="279" spans="1:11">
      <c r="A279" t="s">
        <v>53</v>
      </c>
      <c r="B279" t="s">
        <v>29</v>
      </c>
      <c r="C279" t="s">
        <v>15</v>
      </c>
      <c r="D279" t="s">
        <v>59</v>
      </c>
      <c r="E279" t="s">
        <v>16</v>
      </c>
      <c r="F279" t="s">
        <v>77</v>
      </c>
      <c r="G279">
        <v>0.32533610636559462</v>
      </c>
      <c r="H279" t="s">
        <v>64</v>
      </c>
      <c r="I279">
        <v>10.09500707499495</v>
      </c>
      <c r="J279">
        <f>G279/I279</f>
        <v>3.2227427276543777E-2</v>
      </c>
      <c r="K279">
        <f t="shared" si="1"/>
        <v>0.73410996074131607</v>
      </c>
    </row>
    <row r="280" spans="1:11">
      <c r="A280" t="s">
        <v>53</v>
      </c>
      <c r="B280" t="s">
        <v>29</v>
      </c>
      <c r="C280" t="s">
        <v>15</v>
      </c>
      <c r="D280" t="s">
        <v>60</v>
      </c>
      <c r="E280" t="s">
        <v>16</v>
      </c>
      <c r="F280" t="s">
        <v>77</v>
      </c>
      <c r="G280">
        <v>0.32503899576617401</v>
      </c>
      <c r="H280" t="s">
        <v>64</v>
      </c>
      <c r="I280">
        <v>8.572198638905741</v>
      </c>
      <c r="J280">
        <f>G280/I280</f>
        <v>3.7917809590990288E-2</v>
      </c>
      <c r="K280">
        <f t="shared" si="1"/>
        <v>0.86373142576287665</v>
      </c>
    </row>
    <row r="281" spans="1:11">
      <c r="A281" t="s">
        <v>53</v>
      </c>
      <c r="B281" t="s">
        <v>29</v>
      </c>
      <c r="C281" t="s">
        <v>15</v>
      </c>
      <c r="D281" t="s">
        <v>61</v>
      </c>
      <c r="E281" t="s">
        <v>16</v>
      </c>
      <c r="F281" t="s">
        <v>77</v>
      </c>
      <c r="G281">
        <v>0.34048874693604697</v>
      </c>
      <c r="H281" t="s">
        <v>64</v>
      </c>
      <c r="I281">
        <v>8.7972508591065317</v>
      </c>
      <c r="J281">
        <f>G281/I281</f>
        <v>3.8703994280620956E-2</v>
      </c>
      <c r="K281">
        <f t="shared" si="1"/>
        <v>0.88163996083419027</v>
      </c>
    </row>
    <row r="282" spans="1:11">
      <c r="A282" t="s">
        <v>53</v>
      </c>
      <c r="B282" t="s">
        <v>29</v>
      </c>
      <c r="C282" t="s">
        <v>15</v>
      </c>
      <c r="D282" t="s">
        <v>62</v>
      </c>
      <c r="E282" t="s">
        <v>16</v>
      </c>
      <c r="F282" t="s">
        <v>77</v>
      </c>
      <c r="G282">
        <v>0.37762757186362628</v>
      </c>
      <c r="H282" t="s">
        <v>64</v>
      </c>
      <c r="I282">
        <v>8.1786941580756061</v>
      </c>
      <c r="J282">
        <f>G282/I282</f>
        <v>4.6172110677443354E-2</v>
      </c>
      <c r="K282">
        <f t="shared" si="1"/>
        <v>1.0517565074588462</v>
      </c>
    </row>
    <row r="283" spans="1:11">
      <c r="A283" t="s">
        <v>49</v>
      </c>
      <c r="B283" t="s">
        <v>7</v>
      </c>
      <c r="C283" t="s">
        <v>15</v>
      </c>
      <c r="D283" t="s">
        <v>57</v>
      </c>
      <c r="E283" t="s">
        <v>16</v>
      </c>
      <c r="F283" t="s">
        <v>77</v>
      </c>
      <c r="G283">
        <v>0.27453019386466615</v>
      </c>
      <c r="H283" t="s">
        <v>64</v>
      </c>
      <c r="I283">
        <v>10.888667331339308</v>
      </c>
      <c r="J283">
        <f>G283/I283</f>
        <v>2.521246958060008E-2</v>
      </c>
      <c r="K283">
        <f t="shared" si="1"/>
        <v>0.57431593577676721</v>
      </c>
    </row>
    <row r="284" spans="1:11">
      <c r="A284" t="s">
        <v>49</v>
      </c>
      <c r="B284" t="s">
        <v>7</v>
      </c>
      <c r="C284" t="s">
        <v>15</v>
      </c>
      <c r="D284" t="s">
        <v>58</v>
      </c>
      <c r="E284" t="s">
        <v>16</v>
      </c>
      <c r="F284" t="s">
        <v>77</v>
      </c>
      <c r="G284">
        <v>0.26145732749015821</v>
      </c>
      <c r="H284" t="s">
        <v>64</v>
      </c>
      <c r="I284">
        <v>11.166500498504483</v>
      </c>
      <c r="J284">
        <f>G284/I284</f>
        <v>2.3414437452913283E-2</v>
      </c>
      <c r="K284">
        <f t="shared" si="1"/>
        <v>0.53335848412103148</v>
      </c>
    </row>
    <row r="285" spans="1:11">
      <c r="A285" t="s">
        <v>49</v>
      </c>
      <c r="B285" t="s">
        <v>7</v>
      </c>
      <c r="C285" t="s">
        <v>15</v>
      </c>
      <c r="D285" t="s">
        <v>59</v>
      </c>
      <c r="E285" t="s">
        <v>16</v>
      </c>
      <c r="F285" t="s">
        <v>77</v>
      </c>
      <c r="G285">
        <v>0.30275570080962644</v>
      </c>
      <c r="H285" t="s">
        <v>64</v>
      </c>
      <c r="I285">
        <v>9.9302093718843434</v>
      </c>
      <c r="J285">
        <f>G285/I285</f>
        <v>3.0488350191973438E-2</v>
      </c>
      <c r="K285">
        <f t="shared" si="1"/>
        <v>0.69449544856431522</v>
      </c>
    </row>
    <row r="286" spans="1:11">
      <c r="A286" t="s">
        <v>49</v>
      </c>
      <c r="B286" t="s">
        <v>7</v>
      </c>
      <c r="C286" t="s">
        <v>15</v>
      </c>
      <c r="D286" t="s">
        <v>60</v>
      </c>
      <c r="E286" t="s">
        <v>16</v>
      </c>
      <c r="F286" t="s">
        <v>77</v>
      </c>
      <c r="G286">
        <v>0.29116838743222162</v>
      </c>
      <c r="H286" t="s">
        <v>64</v>
      </c>
      <c r="I286">
        <v>8.7404453306746426</v>
      </c>
      <c r="J286">
        <f>G286/I286</f>
        <v>3.3312763413823381E-2</v>
      </c>
      <c r="K286">
        <f t="shared" si="1"/>
        <v>0.75883287958595402</v>
      </c>
    </row>
    <row r="287" spans="1:11">
      <c r="A287" t="s">
        <v>49</v>
      </c>
      <c r="B287" t="s">
        <v>7</v>
      </c>
      <c r="C287" t="s">
        <v>15</v>
      </c>
      <c r="D287" t="s">
        <v>61</v>
      </c>
      <c r="E287" t="s">
        <v>16</v>
      </c>
      <c r="F287" t="s">
        <v>77</v>
      </c>
      <c r="G287">
        <v>0.33008987595632472</v>
      </c>
      <c r="H287" t="s">
        <v>64</v>
      </c>
      <c r="I287">
        <v>10.067131937520767</v>
      </c>
      <c r="J287">
        <f>G287/I287</f>
        <v>3.2788869561355523E-2</v>
      </c>
      <c r="K287">
        <f t="shared" si="1"/>
        <v>0.74689907884636719</v>
      </c>
    </row>
    <row r="288" spans="1:11">
      <c r="A288" t="s">
        <v>49</v>
      </c>
      <c r="B288" t="s">
        <v>7</v>
      </c>
      <c r="C288" t="s">
        <v>15</v>
      </c>
      <c r="D288" t="s">
        <v>62</v>
      </c>
      <c r="E288" t="s">
        <v>16</v>
      </c>
      <c r="F288" t="s">
        <v>77</v>
      </c>
      <c r="G288">
        <v>0.28582039664265013</v>
      </c>
      <c r="H288" t="s">
        <v>64</v>
      </c>
      <c r="I288">
        <v>8.2525756065137905</v>
      </c>
      <c r="J288">
        <f>G288/I288</f>
        <v>3.4634083984283762E-2</v>
      </c>
      <c r="K288">
        <f t="shared" si="1"/>
        <v>0.78893129804746609</v>
      </c>
    </row>
    <row r="289" spans="1:11">
      <c r="A289" t="s">
        <v>34</v>
      </c>
      <c r="B289" t="s">
        <v>7</v>
      </c>
      <c r="C289" t="s">
        <v>15</v>
      </c>
      <c r="D289" t="s">
        <v>58</v>
      </c>
      <c r="E289" t="s">
        <v>16</v>
      </c>
      <c r="F289" t="s">
        <v>77</v>
      </c>
      <c r="G289">
        <v>0.54876327712991158</v>
      </c>
      <c r="H289" t="s">
        <v>73</v>
      </c>
      <c r="I289">
        <v>7.792177869938369</v>
      </c>
      <c r="J289">
        <f>G289/I289</f>
        <v>7.0424890998317516E-2</v>
      </c>
      <c r="K289">
        <f t="shared" si="1"/>
        <v>1.6042116400527908</v>
      </c>
    </row>
    <row r="290" spans="1:11">
      <c r="A290" t="s">
        <v>34</v>
      </c>
      <c r="B290" t="s">
        <v>7</v>
      </c>
      <c r="C290" t="s">
        <v>15</v>
      </c>
      <c r="D290" t="s">
        <v>59</v>
      </c>
      <c r="E290" t="s">
        <v>16</v>
      </c>
      <c r="F290" t="s">
        <v>77</v>
      </c>
      <c r="G290">
        <v>0.3544529451088167</v>
      </c>
      <c r="H290" t="s">
        <v>73</v>
      </c>
      <c r="I290">
        <v>5.6690282817810047</v>
      </c>
      <c r="J290">
        <f>G290/I290</f>
        <v>6.2524462304756806E-2</v>
      </c>
      <c r="K290">
        <f t="shared" si="1"/>
        <v>1.4242474329101777</v>
      </c>
    </row>
    <row r="291" spans="1:11">
      <c r="A291" t="s">
        <v>34</v>
      </c>
      <c r="B291" t="s">
        <v>7</v>
      </c>
      <c r="C291" t="s">
        <v>15</v>
      </c>
      <c r="D291" t="s">
        <v>60</v>
      </c>
      <c r="E291" t="s">
        <v>16</v>
      </c>
      <c r="F291" t="s">
        <v>77</v>
      </c>
      <c r="G291">
        <v>0.4114981801975785</v>
      </c>
      <c r="H291" t="s">
        <v>73</v>
      </c>
      <c r="I291">
        <v>6.7645872933586766</v>
      </c>
      <c r="J291">
        <f>G291/I291</f>
        <v>6.0831232173111045E-2</v>
      </c>
      <c r="K291">
        <f t="shared" si="1"/>
        <v>1.3856772704581104</v>
      </c>
    </row>
    <row r="292" spans="1:11">
      <c r="A292" t="s">
        <v>34</v>
      </c>
      <c r="B292" t="s">
        <v>7</v>
      </c>
      <c r="C292" t="s">
        <v>15</v>
      </c>
      <c r="D292" t="s">
        <v>61</v>
      </c>
      <c r="E292" t="s">
        <v>16</v>
      </c>
      <c r="F292" t="s">
        <v>77</v>
      </c>
      <c r="G292">
        <v>0.3942657654311818</v>
      </c>
      <c r="H292" t="s">
        <v>73</v>
      </c>
      <c r="I292">
        <v>5.3648983353493467</v>
      </c>
      <c r="J292">
        <f>G292/I292</f>
        <v>7.3489885695198057E-2</v>
      </c>
      <c r="K292">
        <f t="shared" si="1"/>
        <v>1.6740292869065616</v>
      </c>
    </row>
    <row r="293" spans="1:11">
      <c r="A293" t="s">
        <v>34</v>
      </c>
      <c r="B293" t="s">
        <v>7</v>
      </c>
      <c r="C293" t="s">
        <v>15</v>
      </c>
      <c r="D293" t="s">
        <v>62</v>
      </c>
      <c r="E293" t="s">
        <v>16</v>
      </c>
      <c r="F293" t="s">
        <v>77</v>
      </c>
      <c r="G293">
        <v>0.33038698655574533</v>
      </c>
      <c r="H293" t="s">
        <v>73</v>
      </c>
      <c r="I293">
        <v>5.6310120384770439</v>
      </c>
      <c r="J293">
        <f>G293/I293</f>
        <v>5.8672754435293545E-2</v>
      </c>
      <c r="K293">
        <f t="shared" si="1"/>
        <v>1.3365092126490556</v>
      </c>
    </row>
    <row r="294" spans="1:11">
      <c r="A294" t="s">
        <v>20</v>
      </c>
      <c r="B294" t="s">
        <v>7</v>
      </c>
      <c r="C294" t="s">
        <v>15</v>
      </c>
      <c r="D294" t="s">
        <v>67</v>
      </c>
      <c r="E294" t="s">
        <v>16</v>
      </c>
      <c r="F294" t="s">
        <v>77</v>
      </c>
      <c r="G294">
        <v>0.48369605585679259</v>
      </c>
      <c r="H294" t="s">
        <v>75</v>
      </c>
      <c r="I294">
        <v>7.782106486227871</v>
      </c>
      <c r="J294">
        <f>G294/I294</f>
        <v>6.2154900695948825E-2</v>
      </c>
      <c r="K294">
        <f t="shared" si="1"/>
        <v>1.4158291730284469</v>
      </c>
    </row>
    <row r="295" spans="1:11">
      <c r="A295" t="s">
        <v>20</v>
      </c>
      <c r="B295" t="s">
        <v>7</v>
      </c>
      <c r="C295" t="s">
        <v>15</v>
      </c>
      <c r="D295" t="s">
        <v>68</v>
      </c>
      <c r="E295" t="s">
        <v>16</v>
      </c>
      <c r="F295" t="s">
        <v>77</v>
      </c>
      <c r="G295">
        <v>0.38951199584045165</v>
      </c>
      <c r="H295" t="s">
        <v>75</v>
      </c>
      <c r="I295">
        <v>9.5386508099241301</v>
      </c>
      <c r="J295">
        <f>G295/I295</f>
        <v>4.0835124757392163E-2</v>
      </c>
      <c r="K295">
        <f t="shared" si="1"/>
        <v>0.93018507420027707</v>
      </c>
    </row>
    <row r="296" spans="1:11">
      <c r="A296" t="s">
        <v>20</v>
      </c>
      <c r="B296" t="s">
        <v>7</v>
      </c>
      <c r="C296" t="s">
        <v>15</v>
      </c>
      <c r="D296" t="s">
        <v>69</v>
      </c>
      <c r="E296" t="s">
        <v>16</v>
      </c>
      <c r="F296" t="s">
        <v>77</v>
      </c>
      <c r="G296">
        <v>0.45992720790314201</v>
      </c>
      <c r="H296" t="s">
        <v>75</v>
      </c>
      <c r="I296">
        <v>8.3439272776980395</v>
      </c>
      <c r="J296">
        <f>G296/I296</f>
        <v>5.5121190848876719E-2</v>
      </c>
      <c r="K296">
        <f t="shared" si="1"/>
        <v>1.2556079920017476</v>
      </c>
    </row>
    <row r="297" spans="1:11">
      <c r="A297" t="s">
        <v>20</v>
      </c>
      <c r="B297" t="s">
        <v>7</v>
      </c>
      <c r="C297" t="s">
        <v>15</v>
      </c>
      <c r="D297" t="s">
        <v>70</v>
      </c>
      <c r="E297" t="s">
        <v>16</v>
      </c>
      <c r="F297" t="s">
        <v>77</v>
      </c>
      <c r="G297">
        <v>0.71306543860952243</v>
      </c>
      <c r="H297" t="s">
        <v>75</v>
      </c>
      <c r="I297">
        <v>12.448909848950851</v>
      </c>
      <c r="J297">
        <f>G297/I297</f>
        <v>5.7279347931788335E-2</v>
      </c>
      <c r="K297">
        <f t="shared" si="1"/>
        <v>1.3047687455988231</v>
      </c>
    </row>
    <row r="298" spans="1:11">
      <c r="A298" t="s">
        <v>20</v>
      </c>
      <c r="B298" t="s">
        <v>7</v>
      </c>
      <c r="C298" t="s">
        <v>15</v>
      </c>
      <c r="D298" t="s">
        <v>71</v>
      </c>
      <c r="E298" t="s">
        <v>16</v>
      </c>
      <c r="F298" t="s">
        <v>77</v>
      </c>
      <c r="G298">
        <v>0.54490083933744327</v>
      </c>
      <c r="H298" t="s">
        <v>75</v>
      </c>
      <c r="I298">
        <v>7.831317066502633</v>
      </c>
      <c r="J298">
        <f>G298/I298</f>
        <v>6.9579718802113208E-2</v>
      </c>
      <c r="K298">
        <f t="shared" si="1"/>
        <v>1.5849594260162461</v>
      </c>
    </row>
    <row r="299" spans="1:11">
      <c r="A299" t="s">
        <v>20</v>
      </c>
      <c r="B299" t="s">
        <v>7</v>
      </c>
      <c r="C299" t="s">
        <v>15</v>
      </c>
      <c r="D299" t="s">
        <v>72</v>
      </c>
      <c r="E299" t="s">
        <v>16</v>
      </c>
      <c r="F299" t="s">
        <v>77</v>
      </c>
      <c r="G299">
        <v>0.42041149818019752</v>
      </c>
      <c r="H299" t="s">
        <v>75</v>
      </c>
      <c r="I299">
        <v>7.4936778073952546</v>
      </c>
      <c r="J299">
        <f>G299/I299</f>
        <v>5.610215824402108E-2</v>
      </c>
      <c r="K299">
        <f t="shared" si="1"/>
        <v>1.2779534907521886</v>
      </c>
    </row>
    <row r="300" spans="1:11">
      <c r="A300" t="s">
        <v>46</v>
      </c>
      <c r="B300" t="s">
        <v>7</v>
      </c>
      <c r="C300" t="s">
        <v>15</v>
      </c>
      <c r="D300" t="s">
        <v>57</v>
      </c>
      <c r="E300" t="s">
        <v>16</v>
      </c>
      <c r="F300" t="s">
        <v>77</v>
      </c>
      <c r="G300">
        <v>0.47656540147069748</v>
      </c>
      <c r="H300" t="s">
        <v>73</v>
      </c>
      <c r="I300">
        <v>5.5712900096993234</v>
      </c>
      <c r="J300">
        <f>G300/I300</f>
        <v>8.553950712330935E-2</v>
      </c>
      <c r="K300">
        <f t="shared" si="1"/>
        <v>1.9485081349273199</v>
      </c>
    </row>
    <row r="301" spans="1:11">
      <c r="A301" t="s">
        <v>46</v>
      </c>
      <c r="B301" t="s">
        <v>7</v>
      </c>
      <c r="C301" t="s">
        <v>15</v>
      </c>
      <c r="D301" t="s">
        <v>58</v>
      </c>
      <c r="E301" t="s">
        <v>16</v>
      </c>
      <c r="F301" t="s">
        <v>77</v>
      </c>
      <c r="G301">
        <v>0.67503528188368112</v>
      </c>
      <c r="H301" t="s">
        <v>73</v>
      </c>
      <c r="I301">
        <v>7.3042353701907548</v>
      </c>
      <c r="J301">
        <f>G301/I301</f>
        <v>9.2416967371911532E-2</v>
      </c>
      <c r="K301">
        <f t="shared" si="1"/>
        <v>2.1051700995879621</v>
      </c>
    </row>
    <row r="302" spans="1:11">
      <c r="A302" t="s">
        <v>46</v>
      </c>
      <c r="B302" t="s">
        <v>7</v>
      </c>
      <c r="C302" t="s">
        <v>15</v>
      </c>
      <c r="D302" t="s">
        <v>59</v>
      </c>
      <c r="E302" t="s">
        <v>16</v>
      </c>
      <c r="F302" t="s">
        <v>77</v>
      </c>
      <c r="G302">
        <v>0.71841342939909369</v>
      </c>
      <c r="H302" t="s">
        <v>73</v>
      </c>
      <c r="I302">
        <v>4.1720012932428041</v>
      </c>
      <c r="J302">
        <f>G302/I302</f>
        <v>0.17219875520237121</v>
      </c>
      <c r="K302">
        <f t="shared" si="1"/>
        <v>3.9225228975483191</v>
      </c>
    </row>
    <row r="303" spans="1:11">
      <c r="A303" t="s">
        <v>46</v>
      </c>
      <c r="B303" t="s">
        <v>7</v>
      </c>
      <c r="C303" t="s">
        <v>15</v>
      </c>
      <c r="D303" t="s">
        <v>60</v>
      </c>
      <c r="E303" t="s">
        <v>16</v>
      </c>
      <c r="F303" t="s">
        <v>77</v>
      </c>
      <c r="G303">
        <v>0.58293099606328458</v>
      </c>
      <c r="H303" t="s">
        <v>73</v>
      </c>
      <c r="I303">
        <v>8.7643064985451034</v>
      </c>
      <c r="J303">
        <f>G303/I303</f>
        <v>6.6511936359146331E-2</v>
      </c>
      <c r="K303">
        <f t="shared" si="1"/>
        <v>1.5150782769737206</v>
      </c>
    </row>
    <row r="304" spans="1:11">
      <c r="A304" t="s">
        <v>46</v>
      </c>
      <c r="B304" t="s">
        <v>7</v>
      </c>
      <c r="C304" t="s">
        <v>15</v>
      </c>
      <c r="D304" t="s">
        <v>61</v>
      </c>
      <c r="E304" t="s">
        <v>16</v>
      </c>
      <c r="F304" t="s">
        <v>77</v>
      </c>
      <c r="G304">
        <v>0.58441654906038776</v>
      </c>
      <c r="H304" t="s">
        <v>73</v>
      </c>
      <c r="I304">
        <v>8.0620756547041701</v>
      </c>
      <c r="J304">
        <f>G304/I304</f>
        <v>7.248958879707168E-2</v>
      </c>
      <c r="K304">
        <f t="shared" si="1"/>
        <v>1.6512434805711089</v>
      </c>
    </row>
    <row r="305" spans="1:11">
      <c r="A305" t="s">
        <v>46</v>
      </c>
      <c r="B305" t="s">
        <v>7</v>
      </c>
      <c r="C305" t="s">
        <v>15</v>
      </c>
      <c r="D305" t="s">
        <v>62</v>
      </c>
      <c r="E305" t="s">
        <v>16</v>
      </c>
      <c r="F305" t="s">
        <v>77</v>
      </c>
      <c r="G305">
        <v>0.46022431850256257</v>
      </c>
      <c r="H305" t="s">
        <v>73</v>
      </c>
      <c r="I305">
        <v>6.9369544131910796</v>
      </c>
      <c r="J305">
        <f>G305/I305</f>
        <v>6.6343857994426991E-2</v>
      </c>
      <c r="K305">
        <f t="shared" si="1"/>
        <v>1.5112496126293165</v>
      </c>
    </row>
    <row r="306" spans="1:11">
      <c r="A306" t="s">
        <v>48</v>
      </c>
      <c r="B306" t="s">
        <v>29</v>
      </c>
      <c r="C306" t="s">
        <v>15</v>
      </c>
      <c r="D306" t="s">
        <v>67</v>
      </c>
      <c r="E306" t="s">
        <v>16</v>
      </c>
      <c r="F306" t="s">
        <v>78</v>
      </c>
      <c r="G306">
        <v>0.29579100145137882</v>
      </c>
      <c r="H306" t="s">
        <v>79</v>
      </c>
      <c r="I306">
        <v>5.0565308789273358</v>
      </c>
      <c r="J306">
        <f>G306/I306</f>
        <v>5.849682490500805E-2</v>
      </c>
      <c r="K306">
        <f>J306/0.029</f>
        <v>2.0171318932761397</v>
      </c>
    </row>
    <row r="307" spans="1:11">
      <c r="A307" t="s">
        <v>48</v>
      </c>
      <c r="B307" t="s">
        <v>29</v>
      </c>
      <c r="C307" t="s">
        <v>15</v>
      </c>
      <c r="D307" t="s">
        <v>68</v>
      </c>
      <c r="E307" t="s">
        <v>16</v>
      </c>
      <c r="F307" t="s">
        <v>78</v>
      </c>
      <c r="G307">
        <v>0.23947750362844711</v>
      </c>
      <c r="H307" t="s">
        <v>79</v>
      </c>
      <c r="I307">
        <v>4.7088233623089577</v>
      </c>
      <c r="J307">
        <f>G307/I307</f>
        <v>5.0857185585959211E-2</v>
      </c>
      <c r="K307">
        <f t="shared" ref="K307:K359" si="2">J307/0.029</f>
        <v>1.7536960546882485</v>
      </c>
    </row>
    <row r="308" spans="1:11">
      <c r="A308" t="s">
        <v>48</v>
      </c>
      <c r="B308" t="s">
        <v>29</v>
      </c>
      <c r="C308" t="s">
        <v>15</v>
      </c>
      <c r="D308" t="s">
        <v>69</v>
      </c>
      <c r="E308" t="s">
        <v>16</v>
      </c>
      <c r="F308" t="s">
        <v>78</v>
      </c>
      <c r="G308">
        <v>0.20493468795355596</v>
      </c>
      <c r="H308" t="s">
        <v>79</v>
      </c>
      <c r="I308">
        <v>6.0019317084256532</v>
      </c>
      <c r="J308">
        <f>G308/I308</f>
        <v>3.414478836303049E-2</v>
      </c>
      <c r="K308">
        <f t="shared" si="2"/>
        <v>1.1774064952769134</v>
      </c>
    </row>
    <row r="309" spans="1:11">
      <c r="A309" t="s">
        <v>48</v>
      </c>
      <c r="B309" t="s">
        <v>29</v>
      </c>
      <c r="C309" t="s">
        <v>15</v>
      </c>
      <c r="D309" t="s">
        <v>70</v>
      </c>
      <c r="E309" t="s">
        <v>16</v>
      </c>
      <c r="F309" t="s">
        <v>78</v>
      </c>
      <c r="G309">
        <v>0.1808417997097243</v>
      </c>
      <c r="H309" t="s">
        <v>79</v>
      </c>
      <c r="I309">
        <v>5.404238395545705</v>
      </c>
      <c r="J309">
        <f>G309/I309</f>
        <v>3.3462957492544777E-2</v>
      </c>
      <c r="K309">
        <f t="shared" si="2"/>
        <v>1.1538950859498198</v>
      </c>
    </row>
    <row r="310" spans="1:11">
      <c r="A310" t="s">
        <v>48</v>
      </c>
      <c r="B310" t="s">
        <v>29</v>
      </c>
      <c r="C310" t="s">
        <v>15</v>
      </c>
      <c r="D310" t="s">
        <v>71</v>
      </c>
      <c r="E310" t="s">
        <v>16</v>
      </c>
      <c r="F310" t="s">
        <v>78</v>
      </c>
      <c r="G310">
        <v>0.23338171262699575</v>
      </c>
      <c r="H310" t="s">
        <v>79</v>
      </c>
      <c r="I310">
        <v>6.1519231861826054</v>
      </c>
      <c r="J310">
        <f>G310/I310</f>
        <v>3.7936382747947459E-2</v>
      </c>
      <c r="K310">
        <f t="shared" si="2"/>
        <v>1.3081511292395676</v>
      </c>
    </row>
    <row r="311" spans="1:11">
      <c r="A311" t="s">
        <v>48</v>
      </c>
      <c r="B311" t="s">
        <v>29</v>
      </c>
      <c r="C311" t="s">
        <v>15</v>
      </c>
      <c r="D311" t="s">
        <v>72</v>
      </c>
      <c r="E311" t="s">
        <v>16</v>
      </c>
      <c r="F311" t="s">
        <v>78</v>
      </c>
      <c r="G311">
        <v>0.17068214804063866</v>
      </c>
      <c r="H311" t="s">
        <v>79</v>
      </c>
      <c r="I311">
        <v>5.1247088233623108</v>
      </c>
      <c r="J311">
        <f>G311/I311</f>
        <v>3.3305726027309093E-2</v>
      </c>
      <c r="K311">
        <f t="shared" si="2"/>
        <v>1.1484733112865204</v>
      </c>
    </row>
    <row r="312" spans="1:11">
      <c r="A312" t="s">
        <v>41</v>
      </c>
      <c r="B312" t="s">
        <v>29</v>
      </c>
      <c r="C312" t="s">
        <v>15</v>
      </c>
      <c r="D312" t="s">
        <v>57</v>
      </c>
      <c r="E312" t="s">
        <v>16</v>
      </c>
      <c r="F312" t="s">
        <v>78</v>
      </c>
      <c r="G312">
        <v>0.2795355587808418</v>
      </c>
      <c r="H312" t="s">
        <v>66</v>
      </c>
      <c r="I312">
        <v>6.9453139385011937</v>
      </c>
      <c r="J312">
        <f>G312/I312</f>
        <v>4.0248081117146145E-2</v>
      </c>
      <c r="K312">
        <f t="shared" si="2"/>
        <v>1.3878648661084876</v>
      </c>
    </row>
    <row r="313" spans="1:11">
      <c r="A313" t="s">
        <v>41</v>
      </c>
      <c r="B313" t="s">
        <v>29</v>
      </c>
      <c r="C313" t="s">
        <v>15</v>
      </c>
      <c r="D313" t="s">
        <v>58</v>
      </c>
      <c r="E313" t="s">
        <v>16</v>
      </c>
      <c r="F313" t="s">
        <v>78</v>
      </c>
      <c r="G313">
        <v>0.42496371552975337</v>
      </c>
      <c r="H313" t="s">
        <v>66</v>
      </c>
      <c r="I313">
        <v>7.3098876818265488</v>
      </c>
      <c r="J313">
        <f>G313/I313</f>
        <v>5.813546445949852E-2</v>
      </c>
      <c r="K313">
        <f t="shared" si="2"/>
        <v>2.0046711882585697</v>
      </c>
    </row>
    <row r="314" spans="1:11">
      <c r="A314" t="s">
        <v>41</v>
      </c>
      <c r="B314" t="s">
        <v>29</v>
      </c>
      <c r="C314" t="s">
        <v>15</v>
      </c>
      <c r="D314" t="s">
        <v>59</v>
      </c>
      <c r="E314" t="s">
        <v>16</v>
      </c>
      <c r="F314" t="s">
        <v>78</v>
      </c>
      <c r="G314">
        <v>0.27721335268505093</v>
      </c>
      <c r="H314" t="s">
        <v>66</v>
      </c>
      <c r="I314">
        <v>7.9371509237095674</v>
      </c>
      <c r="J314">
        <f>G314/I314</f>
        <v>3.4926052855687714E-2</v>
      </c>
      <c r="K314">
        <f t="shared" si="2"/>
        <v>1.204346650196128</v>
      </c>
    </row>
    <row r="315" spans="1:11">
      <c r="A315" t="s">
        <v>41</v>
      </c>
      <c r="B315" t="s">
        <v>29</v>
      </c>
      <c r="C315" t="s">
        <v>15</v>
      </c>
      <c r="D315" t="s">
        <v>60</v>
      </c>
      <c r="E315" t="s">
        <v>16</v>
      </c>
      <c r="F315" t="s">
        <v>78</v>
      </c>
      <c r="G315">
        <v>0.31175616835994197</v>
      </c>
      <c r="H315" t="s">
        <v>66</v>
      </c>
      <c r="I315">
        <v>6.9772294850549299</v>
      </c>
      <c r="J315">
        <f>G315/I315</f>
        <v>4.4681942743565586E-2</v>
      </c>
      <c r="K315">
        <f t="shared" si="2"/>
        <v>1.5407566463298477</v>
      </c>
    </row>
    <row r="316" spans="1:11">
      <c r="A316" t="s">
        <v>41</v>
      </c>
      <c r="B316" t="s">
        <v>29</v>
      </c>
      <c r="C316" t="s">
        <v>15</v>
      </c>
      <c r="D316" t="s">
        <v>61</v>
      </c>
      <c r="E316" t="s">
        <v>16</v>
      </c>
      <c r="F316" t="s">
        <v>78</v>
      </c>
      <c r="G316">
        <v>0.17532656023222062</v>
      </c>
      <c r="H316" t="s">
        <v>66</v>
      </c>
      <c r="I316">
        <v>7.5099736082980382</v>
      </c>
      <c r="J316">
        <f>G316/I316</f>
        <v>2.3345829077015136E-2</v>
      </c>
      <c r="K316">
        <f t="shared" si="2"/>
        <v>0.80502858886259088</v>
      </c>
    </row>
    <row r="317" spans="1:11">
      <c r="A317" t="s">
        <v>41</v>
      </c>
      <c r="B317" t="s">
        <v>29</v>
      </c>
      <c r="C317" t="s">
        <v>15</v>
      </c>
      <c r="D317" t="s">
        <v>62</v>
      </c>
      <c r="E317" t="s">
        <v>16</v>
      </c>
      <c r="F317" t="s">
        <v>78</v>
      </c>
      <c r="G317">
        <v>0.11523947750362848</v>
      </c>
      <c r="H317" t="s">
        <v>66</v>
      </c>
      <c r="I317">
        <v>7.5959000797888656</v>
      </c>
      <c r="J317">
        <f>G317/I317</f>
        <v>1.5171273488741265E-2</v>
      </c>
      <c r="K317">
        <f t="shared" si="2"/>
        <v>0.52314736168073328</v>
      </c>
    </row>
    <row r="318" spans="1:11">
      <c r="A318" t="s">
        <v>28</v>
      </c>
      <c r="B318" t="s">
        <v>29</v>
      </c>
      <c r="C318" t="s">
        <v>15</v>
      </c>
      <c r="D318" t="s">
        <v>57</v>
      </c>
      <c r="E318" t="s">
        <v>16</v>
      </c>
      <c r="F318" t="s">
        <v>78</v>
      </c>
      <c r="G318">
        <v>0.51756168359941956</v>
      </c>
      <c r="H318" t="s">
        <v>66</v>
      </c>
      <c r="I318">
        <v>8.0304425213281778</v>
      </c>
      <c r="J318">
        <f>G318/I318</f>
        <v>6.4449958047121239E-2</v>
      </c>
      <c r="K318">
        <f t="shared" si="2"/>
        <v>2.2224123464524563</v>
      </c>
    </row>
    <row r="319" spans="1:11">
      <c r="A319" t="s">
        <v>28</v>
      </c>
      <c r="B319" t="s">
        <v>29</v>
      </c>
      <c r="C319" t="s">
        <v>15</v>
      </c>
      <c r="D319" t="s">
        <v>58</v>
      </c>
      <c r="E319" t="s">
        <v>16</v>
      </c>
      <c r="F319" t="s">
        <v>78</v>
      </c>
      <c r="G319">
        <v>0.43454281567489117</v>
      </c>
      <c r="H319" t="s">
        <v>66</v>
      </c>
      <c r="I319">
        <v>8.9118026146197771</v>
      </c>
      <c r="J319">
        <f>G319/I319</f>
        <v>4.876037256054408E-2</v>
      </c>
      <c r="K319">
        <f t="shared" si="2"/>
        <v>1.6813921572601407</v>
      </c>
    </row>
    <row r="320" spans="1:11">
      <c r="A320" t="s">
        <v>28</v>
      </c>
      <c r="B320" t="s">
        <v>29</v>
      </c>
      <c r="C320" t="s">
        <v>15</v>
      </c>
      <c r="D320" t="s">
        <v>59</v>
      </c>
      <c r="E320" t="s">
        <v>16</v>
      </c>
      <c r="F320" t="s">
        <v>78</v>
      </c>
      <c r="G320">
        <v>0.27895500725689415</v>
      </c>
      <c r="H320" t="s">
        <v>66</v>
      </c>
      <c r="I320">
        <v>8.4674400049100846</v>
      </c>
      <c r="J320">
        <f>G320/I320</f>
        <v>3.2944432685101305E-2</v>
      </c>
      <c r="K320">
        <f t="shared" si="2"/>
        <v>1.1360149201759071</v>
      </c>
    </row>
    <row r="321" spans="1:11">
      <c r="A321" t="s">
        <v>28</v>
      </c>
      <c r="B321" t="s">
        <v>29</v>
      </c>
      <c r="C321" t="s">
        <v>15</v>
      </c>
      <c r="D321" t="s">
        <v>60</v>
      </c>
      <c r="E321" t="s">
        <v>16</v>
      </c>
      <c r="F321" t="s">
        <v>78</v>
      </c>
      <c r="G321">
        <v>0.45486211901306245</v>
      </c>
      <c r="H321" t="s">
        <v>66</v>
      </c>
      <c r="I321">
        <v>6.9146259129687602</v>
      </c>
      <c r="J321">
        <f>G321/I321</f>
        <v>6.5782607004081534E-2</v>
      </c>
      <c r="K321">
        <f t="shared" si="2"/>
        <v>2.2683657587614321</v>
      </c>
    </row>
    <row r="322" spans="1:11">
      <c r="A322" t="s">
        <v>28</v>
      </c>
      <c r="B322" t="s">
        <v>29</v>
      </c>
      <c r="C322" t="s">
        <v>15</v>
      </c>
      <c r="D322" t="s">
        <v>61</v>
      </c>
      <c r="E322" t="s">
        <v>16</v>
      </c>
      <c r="F322" t="s">
        <v>78</v>
      </c>
      <c r="G322">
        <v>0.41393323657474607</v>
      </c>
      <c r="H322" t="s">
        <v>66</v>
      </c>
      <c r="I322">
        <v>9.9858835082550765</v>
      </c>
      <c r="J322">
        <f>G322/I322</f>
        <v>4.1451839111938164E-2</v>
      </c>
      <c r="K322">
        <f t="shared" si="2"/>
        <v>1.4293737624806262</v>
      </c>
    </row>
    <row r="323" spans="1:11">
      <c r="A323" t="s">
        <v>28</v>
      </c>
      <c r="B323" t="s">
        <v>29</v>
      </c>
      <c r="C323" t="s">
        <v>15</v>
      </c>
      <c r="D323" t="s">
        <v>62</v>
      </c>
      <c r="E323" t="s">
        <v>16</v>
      </c>
      <c r="F323" t="s">
        <v>78</v>
      </c>
      <c r="G323">
        <v>0.41161103047895514</v>
      </c>
      <c r="H323" t="s">
        <v>66</v>
      </c>
      <c r="I323">
        <v>9.9294175412753933</v>
      </c>
      <c r="J323">
        <f>G323/I323</f>
        <v>4.1453693408292844E-2</v>
      </c>
      <c r="K323">
        <f t="shared" si="2"/>
        <v>1.4294377037342358</v>
      </c>
    </row>
    <row r="324" spans="1:11">
      <c r="A324" t="s">
        <v>31</v>
      </c>
      <c r="B324" t="s">
        <v>29</v>
      </c>
      <c r="C324" t="s">
        <v>15</v>
      </c>
      <c r="D324" t="s">
        <v>57</v>
      </c>
      <c r="E324" t="s">
        <v>16</v>
      </c>
      <c r="F324" t="s">
        <v>78</v>
      </c>
      <c r="G324">
        <v>0.32249637155297545</v>
      </c>
      <c r="H324" t="s">
        <v>75</v>
      </c>
      <c r="I324">
        <v>7.6948251176109643</v>
      </c>
      <c r="J324">
        <f>G324/I324</f>
        <v>4.1910812347753769E-2</v>
      </c>
      <c r="K324">
        <f t="shared" si="2"/>
        <v>1.4452004257846127</v>
      </c>
    </row>
    <row r="325" spans="1:11">
      <c r="A325" t="s">
        <v>31</v>
      </c>
      <c r="B325" t="s">
        <v>29</v>
      </c>
      <c r="C325" t="s">
        <v>15</v>
      </c>
      <c r="D325" t="s">
        <v>58</v>
      </c>
      <c r="E325" t="s">
        <v>16</v>
      </c>
      <c r="F325" t="s">
        <v>78</v>
      </c>
      <c r="G325">
        <v>0.26066763425253991</v>
      </c>
      <c r="H325" t="s">
        <v>75</v>
      </c>
      <c r="I325">
        <v>9.6188722983568535</v>
      </c>
      <c r="J325">
        <f>G325/I325</f>
        <v>2.7099604420059566E-2</v>
      </c>
      <c r="K325">
        <f t="shared" si="2"/>
        <v>0.9344691179330884</v>
      </c>
    </row>
    <row r="326" spans="1:11">
      <c r="A326" t="s">
        <v>31</v>
      </c>
      <c r="B326" t="s">
        <v>29</v>
      </c>
      <c r="C326" t="s">
        <v>15</v>
      </c>
      <c r="D326" t="s">
        <v>59</v>
      </c>
      <c r="E326" t="s">
        <v>16</v>
      </c>
      <c r="F326" t="s">
        <v>78</v>
      </c>
      <c r="G326">
        <v>0.26066763425253991</v>
      </c>
      <c r="H326" t="s">
        <v>75</v>
      </c>
      <c r="I326">
        <v>8.3616281448148957</v>
      </c>
      <c r="J326">
        <f>G326/I326</f>
        <v>3.1174267706963476E-2</v>
      </c>
      <c r="K326">
        <f t="shared" si="2"/>
        <v>1.074974748515982</v>
      </c>
    </row>
    <row r="327" spans="1:11">
      <c r="A327" t="s">
        <v>31</v>
      </c>
      <c r="B327" t="s">
        <v>29</v>
      </c>
      <c r="C327" t="s">
        <v>15</v>
      </c>
      <c r="D327" t="s">
        <v>60</v>
      </c>
      <c r="E327" t="s">
        <v>16</v>
      </c>
      <c r="F327" t="s">
        <v>78</v>
      </c>
      <c r="G327">
        <v>0.24789550072568953</v>
      </c>
      <c r="H327" t="s">
        <v>75</v>
      </c>
      <c r="I327">
        <v>7.9920910888388894</v>
      </c>
      <c r="J327">
        <f>G327/I327</f>
        <v>3.1017602023065079E-2</v>
      </c>
      <c r="K327">
        <f t="shared" si="2"/>
        <v>1.0695724835539682</v>
      </c>
    </row>
    <row r="328" spans="1:11">
      <c r="A328" t="s">
        <v>31</v>
      </c>
      <c r="B328" t="s">
        <v>29</v>
      </c>
      <c r="C328" t="s">
        <v>15</v>
      </c>
      <c r="D328" t="s">
        <v>61</v>
      </c>
      <c r="E328" t="s">
        <v>16</v>
      </c>
      <c r="F328" t="s">
        <v>78</v>
      </c>
      <c r="G328">
        <v>0.3506531204644413</v>
      </c>
      <c r="H328" t="s">
        <v>75</v>
      </c>
      <c r="I328">
        <v>9.7170518851844285</v>
      </c>
      <c r="J328">
        <f>G328/I328</f>
        <v>3.6086369055935728E-2</v>
      </c>
      <c r="K328">
        <f t="shared" si="2"/>
        <v>1.2443575536529561</v>
      </c>
    </row>
    <row r="329" spans="1:11">
      <c r="A329" t="s">
        <v>31</v>
      </c>
      <c r="B329" t="s">
        <v>29</v>
      </c>
      <c r="C329" t="s">
        <v>15</v>
      </c>
      <c r="D329" t="s">
        <v>62</v>
      </c>
      <c r="E329" t="s">
        <v>16</v>
      </c>
      <c r="F329" t="s">
        <v>78</v>
      </c>
      <c r="G329">
        <v>0.18809869375907121</v>
      </c>
      <c r="H329" t="s">
        <v>75</v>
      </c>
      <c r="I329">
        <v>8.1352696529624353</v>
      </c>
      <c r="J329">
        <f>G329/I329</f>
        <v>2.3121384020820455E-2</v>
      </c>
      <c r="K329">
        <f t="shared" si="2"/>
        <v>0.79728910416622256</v>
      </c>
    </row>
    <row r="330" spans="1:11">
      <c r="A330" t="s">
        <v>30</v>
      </c>
      <c r="B330" t="s">
        <v>29</v>
      </c>
      <c r="C330" t="s">
        <v>15</v>
      </c>
      <c r="D330" t="s">
        <v>67</v>
      </c>
      <c r="E330" t="s">
        <v>16</v>
      </c>
      <c r="F330" t="s">
        <v>78</v>
      </c>
      <c r="G330">
        <v>0.39651669085631353</v>
      </c>
      <c r="H330" t="s">
        <v>83</v>
      </c>
      <c r="I330">
        <v>9.5626666666666651</v>
      </c>
      <c r="J330">
        <f>G330/I330</f>
        <v>4.1465075033775126E-2</v>
      </c>
      <c r="K330">
        <f t="shared" si="2"/>
        <v>1.4298301735784524</v>
      </c>
    </row>
    <row r="331" spans="1:11">
      <c r="A331" t="s">
        <v>30</v>
      </c>
      <c r="B331" t="s">
        <v>29</v>
      </c>
      <c r="C331" t="s">
        <v>15</v>
      </c>
      <c r="D331" t="s">
        <v>68</v>
      </c>
      <c r="E331" t="s">
        <v>16</v>
      </c>
      <c r="F331" t="s">
        <v>78</v>
      </c>
      <c r="G331">
        <v>0.39593613933236582</v>
      </c>
      <c r="H331" t="s">
        <v>83</v>
      </c>
      <c r="I331">
        <v>11.728000000000002</v>
      </c>
      <c r="J331">
        <f>G331/I331</f>
        <v>3.3759902739799265E-2</v>
      </c>
      <c r="K331">
        <f t="shared" si="2"/>
        <v>1.1641345772344573</v>
      </c>
    </row>
    <row r="332" spans="1:11">
      <c r="A332" t="s">
        <v>30</v>
      </c>
      <c r="B332" t="s">
        <v>29</v>
      </c>
      <c r="C332" t="s">
        <v>15</v>
      </c>
      <c r="D332" t="s">
        <v>69</v>
      </c>
      <c r="E332" t="s">
        <v>16</v>
      </c>
      <c r="F332" t="s">
        <v>78</v>
      </c>
      <c r="G332">
        <v>0.27169811320754722</v>
      </c>
      <c r="H332" t="s">
        <v>83</v>
      </c>
      <c r="I332">
        <v>10.458666666666666</v>
      </c>
      <c r="J332">
        <f>G332/I332</f>
        <v>2.5978274465280525E-2</v>
      </c>
      <c r="K332">
        <f t="shared" si="2"/>
        <v>0.89580256776829392</v>
      </c>
    </row>
    <row r="333" spans="1:11">
      <c r="A333" t="s">
        <v>30</v>
      </c>
      <c r="B333" t="s">
        <v>29</v>
      </c>
      <c r="C333" t="s">
        <v>15</v>
      </c>
      <c r="D333" t="s">
        <v>70</v>
      </c>
      <c r="E333" t="s">
        <v>16</v>
      </c>
      <c r="F333" t="s">
        <v>78</v>
      </c>
      <c r="G333">
        <v>0.25515239477503643</v>
      </c>
      <c r="H333" t="s">
        <v>83</v>
      </c>
      <c r="I333">
        <v>9.7026666666666692</v>
      </c>
      <c r="J333">
        <f>G333/I333</f>
        <v>2.6297141140755431E-2</v>
      </c>
      <c r="K333">
        <f t="shared" si="2"/>
        <v>0.90679797037087684</v>
      </c>
    </row>
    <row r="334" spans="1:11">
      <c r="A334" t="s">
        <v>30</v>
      </c>
      <c r="B334" t="s">
        <v>29</v>
      </c>
      <c r="C334" t="s">
        <v>15</v>
      </c>
      <c r="D334" t="s">
        <v>71</v>
      </c>
      <c r="E334" t="s">
        <v>16</v>
      </c>
      <c r="F334" t="s">
        <v>78</v>
      </c>
      <c r="G334">
        <v>0.28911465892597976</v>
      </c>
      <c r="H334" t="s">
        <v>83</v>
      </c>
      <c r="I334">
        <v>11.493333333333332</v>
      </c>
      <c r="J334">
        <f>G334/I334</f>
        <v>2.5154987725578289E-2</v>
      </c>
      <c r="K334">
        <f t="shared" si="2"/>
        <v>0.86741336984752715</v>
      </c>
    </row>
    <row r="335" spans="1:11">
      <c r="A335" t="s">
        <v>30</v>
      </c>
      <c r="B335" t="s">
        <v>29</v>
      </c>
      <c r="C335" t="s">
        <v>15</v>
      </c>
      <c r="D335" t="s">
        <v>72</v>
      </c>
      <c r="E335" t="s">
        <v>16</v>
      </c>
      <c r="F335" t="s">
        <v>78</v>
      </c>
      <c r="G335">
        <v>0.19796806966618291</v>
      </c>
      <c r="H335" t="s">
        <v>83</v>
      </c>
      <c r="I335">
        <v>9.7533333333333339</v>
      </c>
      <c r="J335">
        <f>G335/I335</f>
        <v>2.0297478092910073E-2</v>
      </c>
      <c r="K335">
        <f t="shared" si="2"/>
        <v>0.69991303768655422</v>
      </c>
    </row>
    <row r="336" spans="1:11">
      <c r="A336" t="s">
        <v>49</v>
      </c>
      <c r="B336" t="s">
        <v>7</v>
      </c>
      <c r="C336" t="s">
        <v>15</v>
      </c>
      <c r="D336" t="s">
        <v>67</v>
      </c>
      <c r="E336" t="s">
        <v>16</v>
      </c>
      <c r="F336" t="s">
        <v>78</v>
      </c>
      <c r="G336">
        <v>0.30711175616836001</v>
      </c>
      <c r="H336" t="s">
        <v>79</v>
      </c>
      <c r="I336">
        <v>9.894060556352942</v>
      </c>
      <c r="J336">
        <f>G336/I336</f>
        <v>3.1040011774656526E-2</v>
      </c>
      <c r="K336">
        <f t="shared" si="2"/>
        <v>1.0703452336088457</v>
      </c>
    </row>
    <row r="337" spans="1:11">
      <c r="A337" t="s">
        <v>49</v>
      </c>
      <c r="B337" t="s">
        <v>7</v>
      </c>
      <c r="C337" t="s">
        <v>15</v>
      </c>
      <c r="D337" t="s">
        <v>68</v>
      </c>
      <c r="E337" t="s">
        <v>16</v>
      </c>
      <c r="F337" t="s">
        <v>78</v>
      </c>
      <c r="G337">
        <v>0.25805515239477517</v>
      </c>
      <c r="H337" t="s">
        <v>79</v>
      </c>
      <c r="I337">
        <v>8.808693869181873</v>
      </c>
      <c r="J337">
        <f>G337/I337</f>
        <v>2.9295506942023247E-2</v>
      </c>
      <c r="K337">
        <f t="shared" si="2"/>
        <v>1.0101898945525256</v>
      </c>
    </row>
    <row r="338" spans="1:11">
      <c r="A338" t="s">
        <v>49</v>
      </c>
      <c r="B338" t="s">
        <v>7</v>
      </c>
      <c r="C338" t="s">
        <v>15</v>
      </c>
      <c r="D338" t="s">
        <v>69</v>
      </c>
      <c r="E338" t="s">
        <v>16</v>
      </c>
      <c r="F338" t="s">
        <v>78</v>
      </c>
      <c r="G338">
        <v>0.22177068214804072</v>
      </c>
      <c r="H338" t="s">
        <v>79</v>
      </c>
      <c r="I338">
        <v>10.278176474608705</v>
      </c>
      <c r="J338">
        <f>G338/I338</f>
        <v>2.1576850980901615E-2</v>
      </c>
      <c r="K338">
        <f t="shared" si="2"/>
        <v>0.74402934416902122</v>
      </c>
    </row>
    <row r="339" spans="1:11">
      <c r="A339" t="s">
        <v>49</v>
      </c>
      <c r="B339" t="s">
        <v>7</v>
      </c>
      <c r="C339" t="s">
        <v>15</v>
      </c>
      <c r="D339" t="s">
        <v>70</v>
      </c>
      <c r="E339" t="s">
        <v>16</v>
      </c>
      <c r="F339" t="s">
        <v>78</v>
      </c>
      <c r="G339">
        <v>0.21248185776487669</v>
      </c>
      <c r="H339" t="s">
        <v>79</v>
      </c>
      <c r="I339">
        <v>10.274075592919145</v>
      </c>
      <c r="J339">
        <f>G339/I339</f>
        <v>2.0681360171353851E-2</v>
      </c>
      <c r="K339">
        <f t="shared" si="2"/>
        <v>0.71315035073633959</v>
      </c>
    </row>
    <row r="340" spans="1:11">
      <c r="A340" t="s">
        <v>49</v>
      </c>
      <c r="B340" t="s">
        <v>7</v>
      </c>
      <c r="C340" t="s">
        <v>15</v>
      </c>
      <c r="D340" t="s">
        <v>71</v>
      </c>
      <c r="E340" t="s">
        <v>16</v>
      </c>
      <c r="F340" t="s">
        <v>78</v>
      </c>
      <c r="G340">
        <v>0.30624092888243848</v>
      </c>
      <c r="H340" t="s">
        <v>79</v>
      </c>
      <c r="I340">
        <v>8.9057480691682063</v>
      </c>
      <c r="J340">
        <f>G340/I340</f>
        <v>3.4386884347497745E-2</v>
      </c>
      <c r="K340">
        <f t="shared" si="2"/>
        <v>1.1857546326723361</v>
      </c>
    </row>
    <row r="341" spans="1:11">
      <c r="A341" t="s">
        <v>49</v>
      </c>
      <c r="B341" t="s">
        <v>7</v>
      </c>
      <c r="C341" t="s">
        <v>15</v>
      </c>
      <c r="D341" t="s">
        <v>72</v>
      </c>
      <c r="E341" t="s">
        <v>16</v>
      </c>
      <c r="F341" t="s">
        <v>78</v>
      </c>
      <c r="G341">
        <v>0.33352685050798264</v>
      </c>
      <c r="H341" t="s">
        <v>79</v>
      </c>
      <c r="I341">
        <v>9.9131980042375787</v>
      </c>
      <c r="J341">
        <f>G341/I341</f>
        <v>3.3644728004566284E-2</v>
      </c>
      <c r="K341">
        <f t="shared" si="2"/>
        <v>1.1601630346402165</v>
      </c>
    </row>
    <row r="342" spans="1:11">
      <c r="A342" t="s">
        <v>32</v>
      </c>
      <c r="B342" t="s">
        <v>7</v>
      </c>
      <c r="C342" t="s">
        <v>15</v>
      </c>
      <c r="D342" t="s">
        <v>67</v>
      </c>
      <c r="E342" t="s">
        <v>16</v>
      </c>
      <c r="F342" t="s">
        <v>78</v>
      </c>
      <c r="G342">
        <v>0.70130624092888261</v>
      </c>
      <c r="H342" t="s">
        <v>79</v>
      </c>
      <c r="I342">
        <v>7.0825403538450749</v>
      </c>
      <c r="J342">
        <f>G342/I342</f>
        <v>9.9019025080195555E-2</v>
      </c>
      <c r="K342">
        <f t="shared" si="2"/>
        <v>3.4144491406963984</v>
      </c>
    </row>
    <row r="343" spans="1:11">
      <c r="A343" t="s">
        <v>32</v>
      </c>
      <c r="B343" t="s">
        <v>7</v>
      </c>
      <c r="C343" t="s">
        <v>15</v>
      </c>
      <c r="D343" t="s">
        <v>68</v>
      </c>
      <c r="E343" t="s">
        <v>16</v>
      </c>
      <c r="F343" t="s">
        <v>78</v>
      </c>
      <c r="G343">
        <v>0.54339622641509444</v>
      </c>
      <c r="H343" t="s">
        <v>79</v>
      </c>
      <c r="I343">
        <v>9.1562698244872145</v>
      </c>
      <c r="J343">
        <f>G343/I343</f>
        <v>5.9346899647043407E-2</v>
      </c>
      <c r="K343">
        <f t="shared" si="2"/>
        <v>2.0464448154152897</v>
      </c>
    </row>
    <row r="344" spans="1:11">
      <c r="A344" t="s">
        <v>32</v>
      </c>
      <c r="B344" t="s">
        <v>7</v>
      </c>
      <c r="C344" t="s">
        <v>15</v>
      </c>
      <c r="D344" t="s">
        <v>69</v>
      </c>
      <c r="E344" t="s">
        <v>16</v>
      </c>
      <c r="F344" t="s">
        <v>78</v>
      </c>
      <c r="G344">
        <v>0.60522496371552981</v>
      </c>
      <c r="H344" t="s">
        <v>79</v>
      </c>
      <c r="I344">
        <v>7.1868612109677867</v>
      </c>
      <c r="J344">
        <f>G344/I344</f>
        <v>8.4212696746098686E-2</v>
      </c>
      <c r="K344">
        <f t="shared" si="2"/>
        <v>2.9038860946930578</v>
      </c>
    </row>
    <row r="345" spans="1:11">
      <c r="A345" t="s">
        <v>32</v>
      </c>
      <c r="B345" t="s">
        <v>7</v>
      </c>
      <c r="C345" t="s">
        <v>15</v>
      </c>
      <c r="D345" t="s">
        <v>70</v>
      </c>
      <c r="E345" t="s">
        <v>16</v>
      </c>
      <c r="F345" t="s">
        <v>78</v>
      </c>
      <c r="G345">
        <v>0.44760522496371558</v>
      </c>
      <c r="H345" t="s">
        <v>79</v>
      </c>
      <c r="I345">
        <v>10.176922534714887</v>
      </c>
      <c r="J345">
        <f>G345/I345</f>
        <v>4.398237516664516E-2</v>
      </c>
      <c r="K345">
        <f t="shared" si="2"/>
        <v>1.5166336264360398</v>
      </c>
    </row>
    <row r="346" spans="1:11">
      <c r="A346" t="s">
        <v>32</v>
      </c>
      <c r="B346" t="s">
        <v>7</v>
      </c>
      <c r="C346" t="s">
        <v>15</v>
      </c>
      <c r="D346" t="s">
        <v>71</v>
      </c>
      <c r="E346" t="s">
        <v>16</v>
      </c>
      <c r="F346" t="s">
        <v>78</v>
      </c>
      <c r="G346">
        <v>0.33526850507982586</v>
      </c>
      <c r="H346" t="s">
        <v>79</v>
      </c>
      <c r="I346">
        <v>9.1971523225488152</v>
      </c>
      <c r="J346">
        <f>G346/I346</f>
        <v>3.6453512274428938E-2</v>
      </c>
      <c r="K346">
        <f t="shared" si="2"/>
        <v>1.2570176646354805</v>
      </c>
    </row>
    <row r="347" spans="1:11">
      <c r="A347" t="s">
        <v>32</v>
      </c>
      <c r="B347" t="s">
        <v>7</v>
      </c>
      <c r="C347" t="s">
        <v>15</v>
      </c>
      <c r="D347" t="s">
        <v>72</v>
      </c>
      <c r="E347" t="s">
        <v>16</v>
      </c>
      <c r="F347" t="s">
        <v>78</v>
      </c>
      <c r="G347">
        <v>0.48011611030478957</v>
      </c>
      <c r="H347" t="s">
        <v>79</v>
      </c>
      <c r="I347">
        <v>8.8715020793684367</v>
      </c>
      <c r="J347">
        <f>G347/I347</f>
        <v>5.411891988633441E-2</v>
      </c>
      <c r="K347">
        <f t="shared" si="2"/>
        <v>1.8661696512529107</v>
      </c>
    </row>
    <row r="348" spans="1:11">
      <c r="A348" t="s">
        <v>50</v>
      </c>
      <c r="B348" t="s">
        <v>7</v>
      </c>
      <c r="C348" t="s">
        <v>15</v>
      </c>
      <c r="D348" t="s">
        <v>67</v>
      </c>
      <c r="E348" t="s">
        <v>16</v>
      </c>
      <c r="F348" t="s">
        <v>78</v>
      </c>
      <c r="G348">
        <v>0.49898403483309145</v>
      </c>
      <c r="H348" t="s">
        <v>87</v>
      </c>
      <c r="I348">
        <v>6.2398286937901473</v>
      </c>
      <c r="J348">
        <f>G348/I348</f>
        <v>7.9967585541198968E-2</v>
      </c>
      <c r="K348">
        <f t="shared" si="2"/>
        <v>2.7575029496965162</v>
      </c>
    </row>
    <row r="349" spans="1:11">
      <c r="A349" t="s">
        <v>50</v>
      </c>
      <c r="B349" t="s">
        <v>7</v>
      </c>
      <c r="C349" t="s">
        <v>15</v>
      </c>
      <c r="D349" t="s">
        <v>68</v>
      </c>
      <c r="E349" t="s">
        <v>16</v>
      </c>
      <c r="F349" t="s">
        <v>78</v>
      </c>
      <c r="G349">
        <v>0.38026124818577656</v>
      </c>
      <c r="H349" t="s">
        <v>87</v>
      </c>
      <c r="I349">
        <v>9.7801570306923598</v>
      </c>
      <c r="J349">
        <f>G349/I349</f>
        <v>3.8880893935795732E-2</v>
      </c>
      <c r="K349">
        <f t="shared" si="2"/>
        <v>1.3407204805446804</v>
      </c>
    </row>
    <row r="350" spans="1:11">
      <c r="A350" t="s">
        <v>50</v>
      </c>
      <c r="B350" t="s">
        <v>7</v>
      </c>
      <c r="C350" t="s">
        <v>15</v>
      </c>
      <c r="D350" t="s">
        <v>69</v>
      </c>
      <c r="E350" t="s">
        <v>16</v>
      </c>
      <c r="F350" t="s">
        <v>78</v>
      </c>
      <c r="G350">
        <v>0.46705370101596516</v>
      </c>
      <c r="H350" t="s">
        <v>87</v>
      </c>
      <c r="I350">
        <v>8.3211991434689558</v>
      </c>
      <c r="J350">
        <f>G350/I350</f>
        <v>5.6128172510153271E-2</v>
      </c>
      <c r="K350">
        <f t="shared" si="2"/>
        <v>1.9354542244880437</v>
      </c>
    </row>
    <row r="351" spans="1:11">
      <c r="A351" t="s">
        <v>50</v>
      </c>
      <c r="B351" t="s">
        <v>7</v>
      </c>
      <c r="C351" t="s">
        <v>15</v>
      </c>
      <c r="D351" t="s">
        <v>70</v>
      </c>
      <c r="E351" t="s">
        <v>16</v>
      </c>
      <c r="F351" t="s">
        <v>78</v>
      </c>
      <c r="G351">
        <v>0.36574746008708275</v>
      </c>
      <c r="H351" t="s">
        <v>87</v>
      </c>
      <c r="I351">
        <v>5.2605281941470388</v>
      </c>
      <c r="J351">
        <f>G351/I351</f>
        <v>6.9526755981275834E-2</v>
      </c>
      <c r="K351">
        <f t="shared" si="2"/>
        <v>2.3974743441819251</v>
      </c>
    </row>
    <row r="352" spans="1:11">
      <c r="A352" t="s">
        <v>50</v>
      </c>
      <c r="B352" t="s">
        <v>7</v>
      </c>
      <c r="C352" t="s">
        <v>15</v>
      </c>
      <c r="D352" t="s">
        <v>71</v>
      </c>
      <c r="E352" t="s">
        <v>16</v>
      </c>
      <c r="F352" t="s">
        <v>78</v>
      </c>
      <c r="G352">
        <v>0.29927431059506543</v>
      </c>
      <c r="H352" t="s">
        <v>87</v>
      </c>
      <c r="I352">
        <v>8.7223411848679504</v>
      </c>
      <c r="J352">
        <f>G352/I352</f>
        <v>3.4311236427470269E-2</v>
      </c>
      <c r="K352">
        <f t="shared" si="2"/>
        <v>1.1831460837058714</v>
      </c>
    </row>
    <row r="353" spans="1:11">
      <c r="A353" t="s">
        <v>50</v>
      </c>
      <c r="B353" t="s">
        <v>7</v>
      </c>
      <c r="C353" t="s">
        <v>15</v>
      </c>
      <c r="D353" t="s">
        <v>72</v>
      </c>
      <c r="E353" t="s">
        <v>16</v>
      </c>
      <c r="F353" t="s">
        <v>78</v>
      </c>
      <c r="G353">
        <v>0.45486211901306245</v>
      </c>
      <c r="H353" t="s">
        <v>87</v>
      </c>
      <c r="I353">
        <v>8.1399000713775855</v>
      </c>
      <c r="J353">
        <f>G353/I353</f>
        <v>5.5880553203902193E-2</v>
      </c>
      <c r="K353">
        <f t="shared" si="2"/>
        <v>1.9269156277207651</v>
      </c>
    </row>
    <row r="354" spans="1:11">
      <c r="A354" t="s">
        <v>33</v>
      </c>
      <c r="B354" t="s">
        <v>7</v>
      </c>
      <c r="C354" t="s">
        <v>15</v>
      </c>
      <c r="D354" t="s">
        <v>67</v>
      </c>
      <c r="E354" t="s">
        <v>16</v>
      </c>
      <c r="F354" t="s">
        <v>78</v>
      </c>
      <c r="G354">
        <v>0.30420899854862121</v>
      </c>
      <c r="H354" t="s">
        <v>73</v>
      </c>
      <c r="I354">
        <v>7.9357688634192893</v>
      </c>
      <c r="J354">
        <f>G354/I354</f>
        <v>3.8333903593248869E-2</v>
      </c>
      <c r="K354">
        <f t="shared" si="2"/>
        <v>1.3218587445947885</v>
      </c>
    </row>
    <row r="355" spans="1:11">
      <c r="A355" t="s">
        <v>33</v>
      </c>
      <c r="B355" t="s">
        <v>7</v>
      </c>
      <c r="C355" t="s">
        <v>15</v>
      </c>
      <c r="D355" t="s">
        <v>68</v>
      </c>
      <c r="E355" t="s">
        <v>16</v>
      </c>
      <c r="F355" t="s">
        <v>78</v>
      </c>
      <c r="G355">
        <v>0.28185776487663289</v>
      </c>
      <c r="H355" t="s">
        <v>73</v>
      </c>
      <c r="I355">
        <v>5.4799426934097379</v>
      </c>
      <c r="J355">
        <f>G355/I355</f>
        <v>5.1434436570951612E-2</v>
      </c>
      <c r="K355">
        <f t="shared" si="2"/>
        <v>1.7736012610672969</v>
      </c>
    </row>
    <row r="356" spans="1:11">
      <c r="A356" t="s">
        <v>33</v>
      </c>
      <c r="B356" t="s">
        <v>7</v>
      </c>
      <c r="C356" t="s">
        <v>15</v>
      </c>
      <c r="D356" t="s">
        <v>69</v>
      </c>
      <c r="E356" t="s">
        <v>16</v>
      </c>
      <c r="F356" t="s">
        <v>78</v>
      </c>
      <c r="G356">
        <v>0.33962264150943394</v>
      </c>
      <c r="H356" t="s">
        <v>73</v>
      </c>
      <c r="I356">
        <v>7.7841451766953167</v>
      </c>
      <c r="J356">
        <f>G356/I356</f>
        <v>4.3630049774279443E-2</v>
      </c>
      <c r="K356">
        <f t="shared" si="2"/>
        <v>1.5044844749751531</v>
      </c>
    </row>
    <row r="357" spans="1:11">
      <c r="A357" t="s">
        <v>33</v>
      </c>
      <c r="B357" t="s">
        <v>7</v>
      </c>
      <c r="C357" t="s">
        <v>15</v>
      </c>
      <c r="D357" t="s">
        <v>70</v>
      </c>
      <c r="E357" t="s">
        <v>16</v>
      </c>
      <c r="F357" t="s">
        <v>78</v>
      </c>
      <c r="G357">
        <v>0.25602322206095796</v>
      </c>
      <c r="H357" t="s">
        <v>73</v>
      </c>
      <c r="I357">
        <v>7.345988538681949</v>
      </c>
      <c r="J357">
        <f>G357/I357</f>
        <v>3.4852112920243518E-2</v>
      </c>
      <c r="K357">
        <f t="shared" si="2"/>
        <v>1.2017969972497764</v>
      </c>
    </row>
    <row r="358" spans="1:11">
      <c r="A358" t="s">
        <v>33</v>
      </c>
      <c r="B358" t="s">
        <v>7</v>
      </c>
      <c r="C358" t="s">
        <v>15</v>
      </c>
      <c r="D358" t="s">
        <v>71</v>
      </c>
      <c r="E358" t="s">
        <v>16</v>
      </c>
      <c r="F358" t="s">
        <v>78</v>
      </c>
      <c r="G358">
        <v>0.2844702467343978</v>
      </c>
      <c r="H358" t="s">
        <v>73</v>
      </c>
      <c r="I358">
        <v>8.8001432664756454</v>
      </c>
      <c r="J358">
        <f>G358/I358</f>
        <v>3.2325638131153384E-2</v>
      </c>
      <c r="K358">
        <f t="shared" si="2"/>
        <v>1.1146771769363235</v>
      </c>
    </row>
    <row r="359" spans="1:11">
      <c r="A359" t="s">
        <v>33</v>
      </c>
      <c r="B359" t="s">
        <v>7</v>
      </c>
      <c r="C359" t="s">
        <v>15</v>
      </c>
      <c r="D359" t="s">
        <v>72</v>
      </c>
      <c r="E359" t="s">
        <v>16</v>
      </c>
      <c r="F359" t="s">
        <v>78</v>
      </c>
      <c r="G359">
        <v>0.33846153846153859</v>
      </c>
      <c r="H359" t="s">
        <v>73</v>
      </c>
      <c r="I359">
        <v>7.5549188156637994</v>
      </c>
      <c r="J359">
        <f>G359/I359</f>
        <v>4.48001555966158E-2</v>
      </c>
      <c r="K359">
        <f t="shared" si="2"/>
        <v>1.5448329516074413</v>
      </c>
    </row>
    <row r="360" spans="1:11">
      <c r="A360" t="s">
        <v>48</v>
      </c>
      <c r="B360" t="s">
        <v>29</v>
      </c>
      <c r="C360" t="s">
        <v>8</v>
      </c>
      <c r="D360" t="s">
        <v>67</v>
      </c>
      <c r="E360" t="s">
        <v>16</v>
      </c>
      <c r="F360" t="s">
        <v>80</v>
      </c>
      <c r="G360">
        <v>0.6573990054807447</v>
      </c>
      <c r="H360" t="s">
        <v>79</v>
      </c>
      <c r="I360">
        <v>13.161344893212101</v>
      </c>
      <c r="J360">
        <f>G360/I360</f>
        <v>4.9949227135579054E-2</v>
      </c>
      <c r="K360">
        <f>J360/0.052</f>
        <v>0.96056206029959723</v>
      </c>
    </row>
    <row r="361" spans="1:11">
      <c r="A361" t="s">
        <v>48</v>
      </c>
      <c r="B361" t="s">
        <v>29</v>
      </c>
      <c r="C361" t="s">
        <v>8</v>
      </c>
      <c r="D361" t="s">
        <v>68</v>
      </c>
      <c r="E361" t="s">
        <v>16</v>
      </c>
      <c r="F361" t="s">
        <v>80</v>
      </c>
      <c r="G361">
        <v>0.47069071903016213</v>
      </c>
      <c r="H361" t="s">
        <v>79</v>
      </c>
      <c r="I361">
        <v>12.027912877986889</v>
      </c>
      <c r="J361">
        <f>G361/I361</f>
        <v>3.913319989967716E-2</v>
      </c>
      <c r="K361">
        <f t="shared" ref="K361:K413" si="3">J361/0.052</f>
        <v>0.75256153653225311</v>
      </c>
    </row>
    <row r="362" spans="1:11">
      <c r="A362" t="s">
        <v>48</v>
      </c>
      <c r="B362" t="s">
        <v>29</v>
      </c>
      <c r="C362" t="s">
        <v>8</v>
      </c>
      <c r="D362" t="s">
        <v>69</v>
      </c>
      <c r="E362" t="s">
        <v>16</v>
      </c>
      <c r="F362" t="s">
        <v>80</v>
      </c>
      <c r="G362">
        <v>0.40477659613081185</v>
      </c>
      <c r="H362" t="s">
        <v>79</v>
      </c>
      <c r="I362">
        <v>13.255797561147535</v>
      </c>
      <c r="J362">
        <f>G362/I362</f>
        <v>3.0535816065658968E-2</v>
      </c>
      <c r="K362">
        <f t="shared" si="3"/>
        <v>0.5872272320319033</v>
      </c>
    </row>
    <row r="363" spans="1:11">
      <c r="A363" t="s">
        <v>48</v>
      </c>
      <c r="B363" t="s">
        <v>29</v>
      </c>
      <c r="C363" t="s">
        <v>8</v>
      </c>
      <c r="D363" t="s">
        <v>70</v>
      </c>
      <c r="E363" t="s">
        <v>16</v>
      </c>
      <c r="F363" t="s">
        <v>80</v>
      </c>
      <c r="G363">
        <v>0.40245363144713442</v>
      </c>
      <c r="H363" t="s">
        <v>79</v>
      </c>
      <c r="I363">
        <v>11.186297314442799</v>
      </c>
      <c r="J363">
        <f>G363/I363</f>
        <v>3.5977376618402626E-2</v>
      </c>
      <c r="K363">
        <f t="shared" si="3"/>
        <v>0.69187262727697363</v>
      </c>
    </row>
    <row r="364" spans="1:11">
      <c r="A364" t="s">
        <v>48</v>
      </c>
      <c r="B364" t="s">
        <v>29</v>
      </c>
      <c r="C364" t="s">
        <v>8</v>
      </c>
      <c r="D364" t="s">
        <v>71</v>
      </c>
      <c r="E364" t="s">
        <v>16</v>
      </c>
      <c r="F364" t="s">
        <v>80</v>
      </c>
      <c r="G364">
        <v>0.43729810170229755</v>
      </c>
      <c r="H364" t="s">
        <v>79</v>
      </c>
      <c r="I364">
        <v>11.681116515119481</v>
      </c>
      <c r="J364">
        <f>G364/I364</f>
        <v>3.7436327352464958E-2</v>
      </c>
      <c r="K364">
        <f t="shared" si="3"/>
        <v>0.71992937216278774</v>
      </c>
    </row>
    <row r="365" spans="1:11">
      <c r="A365" t="s">
        <v>48</v>
      </c>
      <c r="B365" t="s">
        <v>29</v>
      </c>
      <c r="C365" t="s">
        <v>8</v>
      </c>
      <c r="D365" t="s">
        <v>72</v>
      </c>
      <c r="E365" t="s">
        <v>16</v>
      </c>
      <c r="F365" t="s">
        <v>80</v>
      </c>
      <c r="G365">
        <v>0.29733947951072559</v>
      </c>
      <c r="H365" t="s">
        <v>79</v>
      </c>
      <c r="I365">
        <v>10.095157538591671</v>
      </c>
      <c r="J365">
        <f>G365/I365</f>
        <v>2.9453674038672412E-2</v>
      </c>
      <c r="K365">
        <f t="shared" si="3"/>
        <v>0.56641680843600795</v>
      </c>
    </row>
    <row r="366" spans="1:11">
      <c r="A366" t="s">
        <v>31</v>
      </c>
      <c r="B366" t="s">
        <v>29</v>
      </c>
      <c r="C366" t="s">
        <v>8</v>
      </c>
      <c r="D366" t="s">
        <v>57</v>
      </c>
      <c r="E366" t="s">
        <v>16</v>
      </c>
      <c r="F366" t="s">
        <v>80</v>
      </c>
      <c r="G366">
        <v>0.69747014627418236</v>
      </c>
      <c r="H366" t="s">
        <v>75</v>
      </c>
      <c r="I366">
        <v>12.336537805958955</v>
      </c>
      <c r="J366">
        <f>G366/I366</f>
        <v>5.6536943933919719E-2</v>
      </c>
      <c r="K366">
        <f t="shared" si="3"/>
        <v>1.0872489218061485</v>
      </c>
    </row>
    <row r="367" spans="1:11">
      <c r="A367" t="s">
        <v>31</v>
      </c>
      <c r="B367" t="s">
        <v>29</v>
      </c>
      <c r="C367" t="s">
        <v>8</v>
      </c>
      <c r="D367" t="s">
        <v>58</v>
      </c>
      <c r="E367" t="s">
        <v>16</v>
      </c>
      <c r="F367" t="s">
        <v>80</v>
      </c>
      <c r="G367">
        <v>0.60368044717070146</v>
      </c>
      <c r="H367" t="s">
        <v>75</v>
      </c>
      <c r="I367">
        <v>12.201540874071044</v>
      </c>
      <c r="J367">
        <f>G367/I367</f>
        <v>4.9475755021528151E-2</v>
      </c>
      <c r="K367">
        <f t="shared" si="3"/>
        <v>0.95145682733707981</v>
      </c>
    </row>
    <row r="368" spans="1:11">
      <c r="A368" t="s">
        <v>31</v>
      </c>
      <c r="B368" t="s">
        <v>29</v>
      </c>
      <c r="C368" t="s">
        <v>8</v>
      </c>
      <c r="D368" t="s">
        <v>59</v>
      </c>
      <c r="E368" t="s">
        <v>16</v>
      </c>
      <c r="F368" t="s">
        <v>80</v>
      </c>
      <c r="G368">
        <v>0.65623752313890593</v>
      </c>
      <c r="H368" t="s">
        <v>75</v>
      </c>
      <c r="I368">
        <v>12.73880139087748</v>
      </c>
      <c r="J368">
        <f>G368/I368</f>
        <v>5.1514856304208594E-2</v>
      </c>
      <c r="K368">
        <f t="shared" si="3"/>
        <v>0.99067031354247304</v>
      </c>
    </row>
    <row r="369" spans="1:11">
      <c r="A369" t="s">
        <v>31</v>
      </c>
      <c r="B369" t="s">
        <v>29</v>
      </c>
      <c r="C369" t="s">
        <v>8</v>
      </c>
      <c r="D369" t="s">
        <v>60</v>
      </c>
      <c r="E369" t="s">
        <v>16</v>
      </c>
      <c r="F369" t="s">
        <v>80</v>
      </c>
      <c r="G369">
        <v>0.53689521251497219</v>
      </c>
      <c r="H369" t="s">
        <v>75</v>
      </c>
      <c r="I369">
        <v>12.980159541828595</v>
      </c>
      <c r="J369">
        <f>G369/I369</f>
        <v>4.1362759123632194E-2</v>
      </c>
      <c r="K369">
        <f t="shared" si="3"/>
        <v>0.79543767545446531</v>
      </c>
    </row>
    <row r="370" spans="1:11">
      <c r="A370" t="s">
        <v>31</v>
      </c>
      <c r="B370" t="s">
        <v>29</v>
      </c>
      <c r="C370" t="s">
        <v>8</v>
      </c>
      <c r="D370" t="s">
        <v>61</v>
      </c>
      <c r="E370" t="s">
        <v>16</v>
      </c>
      <c r="F370" t="s">
        <v>80</v>
      </c>
      <c r="G370">
        <v>0.73405684004210359</v>
      </c>
      <c r="H370" t="s">
        <v>75</v>
      </c>
      <c r="I370">
        <v>14.951932910615671</v>
      </c>
      <c r="J370">
        <f>G370/I370</f>
        <v>4.9094444472856956E-2</v>
      </c>
      <c r="K370">
        <f t="shared" si="3"/>
        <v>0.94412393217032609</v>
      </c>
    </row>
    <row r="371" spans="1:11">
      <c r="A371" t="s">
        <v>31</v>
      </c>
      <c r="B371" t="s">
        <v>29</v>
      </c>
      <c r="C371" t="s">
        <v>8</v>
      </c>
      <c r="D371" t="s">
        <v>62</v>
      </c>
      <c r="E371" t="s">
        <v>16</v>
      </c>
      <c r="F371" t="s">
        <v>80</v>
      </c>
      <c r="G371">
        <v>0.79909985118507487</v>
      </c>
      <c r="H371" t="s">
        <v>75</v>
      </c>
      <c r="I371">
        <v>12.2697211427013</v>
      </c>
      <c r="J371">
        <f>G371/I371</f>
        <v>6.5127792383482416E-2</v>
      </c>
      <c r="K371">
        <f t="shared" si="3"/>
        <v>1.2524575458362004</v>
      </c>
    </row>
    <row r="372" spans="1:11">
      <c r="A372" t="s">
        <v>30</v>
      </c>
      <c r="B372" t="s">
        <v>29</v>
      </c>
      <c r="C372" t="s">
        <v>8</v>
      </c>
      <c r="D372" t="s">
        <v>67</v>
      </c>
      <c r="E372" t="s">
        <v>16</v>
      </c>
      <c r="F372" t="s">
        <v>80</v>
      </c>
      <c r="G372">
        <v>0.42539290769845001</v>
      </c>
      <c r="H372" t="s">
        <v>83</v>
      </c>
      <c r="I372">
        <v>11.783999999999999</v>
      </c>
      <c r="J372">
        <f>G372/I372</f>
        <v>3.6099194475428552E-2</v>
      </c>
      <c r="K372">
        <f t="shared" si="3"/>
        <v>0.69421527837362607</v>
      </c>
    </row>
    <row r="373" spans="1:11">
      <c r="A373" t="s">
        <v>30</v>
      </c>
      <c r="B373" t="s">
        <v>29</v>
      </c>
      <c r="C373" t="s">
        <v>8</v>
      </c>
      <c r="D373" t="s">
        <v>68</v>
      </c>
      <c r="E373" t="s">
        <v>16</v>
      </c>
      <c r="F373" t="s">
        <v>80</v>
      </c>
      <c r="G373">
        <v>0.58916191789771688</v>
      </c>
      <c r="H373" t="s">
        <v>83</v>
      </c>
      <c r="I373">
        <v>14.781333333333331</v>
      </c>
      <c r="J373">
        <f>G373/I373</f>
        <v>3.9858509689995283E-2</v>
      </c>
      <c r="K373">
        <f t="shared" si="3"/>
        <v>0.76650980173067851</v>
      </c>
    </row>
    <row r="374" spans="1:11">
      <c r="A374" t="s">
        <v>30</v>
      </c>
      <c r="B374" t="s">
        <v>29</v>
      </c>
      <c r="C374" t="s">
        <v>8</v>
      </c>
      <c r="D374" t="s">
        <v>69</v>
      </c>
      <c r="E374" t="s">
        <v>16</v>
      </c>
      <c r="F374" t="s">
        <v>80</v>
      </c>
      <c r="G374">
        <v>0.60135748248702403</v>
      </c>
      <c r="H374" t="s">
        <v>83</v>
      </c>
      <c r="I374">
        <v>13.458666666666668</v>
      </c>
      <c r="J374">
        <f>G374/I374</f>
        <v>4.4681802245419851E-2</v>
      </c>
      <c r="K374">
        <f t="shared" si="3"/>
        <v>0.85926542779653559</v>
      </c>
    </row>
    <row r="375" spans="1:11">
      <c r="A375" t="s">
        <v>30</v>
      </c>
      <c r="B375" t="s">
        <v>29</v>
      </c>
      <c r="C375" t="s">
        <v>8</v>
      </c>
      <c r="D375" t="s">
        <v>70</v>
      </c>
      <c r="E375" t="s">
        <v>16</v>
      </c>
      <c r="F375" t="s">
        <v>80</v>
      </c>
      <c r="G375">
        <v>0.42829661355304693</v>
      </c>
      <c r="H375" t="s">
        <v>83</v>
      </c>
      <c r="I375">
        <v>11.725333333333335</v>
      </c>
      <c r="J375">
        <f>G375/I375</f>
        <v>3.6527457376027424E-2</v>
      </c>
      <c r="K375">
        <f t="shared" si="3"/>
        <v>0.70245110338514283</v>
      </c>
    </row>
    <row r="376" spans="1:11">
      <c r="A376" t="s">
        <v>30</v>
      </c>
      <c r="B376" t="s">
        <v>29</v>
      </c>
      <c r="C376" t="s">
        <v>8</v>
      </c>
      <c r="D376" t="s">
        <v>71</v>
      </c>
      <c r="E376" t="s">
        <v>16</v>
      </c>
      <c r="F376" t="s">
        <v>80</v>
      </c>
      <c r="G376">
        <v>0.55257522412979554</v>
      </c>
      <c r="H376" t="s">
        <v>83</v>
      </c>
      <c r="I376">
        <v>13.347999999999999</v>
      </c>
      <c r="J376">
        <f>G376/I376</f>
        <v>4.1397604444845339E-2</v>
      </c>
      <c r="K376">
        <f t="shared" si="3"/>
        <v>0.79610777778548736</v>
      </c>
    </row>
    <row r="377" spans="1:11">
      <c r="A377" t="s">
        <v>30</v>
      </c>
      <c r="B377" t="s">
        <v>29</v>
      </c>
      <c r="C377" t="s">
        <v>8</v>
      </c>
      <c r="D377" t="s">
        <v>72</v>
      </c>
      <c r="E377" t="s">
        <v>16</v>
      </c>
      <c r="F377" t="s">
        <v>80</v>
      </c>
      <c r="G377">
        <v>0.48056331893579174</v>
      </c>
      <c r="H377" t="s">
        <v>83</v>
      </c>
      <c r="I377">
        <v>14.48266666666667</v>
      </c>
      <c r="J377">
        <f>G377/I377</f>
        <v>3.3181963653272299E-2</v>
      </c>
      <c r="K377">
        <f t="shared" si="3"/>
        <v>0.63811468563985196</v>
      </c>
    </row>
    <row r="378" spans="1:11">
      <c r="A378" t="s">
        <v>43</v>
      </c>
      <c r="B378" t="s">
        <v>29</v>
      </c>
      <c r="C378" t="s">
        <v>8</v>
      </c>
      <c r="D378" t="s">
        <v>67</v>
      </c>
      <c r="E378" t="s">
        <v>16</v>
      </c>
      <c r="F378" t="s">
        <v>80</v>
      </c>
      <c r="G378">
        <v>0.6997931109578599</v>
      </c>
      <c r="H378" t="s">
        <v>86</v>
      </c>
      <c r="I378">
        <v>11.630461922596753</v>
      </c>
      <c r="J378">
        <f>G378/I378</f>
        <v>6.0168986891074049E-2</v>
      </c>
      <c r="K378">
        <f t="shared" si="3"/>
        <v>1.157095901751424</v>
      </c>
    </row>
    <row r="379" spans="1:11">
      <c r="A379" t="s">
        <v>43</v>
      </c>
      <c r="B379" t="s">
        <v>29</v>
      </c>
      <c r="C379" t="s">
        <v>8</v>
      </c>
      <c r="D379" t="s">
        <v>68</v>
      </c>
      <c r="E379" t="s">
        <v>16</v>
      </c>
      <c r="F379" t="s">
        <v>80</v>
      </c>
      <c r="G379">
        <v>0.6565278937243656</v>
      </c>
      <c r="H379" t="s">
        <v>86</v>
      </c>
      <c r="I379">
        <v>10.414481897627965</v>
      </c>
      <c r="J379">
        <f>G379/I379</f>
        <v>6.303989964915091E-2</v>
      </c>
      <c r="K379">
        <f t="shared" si="3"/>
        <v>1.2123057624836715</v>
      </c>
    </row>
    <row r="380" spans="1:11">
      <c r="A380" t="s">
        <v>43</v>
      </c>
      <c r="B380" t="s">
        <v>29</v>
      </c>
      <c r="C380" t="s">
        <v>8</v>
      </c>
      <c r="D380" t="s">
        <v>69</v>
      </c>
      <c r="E380" t="s">
        <v>16</v>
      </c>
      <c r="F380" t="s">
        <v>80</v>
      </c>
      <c r="G380">
        <v>0.66117382309172079</v>
      </c>
      <c r="H380" t="s">
        <v>86</v>
      </c>
      <c r="I380">
        <v>11.679151061173537</v>
      </c>
      <c r="J380">
        <f>G380/I380</f>
        <v>5.6611462565095479E-2</v>
      </c>
      <c r="K380">
        <f t="shared" si="3"/>
        <v>1.0886819724056824</v>
      </c>
    </row>
    <row r="381" spans="1:11">
      <c r="A381" t="s">
        <v>43</v>
      </c>
      <c r="B381" t="s">
        <v>29</v>
      </c>
      <c r="C381" t="s">
        <v>8</v>
      </c>
      <c r="D381" t="s">
        <v>70</v>
      </c>
      <c r="E381" t="s">
        <v>16</v>
      </c>
      <c r="F381" t="s">
        <v>80</v>
      </c>
      <c r="G381">
        <v>0.62371601756742034</v>
      </c>
      <c r="H381" t="s">
        <v>86</v>
      </c>
      <c r="I381">
        <v>8.9350811485642918</v>
      </c>
      <c r="J381">
        <f>G381/I381</f>
        <v>6.9805299716571734E-2</v>
      </c>
      <c r="K381">
        <f t="shared" si="3"/>
        <v>1.3424096099340719</v>
      </c>
    </row>
    <row r="382" spans="1:11">
      <c r="A382" t="s">
        <v>43</v>
      </c>
      <c r="B382" t="s">
        <v>29</v>
      </c>
      <c r="C382" t="s">
        <v>8</v>
      </c>
      <c r="D382" t="s">
        <v>71</v>
      </c>
      <c r="E382" t="s">
        <v>16</v>
      </c>
      <c r="F382" t="s">
        <v>80</v>
      </c>
      <c r="G382">
        <v>0.55431744764255386</v>
      </c>
      <c r="H382" t="s">
        <v>86</v>
      </c>
      <c r="I382">
        <v>9.9463171036204727</v>
      </c>
      <c r="J382">
        <f>G382/I382</f>
        <v>5.5730924508809551E-2</v>
      </c>
      <c r="K382">
        <f t="shared" si="3"/>
        <v>1.0717485482463376</v>
      </c>
    </row>
    <row r="383" spans="1:11">
      <c r="A383" t="s">
        <v>43</v>
      </c>
      <c r="B383" t="s">
        <v>29</v>
      </c>
      <c r="C383" t="s">
        <v>8</v>
      </c>
      <c r="D383" t="s">
        <v>72</v>
      </c>
      <c r="E383" t="s">
        <v>16</v>
      </c>
      <c r="F383" t="s">
        <v>80</v>
      </c>
      <c r="G383">
        <v>0.59729229429058828</v>
      </c>
      <c r="H383" t="s">
        <v>86</v>
      </c>
      <c r="I383">
        <v>10.764044943820224</v>
      </c>
      <c r="J383">
        <f>G383/I383</f>
        <v>5.5489576400691402E-2</v>
      </c>
      <c r="K383">
        <f t="shared" si="3"/>
        <v>1.0671072384748348</v>
      </c>
    </row>
    <row r="384" spans="1:11">
      <c r="A384" t="s">
        <v>49</v>
      </c>
      <c r="B384" t="s">
        <v>7</v>
      </c>
      <c r="C384" t="s">
        <v>8</v>
      </c>
      <c r="D384" t="s">
        <v>67</v>
      </c>
      <c r="E384" t="s">
        <v>16</v>
      </c>
      <c r="F384" t="s">
        <v>80</v>
      </c>
      <c r="G384">
        <v>0.6573990054807447</v>
      </c>
      <c r="H384" t="s">
        <v>79</v>
      </c>
      <c r="I384">
        <v>15.189200245448966</v>
      </c>
      <c r="J384">
        <f>G384/I384</f>
        <v>4.3280685938531661E-2</v>
      </c>
      <c r="K384">
        <f t="shared" si="3"/>
        <v>0.83232088343330124</v>
      </c>
    </row>
    <row r="385" spans="1:11">
      <c r="A385" t="s">
        <v>49</v>
      </c>
      <c r="B385" t="s">
        <v>7</v>
      </c>
      <c r="C385" t="s">
        <v>8</v>
      </c>
      <c r="D385" t="s">
        <v>68</v>
      </c>
      <c r="E385" t="s">
        <v>16</v>
      </c>
      <c r="F385" t="s">
        <v>80</v>
      </c>
      <c r="G385">
        <v>0.47069071903016213</v>
      </c>
      <c r="H385" t="s">
        <v>79</v>
      </c>
      <c r="I385">
        <v>14.518306402127223</v>
      </c>
      <c r="J385">
        <f>G385/I385</f>
        <v>3.2420497680169948E-2</v>
      </c>
      <c r="K385">
        <f t="shared" si="3"/>
        <v>0.62347110923403748</v>
      </c>
    </row>
    <row r="386" spans="1:11">
      <c r="A386" t="s">
        <v>49</v>
      </c>
      <c r="B386" t="s">
        <v>7</v>
      </c>
      <c r="C386" t="s">
        <v>8</v>
      </c>
      <c r="D386" t="s">
        <v>69</v>
      </c>
      <c r="E386" t="s">
        <v>16</v>
      </c>
      <c r="F386" t="s">
        <v>80</v>
      </c>
      <c r="G386">
        <v>0.40477659613081185</v>
      </c>
      <c r="H386" t="s">
        <v>79</v>
      </c>
      <c r="I386">
        <v>11.979273198336404</v>
      </c>
      <c r="J386">
        <f>G386/I386</f>
        <v>3.378974579084016E-2</v>
      </c>
      <c r="K386">
        <f t="shared" si="3"/>
        <v>0.64980280367000309</v>
      </c>
    </row>
    <row r="387" spans="1:11">
      <c r="A387" t="s">
        <v>49</v>
      </c>
      <c r="B387" t="s">
        <v>7</v>
      </c>
      <c r="C387" t="s">
        <v>8</v>
      </c>
      <c r="D387" t="s">
        <v>70</v>
      </c>
      <c r="E387" t="s">
        <v>16</v>
      </c>
      <c r="F387" t="s">
        <v>80</v>
      </c>
      <c r="G387">
        <v>0.5647707887191028</v>
      </c>
      <c r="H387" t="s">
        <v>79</v>
      </c>
      <c r="I387">
        <v>13.098793209245246</v>
      </c>
      <c r="J387">
        <f>G387/I387</f>
        <v>4.311624587832126E-2</v>
      </c>
      <c r="K387">
        <f t="shared" si="3"/>
        <v>0.82915857458310116</v>
      </c>
    </row>
    <row r="388" spans="1:11">
      <c r="A388" t="s">
        <v>49</v>
      </c>
      <c r="B388" t="s">
        <v>7</v>
      </c>
      <c r="C388" t="s">
        <v>8</v>
      </c>
      <c r="D388" t="s">
        <v>71</v>
      </c>
      <c r="E388" t="s">
        <v>16</v>
      </c>
      <c r="F388" t="s">
        <v>80</v>
      </c>
      <c r="G388">
        <v>0.80374578055242996</v>
      </c>
      <c r="H388" t="s">
        <v>79</v>
      </c>
      <c r="I388">
        <v>14.886479852730625</v>
      </c>
      <c r="J388">
        <f>G388/I388</f>
        <v>5.3991661460852276E-2</v>
      </c>
      <c r="K388">
        <f t="shared" si="3"/>
        <v>1.038301181939467</v>
      </c>
    </row>
    <row r="389" spans="1:11">
      <c r="A389" t="s">
        <v>49</v>
      </c>
      <c r="B389" t="s">
        <v>7</v>
      </c>
      <c r="C389" t="s">
        <v>8</v>
      </c>
      <c r="D389" t="s">
        <v>72</v>
      </c>
      <c r="E389" t="s">
        <v>16</v>
      </c>
      <c r="F389" t="s">
        <v>80</v>
      </c>
      <c r="G389">
        <v>0.88446880331022459</v>
      </c>
      <c r="H389" t="s">
        <v>79</v>
      </c>
      <c r="I389">
        <v>12.39108202086317</v>
      </c>
      <c r="J389">
        <f>G389/I389</f>
        <v>7.1379464829707584E-2</v>
      </c>
      <c r="K389">
        <f t="shared" si="3"/>
        <v>1.3726820159559152</v>
      </c>
    </row>
    <row r="390" spans="1:11">
      <c r="A390" t="s">
        <v>32</v>
      </c>
      <c r="B390" t="s">
        <v>7</v>
      </c>
      <c r="C390" t="s">
        <v>8</v>
      </c>
      <c r="D390" t="s">
        <v>67</v>
      </c>
      <c r="E390" t="s">
        <v>16</v>
      </c>
      <c r="F390" t="s">
        <v>80</v>
      </c>
      <c r="G390">
        <v>0.81448949221443856</v>
      </c>
      <c r="H390" t="s">
        <v>79</v>
      </c>
      <c r="I390">
        <v>12.646789314160854</v>
      </c>
      <c r="J390">
        <f>G390/I390</f>
        <v>6.4402867161109337E-2</v>
      </c>
      <c r="K390">
        <f t="shared" si="3"/>
        <v>1.2385166761751796</v>
      </c>
    </row>
    <row r="391" spans="1:11">
      <c r="A391" t="s">
        <v>32</v>
      </c>
      <c r="B391" t="s">
        <v>7</v>
      </c>
      <c r="C391" t="s">
        <v>8</v>
      </c>
      <c r="D391" t="s">
        <v>68</v>
      </c>
      <c r="E391" t="s">
        <v>16</v>
      </c>
      <c r="F391" t="s">
        <v>80</v>
      </c>
      <c r="G391">
        <v>0.71460201081630426</v>
      </c>
      <c r="H391" t="s">
        <v>79</v>
      </c>
      <c r="I391">
        <v>11.080566716007613</v>
      </c>
      <c r="J391">
        <f>G391/I391</f>
        <v>6.4491467731876001E-2</v>
      </c>
      <c r="K391">
        <f t="shared" si="3"/>
        <v>1.2402205333053078</v>
      </c>
    </row>
    <row r="392" spans="1:11">
      <c r="A392" t="s">
        <v>32</v>
      </c>
      <c r="B392" t="s">
        <v>7</v>
      </c>
      <c r="C392" t="s">
        <v>8</v>
      </c>
      <c r="D392" t="s">
        <v>69</v>
      </c>
      <c r="E392" t="s">
        <v>16</v>
      </c>
      <c r="F392" t="s">
        <v>80</v>
      </c>
      <c r="G392">
        <v>0.97854887299916504</v>
      </c>
      <c r="H392" t="s">
        <v>79</v>
      </c>
      <c r="I392">
        <v>13.598364700077536</v>
      </c>
      <c r="J392">
        <f>G392/I392</f>
        <v>7.1960775768397031E-2</v>
      </c>
      <c r="K392">
        <f t="shared" si="3"/>
        <v>1.3838610724691738</v>
      </c>
    </row>
    <row r="393" spans="1:11">
      <c r="A393" t="s">
        <v>32</v>
      </c>
      <c r="B393" t="s">
        <v>7</v>
      </c>
      <c r="C393" t="s">
        <v>8</v>
      </c>
      <c r="D393" t="s">
        <v>70</v>
      </c>
      <c r="E393" t="s">
        <v>16</v>
      </c>
      <c r="F393" t="s">
        <v>80</v>
      </c>
      <c r="G393">
        <v>0.58596784145766023</v>
      </c>
      <c r="H393" t="s">
        <v>79</v>
      </c>
      <c r="I393">
        <v>11.077747233382675</v>
      </c>
      <c r="J393">
        <f>G393/I393</f>
        <v>5.2895938958767021E-2</v>
      </c>
      <c r="K393">
        <f t="shared" si="3"/>
        <v>1.0172295953609043</v>
      </c>
    </row>
    <row r="394" spans="1:11">
      <c r="A394" t="s">
        <v>32</v>
      </c>
      <c r="B394" t="s">
        <v>7</v>
      </c>
      <c r="C394" t="s">
        <v>8</v>
      </c>
      <c r="D394" t="s">
        <v>71</v>
      </c>
      <c r="E394" t="s">
        <v>16</v>
      </c>
      <c r="F394" t="s">
        <v>80</v>
      </c>
      <c r="G394">
        <v>0.69747014627418236</v>
      </c>
      <c r="H394" t="s">
        <v>79</v>
      </c>
      <c r="I394">
        <v>14.359625008810879</v>
      </c>
      <c r="J394">
        <f>G394/I394</f>
        <v>4.8571612827370061E-2</v>
      </c>
      <c r="K394">
        <f t="shared" si="3"/>
        <v>0.93406947744942426</v>
      </c>
    </row>
    <row r="395" spans="1:11">
      <c r="A395" t="s">
        <v>32</v>
      </c>
      <c r="B395" t="s">
        <v>7</v>
      </c>
      <c r="C395" t="s">
        <v>8</v>
      </c>
      <c r="D395" t="s">
        <v>72</v>
      </c>
      <c r="E395" t="s">
        <v>16</v>
      </c>
      <c r="F395" t="s">
        <v>80</v>
      </c>
      <c r="G395">
        <v>0.63562121157126772</v>
      </c>
      <c r="H395" t="s">
        <v>79</v>
      </c>
      <c r="I395">
        <v>12.968210333403825</v>
      </c>
      <c r="J395">
        <f>G395/I395</f>
        <v>4.9013795676495123E-2</v>
      </c>
      <c r="K395">
        <f t="shared" si="3"/>
        <v>0.94257299377875237</v>
      </c>
    </row>
    <row r="396" spans="1:11">
      <c r="A396" t="s">
        <v>50</v>
      </c>
      <c r="B396" t="s">
        <v>7</v>
      </c>
      <c r="C396" t="s">
        <v>8</v>
      </c>
      <c r="D396" t="s">
        <v>67</v>
      </c>
      <c r="E396" t="s">
        <v>16</v>
      </c>
      <c r="F396" t="s">
        <v>80</v>
      </c>
      <c r="G396">
        <v>0.42858698413850677</v>
      </c>
      <c r="H396" t="s">
        <v>87</v>
      </c>
      <c r="I396">
        <v>12.565310492505358</v>
      </c>
      <c r="J396">
        <f>G396/I396</f>
        <v>3.4108746011022935E-2</v>
      </c>
      <c r="K396">
        <f t="shared" si="3"/>
        <v>0.65593742328890259</v>
      </c>
    </row>
    <row r="397" spans="1:11">
      <c r="A397" t="s">
        <v>50</v>
      </c>
      <c r="B397" t="s">
        <v>7</v>
      </c>
      <c r="C397" t="s">
        <v>8</v>
      </c>
      <c r="D397" t="s">
        <v>68</v>
      </c>
      <c r="E397" t="s">
        <v>16</v>
      </c>
      <c r="F397" t="s">
        <v>80</v>
      </c>
      <c r="G397">
        <v>0.33712024971870347</v>
      </c>
      <c r="H397" t="s">
        <v>87</v>
      </c>
      <c r="I397">
        <v>12.712348322626692</v>
      </c>
      <c r="J397">
        <f>G397/I397</f>
        <v>2.6519116780230414E-2</v>
      </c>
      <c r="K397">
        <f t="shared" si="3"/>
        <v>0.50998301500443111</v>
      </c>
    </row>
    <row r="398" spans="1:11">
      <c r="A398" t="s">
        <v>50</v>
      </c>
      <c r="B398" t="s">
        <v>7</v>
      </c>
      <c r="C398" t="s">
        <v>8</v>
      </c>
      <c r="D398" t="s">
        <v>69</v>
      </c>
      <c r="E398" t="s">
        <v>16</v>
      </c>
      <c r="F398" t="s">
        <v>80</v>
      </c>
      <c r="G398">
        <v>0.53979891836956917</v>
      </c>
      <c r="H398" t="s">
        <v>87</v>
      </c>
      <c r="I398">
        <v>14.646680942184151</v>
      </c>
      <c r="J398">
        <f>G398/I398</f>
        <v>3.6854692233711822E-2</v>
      </c>
      <c r="K398">
        <f t="shared" si="3"/>
        <v>0.70874408141753509</v>
      </c>
    </row>
    <row r="399" spans="1:11">
      <c r="A399" t="s">
        <v>50</v>
      </c>
      <c r="B399" t="s">
        <v>7</v>
      </c>
      <c r="C399" t="s">
        <v>8</v>
      </c>
      <c r="D399" t="s">
        <v>70</v>
      </c>
      <c r="E399" t="s">
        <v>16</v>
      </c>
      <c r="F399" t="s">
        <v>80</v>
      </c>
      <c r="G399">
        <v>0.77993539254473521</v>
      </c>
      <c r="H399" t="s">
        <v>87</v>
      </c>
      <c r="I399">
        <v>10.762312633832975</v>
      </c>
      <c r="J399">
        <f>G399/I399</f>
        <v>7.24691262073998E-2</v>
      </c>
      <c r="K399">
        <f t="shared" si="3"/>
        <v>1.3936370424499962</v>
      </c>
    </row>
    <row r="400" spans="1:11">
      <c r="A400" t="s">
        <v>50</v>
      </c>
      <c r="B400" t="s">
        <v>7</v>
      </c>
      <c r="C400" t="s">
        <v>8</v>
      </c>
      <c r="D400" t="s">
        <v>71</v>
      </c>
      <c r="E400" t="s">
        <v>16</v>
      </c>
      <c r="F400" t="s">
        <v>80</v>
      </c>
      <c r="G400">
        <v>0.37312620231570542</v>
      </c>
      <c r="H400" t="s">
        <v>87</v>
      </c>
      <c r="I400">
        <v>12.326909350463955</v>
      </c>
      <c r="J400">
        <f>G400/I400</f>
        <v>3.0269242006039563E-2</v>
      </c>
      <c r="K400">
        <f t="shared" si="3"/>
        <v>0.58210080780845319</v>
      </c>
    </row>
    <row r="401" spans="1:11">
      <c r="A401" t="s">
        <v>50</v>
      </c>
      <c r="B401" t="s">
        <v>7</v>
      </c>
      <c r="C401" t="s">
        <v>8</v>
      </c>
      <c r="D401" t="s">
        <v>72</v>
      </c>
      <c r="E401" t="s">
        <v>16</v>
      </c>
      <c r="F401" t="s">
        <v>80</v>
      </c>
      <c r="G401">
        <v>0.5232477949983666</v>
      </c>
      <c r="H401" t="s">
        <v>87</v>
      </c>
      <c r="I401">
        <v>16.863668807994298</v>
      </c>
      <c r="J401">
        <f>G401/I401</f>
        <v>3.1028111436244444E-2</v>
      </c>
      <c r="K401">
        <f t="shared" si="3"/>
        <v>0.59669445069700855</v>
      </c>
    </row>
    <row r="402" spans="1:11">
      <c r="A402" t="s">
        <v>6</v>
      </c>
      <c r="B402" t="s">
        <v>7</v>
      </c>
      <c r="C402" t="s">
        <v>8</v>
      </c>
      <c r="D402" t="s">
        <v>67</v>
      </c>
      <c r="E402" t="s">
        <v>16</v>
      </c>
      <c r="F402" t="s">
        <v>80</v>
      </c>
      <c r="G402">
        <v>0.55838263583898939</v>
      </c>
      <c r="H402" t="s">
        <v>87</v>
      </c>
      <c r="I402">
        <v>13.700048988732592</v>
      </c>
      <c r="J402">
        <f>G402/I402</f>
        <v>4.0757710888349612E-2</v>
      </c>
      <c r="K402">
        <f t="shared" si="3"/>
        <v>0.7838021324682618</v>
      </c>
    </row>
    <row r="403" spans="1:11">
      <c r="A403" t="s">
        <v>6</v>
      </c>
      <c r="B403" t="s">
        <v>7</v>
      </c>
      <c r="C403" t="s">
        <v>8</v>
      </c>
      <c r="D403" t="s">
        <v>68</v>
      </c>
      <c r="E403" t="s">
        <v>16</v>
      </c>
      <c r="F403" t="s">
        <v>80</v>
      </c>
      <c r="G403">
        <v>0.54241225363870627</v>
      </c>
      <c r="H403" t="s">
        <v>87</v>
      </c>
      <c r="I403">
        <v>13.289943313038</v>
      </c>
      <c r="J403">
        <f>G403/I403</f>
        <v>4.0813737189275799E-2</v>
      </c>
      <c r="K403">
        <f t="shared" si="3"/>
        <v>0.78487956133222692</v>
      </c>
    </row>
    <row r="404" spans="1:11">
      <c r="A404" t="s">
        <v>6</v>
      </c>
      <c r="B404" t="s">
        <v>7</v>
      </c>
      <c r="C404" t="s">
        <v>8</v>
      </c>
      <c r="D404" t="s">
        <v>69</v>
      </c>
      <c r="E404" t="s">
        <v>16</v>
      </c>
      <c r="F404" t="s">
        <v>80</v>
      </c>
      <c r="G404">
        <v>0.61732786468730716</v>
      </c>
      <c r="H404" t="s">
        <v>87</v>
      </c>
      <c r="I404">
        <v>11.492756665966823</v>
      </c>
      <c r="J404">
        <f>G404/I404</f>
        <v>5.3714516249646425E-2</v>
      </c>
      <c r="K404">
        <f t="shared" si="3"/>
        <v>1.0329714663393543</v>
      </c>
    </row>
    <row r="405" spans="1:11">
      <c r="A405" t="s">
        <v>6</v>
      </c>
      <c r="B405" t="s">
        <v>7</v>
      </c>
      <c r="C405" t="s">
        <v>8</v>
      </c>
      <c r="D405" t="s">
        <v>70</v>
      </c>
      <c r="E405" t="s">
        <v>16</v>
      </c>
      <c r="F405" t="s">
        <v>80</v>
      </c>
      <c r="G405">
        <v>0.54125077129686761</v>
      </c>
      <c r="H405" t="s">
        <v>87</v>
      </c>
      <c r="I405">
        <v>12.324165441948349</v>
      </c>
      <c r="J405">
        <f>G405/I405</f>
        <v>4.3917843674394906E-2</v>
      </c>
      <c r="K405">
        <f t="shared" si="3"/>
        <v>0.84457391681528671</v>
      </c>
    </row>
    <row r="406" spans="1:11">
      <c r="A406" t="s">
        <v>6</v>
      </c>
      <c r="B406" t="s">
        <v>7</v>
      </c>
      <c r="C406" t="s">
        <v>8</v>
      </c>
      <c r="D406" t="s">
        <v>71</v>
      </c>
      <c r="E406" t="s">
        <v>16</v>
      </c>
      <c r="F406" t="s">
        <v>80</v>
      </c>
      <c r="G406">
        <v>0.51569815977641453</v>
      </c>
      <c r="H406" t="s">
        <v>87</v>
      </c>
      <c r="I406">
        <v>11.151235215900339</v>
      </c>
      <c r="J406">
        <f>G406/I406</f>
        <v>4.6245832842005709E-2</v>
      </c>
      <c r="K406">
        <f t="shared" si="3"/>
        <v>0.8893429392693406</v>
      </c>
    </row>
    <row r="407" spans="1:11">
      <c r="A407" t="s">
        <v>6</v>
      </c>
      <c r="B407" t="s">
        <v>7</v>
      </c>
      <c r="C407" t="s">
        <v>8</v>
      </c>
      <c r="D407" t="s">
        <v>72</v>
      </c>
      <c r="E407" t="s">
        <v>16</v>
      </c>
      <c r="F407" t="s">
        <v>80</v>
      </c>
      <c r="G407">
        <v>0.71285978730354616</v>
      </c>
      <c r="H407" t="s">
        <v>87</v>
      </c>
      <c r="I407">
        <v>15.614808594023373</v>
      </c>
      <c r="J407">
        <f>G407/I407</f>
        <v>4.565280342766391E-2</v>
      </c>
      <c r="K407">
        <f t="shared" si="3"/>
        <v>0.87793852745507528</v>
      </c>
    </row>
    <row r="408" spans="1:11">
      <c r="A408" t="s">
        <v>33</v>
      </c>
      <c r="B408" t="s">
        <v>7</v>
      </c>
      <c r="C408" t="s">
        <v>8</v>
      </c>
      <c r="D408" t="s">
        <v>67</v>
      </c>
      <c r="E408" t="s">
        <v>16</v>
      </c>
      <c r="F408" t="s">
        <v>80</v>
      </c>
      <c r="G408">
        <v>0.57987005916300671</v>
      </c>
      <c r="H408" t="s">
        <v>73</v>
      </c>
      <c r="I408">
        <v>10.259073543457497</v>
      </c>
      <c r="J408">
        <f>G408/I408</f>
        <v>5.6522653503425398E-2</v>
      </c>
      <c r="K408">
        <f t="shared" si="3"/>
        <v>1.0869741058351039</v>
      </c>
    </row>
    <row r="409" spans="1:11">
      <c r="A409" t="s">
        <v>33</v>
      </c>
      <c r="B409" t="s">
        <v>7</v>
      </c>
      <c r="C409" t="s">
        <v>8</v>
      </c>
      <c r="D409" t="s">
        <v>68</v>
      </c>
      <c r="E409" t="s">
        <v>16</v>
      </c>
      <c r="F409" t="s">
        <v>80</v>
      </c>
      <c r="G409">
        <v>0.60832637653805655</v>
      </c>
      <c r="H409" t="s">
        <v>73</v>
      </c>
      <c r="I409">
        <v>12.224212034383957</v>
      </c>
      <c r="J409">
        <f>G409/I409</f>
        <v>4.976405635201446E-2</v>
      </c>
      <c r="K409">
        <f t="shared" si="3"/>
        <v>0.95700108369258585</v>
      </c>
    </row>
    <row r="410" spans="1:11">
      <c r="A410" t="s">
        <v>33</v>
      </c>
      <c r="B410" t="s">
        <v>7</v>
      </c>
      <c r="C410" t="s">
        <v>8</v>
      </c>
      <c r="D410" t="s">
        <v>69</v>
      </c>
      <c r="E410" t="s">
        <v>16</v>
      </c>
      <c r="F410" t="s">
        <v>80</v>
      </c>
      <c r="G410">
        <v>0.54618707124968235</v>
      </c>
      <c r="H410" t="s">
        <v>73</v>
      </c>
      <c r="I410">
        <v>10.313992359121295</v>
      </c>
      <c r="J410">
        <f>G410/I410</f>
        <v>5.2955931343759012E-2</v>
      </c>
      <c r="K410">
        <f t="shared" si="3"/>
        <v>1.0183832950722886</v>
      </c>
    </row>
    <row r="411" spans="1:11">
      <c r="A411" t="s">
        <v>33</v>
      </c>
      <c r="B411" t="s">
        <v>7</v>
      </c>
      <c r="C411" t="s">
        <v>8</v>
      </c>
      <c r="D411" t="s">
        <v>70</v>
      </c>
      <c r="E411" t="s">
        <v>16</v>
      </c>
      <c r="F411" t="s">
        <v>80</v>
      </c>
      <c r="G411">
        <v>0.53834706544227073</v>
      </c>
      <c r="H411" t="s">
        <v>73</v>
      </c>
      <c r="I411">
        <v>11.109121298949381</v>
      </c>
      <c r="J411">
        <f>G411/I411</f>
        <v>4.8459914241208588E-2</v>
      </c>
      <c r="K411">
        <f t="shared" si="3"/>
        <v>0.93192142771554975</v>
      </c>
    </row>
    <row r="412" spans="1:11">
      <c r="A412" t="s">
        <v>33</v>
      </c>
      <c r="B412" t="s">
        <v>7</v>
      </c>
      <c r="C412" t="s">
        <v>8</v>
      </c>
      <c r="D412" t="s">
        <v>71</v>
      </c>
      <c r="E412" t="s">
        <v>16</v>
      </c>
      <c r="F412" t="s">
        <v>80</v>
      </c>
      <c r="G412">
        <v>0.53602410075859308</v>
      </c>
      <c r="H412" t="s">
        <v>73</v>
      </c>
      <c r="I412">
        <v>12.907115568290351</v>
      </c>
      <c r="J412">
        <f>G412/I412</f>
        <v>4.1529348514975271E-2</v>
      </c>
      <c r="K412">
        <f t="shared" si="3"/>
        <v>0.79864131759567836</v>
      </c>
    </row>
    <row r="413" spans="1:11">
      <c r="A413" t="s">
        <v>33</v>
      </c>
      <c r="B413" t="s">
        <v>7</v>
      </c>
      <c r="C413" t="s">
        <v>8</v>
      </c>
      <c r="D413" t="s">
        <v>72</v>
      </c>
      <c r="E413" t="s">
        <v>16</v>
      </c>
      <c r="F413" t="s">
        <v>80</v>
      </c>
      <c r="G413">
        <v>0.43120031940764386</v>
      </c>
      <c r="H413" t="s">
        <v>73</v>
      </c>
      <c r="I413">
        <v>13.641356255969438</v>
      </c>
      <c r="J413">
        <f>G413/I413</f>
        <v>3.1609783610698626E-2</v>
      </c>
      <c r="K413">
        <f t="shared" si="3"/>
        <v>0.60788045405189672</v>
      </c>
    </row>
    <row r="414" spans="1:11">
      <c r="A414" t="s">
        <v>43</v>
      </c>
      <c r="B414" t="s">
        <v>29</v>
      </c>
      <c r="C414" t="s">
        <v>15</v>
      </c>
      <c r="D414" t="s">
        <v>57</v>
      </c>
      <c r="E414" t="s">
        <v>16</v>
      </c>
      <c r="F414" t="s">
        <v>82</v>
      </c>
      <c r="G414">
        <v>0.52662232608304871</v>
      </c>
      <c r="H414" t="s">
        <v>65</v>
      </c>
      <c r="I414">
        <v>9.9197180340708826</v>
      </c>
      <c r="J414">
        <f>G414/I414</f>
        <v>5.3088437017491705E-2</v>
      </c>
      <c r="K414">
        <f>J414/0.035</f>
        <v>1.5168124862140486</v>
      </c>
    </row>
    <row r="415" spans="1:11">
      <c r="A415" t="s">
        <v>43</v>
      </c>
      <c r="B415" t="s">
        <v>29</v>
      </c>
      <c r="C415" t="s">
        <v>15</v>
      </c>
      <c r="D415" t="s">
        <v>58</v>
      </c>
      <c r="E415" t="s">
        <v>16</v>
      </c>
      <c r="F415" t="s">
        <v>82</v>
      </c>
      <c r="G415">
        <v>0.39518245550961717</v>
      </c>
      <c r="H415" t="s">
        <v>65</v>
      </c>
      <c r="I415">
        <v>10.732980875921934</v>
      </c>
      <c r="J415">
        <f>G415/I415</f>
        <v>3.6819450260659491E-2</v>
      </c>
      <c r="K415">
        <f t="shared" ref="K415:K419" si="4">J415/0.035</f>
        <v>1.0519842931616996</v>
      </c>
    </row>
    <row r="416" spans="1:11">
      <c r="A416" t="s">
        <v>43</v>
      </c>
      <c r="B416" t="s">
        <v>29</v>
      </c>
      <c r="C416" t="s">
        <v>15</v>
      </c>
      <c r="D416" t="s">
        <v>59</v>
      </c>
      <c r="E416" t="s">
        <v>16</v>
      </c>
      <c r="F416" t="s">
        <v>82</v>
      </c>
      <c r="G416">
        <v>0.58040625561747261</v>
      </c>
      <c r="H416" t="s">
        <v>65</v>
      </c>
      <c r="I416">
        <v>10.590692513543502</v>
      </c>
      <c r="J416">
        <f>G416/I416</f>
        <v>5.4803428092661768E-2</v>
      </c>
      <c r="K416">
        <f t="shared" si="4"/>
        <v>1.5658122312189076</v>
      </c>
    </row>
    <row r="417" spans="1:11">
      <c r="A417" t="s">
        <v>43</v>
      </c>
      <c r="B417" t="s">
        <v>29</v>
      </c>
      <c r="C417" t="s">
        <v>15</v>
      </c>
      <c r="D417" t="s">
        <v>60</v>
      </c>
      <c r="E417" t="s">
        <v>16</v>
      </c>
      <c r="F417" t="s">
        <v>82</v>
      </c>
      <c r="G417">
        <v>0.46075858349811255</v>
      </c>
      <c r="H417" t="s">
        <v>65</v>
      </c>
      <c r="I417">
        <v>10.149468050388357</v>
      </c>
      <c r="J417">
        <f>G417/I417</f>
        <v>4.5397313554820462E-2</v>
      </c>
      <c r="K417">
        <f t="shared" si="4"/>
        <v>1.2970661015662988</v>
      </c>
    </row>
    <row r="418" spans="1:11">
      <c r="A418" t="s">
        <v>43</v>
      </c>
      <c r="B418" t="s">
        <v>29</v>
      </c>
      <c r="C418" t="s">
        <v>15</v>
      </c>
      <c r="D418" t="s">
        <v>61</v>
      </c>
      <c r="E418" t="s">
        <v>16</v>
      </c>
      <c r="F418" t="s">
        <v>82</v>
      </c>
      <c r="G418">
        <v>0.53496314937983103</v>
      </c>
      <c r="H418" t="s">
        <v>65</v>
      </c>
      <c r="I418">
        <v>10.167743619868155</v>
      </c>
      <c r="J418">
        <f>G418/I418</f>
        <v>5.261375280298107E-2</v>
      </c>
      <c r="K418">
        <f t="shared" si="4"/>
        <v>1.5032500800851734</v>
      </c>
    </row>
    <row r="419" spans="1:11">
      <c r="A419" t="s">
        <v>43</v>
      </c>
      <c r="B419" t="s">
        <v>29</v>
      </c>
      <c r="C419" t="s">
        <v>15</v>
      </c>
      <c r="D419" t="s">
        <v>62</v>
      </c>
      <c r="E419" t="s">
        <v>16</v>
      </c>
      <c r="F419" t="s">
        <v>82</v>
      </c>
      <c r="G419">
        <v>0.5243214093115226</v>
      </c>
      <c r="H419" t="s">
        <v>65</v>
      </c>
      <c r="I419">
        <v>9.2121924156386665</v>
      </c>
      <c r="J419">
        <f>G419/I419</f>
        <v>5.6916028851224577E-2</v>
      </c>
      <c r="K419">
        <f t="shared" si="4"/>
        <v>1.6261722528921305</v>
      </c>
    </row>
    <row r="420" spans="1:11">
      <c r="A420" t="s">
        <v>44</v>
      </c>
      <c r="B420" t="s">
        <v>29</v>
      </c>
      <c r="C420" t="s">
        <v>8</v>
      </c>
      <c r="D420" t="s">
        <v>57</v>
      </c>
      <c r="E420" t="s">
        <v>16</v>
      </c>
      <c r="F420" t="s">
        <v>81</v>
      </c>
      <c r="G420">
        <v>0.72591289045314566</v>
      </c>
      <c r="H420" t="s">
        <v>63</v>
      </c>
      <c r="I420">
        <v>13.852428624397481</v>
      </c>
      <c r="J420">
        <f>G420/I420</f>
        <v>5.2403294045827983E-2</v>
      </c>
      <c r="K420">
        <f>J420/0.0386</f>
        <v>1.3575982913426938</v>
      </c>
    </row>
    <row r="421" spans="1:11">
      <c r="A421" t="s">
        <v>44</v>
      </c>
      <c r="B421" t="s">
        <v>29</v>
      </c>
      <c r="C421" t="s">
        <v>8</v>
      </c>
      <c r="D421" t="s">
        <v>58</v>
      </c>
      <c r="E421" t="s">
        <v>16</v>
      </c>
      <c r="F421" t="s">
        <v>81</v>
      </c>
      <c r="G421">
        <v>0.47895585863029772</v>
      </c>
      <c r="H421" t="s">
        <v>63</v>
      </c>
      <c r="I421">
        <v>15.366456556667902</v>
      </c>
      <c r="J421">
        <f>G421/I421</f>
        <v>3.1168920229853927E-2</v>
      </c>
      <c r="K421">
        <f t="shared" ref="K421:K449" si="5">J421/0.0386</f>
        <v>0.80748498004802916</v>
      </c>
    </row>
    <row r="422" spans="1:11">
      <c r="A422" t="s">
        <v>44</v>
      </c>
      <c r="B422" t="s">
        <v>29</v>
      </c>
      <c r="C422" t="s">
        <v>8</v>
      </c>
      <c r="D422" t="s">
        <v>59</v>
      </c>
      <c r="E422" t="s">
        <v>16</v>
      </c>
      <c r="F422" t="s">
        <v>81</v>
      </c>
      <c r="G422">
        <v>0.4631177592022292</v>
      </c>
      <c r="H422" t="s">
        <v>63</v>
      </c>
      <c r="I422">
        <v>11.51649981460883</v>
      </c>
      <c r="J422">
        <f>G422/I422</f>
        <v>4.0213412639034503E-2</v>
      </c>
      <c r="K422">
        <f t="shared" si="5"/>
        <v>1.0417982548972669</v>
      </c>
    </row>
    <row r="423" spans="1:11">
      <c r="A423" t="s">
        <v>44</v>
      </c>
      <c r="B423" t="s">
        <v>29</v>
      </c>
      <c r="C423" t="s">
        <v>8</v>
      </c>
      <c r="D423" t="s">
        <v>60</v>
      </c>
      <c r="E423" t="s">
        <v>16</v>
      </c>
      <c r="F423" t="s">
        <v>81</v>
      </c>
      <c r="G423">
        <v>0.67927848658161039</v>
      </c>
      <c r="H423" t="s">
        <v>63</v>
      </c>
      <c r="I423">
        <v>12.758620689655171</v>
      </c>
      <c r="J423">
        <f>G423/I423</f>
        <v>5.3240746245585682E-2</v>
      </c>
      <c r="K423">
        <f t="shared" si="5"/>
        <v>1.3792939441861576</v>
      </c>
    </row>
    <row r="424" spans="1:11">
      <c r="A424" t="s">
        <v>44</v>
      </c>
      <c r="B424" t="s">
        <v>29</v>
      </c>
      <c r="C424" t="s">
        <v>8</v>
      </c>
      <c r="D424" t="s">
        <v>61</v>
      </c>
      <c r="E424" t="s">
        <v>16</v>
      </c>
      <c r="F424" t="s">
        <v>81</v>
      </c>
      <c r="G424">
        <v>0.57867722539961886</v>
      </c>
      <c r="H424" t="s">
        <v>63</v>
      </c>
      <c r="I424">
        <v>13.662093684340624</v>
      </c>
      <c r="J424">
        <f>G424/I424</f>
        <v>4.2356408817697817E-2</v>
      </c>
      <c r="K424">
        <f t="shared" si="5"/>
        <v>1.0973162906139331</v>
      </c>
    </row>
    <row r="425" spans="1:11">
      <c r="A425" t="s">
        <v>44</v>
      </c>
      <c r="B425" t="s">
        <v>29</v>
      </c>
      <c r="C425" t="s">
        <v>8</v>
      </c>
      <c r="D425" t="s">
        <v>62</v>
      </c>
      <c r="E425" t="s">
        <v>16</v>
      </c>
      <c r="F425" t="s">
        <v>81</v>
      </c>
      <c r="G425">
        <v>0.41149728699222771</v>
      </c>
      <c r="H425" t="s">
        <v>63</v>
      </c>
      <c r="I425">
        <v>13.576813743665801</v>
      </c>
      <c r="J425">
        <f>G425/I425</f>
        <v>3.0308826117925486E-2</v>
      </c>
      <c r="K425">
        <f t="shared" si="5"/>
        <v>0.78520274916905397</v>
      </c>
    </row>
    <row r="426" spans="1:11">
      <c r="A426" t="s">
        <v>49</v>
      </c>
      <c r="B426" t="s">
        <v>7</v>
      </c>
      <c r="C426" t="s">
        <v>8</v>
      </c>
      <c r="D426" t="s">
        <v>57</v>
      </c>
      <c r="E426" t="s">
        <v>16</v>
      </c>
      <c r="F426" t="s">
        <v>81</v>
      </c>
      <c r="G426">
        <v>0.63645695849831363</v>
      </c>
      <c r="H426" t="s">
        <v>64</v>
      </c>
      <c r="I426">
        <v>14.201395812562311</v>
      </c>
      <c r="J426">
        <f>G426/I426</f>
        <v>4.4816507257358092E-2</v>
      </c>
      <c r="K426">
        <f t="shared" si="5"/>
        <v>1.1610494108123857</v>
      </c>
    </row>
    <row r="427" spans="1:11">
      <c r="A427" t="s">
        <v>49</v>
      </c>
      <c r="B427" t="s">
        <v>7</v>
      </c>
      <c r="C427" t="s">
        <v>8</v>
      </c>
      <c r="D427" t="s">
        <v>58</v>
      </c>
      <c r="E427" t="s">
        <v>16</v>
      </c>
      <c r="F427" t="s">
        <v>81</v>
      </c>
      <c r="G427">
        <v>0.61680598328200631</v>
      </c>
      <c r="H427" t="s">
        <v>64</v>
      </c>
      <c r="I427">
        <v>14.915254237288133</v>
      </c>
      <c r="J427">
        <f>G427/I427</f>
        <v>4.1354037515498154E-2</v>
      </c>
      <c r="K427">
        <f t="shared" si="5"/>
        <v>1.0713481221631647</v>
      </c>
    </row>
    <row r="428" spans="1:11">
      <c r="A428" t="s">
        <v>49</v>
      </c>
      <c r="B428" t="s">
        <v>7</v>
      </c>
      <c r="C428" t="s">
        <v>8</v>
      </c>
      <c r="D428" t="s">
        <v>59</v>
      </c>
      <c r="E428" t="s">
        <v>16</v>
      </c>
      <c r="F428" t="s">
        <v>81</v>
      </c>
      <c r="G428">
        <v>0.77899985335093125</v>
      </c>
      <c r="H428" t="s">
        <v>64</v>
      </c>
      <c r="I428">
        <v>15.739448321701557</v>
      </c>
      <c r="J428">
        <f>G428/I428</f>
        <v>4.9493466189462688E-2</v>
      </c>
      <c r="K428">
        <f t="shared" si="5"/>
        <v>1.28221414998608</v>
      </c>
    </row>
    <row r="429" spans="1:11">
      <c r="A429" t="s">
        <v>49</v>
      </c>
      <c r="B429" t="s">
        <v>7</v>
      </c>
      <c r="C429" t="s">
        <v>8</v>
      </c>
      <c r="D429" t="s">
        <v>60</v>
      </c>
      <c r="E429" t="s">
        <v>16</v>
      </c>
      <c r="F429" t="s">
        <v>81</v>
      </c>
      <c r="G429">
        <v>0.8159554186830914</v>
      </c>
      <c r="H429" t="s">
        <v>64</v>
      </c>
      <c r="I429">
        <v>14.184114323695582</v>
      </c>
      <c r="J429">
        <f>G429/I429</f>
        <v>5.7526004096003322E-2</v>
      </c>
      <c r="K429">
        <f t="shared" si="5"/>
        <v>1.4903109869430911</v>
      </c>
    </row>
    <row r="430" spans="1:11">
      <c r="A430" t="s">
        <v>49</v>
      </c>
      <c r="B430" t="s">
        <v>7</v>
      </c>
      <c r="C430" t="s">
        <v>8</v>
      </c>
      <c r="D430" t="s">
        <v>61</v>
      </c>
      <c r="E430" t="s">
        <v>16</v>
      </c>
      <c r="F430" t="s">
        <v>81</v>
      </c>
      <c r="G430">
        <v>0.63117759202229073</v>
      </c>
      <c r="H430" t="s">
        <v>64</v>
      </c>
      <c r="I430">
        <v>11.466932535726155</v>
      </c>
      <c r="J430">
        <f>G430/I430</f>
        <v>5.5043281196240225E-2</v>
      </c>
      <c r="K430">
        <f t="shared" si="5"/>
        <v>1.4259917408352389</v>
      </c>
    </row>
    <row r="431" spans="1:11">
      <c r="A431" t="s">
        <v>49</v>
      </c>
      <c r="B431" t="s">
        <v>7</v>
      </c>
      <c r="C431" t="s">
        <v>8</v>
      </c>
      <c r="D431" t="s">
        <v>62</v>
      </c>
      <c r="E431" t="s">
        <v>16</v>
      </c>
      <c r="F431" t="s">
        <v>81</v>
      </c>
      <c r="G431">
        <v>0.55579997067018627</v>
      </c>
      <c r="H431" t="s">
        <v>64</v>
      </c>
      <c r="I431">
        <v>13.026254569624459</v>
      </c>
      <c r="J431">
        <f>G431/I431</f>
        <v>4.2667673021394799E-2</v>
      </c>
      <c r="K431">
        <f t="shared" si="5"/>
        <v>1.105380130087948</v>
      </c>
    </row>
    <row r="432" spans="1:11">
      <c r="A432" t="s">
        <v>34</v>
      </c>
      <c r="B432" t="s">
        <v>7</v>
      </c>
      <c r="C432" t="s">
        <v>8</v>
      </c>
      <c r="D432" t="s">
        <v>57</v>
      </c>
      <c r="E432" t="s">
        <v>16</v>
      </c>
      <c r="F432" t="s">
        <v>81</v>
      </c>
      <c r="G432">
        <v>0.75377621352104418</v>
      </c>
      <c r="H432" t="s">
        <v>73</v>
      </c>
      <c r="I432">
        <v>9.6664938655607422</v>
      </c>
      <c r="J432">
        <f>G432/I432</f>
        <v>7.7978243611839138E-2</v>
      </c>
      <c r="K432">
        <f t="shared" si="5"/>
        <v>2.0201617516020502</v>
      </c>
    </row>
    <row r="433" spans="1:11">
      <c r="A433" t="s">
        <v>34</v>
      </c>
      <c r="B433" t="s">
        <v>7</v>
      </c>
      <c r="C433" t="s">
        <v>8</v>
      </c>
      <c r="D433" t="s">
        <v>58</v>
      </c>
      <c r="E433" t="s">
        <v>16</v>
      </c>
      <c r="F433" t="s">
        <v>81</v>
      </c>
      <c r="G433">
        <v>0.71095468543774754</v>
      </c>
      <c r="H433" t="s">
        <v>73</v>
      </c>
      <c r="I433">
        <v>8.4879903231380691</v>
      </c>
      <c r="J433">
        <f>G433/I433</f>
        <v>8.3760072569793245E-2</v>
      </c>
      <c r="K433">
        <f t="shared" si="5"/>
        <v>2.1699500665749545</v>
      </c>
    </row>
    <row r="434" spans="1:11">
      <c r="A434" t="s">
        <v>34</v>
      </c>
      <c r="B434" t="s">
        <v>7</v>
      </c>
      <c r="C434" t="s">
        <v>8</v>
      </c>
      <c r="D434" t="s">
        <v>59</v>
      </c>
      <c r="E434" t="s">
        <v>16</v>
      </c>
      <c r="F434" t="s">
        <v>81</v>
      </c>
      <c r="G434">
        <v>0.820061592608887</v>
      </c>
      <c r="H434" t="s">
        <v>73</v>
      </c>
      <c r="I434">
        <v>11.300040320258049</v>
      </c>
      <c r="J434">
        <f>G434/I434</f>
        <v>7.2571563407497652E-2</v>
      </c>
      <c r="K434">
        <f t="shared" si="5"/>
        <v>1.8800923162564158</v>
      </c>
    </row>
    <row r="435" spans="1:11">
      <c r="A435" t="s">
        <v>34</v>
      </c>
      <c r="B435" t="s">
        <v>7</v>
      </c>
      <c r="C435" t="s">
        <v>8</v>
      </c>
      <c r="D435" t="s">
        <v>60</v>
      </c>
      <c r="E435" t="s">
        <v>16</v>
      </c>
      <c r="F435" t="s">
        <v>81</v>
      </c>
      <c r="G435">
        <v>0.5789705235371756</v>
      </c>
      <c r="H435" t="s">
        <v>73</v>
      </c>
      <c r="I435">
        <v>9.1503945625252019</v>
      </c>
      <c r="J435">
        <f>G435/I435</f>
        <v>6.3272738632310865E-2</v>
      </c>
      <c r="K435">
        <f t="shared" si="5"/>
        <v>1.6391901200080534</v>
      </c>
    </row>
    <row r="436" spans="1:11">
      <c r="A436" t="s">
        <v>34</v>
      </c>
      <c r="B436" t="s">
        <v>7</v>
      </c>
      <c r="C436" t="s">
        <v>8</v>
      </c>
      <c r="D436" t="s">
        <v>61</v>
      </c>
      <c r="E436" t="s">
        <v>16</v>
      </c>
      <c r="F436" t="s">
        <v>81</v>
      </c>
      <c r="G436">
        <v>0.5387886786918904</v>
      </c>
      <c r="H436" t="s">
        <v>73</v>
      </c>
      <c r="I436">
        <v>8.3197972467023753</v>
      </c>
      <c r="J436">
        <f>G436/I436</f>
        <v>6.4759832807878101E-2</v>
      </c>
      <c r="K436">
        <f t="shared" si="5"/>
        <v>1.6777158758517641</v>
      </c>
    </row>
    <row r="437" spans="1:11">
      <c r="A437" t="s">
        <v>34</v>
      </c>
      <c r="B437" t="s">
        <v>7</v>
      </c>
      <c r="C437" t="s">
        <v>8</v>
      </c>
      <c r="D437" t="s">
        <v>62</v>
      </c>
      <c r="E437" t="s">
        <v>16</v>
      </c>
      <c r="F437" t="s">
        <v>81</v>
      </c>
      <c r="G437">
        <v>0.60448746150461952</v>
      </c>
      <c r="H437" t="s">
        <v>73</v>
      </c>
      <c r="I437">
        <v>8.1389320891653725</v>
      </c>
      <c r="J437">
        <f>G437/I437</f>
        <v>7.4271102754293675E-2</v>
      </c>
      <c r="K437">
        <f t="shared" si="5"/>
        <v>1.9241218330127894</v>
      </c>
    </row>
    <row r="438" spans="1:11">
      <c r="A438" t="s">
        <v>34</v>
      </c>
      <c r="B438" t="s">
        <v>7</v>
      </c>
      <c r="C438" t="s">
        <v>8</v>
      </c>
      <c r="D438" t="s">
        <v>67</v>
      </c>
      <c r="E438" t="s">
        <v>16</v>
      </c>
      <c r="F438" t="s">
        <v>81</v>
      </c>
      <c r="G438">
        <v>0.65288165420149591</v>
      </c>
      <c r="H438" t="s">
        <v>86</v>
      </c>
      <c r="I438">
        <v>13.817413240608168</v>
      </c>
      <c r="J438">
        <f>G438/I438</f>
        <v>4.7250642564755453E-2</v>
      </c>
      <c r="K438">
        <f t="shared" si="5"/>
        <v>1.2241099110040272</v>
      </c>
    </row>
    <row r="439" spans="1:11">
      <c r="A439" t="s">
        <v>34</v>
      </c>
      <c r="B439" t="s">
        <v>7</v>
      </c>
      <c r="C439" t="s">
        <v>8</v>
      </c>
      <c r="D439" t="s">
        <v>68</v>
      </c>
      <c r="E439" t="s">
        <v>16</v>
      </c>
      <c r="F439" t="s">
        <v>81</v>
      </c>
      <c r="G439">
        <v>0.69277020090922437</v>
      </c>
      <c r="H439" t="s">
        <v>86</v>
      </c>
      <c r="I439">
        <v>10.750664757619141</v>
      </c>
      <c r="J439">
        <f>G439/I439</f>
        <v>6.4439754799185678E-2</v>
      </c>
      <c r="K439">
        <f t="shared" si="5"/>
        <v>1.6694236994607687</v>
      </c>
    </row>
    <row r="440" spans="1:11">
      <c r="A440" t="s">
        <v>34</v>
      </c>
      <c r="B440" t="s">
        <v>7</v>
      </c>
      <c r="C440" t="s">
        <v>8</v>
      </c>
      <c r="D440" t="s">
        <v>69</v>
      </c>
      <c r="E440" t="s">
        <v>16</v>
      </c>
      <c r="F440" t="s">
        <v>81</v>
      </c>
      <c r="G440">
        <v>0.57427775333626641</v>
      </c>
      <c r="H440" t="s">
        <v>86</v>
      </c>
      <c r="I440">
        <v>11.429740233176517</v>
      </c>
      <c r="J440">
        <f>G440/I440</f>
        <v>5.0244164925930687E-2</v>
      </c>
      <c r="K440">
        <f t="shared" si="5"/>
        <v>1.3016623037805877</v>
      </c>
    </row>
    <row r="441" spans="1:11">
      <c r="A441" t="s">
        <v>34</v>
      </c>
      <c r="B441" t="s">
        <v>7</v>
      </c>
      <c r="C441" t="s">
        <v>8</v>
      </c>
      <c r="D441" t="s">
        <v>70</v>
      </c>
      <c r="E441" t="s">
        <v>16</v>
      </c>
      <c r="F441" t="s">
        <v>81</v>
      </c>
      <c r="G441">
        <v>0.67194603314268964</v>
      </c>
      <c r="H441" t="s">
        <v>86</v>
      </c>
      <c r="I441">
        <v>13.522874480125457</v>
      </c>
      <c r="J441">
        <f>G441/I441</f>
        <v>4.9689585903518324E-2</v>
      </c>
      <c r="K441">
        <f t="shared" si="5"/>
        <v>1.287294971593739</v>
      </c>
    </row>
    <row r="442" spans="1:11">
      <c r="A442" t="s">
        <v>34</v>
      </c>
      <c r="B442" t="s">
        <v>7</v>
      </c>
      <c r="C442" t="s">
        <v>8</v>
      </c>
      <c r="D442" t="s">
        <v>71</v>
      </c>
      <c r="E442" t="s">
        <v>16</v>
      </c>
      <c r="F442" t="s">
        <v>81</v>
      </c>
      <c r="G442">
        <v>0.6214987534829155</v>
      </c>
      <c r="H442" t="s">
        <v>86</v>
      </c>
      <c r="I442">
        <v>13.141064975796006</v>
      </c>
      <c r="J442">
        <f>G442/I442</f>
        <v>4.7294397724052716E-2</v>
      </c>
      <c r="K442">
        <f t="shared" si="5"/>
        <v>1.2252434643536971</v>
      </c>
    </row>
    <row r="443" spans="1:11">
      <c r="A443" t="s">
        <v>34</v>
      </c>
      <c r="B443" t="s">
        <v>7</v>
      </c>
      <c r="C443" t="s">
        <v>8</v>
      </c>
      <c r="D443" t="s">
        <v>72</v>
      </c>
      <c r="E443" t="s">
        <v>16</v>
      </c>
      <c r="F443" t="s">
        <v>81</v>
      </c>
      <c r="G443">
        <v>0.70626191523683834</v>
      </c>
      <c r="H443" t="s">
        <v>86</v>
      </c>
      <c r="I443">
        <v>11.68609804322629</v>
      </c>
      <c r="J443">
        <f>G443/I443</f>
        <v>6.0436076492291185E-2</v>
      </c>
      <c r="K443">
        <f t="shared" si="5"/>
        <v>1.5657014635308597</v>
      </c>
    </row>
    <row r="444" spans="1:11">
      <c r="A444" t="s">
        <v>20</v>
      </c>
      <c r="B444" t="s">
        <v>7</v>
      </c>
      <c r="C444" t="s">
        <v>8</v>
      </c>
      <c r="D444" t="s">
        <v>67</v>
      </c>
      <c r="E444" t="s">
        <v>16</v>
      </c>
      <c r="F444" t="s">
        <v>81</v>
      </c>
      <c r="G444">
        <v>0.72151341838979322</v>
      </c>
      <c r="H444" t="s">
        <v>75</v>
      </c>
      <c r="I444">
        <v>9.3076344747454058</v>
      </c>
      <c r="J444">
        <f>G444/I444</f>
        <v>7.7518452228382009E-2</v>
      </c>
      <c r="K444">
        <f t="shared" si="5"/>
        <v>2.0082500577301037</v>
      </c>
    </row>
    <row r="445" spans="1:11">
      <c r="A445" t="s">
        <v>20</v>
      </c>
      <c r="B445" t="s">
        <v>7</v>
      </c>
      <c r="C445" t="s">
        <v>8</v>
      </c>
      <c r="D445" t="s">
        <v>68</v>
      </c>
      <c r="E445" t="s">
        <v>16</v>
      </c>
      <c r="F445" t="s">
        <v>81</v>
      </c>
      <c r="G445">
        <v>0.47807596421762732</v>
      </c>
      <c r="H445" t="s">
        <v>75</v>
      </c>
      <c r="I445">
        <v>6.5272366892215157</v>
      </c>
      <c r="J445">
        <f>G445/I445</f>
        <v>7.3243240130556081E-2</v>
      </c>
      <c r="K445">
        <f t="shared" si="5"/>
        <v>1.8974932676309864</v>
      </c>
    </row>
    <row r="446" spans="1:11">
      <c r="A446" t="s">
        <v>20</v>
      </c>
      <c r="B446" t="s">
        <v>7</v>
      </c>
      <c r="C446" t="s">
        <v>8</v>
      </c>
      <c r="D446" t="s">
        <v>69</v>
      </c>
      <c r="E446" t="s">
        <v>16</v>
      </c>
      <c r="F446" t="s">
        <v>81</v>
      </c>
      <c r="G446">
        <v>0.82768734418536449</v>
      </c>
      <c r="H446" t="s">
        <v>75</v>
      </c>
      <c r="I446">
        <v>11.213177499829127</v>
      </c>
      <c r="J446">
        <f>G446/I446</f>
        <v>7.3813809172108197E-2</v>
      </c>
      <c r="K446">
        <f t="shared" si="5"/>
        <v>1.912274849018347</v>
      </c>
    </row>
    <row r="447" spans="1:11">
      <c r="A447" t="s">
        <v>20</v>
      </c>
      <c r="B447" t="s">
        <v>7</v>
      </c>
      <c r="C447" t="s">
        <v>8</v>
      </c>
      <c r="D447" t="s">
        <v>70</v>
      </c>
      <c r="E447" t="s">
        <v>16</v>
      </c>
      <c r="F447" t="s">
        <v>81</v>
      </c>
      <c r="G447">
        <v>0.95087256195923164</v>
      </c>
      <c r="H447" t="s">
        <v>75</v>
      </c>
      <c r="I447">
        <v>12.116738432096232</v>
      </c>
      <c r="J447">
        <f>G447/I447</f>
        <v>7.8475950214494133E-2</v>
      </c>
      <c r="K447">
        <f t="shared" si="5"/>
        <v>2.0330557050387079</v>
      </c>
    </row>
    <row r="448" spans="1:11">
      <c r="A448" t="s">
        <v>20</v>
      </c>
      <c r="B448" t="s">
        <v>7</v>
      </c>
      <c r="C448" t="s">
        <v>8</v>
      </c>
      <c r="D448" t="s">
        <v>71</v>
      </c>
      <c r="E448" t="s">
        <v>16</v>
      </c>
      <c r="F448" t="s">
        <v>81</v>
      </c>
      <c r="G448">
        <v>0.72532629417803207</v>
      </c>
      <c r="H448" t="s">
        <v>75</v>
      </c>
      <c r="I448">
        <v>11.001298612535027</v>
      </c>
      <c r="J448">
        <f>G448/I448</f>
        <v>6.5930970490300625E-2</v>
      </c>
      <c r="K448">
        <f t="shared" si="5"/>
        <v>1.708056230318669</v>
      </c>
    </row>
    <row r="449" spans="1:11">
      <c r="A449" t="s">
        <v>20</v>
      </c>
      <c r="B449" t="s">
        <v>7</v>
      </c>
      <c r="C449" t="s">
        <v>8</v>
      </c>
      <c r="D449" t="s">
        <v>72</v>
      </c>
      <c r="E449" t="s">
        <v>16</v>
      </c>
      <c r="F449" t="s">
        <v>81</v>
      </c>
      <c r="G449">
        <v>0.67986508285672398</v>
      </c>
      <c r="H449" t="s">
        <v>75</v>
      </c>
      <c r="I449">
        <v>12.402433189802473</v>
      </c>
      <c r="J449">
        <f>G449/I449</f>
        <v>5.4817072783405321E-2</v>
      </c>
      <c r="K449">
        <f t="shared" si="5"/>
        <v>1.4201314192592052</v>
      </c>
    </row>
    <row r="450" spans="1:11">
      <c r="A450" t="s">
        <v>44</v>
      </c>
      <c r="B450" t="s">
        <v>29</v>
      </c>
      <c r="C450" t="s">
        <v>8</v>
      </c>
      <c r="D450" t="s">
        <v>67</v>
      </c>
      <c r="E450" t="s">
        <v>16</v>
      </c>
      <c r="F450" t="s">
        <v>89</v>
      </c>
      <c r="G450">
        <v>0.63315248321129103</v>
      </c>
      <c r="H450" t="s">
        <v>88</v>
      </c>
      <c r="I450">
        <v>15.292153589315522</v>
      </c>
      <c r="J450">
        <f>G450/I450</f>
        <v>4.140374862920998E-2</v>
      </c>
      <c r="K450">
        <f>J450/0.05</f>
        <v>0.8280749725841996</v>
      </c>
    </row>
    <row r="451" spans="1:11">
      <c r="A451" t="s">
        <v>44</v>
      </c>
      <c r="B451" t="s">
        <v>29</v>
      </c>
      <c r="C451" t="s">
        <v>8</v>
      </c>
      <c r="D451" t="s">
        <v>68</v>
      </c>
      <c r="E451" t="s">
        <v>16</v>
      </c>
      <c r="F451" t="s">
        <v>89</v>
      </c>
      <c r="G451">
        <v>0.6865728269529916</v>
      </c>
      <c r="H451" t="s">
        <v>88</v>
      </c>
      <c r="I451">
        <v>15.091819699499162</v>
      </c>
      <c r="J451">
        <f>G451/I451</f>
        <v>4.5493044617792265E-2</v>
      </c>
      <c r="K451">
        <f t="shared" ref="K451:K497" si="6">J451/0.05</f>
        <v>0.90986089235584522</v>
      </c>
    </row>
    <row r="452" spans="1:11">
      <c r="A452" t="s">
        <v>44</v>
      </c>
      <c r="B452" t="s">
        <v>29</v>
      </c>
      <c r="C452" t="s">
        <v>8</v>
      </c>
      <c r="D452" t="s">
        <v>69</v>
      </c>
      <c r="E452" t="s">
        <v>16</v>
      </c>
      <c r="F452" t="s">
        <v>89</v>
      </c>
      <c r="G452">
        <v>0.58307091095344676</v>
      </c>
      <c r="H452" t="s">
        <v>88</v>
      </c>
      <c r="I452">
        <v>15.077510135940848</v>
      </c>
      <c r="J452">
        <f>G452/I452</f>
        <v>3.8671564847007324E-2</v>
      </c>
      <c r="K452">
        <f t="shared" si="6"/>
        <v>0.77343129694014645</v>
      </c>
    </row>
    <row r="453" spans="1:11">
      <c r="A453" t="s">
        <v>44</v>
      </c>
      <c r="B453" t="s">
        <v>29</v>
      </c>
      <c r="C453" t="s">
        <v>8</v>
      </c>
      <c r="D453" t="s">
        <v>70</v>
      </c>
      <c r="E453" t="s">
        <v>16</v>
      </c>
      <c r="F453" t="s">
        <v>89</v>
      </c>
      <c r="G453">
        <v>0.63254543385059003</v>
      </c>
      <c r="H453" t="s">
        <v>88</v>
      </c>
      <c r="I453">
        <v>13.961364178392559</v>
      </c>
      <c r="J453">
        <f>G453/I453</f>
        <v>4.5306850087726752E-2</v>
      </c>
      <c r="K453">
        <f t="shared" si="6"/>
        <v>0.90613700175453504</v>
      </c>
    </row>
    <row r="454" spans="1:11">
      <c r="A454" t="s">
        <v>44</v>
      </c>
      <c r="B454" t="s">
        <v>29</v>
      </c>
      <c r="C454" t="s">
        <v>8</v>
      </c>
      <c r="D454" t="s">
        <v>71</v>
      </c>
      <c r="E454" t="s">
        <v>16</v>
      </c>
      <c r="F454" t="s">
        <v>89</v>
      </c>
      <c r="G454">
        <v>0.52752589444929232</v>
      </c>
      <c r="H454" t="s">
        <v>88</v>
      </c>
      <c r="I454">
        <v>15.215835917004533</v>
      </c>
      <c r="J454">
        <f>G454/I454</f>
        <v>3.4669530962788124E-2</v>
      </c>
      <c r="K454">
        <f t="shared" si="6"/>
        <v>0.6933906192557624</v>
      </c>
    </row>
    <row r="455" spans="1:11">
      <c r="A455" t="s">
        <v>44</v>
      </c>
      <c r="B455" t="s">
        <v>29</v>
      </c>
      <c r="C455" t="s">
        <v>8</v>
      </c>
      <c r="D455" t="s">
        <v>72</v>
      </c>
      <c r="E455" t="s">
        <v>16</v>
      </c>
      <c r="F455" t="s">
        <v>89</v>
      </c>
      <c r="G455">
        <v>0.43404029290131652</v>
      </c>
      <c r="H455" t="s">
        <v>88</v>
      </c>
      <c r="I455">
        <v>13.171158279672468</v>
      </c>
      <c r="J455">
        <f>G455/I455</f>
        <v>3.2953843821859376E-2</v>
      </c>
      <c r="K455">
        <f t="shared" si="6"/>
        <v>0.65907687643718749</v>
      </c>
    </row>
    <row r="456" spans="1:11">
      <c r="A456" t="s">
        <v>42</v>
      </c>
      <c r="B456" t="s">
        <v>29</v>
      </c>
      <c r="C456" t="s">
        <v>8</v>
      </c>
      <c r="D456" t="s">
        <v>57</v>
      </c>
      <c r="E456" t="s">
        <v>16</v>
      </c>
      <c r="F456" t="s">
        <v>89</v>
      </c>
      <c r="G456">
        <v>0.6097810828242971</v>
      </c>
      <c r="H456" t="s">
        <v>73</v>
      </c>
      <c r="I456">
        <v>10.360002304014749</v>
      </c>
      <c r="J456">
        <f>G456/I456</f>
        <v>5.8859164788794723E-2</v>
      </c>
      <c r="K456">
        <f t="shared" si="6"/>
        <v>1.1771832957758943</v>
      </c>
    </row>
    <row r="457" spans="1:11">
      <c r="A457" t="s">
        <v>42</v>
      </c>
      <c r="B457" t="s">
        <v>29</v>
      </c>
      <c r="C457" t="s">
        <v>8</v>
      </c>
      <c r="D457" t="s">
        <v>58</v>
      </c>
      <c r="E457" t="s">
        <v>16</v>
      </c>
      <c r="F457" t="s">
        <v>89</v>
      </c>
      <c r="G457">
        <v>0.44921652691884506</v>
      </c>
      <c r="H457" t="s">
        <v>73</v>
      </c>
      <c r="I457">
        <v>10.819653245780771</v>
      </c>
      <c r="J457">
        <f>G457/I457</f>
        <v>4.1518569654163492E-2</v>
      </c>
      <c r="K457">
        <f t="shared" si="6"/>
        <v>0.83037139308326979</v>
      </c>
    </row>
    <row r="458" spans="1:11">
      <c r="A458" t="s">
        <v>42</v>
      </c>
      <c r="B458" t="s">
        <v>29</v>
      </c>
      <c r="C458" t="s">
        <v>8</v>
      </c>
      <c r="D458" t="s">
        <v>59</v>
      </c>
      <c r="E458" t="s">
        <v>16</v>
      </c>
      <c r="F458" t="s">
        <v>89</v>
      </c>
      <c r="G458">
        <v>0.55696778844329775</v>
      </c>
      <c r="H458" t="s">
        <v>73</v>
      </c>
      <c r="I458">
        <v>9.6526697770865706</v>
      </c>
      <c r="J458">
        <f>G458/I458</f>
        <v>5.7700905687815343E-2</v>
      </c>
      <c r="K458">
        <f t="shared" si="6"/>
        <v>1.1540181137563068</v>
      </c>
    </row>
    <row r="459" spans="1:11">
      <c r="A459" t="s">
        <v>42</v>
      </c>
      <c r="B459" t="s">
        <v>29</v>
      </c>
      <c r="C459" t="s">
        <v>8</v>
      </c>
      <c r="D459" t="s">
        <v>60</v>
      </c>
      <c r="E459" t="s">
        <v>16</v>
      </c>
      <c r="F459" t="s">
        <v>89</v>
      </c>
      <c r="G459">
        <v>0.59794362029062487</v>
      </c>
      <c r="H459" t="s">
        <v>73</v>
      </c>
      <c r="I459">
        <v>15.26179367547952</v>
      </c>
      <c r="J459">
        <f>G459/I459</f>
        <v>3.9179118326787214E-2</v>
      </c>
      <c r="K459">
        <f t="shared" si="6"/>
        <v>0.7835823665357442</v>
      </c>
    </row>
    <row r="460" spans="1:11">
      <c r="A460" t="s">
        <v>42</v>
      </c>
      <c r="B460" t="s">
        <v>29</v>
      </c>
      <c r="C460" t="s">
        <v>8</v>
      </c>
      <c r="D460" t="s">
        <v>61</v>
      </c>
      <c r="E460" t="s">
        <v>16</v>
      </c>
      <c r="F460" t="s">
        <v>89</v>
      </c>
      <c r="G460">
        <v>0.69021512311719857</v>
      </c>
      <c r="H460" t="s">
        <v>73</v>
      </c>
      <c r="I460">
        <v>14.142042509072059</v>
      </c>
      <c r="J460">
        <f>G460/I460</f>
        <v>4.880590075121246E-2</v>
      </c>
      <c r="K460">
        <f t="shared" si="6"/>
        <v>0.97611801502424911</v>
      </c>
    </row>
    <row r="461" spans="1:11">
      <c r="A461" t="s">
        <v>51</v>
      </c>
      <c r="B461" t="s">
        <v>29</v>
      </c>
      <c r="C461" t="s">
        <v>8</v>
      </c>
      <c r="D461" t="s">
        <v>67</v>
      </c>
      <c r="E461" t="s">
        <v>16</v>
      </c>
      <c r="F461" t="s">
        <v>89</v>
      </c>
      <c r="G461">
        <v>0.5748757445839815</v>
      </c>
      <c r="H461" t="s">
        <v>87</v>
      </c>
      <c r="I461">
        <v>13.362726572888231</v>
      </c>
      <c r="J461">
        <f>G461/I461</f>
        <v>4.3020841700851124E-2</v>
      </c>
      <c r="K461">
        <f t="shared" si="6"/>
        <v>0.8604168340170224</v>
      </c>
    </row>
    <row r="462" spans="1:11">
      <c r="A462" t="s">
        <v>51</v>
      </c>
      <c r="B462" t="s">
        <v>29</v>
      </c>
      <c r="C462" t="s">
        <v>8</v>
      </c>
      <c r="D462" t="s">
        <v>68</v>
      </c>
      <c r="E462" t="s">
        <v>16</v>
      </c>
      <c r="F462" t="s">
        <v>89</v>
      </c>
      <c r="G462">
        <v>0.67655651250142279</v>
      </c>
      <c r="H462" t="s">
        <v>87</v>
      </c>
      <c r="I462">
        <v>13.415914339701871</v>
      </c>
      <c r="J462">
        <f>G462/I462</f>
        <v>5.0429400141537968E-2</v>
      </c>
      <c r="K462">
        <f t="shared" si="6"/>
        <v>1.0085880028307592</v>
      </c>
    </row>
    <row r="463" spans="1:11">
      <c r="A463" t="s">
        <v>51</v>
      </c>
      <c r="B463" t="s">
        <v>29</v>
      </c>
      <c r="C463" t="s">
        <v>8</v>
      </c>
      <c r="D463" t="s">
        <v>69</v>
      </c>
      <c r="E463" t="s">
        <v>16</v>
      </c>
      <c r="F463" t="s">
        <v>89</v>
      </c>
      <c r="G463">
        <v>0.65591683423758396</v>
      </c>
      <c r="H463" t="s">
        <v>87</v>
      </c>
      <c r="I463">
        <v>11.03506193575477</v>
      </c>
      <c r="J463">
        <f>G463/I463</f>
        <v>5.9439343254825229E-2</v>
      </c>
      <c r="K463">
        <f t="shared" si="6"/>
        <v>1.1887868650965046</v>
      </c>
    </row>
    <row r="464" spans="1:11">
      <c r="A464" t="s">
        <v>51</v>
      </c>
      <c r="B464" t="s">
        <v>29</v>
      </c>
      <c r="C464" t="s">
        <v>8</v>
      </c>
      <c r="D464" t="s">
        <v>70</v>
      </c>
      <c r="E464" t="s">
        <v>16</v>
      </c>
      <c r="F464" t="s">
        <v>89</v>
      </c>
      <c r="G464">
        <v>0.55636073908259664</v>
      </c>
      <c r="H464" t="s">
        <v>87</v>
      </c>
      <c r="I464">
        <v>14.681223318636711</v>
      </c>
      <c r="J464">
        <f>G464/I464</f>
        <v>3.7896074939227878E-2</v>
      </c>
      <c r="K464">
        <f t="shared" si="6"/>
        <v>0.7579214987845575</v>
      </c>
    </row>
    <row r="465" spans="1:11">
      <c r="A465" t="s">
        <v>51</v>
      </c>
      <c r="B465" t="s">
        <v>29</v>
      </c>
      <c r="C465" t="s">
        <v>8</v>
      </c>
      <c r="D465" t="s">
        <v>71</v>
      </c>
      <c r="E465" t="s">
        <v>16</v>
      </c>
      <c r="F465" t="s">
        <v>89</v>
      </c>
      <c r="G465">
        <v>0.65379216147512997</v>
      </c>
      <c r="H465" t="s">
        <v>87</v>
      </c>
      <c r="I465">
        <v>14.031772692280772</v>
      </c>
      <c r="J465">
        <f>G465/I465</f>
        <v>4.6593696734753789E-2</v>
      </c>
      <c r="K465">
        <f t="shared" si="6"/>
        <v>0.93187393469507573</v>
      </c>
    </row>
    <row r="466" spans="1:11">
      <c r="A466" t="s">
        <v>51</v>
      </c>
      <c r="B466" t="s">
        <v>29</v>
      </c>
      <c r="C466" t="s">
        <v>8</v>
      </c>
      <c r="D466" t="s">
        <v>72</v>
      </c>
      <c r="E466" t="s">
        <v>16</v>
      </c>
      <c r="F466" t="s">
        <v>89</v>
      </c>
      <c r="G466">
        <v>0.72754865880031871</v>
      </c>
      <c r="H466" t="s">
        <v>87</v>
      </c>
      <c r="I466">
        <v>11.674714815592417</v>
      </c>
      <c r="J466">
        <f>G466/I466</f>
        <v>6.2318323855639318E-2</v>
      </c>
      <c r="K466">
        <f t="shared" si="6"/>
        <v>1.2463664771127863</v>
      </c>
    </row>
    <row r="467" spans="1:11">
      <c r="A467" t="s">
        <v>31</v>
      </c>
      <c r="B467" t="s">
        <v>29</v>
      </c>
      <c r="C467" t="s">
        <v>8</v>
      </c>
      <c r="D467" t="s">
        <v>67</v>
      </c>
      <c r="E467" t="s">
        <v>16</v>
      </c>
      <c r="F467" t="s">
        <v>89</v>
      </c>
      <c r="G467">
        <v>0.54846909739348182</v>
      </c>
      <c r="H467" t="s">
        <v>85</v>
      </c>
      <c r="I467">
        <v>13.038190886110538</v>
      </c>
      <c r="J467">
        <f>G467/I467</f>
        <v>4.2066349709434056E-2</v>
      </c>
      <c r="K467">
        <f t="shared" si="6"/>
        <v>0.84132699418868107</v>
      </c>
    </row>
    <row r="468" spans="1:11">
      <c r="A468" t="s">
        <v>31</v>
      </c>
      <c r="B468" t="s">
        <v>29</v>
      </c>
      <c r="C468" t="s">
        <v>8</v>
      </c>
      <c r="D468" t="s">
        <v>68</v>
      </c>
      <c r="E468" t="s">
        <v>16</v>
      </c>
      <c r="F468" t="s">
        <v>89</v>
      </c>
      <c r="G468">
        <v>0.58519558371590086</v>
      </c>
      <c r="H468" t="s">
        <v>85</v>
      </c>
      <c r="I468">
        <v>13.91405342624855</v>
      </c>
      <c r="J468">
        <f>G468/I468</f>
        <v>4.2057879597611897E-2</v>
      </c>
      <c r="K468">
        <f t="shared" si="6"/>
        <v>0.84115759195223794</v>
      </c>
    </row>
    <row r="469" spans="1:11">
      <c r="A469" t="s">
        <v>31</v>
      </c>
      <c r="B469" t="s">
        <v>29</v>
      </c>
      <c r="C469" t="s">
        <v>8</v>
      </c>
      <c r="D469" t="s">
        <v>69</v>
      </c>
      <c r="E469" t="s">
        <v>16</v>
      </c>
      <c r="F469" t="s">
        <v>89</v>
      </c>
      <c r="G469">
        <v>0.71783586902910046</v>
      </c>
      <c r="H469" t="s">
        <v>85</v>
      </c>
      <c r="I469">
        <v>14.344469495115124</v>
      </c>
      <c r="J469">
        <f>G469/I469</f>
        <v>5.0042692012664029E-2</v>
      </c>
      <c r="K469">
        <f t="shared" si="6"/>
        <v>1.0008538402532805</v>
      </c>
    </row>
    <row r="470" spans="1:11">
      <c r="A470" t="s">
        <v>31</v>
      </c>
      <c r="B470" t="s">
        <v>29</v>
      </c>
      <c r="C470" t="s">
        <v>8</v>
      </c>
      <c r="D470" t="s">
        <v>70</v>
      </c>
      <c r="E470" t="s">
        <v>16</v>
      </c>
      <c r="F470" t="s">
        <v>89</v>
      </c>
      <c r="G470">
        <v>0.56394885609136092</v>
      </c>
      <c r="H470" t="s">
        <v>85</v>
      </c>
      <c r="I470">
        <v>12.953474072555855</v>
      </c>
      <c r="J470">
        <f>G470/I470</f>
        <v>4.3536494760597295E-2</v>
      </c>
      <c r="K470">
        <f t="shared" si="6"/>
        <v>0.87072989521194588</v>
      </c>
    </row>
    <row r="471" spans="1:11">
      <c r="A471" t="s">
        <v>31</v>
      </c>
      <c r="B471" t="s">
        <v>29</v>
      </c>
      <c r="C471" t="s">
        <v>8</v>
      </c>
      <c r="D471" t="s">
        <v>71</v>
      </c>
      <c r="E471" t="s">
        <v>16</v>
      </c>
      <c r="F471" t="s">
        <v>89</v>
      </c>
      <c r="G471">
        <v>0.46469628561672416</v>
      </c>
      <c r="H471" t="s">
        <v>85</v>
      </c>
      <c r="I471">
        <v>12.808635649381703</v>
      </c>
      <c r="J471">
        <f>G471/I471</f>
        <v>3.627992069859181E-2</v>
      </c>
      <c r="K471">
        <f t="shared" si="6"/>
        <v>0.72559841397183611</v>
      </c>
    </row>
    <row r="472" spans="1:11">
      <c r="A472" t="s">
        <v>31</v>
      </c>
      <c r="B472" t="s">
        <v>29</v>
      </c>
      <c r="C472" t="s">
        <v>8</v>
      </c>
      <c r="D472" t="s">
        <v>72</v>
      </c>
      <c r="E472" t="s">
        <v>16</v>
      </c>
      <c r="F472" t="s">
        <v>89</v>
      </c>
      <c r="G472">
        <v>0.64377584702356105</v>
      </c>
      <c r="H472" t="s">
        <v>85</v>
      </c>
      <c r="I472">
        <v>10.506251281000214</v>
      </c>
      <c r="J472">
        <f>G472/I472</f>
        <v>6.1275504440654542E-2</v>
      </c>
      <c r="K472">
        <f t="shared" si="6"/>
        <v>1.2255100888130908</v>
      </c>
    </row>
    <row r="473" spans="1:11">
      <c r="A473" t="s">
        <v>53</v>
      </c>
      <c r="B473" t="s">
        <v>29</v>
      </c>
      <c r="C473" t="s">
        <v>8</v>
      </c>
      <c r="D473" t="s">
        <v>67</v>
      </c>
      <c r="E473" t="s">
        <v>16</v>
      </c>
      <c r="F473" t="s">
        <v>89</v>
      </c>
      <c r="G473">
        <v>0.43950373714762686</v>
      </c>
      <c r="H473" t="s">
        <v>79</v>
      </c>
      <c r="I473">
        <v>6.6837111527754143</v>
      </c>
      <c r="J473">
        <f>G473/I473</f>
        <v>6.5757440305469025E-2</v>
      </c>
      <c r="K473">
        <f t="shared" si="6"/>
        <v>1.3151488061093803</v>
      </c>
    </row>
    <row r="474" spans="1:11">
      <c r="A474" t="s">
        <v>53</v>
      </c>
      <c r="B474" t="s">
        <v>29</v>
      </c>
      <c r="C474" t="s">
        <v>8</v>
      </c>
      <c r="D474" t="s">
        <v>68</v>
      </c>
      <c r="E474" t="s">
        <v>16</v>
      </c>
      <c r="F474" t="s">
        <v>89</v>
      </c>
      <c r="G474">
        <v>0.57730394202678614</v>
      </c>
      <c r="H474" t="s">
        <v>79</v>
      </c>
      <c r="I474">
        <v>7.0825521277200174</v>
      </c>
      <c r="J474">
        <f>G474/I474</f>
        <v>8.1510722634473454E-2</v>
      </c>
      <c r="K474">
        <f t="shared" si="6"/>
        <v>1.6302144526894691</v>
      </c>
    </row>
    <row r="475" spans="1:11">
      <c r="A475" t="s">
        <v>53</v>
      </c>
      <c r="B475" t="s">
        <v>29</v>
      </c>
      <c r="C475" t="s">
        <v>8</v>
      </c>
      <c r="D475" t="s">
        <v>69</v>
      </c>
      <c r="E475" t="s">
        <v>16</v>
      </c>
      <c r="F475" t="s">
        <v>89</v>
      </c>
      <c r="G475">
        <v>0.46</v>
      </c>
      <c r="H475" t="s">
        <v>79</v>
      </c>
      <c r="I475">
        <v>7.1723197545593997</v>
      </c>
      <c r="J475">
        <f>G475/I475</f>
        <v>6.4135456273764269E-2</v>
      </c>
      <c r="K475">
        <f t="shared" si="6"/>
        <v>1.2827091254752854</v>
      </c>
    </row>
    <row r="476" spans="1:11">
      <c r="A476" t="s">
        <v>53</v>
      </c>
      <c r="B476" t="s">
        <v>29</v>
      </c>
      <c r="C476" t="s">
        <v>8</v>
      </c>
      <c r="D476" t="s">
        <v>70</v>
      </c>
      <c r="E476" t="s">
        <v>16</v>
      </c>
      <c r="F476" t="s">
        <v>89</v>
      </c>
      <c r="G476">
        <v>0.5345069620973556</v>
      </c>
      <c r="H476" t="s">
        <v>79</v>
      </c>
      <c r="I476">
        <v>8.3927049599454548</v>
      </c>
      <c r="J476">
        <f>G476/I476</f>
        <v>6.368709071131573E-2</v>
      </c>
      <c r="K476">
        <f t="shared" si="6"/>
        <v>1.2737418142263146</v>
      </c>
    </row>
    <row r="477" spans="1:11">
      <c r="A477" t="s">
        <v>53</v>
      </c>
      <c r="B477" t="s">
        <v>29</v>
      </c>
      <c r="C477" t="s">
        <v>8</v>
      </c>
      <c r="D477" t="s">
        <v>71</v>
      </c>
      <c r="E477" t="s">
        <v>16</v>
      </c>
      <c r="F477" t="s">
        <v>89</v>
      </c>
      <c r="G477">
        <v>0.54695147399172894</v>
      </c>
      <c r="H477" t="s">
        <v>79</v>
      </c>
      <c r="I477">
        <v>10.467587068916536</v>
      </c>
      <c r="J477">
        <f>G477/I477</f>
        <v>5.2251915402347068E-2</v>
      </c>
      <c r="K477">
        <f t="shared" si="6"/>
        <v>1.0450383080469412</v>
      </c>
    </row>
    <row r="478" spans="1:11">
      <c r="A478" t="s">
        <v>53</v>
      </c>
      <c r="B478" t="s">
        <v>29</v>
      </c>
      <c r="C478" t="s">
        <v>8</v>
      </c>
      <c r="D478" t="s">
        <v>72</v>
      </c>
      <c r="E478" t="s">
        <v>16</v>
      </c>
      <c r="F478" t="s">
        <v>89</v>
      </c>
      <c r="G478">
        <v>0.6583450316803886</v>
      </c>
      <c r="H478" t="s">
        <v>79</v>
      </c>
      <c r="I478">
        <v>5.7326288279075044</v>
      </c>
      <c r="J478">
        <f>G478/I478</f>
        <v>0.11484173342523807</v>
      </c>
      <c r="K478">
        <f t="shared" si="6"/>
        <v>2.2968346685047614</v>
      </c>
    </row>
    <row r="479" spans="1:11">
      <c r="A479" t="s">
        <v>20</v>
      </c>
      <c r="B479" t="s">
        <v>7</v>
      </c>
      <c r="C479" t="s">
        <v>8</v>
      </c>
      <c r="D479" t="s">
        <v>57</v>
      </c>
      <c r="E479" t="s">
        <v>16</v>
      </c>
      <c r="F479" t="s">
        <v>89</v>
      </c>
      <c r="G479">
        <v>0.60765641006184323</v>
      </c>
      <c r="H479" t="s">
        <v>83</v>
      </c>
      <c r="I479">
        <v>12.735667564447864</v>
      </c>
      <c r="J479">
        <f>G479/I479</f>
        <v>4.7712961019659536E-2</v>
      </c>
      <c r="K479">
        <f t="shared" si="6"/>
        <v>0.95425922039319067</v>
      </c>
    </row>
    <row r="480" spans="1:11">
      <c r="A480" t="s">
        <v>20</v>
      </c>
      <c r="B480" t="s">
        <v>7</v>
      </c>
      <c r="C480" t="s">
        <v>8</v>
      </c>
      <c r="D480" t="s">
        <v>58</v>
      </c>
      <c r="E480" t="s">
        <v>16</v>
      </c>
      <c r="F480" t="s">
        <v>89</v>
      </c>
      <c r="G480">
        <v>0.5372386842205108</v>
      </c>
      <c r="H480" t="s">
        <v>83</v>
      </c>
      <c r="I480">
        <v>13.233294856996281</v>
      </c>
      <c r="J480">
        <f>G480/I480</f>
        <v>4.0597499717651898E-2</v>
      </c>
      <c r="K480">
        <f t="shared" si="6"/>
        <v>0.81194999435303794</v>
      </c>
    </row>
    <row r="481" spans="1:11">
      <c r="A481" t="s">
        <v>20</v>
      </c>
      <c r="B481" t="s">
        <v>7</v>
      </c>
      <c r="C481" t="s">
        <v>8</v>
      </c>
      <c r="D481" t="s">
        <v>59</v>
      </c>
      <c r="E481" t="s">
        <v>16</v>
      </c>
      <c r="F481" t="s">
        <v>89</v>
      </c>
      <c r="G481">
        <v>0.52327654892438435</v>
      </c>
      <c r="H481" t="s">
        <v>83</v>
      </c>
      <c r="I481">
        <v>13.603950237270743</v>
      </c>
      <c r="J481">
        <f>G481/I481</f>
        <v>3.8465044328871739E-2</v>
      </c>
      <c r="K481">
        <f t="shared" si="6"/>
        <v>0.76930088657743478</v>
      </c>
    </row>
    <row r="482" spans="1:11">
      <c r="A482" t="s">
        <v>20</v>
      </c>
      <c r="B482" t="s">
        <v>7</v>
      </c>
      <c r="C482" t="s">
        <v>8</v>
      </c>
      <c r="D482" t="s">
        <v>60</v>
      </c>
      <c r="E482" t="s">
        <v>16</v>
      </c>
      <c r="F482" t="s">
        <v>89</v>
      </c>
      <c r="G482">
        <v>0.49990514853739043</v>
      </c>
      <c r="H482" t="s">
        <v>83</v>
      </c>
      <c r="I482">
        <v>13.552648454533793</v>
      </c>
      <c r="J482">
        <f>G482/I482</f>
        <v>3.6886159204561689E-2</v>
      </c>
      <c r="K482">
        <f t="shared" si="6"/>
        <v>0.73772318409123372</v>
      </c>
    </row>
    <row r="483" spans="1:11">
      <c r="A483" t="s">
        <v>20</v>
      </c>
      <c r="B483" t="s">
        <v>7</v>
      </c>
      <c r="C483" t="s">
        <v>8</v>
      </c>
      <c r="D483" t="s">
        <v>61</v>
      </c>
      <c r="E483" t="s">
        <v>16</v>
      </c>
      <c r="F483" t="s">
        <v>89</v>
      </c>
      <c r="G483">
        <v>0.49292408088932738</v>
      </c>
      <c r="H483" t="s">
        <v>83</v>
      </c>
      <c r="I483">
        <v>12.216237014236242</v>
      </c>
      <c r="J483">
        <f>G483/I483</f>
        <v>4.0349911377365738E-2</v>
      </c>
      <c r="K483">
        <f t="shared" si="6"/>
        <v>0.80699822754731476</v>
      </c>
    </row>
    <row r="484" spans="1:11">
      <c r="A484" t="s">
        <v>20</v>
      </c>
      <c r="B484" t="s">
        <v>7</v>
      </c>
      <c r="C484" t="s">
        <v>8</v>
      </c>
      <c r="D484" t="s">
        <v>62</v>
      </c>
      <c r="E484" t="s">
        <v>16</v>
      </c>
      <c r="F484" t="s">
        <v>89</v>
      </c>
      <c r="G484">
        <v>0.59156960200326292</v>
      </c>
      <c r="H484" t="s">
        <v>83</v>
      </c>
      <c r="I484">
        <v>12.577914582531744</v>
      </c>
      <c r="J484">
        <f>G484/I484</f>
        <v>4.7032407329656786E-2</v>
      </c>
      <c r="K484">
        <f t="shared" si="6"/>
        <v>0.94064814659313567</v>
      </c>
    </row>
    <row r="485" spans="1:11">
      <c r="A485" t="s">
        <v>45</v>
      </c>
      <c r="B485" t="s">
        <v>7</v>
      </c>
      <c r="C485" t="s">
        <v>8</v>
      </c>
      <c r="D485" t="s">
        <v>67</v>
      </c>
      <c r="E485" t="s">
        <v>16</v>
      </c>
      <c r="F485" t="s">
        <v>89</v>
      </c>
      <c r="G485">
        <v>0.97036840308077543</v>
      </c>
      <c r="H485" t="s">
        <v>88</v>
      </c>
      <c r="I485">
        <v>15.471818109547652</v>
      </c>
      <c r="J485">
        <f>G485/I485</f>
        <v>6.2718446934298011E-2</v>
      </c>
      <c r="K485">
        <f t="shared" si="6"/>
        <v>1.2543689386859602</v>
      </c>
    </row>
    <row r="486" spans="1:11">
      <c r="A486" t="s">
        <v>45</v>
      </c>
      <c r="B486" t="s">
        <v>7</v>
      </c>
      <c r="C486" t="s">
        <v>8</v>
      </c>
      <c r="D486" t="s">
        <v>68</v>
      </c>
      <c r="E486" t="s">
        <v>16</v>
      </c>
      <c r="F486" t="s">
        <v>89</v>
      </c>
      <c r="G486">
        <v>0.52115187616193037</v>
      </c>
      <c r="H486" t="s">
        <v>88</v>
      </c>
      <c r="I486">
        <v>17.842435805707922</v>
      </c>
      <c r="J486">
        <f>G486/I486</f>
        <v>2.920856108644147E-2</v>
      </c>
      <c r="K486">
        <f t="shared" si="6"/>
        <v>0.5841712217288294</v>
      </c>
    </row>
    <row r="487" spans="1:11">
      <c r="A487" t="s">
        <v>45</v>
      </c>
      <c r="B487" t="s">
        <v>7</v>
      </c>
      <c r="C487" t="s">
        <v>8</v>
      </c>
      <c r="D487" t="s">
        <v>69</v>
      </c>
      <c r="E487" t="s">
        <v>16</v>
      </c>
      <c r="F487" t="s">
        <v>89</v>
      </c>
      <c r="G487">
        <v>0.68444815419053762</v>
      </c>
      <c r="H487" t="s">
        <v>88</v>
      </c>
      <c r="I487">
        <v>19.433977263693453</v>
      </c>
      <c r="J487">
        <f>G487/I487</f>
        <v>3.5219149683231511E-2</v>
      </c>
      <c r="K487">
        <f t="shared" si="6"/>
        <v>0.7043829936646302</v>
      </c>
    </row>
    <row r="488" spans="1:11">
      <c r="A488" t="s">
        <v>45</v>
      </c>
      <c r="B488" t="s">
        <v>7</v>
      </c>
      <c r="C488" t="s">
        <v>8</v>
      </c>
      <c r="D488" t="s">
        <v>70</v>
      </c>
      <c r="E488" t="s">
        <v>16</v>
      </c>
      <c r="F488" t="s">
        <v>89</v>
      </c>
      <c r="G488">
        <v>0.3429828887961453</v>
      </c>
      <c r="H488" t="s">
        <v>88</v>
      </c>
      <c r="I488">
        <v>18.233563876301766</v>
      </c>
      <c r="J488">
        <f>G488/I488</f>
        <v>1.881052388457758E-2</v>
      </c>
      <c r="K488">
        <f t="shared" si="6"/>
        <v>0.37621047769155158</v>
      </c>
    </row>
    <row r="489" spans="1:11">
      <c r="A489" t="s">
        <v>45</v>
      </c>
      <c r="B489" t="s">
        <v>7</v>
      </c>
      <c r="C489" t="s">
        <v>8</v>
      </c>
      <c r="D489" t="s">
        <v>71</v>
      </c>
      <c r="E489" t="s">
        <v>16</v>
      </c>
      <c r="F489" t="s">
        <v>89</v>
      </c>
      <c r="G489">
        <v>0.80828622377357051</v>
      </c>
      <c r="H489" t="s">
        <v>88</v>
      </c>
      <c r="I489">
        <v>16.551395182446939</v>
      </c>
      <c r="J489">
        <f>G489/I489</f>
        <v>4.8834929917616433E-2</v>
      </c>
      <c r="K489">
        <f t="shared" si="6"/>
        <v>0.97669859835232864</v>
      </c>
    </row>
    <row r="490" spans="1:11">
      <c r="A490" t="s">
        <v>45</v>
      </c>
      <c r="B490" t="s">
        <v>7</v>
      </c>
      <c r="C490" t="s">
        <v>8</v>
      </c>
      <c r="D490" t="s">
        <v>72</v>
      </c>
      <c r="E490" t="s">
        <v>16</v>
      </c>
      <c r="F490" t="s">
        <v>89</v>
      </c>
      <c r="G490">
        <v>1.0292521910687862</v>
      </c>
      <c r="H490" t="s">
        <v>88</v>
      </c>
      <c r="I490">
        <v>16.541855473408052</v>
      </c>
      <c r="J490">
        <f>G490/I490</f>
        <v>6.2221084734017051E-2</v>
      </c>
      <c r="K490">
        <f t="shared" si="6"/>
        <v>1.244421694680341</v>
      </c>
    </row>
    <row r="491" spans="1:11">
      <c r="A491" t="s">
        <v>50</v>
      </c>
      <c r="B491" t="s">
        <v>7</v>
      </c>
      <c r="C491" t="s">
        <v>8</v>
      </c>
      <c r="D491" t="s">
        <v>57</v>
      </c>
      <c r="E491" t="s">
        <v>16</v>
      </c>
      <c r="F491" t="s">
        <v>89</v>
      </c>
      <c r="G491">
        <v>0.51204613575141322</v>
      </c>
      <c r="H491" t="s">
        <v>65</v>
      </c>
      <c r="I491">
        <v>10.171659813328116</v>
      </c>
      <c r="J491">
        <f>G491/I491</f>
        <v>5.034047000672099E-2</v>
      </c>
      <c r="K491">
        <f t="shared" si="6"/>
        <v>1.0068094001344197</v>
      </c>
    </row>
    <row r="492" spans="1:11">
      <c r="A492" t="s">
        <v>50</v>
      </c>
      <c r="B492" t="s">
        <v>7</v>
      </c>
      <c r="C492" t="s">
        <v>8</v>
      </c>
      <c r="D492" t="s">
        <v>58</v>
      </c>
      <c r="E492" t="s">
        <v>16</v>
      </c>
      <c r="F492" t="s">
        <v>89</v>
      </c>
      <c r="G492">
        <v>0.38001289979891495</v>
      </c>
      <c r="H492" t="s">
        <v>65</v>
      </c>
      <c r="I492">
        <v>8.8845375628222705</v>
      </c>
      <c r="J492">
        <f>G492/I492</f>
        <v>4.277238934630602E-2</v>
      </c>
      <c r="K492">
        <f t="shared" si="6"/>
        <v>0.85544778692612033</v>
      </c>
    </row>
    <row r="493" spans="1:11">
      <c r="A493" t="s">
        <v>50</v>
      </c>
      <c r="B493" t="s">
        <v>7</v>
      </c>
      <c r="C493" t="s">
        <v>8</v>
      </c>
      <c r="D493" t="s">
        <v>59</v>
      </c>
      <c r="E493" t="s">
        <v>16</v>
      </c>
      <c r="F493" t="s">
        <v>89</v>
      </c>
      <c r="G493">
        <v>0.60199999999999998</v>
      </c>
      <c r="H493" t="s">
        <v>65</v>
      </c>
      <c r="I493">
        <v>11.088049082958024</v>
      </c>
      <c r="J493">
        <f>G493/I493</f>
        <v>5.4292688956910792E-2</v>
      </c>
      <c r="K493">
        <f t="shared" si="6"/>
        <v>1.0858537791382157</v>
      </c>
    </row>
    <row r="494" spans="1:11">
      <c r="A494" t="s">
        <v>50</v>
      </c>
      <c r="B494" t="s">
        <v>7</v>
      </c>
      <c r="C494" t="s">
        <v>8</v>
      </c>
      <c r="D494" t="s">
        <v>60</v>
      </c>
      <c r="E494" t="s">
        <v>16</v>
      </c>
      <c r="F494" t="s">
        <v>89</v>
      </c>
      <c r="G494">
        <v>0.45255529840270131</v>
      </c>
      <c r="H494" t="s">
        <v>65</v>
      </c>
      <c r="I494">
        <v>9.8766399060113574</v>
      </c>
      <c r="J494">
        <f>G494/I494</f>
        <v>4.5820775355721557E-2</v>
      </c>
      <c r="K494">
        <f t="shared" si="6"/>
        <v>0.91641550711443109</v>
      </c>
    </row>
    <row r="495" spans="1:11">
      <c r="A495" t="s">
        <v>50</v>
      </c>
      <c r="B495" t="s">
        <v>7</v>
      </c>
      <c r="C495" t="s">
        <v>8</v>
      </c>
      <c r="D495" t="s">
        <v>61</v>
      </c>
      <c r="E495" t="s">
        <v>16</v>
      </c>
      <c r="F495" t="s">
        <v>89</v>
      </c>
      <c r="G495">
        <v>0.50324392002124663</v>
      </c>
      <c r="H495" t="s">
        <v>65</v>
      </c>
      <c r="I495">
        <v>9.294432478297761</v>
      </c>
      <c r="J495">
        <f>G495/I495</f>
        <v>5.4144663614083703E-2</v>
      </c>
      <c r="K495">
        <f t="shared" si="6"/>
        <v>1.082893272281674</v>
      </c>
    </row>
    <row r="496" spans="1:11">
      <c r="A496" t="s">
        <v>50</v>
      </c>
      <c r="B496" t="s">
        <v>7</v>
      </c>
      <c r="C496" t="s">
        <v>8</v>
      </c>
      <c r="D496" t="s">
        <v>62</v>
      </c>
      <c r="E496" t="s">
        <v>16</v>
      </c>
      <c r="F496" t="s">
        <v>89</v>
      </c>
      <c r="G496">
        <v>0.51993777744052805</v>
      </c>
      <c r="H496" t="s">
        <v>65</v>
      </c>
      <c r="I496">
        <v>9.1991384374388101</v>
      </c>
      <c r="J496">
        <f>G496/I496</f>
        <v>5.6520268824793031E-2</v>
      </c>
      <c r="K496">
        <f>J496/0.05</f>
        <v>1.1304053764958606</v>
      </c>
    </row>
    <row r="497" spans="1:11">
      <c r="A497" t="s">
        <v>44</v>
      </c>
      <c r="B497" t="s">
        <v>29</v>
      </c>
      <c r="C497" t="s">
        <v>15</v>
      </c>
      <c r="D497" t="s">
        <v>67</v>
      </c>
      <c r="E497" t="s">
        <v>16</v>
      </c>
      <c r="F497" t="s">
        <v>90</v>
      </c>
      <c r="G497">
        <v>0.27879933134675483</v>
      </c>
      <c r="H497" t="s">
        <v>88</v>
      </c>
      <c r="I497">
        <v>8.849224280765176</v>
      </c>
      <c r="J497">
        <f>G497/I497</f>
        <v>3.1505510822316687E-2</v>
      </c>
      <c r="K497">
        <f>J497/0.045</f>
        <v>0.7001224627181486</v>
      </c>
    </row>
    <row r="498" spans="1:11">
      <c r="A498" t="s">
        <v>44</v>
      </c>
      <c r="B498" t="s">
        <v>29</v>
      </c>
      <c r="C498" t="s">
        <v>15</v>
      </c>
      <c r="D498" t="s">
        <v>68</v>
      </c>
      <c r="E498" t="s">
        <v>16</v>
      </c>
      <c r="F498" t="s">
        <v>90</v>
      </c>
      <c r="G498">
        <v>0.31281343120866345</v>
      </c>
      <c r="H498" t="s">
        <v>88</v>
      </c>
      <c r="I498">
        <v>10.988100617562889</v>
      </c>
      <c r="J498">
        <f>G498/I498</f>
        <v>2.846838066887342E-2</v>
      </c>
      <c r="K498">
        <f t="shared" ref="K498:K548" si="7">J498/0.045</f>
        <v>0.63263068153052049</v>
      </c>
    </row>
    <row r="499" spans="1:11">
      <c r="A499" t="s">
        <v>44</v>
      </c>
      <c r="B499" t="s">
        <v>29</v>
      </c>
      <c r="C499" t="s">
        <v>15</v>
      </c>
      <c r="D499" t="s">
        <v>69</v>
      </c>
      <c r="E499" t="s">
        <v>16</v>
      </c>
      <c r="F499" t="s">
        <v>90</v>
      </c>
      <c r="G499">
        <v>0.30874336797732393</v>
      </c>
      <c r="H499" t="s">
        <v>88</v>
      </c>
      <c r="I499">
        <v>9.3568308480192801</v>
      </c>
      <c r="J499">
        <f>G499/I499</f>
        <v>3.2996574694163776E-2</v>
      </c>
      <c r="K499">
        <f t="shared" si="7"/>
        <v>0.73325721542586175</v>
      </c>
    </row>
    <row r="500" spans="1:11">
      <c r="A500" t="s">
        <v>44</v>
      </c>
      <c r="B500" t="s">
        <v>29</v>
      </c>
      <c r="C500" t="s">
        <v>15</v>
      </c>
      <c r="D500" t="s">
        <v>70</v>
      </c>
      <c r="E500" t="s">
        <v>16</v>
      </c>
      <c r="F500" t="s">
        <v>90</v>
      </c>
      <c r="G500">
        <v>0.24158732466022237</v>
      </c>
      <c r="H500" t="s">
        <v>88</v>
      </c>
      <c r="I500">
        <v>10.667269167043225</v>
      </c>
      <c r="J500">
        <f>G500/I500</f>
        <v>2.2647532454380358E-2</v>
      </c>
      <c r="K500">
        <f t="shared" si="7"/>
        <v>0.50327849898623023</v>
      </c>
    </row>
    <row r="501" spans="1:11">
      <c r="A501" t="s">
        <v>44</v>
      </c>
      <c r="B501" t="s">
        <v>29</v>
      </c>
      <c r="C501" t="s">
        <v>15</v>
      </c>
      <c r="D501" t="s">
        <v>71</v>
      </c>
      <c r="E501" t="s">
        <v>16</v>
      </c>
      <c r="F501" t="s">
        <v>90</v>
      </c>
      <c r="G501">
        <v>0.3317101533541682</v>
      </c>
      <c r="H501" t="s">
        <v>88</v>
      </c>
      <c r="I501">
        <v>10.283175176984486</v>
      </c>
      <c r="J501">
        <f>G501/I501</f>
        <v>3.2257561273155454E-2</v>
      </c>
      <c r="K501">
        <f t="shared" si="7"/>
        <v>0.71683469495901009</v>
      </c>
    </row>
    <row r="502" spans="1:11">
      <c r="A502" t="s">
        <v>42</v>
      </c>
      <c r="B502" t="s">
        <v>29</v>
      </c>
      <c r="C502" t="s">
        <v>15</v>
      </c>
      <c r="D502" t="s">
        <v>67</v>
      </c>
      <c r="E502" t="s">
        <v>16</v>
      </c>
      <c r="F502" t="s">
        <v>90</v>
      </c>
      <c r="G502">
        <v>0.34711824987281048</v>
      </c>
      <c r="H502" t="s">
        <v>85</v>
      </c>
      <c r="I502">
        <v>8.8078158092505348</v>
      </c>
      <c r="J502">
        <f>G502/I502</f>
        <v>3.941025305141424E-2</v>
      </c>
      <c r="K502">
        <f t="shared" si="7"/>
        <v>0.87578340114253872</v>
      </c>
    </row>
    <row r="503" spans="1:11">
      <c r="A503" t="s">
        <v>42</v>
      </c>
      <c r="B503" t="s">
        <v>29</v>
      </c>
      <c r="C503" t="s">
        <v>15</v>
      </c>
      <c r="D503" t="s">
        <v>68</v>
      </c>
      <c r="E503" t="s">
        <v>16</v>
      </c>
      <c r="F503" t="s">
        <v>90</v>
      </c>
      <c r="G503">
        <v>0.34130387382803978</v>
      </c>
      <c r="H503" t="s">
        <v>85</v>
      </c>
      <c r="I503">
        <v>8.403361344537819</v>
      </c>
      <c r="J503">
        <f>G503/I503</f>
        <v>4.0615160985536712E-2</v>
      </c>
      <c r="K503">
        <f t="shared" si="7"/>
        <v>0.90255913301192692</v>
      </c>
    </row>
    <row r="504" spans="1:11">
      <c r="A504" t="s">
        <v>42</v>
      </c>
      <c r="B504" t="s">
        <v>29</v>
      </c>
      <c r="C504" t="s">
        <v>15</v>
      </c>
      <c r="D504" t="s">
        <v>69</v>
      </c>
      <c r="E504" t="s">
        <v>16</v>
      </c>
      <c r="F504" t="s">
        <v>90</v>
      </c>
      <c r="G504">
        <v>0.26978704847736029</v>
      </c>
      <c r="H504" t="s">
        <v>85</v>
      </c>
      <c r="I504">
        <v>8.757259001161442</v>
      </c>
      <c r="J504">
        <f>G504/I504</f>
        <v>3.0807247843369651E-2</v>
      </c>
      <c r="K504">
        <f t="shared" si="7"/>
        <v>0.6846055076304367</v>
      </c>
    </row>
    <row r="505" spans="1:11">
      <c r="A505" t="s">
        <v>42</v>
      </c>
      <c r="B505" t="s">
        <v>29</v>
      </c>
      <c r="C505" t="s">
        <v>15</v>
      </c>
      <c r="D505" t="s">
        <v>70</v>
      </c>
      <c r="E505" t="s">
        <v>16</v>
      </c>
      <c r="F505" t="s">
        <v>90</v>
      </c>
      <c r="G505">
        <v>0.4352060469510865</v>
      </c>
      <c r="H505" t="s">
        <v>85</v>
      </c>
      <c r="I505">
        <v>7.8677324588371977</v>
      </c>
      <c r="J505">
        <f>G505/I505</f>
        <v>5.5315308346848294E-2</v>
      </c>
      <c r="K505">
        <f t="shared" si="7"/>
        <v>1.2292290743744065</v>
      </c>
    </row>
    <row r="506" spans="1:11">
      <c r="A506" t="s">
        <v>42</v>
      </c>
      <c r="B506" t="s">
        <v>29</v>
      </c>
      <c r="C506" t="s">
        <v>15</v>
      </c>
      <c r="D506" t="s">
        <v>71</v>
      </c>
      <c r="E506" t="s">
        <v>16</v>
      </c>
      <c r="F506" t="s">
        <v>90</v>
      </c>
      <c r="G506">
        <v>0.31979068246238823</v>
      </c>
      <c r="H506" t="s">
        <v>85</v>
      </c>
      <c r="I506">
        <v>8.7996174079387863</v>
      </c>
      <c r="J506">
        <f>G506/I506</f>
        <v>3.6341430273307267E-2</v>
      </c>
      <c r="K506">
        <f t="shared" si="7"/>
        <v>0.80758733940682814</v>
      </c>
    </row>
    <row r="507" spans="1:11">
      <c r="A507" t="s">
        <v>42</v>
      </c>
      <c r="B507" t="s">
        <v>29</v>
      </c>
      <c r="C507" t="s">
        <v>15</v>
      </c>
      <c r="D507" t="s">
        <v>72</v>
      </c>
      <c r="E507" t="s">
        <v>16</v>
      </c>
      <c r="F507" t="s">
        <v>90</v>
      </c>
      <c r="G507">
        <v>0.22705138454829568</v>
      </c>
      <c r="H507" t="s">
        <v>85</v>
      </c>
      <c r="I507">
        <v>8.1533101045296199</v>
      </c>
      <c r="J507">
        <f>G507/I507</f>
        <v>2.7847755284342236E-2</v>
      </c>
      <c r="K507">
        <f t="shared" si="7"/>
        <v>0.61883900631871636</v>
      </c>
    </row>
    <row r="508" spans="1:11">
      <c r="A508" t="s">
        <v>41</v>
      </c>
      <c r="B508" t="s">
        <v>29</v>
      </c>
      <c r="C508" t="s">
        <v>15</v>
      </c>
      <c r="D508" t="s">
        <v>67</v>
      </c>
      <c r="E508" t="s">
        <v>16</v>
      </c>
      <c r="F508" t="s">
        <v>90</v>
      </c>
      <c r="G508">
        <v>0.24158732466022237</v>
      </c>
      <c r="H508" t="s">
        <v>83</v>
      </c>
      <c r="I508">
        <v>10.083365396947546</v>
      </c>
      <c r="J508">
        <f>G508/I508</f>
        <v>2.39589973337033E-2</v>
      </c>
      <c r="K508">
        <f t="shared" si="7"/>
        <v>0.5324221629711845</v>
      </c>
    </row>
    <row r="509" spans="1:11">
      <c r="A509" t="s">
        <v>41</v>
      </c>
      <c r="B509" t="s">
        <v>29</v>
      </c>
      <c r="C509" t="s">
        <v>15</v>
      </c>
      <c r="D509" t="s">
        <v>68</v>
      </c>
      <c r="E509" t="s">
        <v>16</v>
      </c>
      <c r="F509" t="s">
        <v>90</v>
      </c>
      <c r="G509">
        <v>0.19797950432444217</v>
      </c>
      <c r="H509" t="s">
        <v>83</v>
      </c>
      <c r="I509">
        <v>11.008080030781063</v>
      </c>
      <c r="J509">
        <f>G509/I509</f>
        <v>1.7984925960825779E-2</v>
      </c>
      <c r="K509">
        <f t="shared" si="7"/>
        <v>0.39966502135168397</v>
      </c>
    </row>
    <row r="510" spans="1:11">
      <c r="A510" t="s">
        <v>41</v>
      </c>
      <c r="B510" t="s">
        <v>29</v>
      </c>
      <c r="C510" t="s">
        <v>15</v>
      </c>
      <c r="D510" t="s">
        <v>69</v>
      </c>
      <c r="E510" t="s">
        <v>16</v>
      </c>
      <c r="F510" t="s">
        <v>90</v>
      </c>
      <c r="G510">
        <v>0.21513191365651571</v>
      </c>
      <c r="H510" t="s">
        <v>83</v>
      </c>
      <c r="I510">
        <v>10.459150955495701</v>
      </c>
      <c r="J510">
        <f>G510/I510</f>
        <v>2.0568774135865768E-2</v>
      </c>
      <c r="K510">
        <f t="shared" si="7"/>
        <v>0.45708386968590597</v>
      </c>
    </row>
    <row r="511" spans="1:11">
      <c r="A511" t="s">
        <v>41</v>
      </c>
      <c r="B511" t="s">
        <v>29</v>
      </c>
      <c r="C511" t="s">
        <v>15</v>
      </c>
      <c r="D511" t="s">
        <v>70</v>
      </c>
      <c r="E511" t="s">
        <v>16</v>
      </c>
      <c r="F511" t="s">
        <v>90</v>
      </c>
      <c r="G511">
        <v>0.23519151101097466</v>
      </c>
      <c r="H511" t="s">
        <v>83</v>
      </c>
      <c r="I511">
        <v>10.206489675516226</v>
      </c>
      <c r="J511">
        <f>G511/I511</f>
        <v>2.30433301250637E-2</v>
      </c>
      <c r="K511">
        <f t="shared" si="7"/>
        <v>0.51207400277919335</v>
      </c>
    </row>
    <row r="512" spans="1:11">
      <c r="A512" t="s">
        <v>41</v>
      </c>
      <c r="B512" t="s">
        <v>29</v>
      </c>
      <c r="C512" t="s">
        <v>15</v>
      </c>
      <c r="D512" t="s">
        <v>71</v>
      </c>
      <c r="E512" t="s">
        <v>16</v>
      </c>
      <c r="F512" t="s">
        <v>90</v>
      </c>
      <c r="G512">
        <v>0.26484482883930516</v>
      </c>
      <c r="H512" t="s">
        <v>83</v>
      </c>
      <c r="I512">
        <v>12.463768115942024</v>
      </c>
      <c r="J512">
        <f>G512/I512</f>
        <v>2.1249178127804726E-2</v>
      </c>
      <c r="K512">
        <f t="shared" si="7"/>
        <v>0.47220395839566059</v>
      </c>
    </row>
    <row r="513" spans="1:11">
      <c r="A513" t="s">
        <v>41</v>
      </c>
      <c r="B513" t="s">
        <v>29</v>
      </c>
      <c r="C513" t="s">
        <v>15</v>
      </c>
      <c r="D513" t="s">
        <v>72</v>
      </c>
      <c r="E513" t="s">
        <v>16</v>
      </c>
      <c r="F513" t="s">
        <v>90</v>
      </c>
      <c r="G513">
        <v>0.17210553092521261</v>
      </c>
      <c r="H513" t="s">
        <v>83</v>
      </c>
      <c r="I513">
        <v>10.361677568295494</v>
      </c>
      <c r="J513">
        <f>G513/I513</f>
        <v>1.6609813400468909E-2</v>
      </c>
      <c r="K513">
        <f t="shared" si="7"/>
        <v>0.36910696445486468</v>
      </c>
    </row>
    <row r="514" spans="1:11">
      <c r="A514" t="s">
        <v>31</v>
      </c>
      <c r="B514" t="s">
        <v>29</v>
      </c>
      <c r="C514" t="s">
        <v>15</v>
      </c>
      <c r="D514" t="s">
        <v>67</v>
      </c>
      <c r="E514" t="s">
        <v>16</v>
      </c>
      <c r="F514" t="s">
        <v>90</v>
      </c>
      <c r="G514">
        <v>0.67359546478668508</v>
      </c>
      <c r="H514" t="s">
        <v>85</v>
      </c>
      <c r="I514">
        <v>6.3151829443964269</v>
      </c>
      <c r="J514">
        <f>G514/I514</f>
        <v>0.10666285849792811</v>
      </c>
      <c r="K514">
        <f t="shared" si="7"/>
        <v>2.3702857443984024</v>
      </c>
    </row>
    <row r="515" spans="1:11">
      <c r="A515" t="s">
        <v>31</v>
      </c>
      <c r="B515" t="s">
        <v>29</v>
      </c>
      <c r="C515" t="s">
        <v>15</v>
      </c>
      <c r="D515" t="s">
        <v>68</v>
      </c>
      <c r="E515" t="s">
        <v>16</v>
      </c>
      <c r="F515" t="s">
        <v>90</v>
      </c>
      <c r="G515">
        <v>0.62184751798822591</v>
      </c>
      <c r="H515" t="s">
        <v>85</v>
      </c>
      <c r="I515">
        <v>7.2140593488908085</v>
      </c>
      <c r="J515">
        <f>G515/I515</f>
        <v>8.6199390372888679E-2</v>
      </c>
      <c r="K515">
        <f t="shared" si="7"/>
        <v>1.9155420082864152</v>
      </c>
    </row>
    <row r="516" spans="1:11">
      <c r="A516" t="s">
        <v>31</v>
      </c>
      <c r="B516" t="s">
        <v>29</v>
      </c>
      <c r="C516" t="s">
        <v>15</v>
      </c>
      <c r="D516" t="s">
        <v>69</v>
      </c>
      <c r="E516" t="s">
        <v>16</v>
      </c>
      <c r="F516" t="s">
        <v>90</v>
      </c>
      <c r="G516">
        <v>0.27298495530198413</v>
      </c>
      <c r="H516" t="s">
        <v>85</v>
      </c>
      <c r="I516">
        <v>7.252088735234806</v>
      </c>
      <c r="J516">
        <f>G516/I516</f>
        <v>3.7642252496948456E-2</v>
      </c>
      <c r="K516">
        <f t="shared" si="7"/>
        <v>0.83649449993218794</v>
      </c>
    </row>
    <row r="517" spans="1:11">
      <c r="A517" t="s">
        <v>31</v>
      </c>
      <c r="B517" t="s">
        <v>29</v>
      </c>
      <c r="C517" t="s">
        <v>15</v>
      </c>
      <c r="D517" t="s">
        <v>70</v>
      </c>
      <c r="E517" t="s">
        <v>16</v>
      </c>
      <c r="F517" t="s">
        <v>90</v>
      </c>
      <c r="G517">
        <v>0.29042808343629622</v>
      </c>
      <c r="H517" t="s">
        <v>85</v>
      </c>
      <c r="I517">
        <v>6.348602708153269</v>
      </c>
      <c r="J517">
        <f>G517/I517</f>
        <v>4.5746772445424959E-2</v>
      </c>
      <c r="K517">
        <f t="shared" si="7"/>
        <v>1.0165949432316659</v>
      </c>
    </row>
    <row r="518" spans="1:11">
      <c r="A518" t="s">
        <v>31</v>
      </c>
      <c r="B518" t="s">
        <v>29</v>
      </c>
      <c r="C518" t="s">
        <v>15</v>
      </c>
      <c r="D518" t="s">
        <v>71</v>
      </c>
      <c r="E518" t="s">
        <v>16</v>
      </c>
      <c r="F518" t="s">
        <v>90</v>
      </c>
      <c r="G518">
        <v>0.28984664583181913</v>
      </c>
      <c r="H518" t="s">
        <v>85</v>
      </c>
      <c r="I518">
        <v>7.0596369922212627</v>
      </c>
      <c r="J518">
        <f>G518/I518</f>
        <v>4.1056876741848027E-2</v>
      </c>
      <c r="K518">
        <f t="shared" si="7"/>
        <v>0.91237503870773395</v>
      </c>
    </row>
    <row r="519" spans="1:11">
      <c r="A519" t="s">
        <v>31</v>
      </c>
      <c r="B519" t="s">
        <v>29</v>
      </c>
      <c r="C519" t="s">
        <v>15</v>
      </c>
      <c r="D519" t="s">
        <v>72</v>
      </c>
      <c r="E519" t="s">
        <v>16</v>
      </c>
      <c r="F519" t="s">
        <v>90</v>
      </c>
      <c r="G519">
        <v>0.21135256922741477</v>
      </c>
      <c r="H519" t="s">
        <v>85</v>
      </c>
      <c r="I519">
        <v>7.5079227888216638</v>
      </c>
      <c r="J519">
        <f>G519/I519</f>
        <v>2.8150605057112695E-2</v>
      </c>
      <c r="K519">
        <f t="shared" si="7"/>
        <v>0.62556900126917103</v>
      </c>
    </row>
    <row r="520" spans="1:11">
      <c r="A520" t="s">
        <v>53</v>
      </c>
      <c r="B520" t="s">
        <v>29</v>
      </c>
      <c r="C520" t="s">
        <v>15</v>
      </c>
      <c r="D520" t="s">
        <v>67</v>
      </c>
      <c r="E520" t="s">
        <v>16</v>
      </c>
      <c r="F520" t="s">
        <v>90</v>
      </c>
      <c r="G520">
        <v>0.34014099861908575</v>
      </c>
      <c r="H520" t="s">
        <v>79</v>
      </c>
      <c r="I520">
        <v>6.2132833361740802</v>
      </c>
      <c r="J520">
        <f>G520/I520</f>
        <v>5.4744163466482525E-2</v>
      </c>
      <c r="K520">
        <f t="shared" si="7"/>
        <v>1.2165369659218339</v>
      </c>
    </row>
    <row r="521" spans="1:11">
      <c r="A521" t="s">
        <v>53</v>
      </c>
      <c r="B521" t="s">
        <v>29</v>
      </c>
      <c r="C521" t="s">
        <v>15</v>
      </c>
      <c r="D521" t="s">
        <v>68</v>
      </c>
      <c r="E521" t="s">
        <v>16</v>
      </c>
      <c r="F521" t="s">
        <v>90</v>
      </c>
      <c r="G521">
        <v>0.32560505850715904</v>
      </c>
      <c r="H521" t="s">
        <v>79</v>
      </c>
      <c r="I521">
        <v>6.1519231861826054</v>
      </c>
      <c r="J521">
        <f>G521/I521</f>
        <v>5.2927360867976579E-2</v>
      </c>
      <c r="K521">
        <f t="shared" si="7"/>
        <v>1.1761635748439241</v>
      </c>
    </row>
    <row r="522" spans="1:11">
      <c r="A522" t="s">
        <v>53</v>
      </c>
      <c r="B522" t="s">
        <v>29</v>
      </c>
      <c r="C522" t="s">
        <v>15</v>
      </c>
      <c r="D522" t="s">
        <v>69</v>
      </c>
      <c r="E522" t="s">
        <v>16</v>
      </c>
      <c r="F522" t="s">
        <v>90</v>
      </c>
      <c r="G522">
        <v>0.32066283886910385</v>
      </c>
      <c r="H522" t="s">
        <v>79</v>
      </c>
      <c r="I522">
        <v>5.4621896483154355</v>
      </c>
      <c r="J522">
        <f>G522/I522</f>
        <v>5.8705914571823364E-2</v>
      </c>
      <c r="K522">
        <f t="shared" si="7"/>
        <v>1.3045758793738527</v>
      </c>
    </row>
    <row r="523" spans="1:11">
      <c r="A523" t="s">
        <v>53</v>
      </c>
      <c r="B523" t="s">
        <v>29</v>
      </c>
      <c r="C523" t="s">
        <v>15</v>
      </c>
      <c r="D523" t="s">
        <v>70</v>
      </c>
      <c r="E523" t="s">
        <v>16</v>
      </c>
      <c r="F523" t="s">
        <v>90</v>
      </c>
      <c r="G523">
        <v>0.45439348789882977</v>
      </c>
      <c r="H523" t="s">
        <v>79</v>
      </c>
      <c r="I523">
        <v>6.1780580648826753</v>
      </c>
      <c r="J523">
        <f>G523/I523</f>
        <v>7.3549565757838012E-2</v>
      </c>
      <c r="K523">
        <f t="shared" si="7"/>
        <v>1.6344347946186226</v>
      </c>
    </row>
    <row r="524" spans="1:11">
      <c r="A524" t="s">
        <v>53</v>
      </c>
      <c r="B524" t="s">
        <v>29</v>
      </c>
      <c r="C524" t="s">
        <v>15</v>
      </c>
      <c r="D524" t="s">
        <v>71</v>
      </c>
      <c r="E524" t="s">
        <v>16</v>
      </c>
      <c r="F524" t="s">
        <v>90</v>
      </c>
      <c r="G524">
        <v>0.35438621992877384</v>
      </c>
      <c r="H524" t="s">
        <v>79</v>
      </c>
      <c r="I524">
        <v>5.8178512584512259</v>
      </c>
      <c r="J524">
        <f>G524/I524</f>
        <v>6.0913592353186982E-2</v>
      </c>
      <c r="K524">
        <f t="shared" si="7"/>
        <v>1.3536353856263774</v>
      </c>
    </row>
    <row r="525" spans="1:11">
      <c r="A525" t="s">
        <v>53</v>
      </c>
      <c r="B525" t="s">
        <v>29</v>
      </c>
      <c r="C525" t="s">
        <v>15</v>
      </c>
      <c r="D525" t="s">
        <v>72</v>
      </c>
      <c r="E525" t="s">
        <v>16</v>
      </c>
      <c r="F525" t="s">
        <v>90</v>
      </c>
      <c r="G525">
        <v>0.5032342466749038</v>
      </c>
      <c r="H525" t="s">
        <v>79</v>
      </c>
      <c r="I525">
        <v>5.5746832566331426</v>
      </c>
      <c r="J525">
        <f>G525/I525</f>
        <v>9.027136135064194E-2</v>
      </c>
      <c r="K525">
        <f t="shared" si="7"/>
        <v>2.0060302522364877</v>
      </c>
    </row>
    <row r="526" spans="1:11">
      <c r="A526" t="s">
        <v>20</v>
      </c>
      <c r="B526" t="s">
        <v>7</v>
      </c>
      <c r="C526" t="s">
        <v>15</v>
      </c>
      <c r="D526" t="s">
        <v>57</v>
      </c>
      <c r="E526" t="s">
        <v>16</v>
      </c>
      <c r="F526" t="s">
        <v>90</v>
      </c>
      <c r="G526">
        <v>0.38200450614143472</v>
      </c>
      <c r="H526" t="s">
        <v>83</v>
      </c>
      <c r="I526">
        <v>8.4391432602282972</v>
      </c>
      <c r="J526">
        <f>G526/I526</f>
        <v>4.5265792315877885E-2</v>
      </c>
      <c r="K526">
        <f t="shared" si="7"/>
        <v>1.0059064959083974</v>
      </c>
    </row>
    <row r="527" spans="1:11">
      <c r="A527" t="s">
        <v>20</v>
      </c>
      <c r="B527" t="s">
        <v>7</v>
      </c>
      <c r="C527" t="s">
        <v>15</v>
      </c>
      <c r="D527" t="s">
        <v>58</v>
      </c>
      <c r="E527" t="s">
        <v>16</v>
      </c>
      <c r="F527" t="s">
        <v>90</v>
      </c>
      <c r="G527">
        <v>0.37909731811904934</v>
      </c>
      <c r="H527" t="s">
        <v>83</v>
      </c>
      <c r="I527">
        <v>9.5331537770937516</v>
      </c>
      <c r="J527">
        <f>G527/I527</f>
        <v>3.976620192888778E-2</v>
      </c>
      <c r="K527">
        <f t="shared" si="7"/>
        <v>0.88369337619750621</v>
      </c>
    </row>
    <row r="528" spans="1:11">
      <c r="A528" t="s">
        <v>20</v>
      </c>
      <c r="B528" t="s">
        <v>7</v>
      </c>
      <c r="C528" t="s">
        <v>15</v>
      </c>
      <c r="D528" t="s">
        <v>59</v>
      </c>
      <c r="E528" t="s">
        <v>16</v>
      </c>
      <c r="F528" t="s">
        <v>90</v>
      </c>
      <c r="G528">
        <v>0.29362599026092018</v>
      </c>
      <c r="H528" t="s">
        <v>83</v>
      </c>
      <c r="I528">
        <v>8.7046299858920086</v>
      </c>
      <c r="J528">
        <f>G528/I528</f>
        <v>3.3732162163907398E-2</v>
      </c>
      <c r="K528">
        <f t="shared" si="7"/>
        <v>0.74960360364238665</v>
      </c>
    </row>
    <row r="529" spans="1:11">
      <c r="A529" t="s">
        <v>20</v>
      </c>
      <c r="B529" t="s">
        <v>7</v>
      </c>
      <c r="C529" t="s">
        <v>15</v>
      </c>
      <c r="D529" t="s">
        <v>60</v>
      </c>
      <c r="E529" t="s">
        <v>16</v>
      </c>
      <c r="F529" t="s">
        <v>90</v>
      </c>
      <c r="G529">
        <v>0.22879569736172686</v>
      </c>
      <c r="H529" t="s">
        <v>83</v>
      </c>
      <c r="I529">
        <v>7.5708605874054138</v>
      </c>
      <c r="J529">
        <f>G529/I529</f>
        <v>3.0220566700480841E-2</v>
      </c>
      <c r="K529">
        <f t="shared" si="7"/>
        <v>0.67156814889957428</v>
      </c>
    </row>
    <row r="530" spans="1:11">
      <c r="A530" t="s">
        <v>20</v>
      </c>
      <c r="B530" t="s">
        <v>7</v>
      </c>
      <c r="C530" t="s">
        <v>15</v>
      </c>
      <c r="D530" t="s">
        <v>61</v>
      </c>
      <c r="E530" t="s">
        <v>16</v>
      </c>
      <c r="F530" t="s">
        <v>90</v>
      </c>
      <c r="G530">
        <v>0.40119194708917799</v>
      </c>
      <c r="H530" t="s">
        <v>83</v>
      </c>
      <c r="I530">
        <v>8.1595485443119138</v>
      </c>
      <c r="J530">
        <f>G530/I530</f>
        <v>4.9168400054296152E-2</v>
      </c>
      <c r="K530">
        <f t="shared" si="7"/>
        <v>1.0926311123176924</v>
      </c>
    </row>
    <row r="531" spans="1:11">
      <c r="A531" t="s">
        <v>20</v>
      </c>
      <c r="B531" t="s">
        <v>7</v>
      </c>
      <c r="C531" t="s">
        <v>15</v>
      </c>
      <c r="D531" t="s">
        <v>62</v>
      </c>
      <c r="E531" t="s">
        <v>16</v>
      </c>
      <c r="F531" t="s">
        <v>90</v>
      </c>
      <c r="G531">
        <v>0.38462097536158152</v>
      </c>
      <c r="H531" t="s">
        <v>83</v>
      </c>
      <c r="I531">
        <v>8.078748236501216</v>
      </c>
      <c r="J531">
        <f>G531/I531</f>
        <v>4.760898150332199E-2</v>
      </c>
      <c r="K531">
        <f t="shared" si="7"/>
        <v>1.0579773667404888</v>
      </c>
    </row>
    <row r="532" spans="1:11">
      <c r="A532" t="s">
        <v>45</v>
      </c>
      <c r="B532" t="s">
        <v>7</v>
      </c>
      <c r="C532" t="s">
        <v>15</v>
      </c>
      <c r="D532" t="s">
        <v>67</v>
      </c>
      <c r="E532" t="s">
        <v>16</v>
      </c>
      <c r="F532" t="s">
        <v>90</v>
      </c>
      <c r="G532">
        <v>0.37967875572352633</v>
      </c>
      <c r="H532" s="2" t="s">
        <v>88</v>
      </c>
      <c r="I532" s="2">
        <v>10.80372049</v>
      </c>
      <c r="J532">
        <f>G532/I532</f>
        <v>3.514333382420988E-2</v>
      </c>
      <c r="K532">
        <f t="shared" si="7"/>
        <v>0.78096297387133073</v>
      </c>
    </row>
    <row r="533" spans="1:11">
      <c r="A533" t="s">
        <v>45</v>
      </c>
      <c r="B533" t="s">
        <v>7</v>
      </c>
      <c r="C533" t="s">
        <v>15</v>
      </c>
      <c r="D533" t="s">
        <v>68</v>
      </c>
      <c r="E533" t="s">
        <v>16</v>
      </c>
      <c r="F533" t="s">
        <v>90</v>
      </c>
      <c r="G533">
        <v>0.46049858274583916</v>
      </c>
      <c r="H533" s="2" t="s">
        <v>88</v>
      </c>
      <c r="I533" s="2">
        <v>12.68940297</v>
      </c>
      <c r="J533">
        <f>G533/I533</f>
        <v>3.6290011739286671E-2</v>
      </c>
      <c r="K533">
        <f t="shared" si="7"/>
        <v>0.80644470531748158</v>
      </c>
    </row>
    <row r="534" spans="1:11">
      <c r="A534" t="s">
        <v>45</v>
      </c>
      <c r="B534" t="s">
        <v>7</v>
      </c>
      <c r="C534" t="s">
        <v>15</v>
      </c>
      <c r="D534" t="s">
        <v>69</v>
      </c>
      <c r="E534" t="s">
        <v>16</v>
      </c>
      <c r="F534" t="s">
        <v>90</v>
      </c>
      <c r="G534">
        <v>0.40351769750708633</v>
      </c>
      <c r="H534" s="2" t="s">
        <v>88</v>
      </c>
      <c r="I534" s="2">
        <v>11.56848716</v>
      </c>
      <c r="J534">
        <f>G534/I534</f>
        <v>3.4880766337565469E-2</v>
      </c>
      <c r="K534">
        <f t="shared" si="7"/>
        <v>0.7751281408347882</v>
      </c>
    </row>
    <row r="535" spans="1:11">
      <c r="A535" t="s">
        <v>45</v>
      </c>
      <c r="B535" t="s">
        <v>7</v>
      </c>
      <c r="C535" t="s">
        <v>15</v>
      </c>
      <c r="D535" t="s">
        <v>70</v>
      </c>
      <c r="E535" t="s">
        <v>16</v>
      </c>
      <c r="F535" t="s">
        <v>90</v>
      </c>
      <c r="G535">
        <v>0.4695108656152337</v>
      </c>
      <c r="H535" s="2" t="s">
        <v>88</v>
      </c>
      <c r="I535" s="2">
        <v>12.560616899999999</v>
      </c>
      <c r="J535">
        <f>G535/I535</f>
        <v>3.7379602399563172E-2</v>
      </c>
      <c r="K535">
        <f t="shared" si="7"/>
        <v>0.8306578311014039</v>
      </c>
    </row>
    <row r="536" spans="1:11">
      <c r="A536" t="s">
        <v>45</v>
      </c>
      <c r="B536" t="s">
        <v>7</v>
      </c>
      <c r="C536" t="s">
        <v>15</v>
      </c>
      <c r="D536" t="s">
        <v>71</v>
      </c>
      <c r="E536" t="s">
        <v>16</v>
      </c>
      <c r="F536" t="s">
        <v>90</v>
      </c>
      <c r="G536">
        <v>0.40119194708917799</v>
      </c>
      <c r="H536" s="2" t="s">
        <v>88</v>
      </c>
      <c r="I536" s="2">
        <v>10.694013829999999</v>
      </c>
      <c r="J536">
        <f>G536/I536</f>
        <v>3.7515562768743682E-2</v>
      </c>
      <c r="K536">
        <f t="shared" si="7"/>
        <v>0.83367917263874858</v>
      </c>
    </row>
    <row r="537" spans="1:11">
      <c r="A537" t="s">
        <v>32</v>
      </c>
      <c r="B537" t="s">
        <v>7</v>
      </c>
      <c r="C537" t="s">
        <v>15</v>
      </c>
      <c r="D537" t="s">
        <v>57</v>
      </c>
      <c r="E537" t="s">
        <v>16</v>
      </c>
      <c r="F537" t="s">
        <v>90</v>
      </c>
      <c r="G537">
        <v>0.67359546478668508</v>
      </c>
      <c r="H537" t="s">
        <v>66</v>
      </c>
      <c r="I537">
        <v>8.4206500956022907</v>
      </c>
      <c r="J537">
        <f>G537/I537</f>
        <v>7.9993285214222623E-2</v>
      </c>
      <c r="K537">
        <f t="shared" si="7"/>
        <v>1.7776285603160584</v>
      </c>
    </row>
    <row r="538" spans="1:11">
      <c r="A538" t="s">
        <v>32</v>
      </c>
      <c r="B538" t="s">
        <v>7</v>
      </c>
      <c r="C538" t="s">
        <v>15</v>
      </c>
      <c r="D538" t="s">
        <v>58</v>
      </c>
      <c r="E538" t="s">
        <v>16</v>
      </c>
      <c r="F538" t="s">
        <v>90</v>
      </c>
      <c r="G538">
        <v>0.62184751798822591</v>
      </c>
      <c r="H538" t="s">
        <v>66</v>
      </c>
      <c r="I538">
        <v>8.8260038240917797</v>
      </c>
      <c r="J538">
        <f>G538/I538</f>
        <v>7.045629374086701E-2</v>
      </c>
      <c r="K538">
        <f t="shared" si="7"/>
        <v>1.5656954164637114</v>
      </c>
    </row>
    <row r="539" spans="1:11">
      <c r="A539" t="s">
        <v>32</v>
      </c>
      <c r="B539" t="s">
        <v>7</v>
      </c>
      <c r="C539" t="s">
        <v>15</v>
      </c>
      <c r="D539" t="s">
        <v>59</v>
      </c>
      <c r="E539" t="s">
        <v>16</v>
      </c>
      <c r="F539" t="s">
        <v>90</v>
      </c>
      <c r="G539">
        <v>0.27298495530198413</v>
      </c>
      <c r="H539" t="s">
        <v>66</v>
      </c>
      <c r="I539">
        <v>7.4314850223071964</v>
      </c>
      <c r="J539">
        <f>G539/I539</f>
        <v>3.6733567312934257E-2</v>
      </c>
      <c r="K539">
        <f t="shared" si="7"/>
        <v>0.8163014958429835</v>
      </c>
    </row>
    <row r="540" spans="1:11">
      <c r="A540" t="s">
        <v>32</v>
      </c>
      <c r="B540" t="s">
        <v>7</v>
      </c>
      <c r="C540" t="s">
        <v>15</v>
      </c>
      <c r="D540" t="s">
        <v>60</v>
      </c>
      <c r="E540" t="s">
        <v>16</v>
      </c>
      <c r="F540" t="s">
        <v>90</v>
      </c>
      <c r="G540">
        <v>0.50236209026818812</v>
      </c>
      <c r="H540" t="s">
        <v>66</v>
      </c>
      <c r="I540">
        <v>8.3607393244104511</v>
      </c>
      <c r="J540">
        <f>G540/I540</f>
        <v>6.0085845375117193E-2</v>
      </c>
      <c r="K540">
        <f t="shared" si="7"/>
        <v>1.3352410083359376</v>
      </c>
    </row>
    <row r="541" spans="1:11">
      <c r="A541" t="s">
        <v>32</v>
      </c>
      <c r="B541" t="s">
        <v>7</v>
      </c>
      <c r="C541" t="s">
        <v>15</v>
      </c>
      <c r="D541" t="s">
        <v>61</v>
      </c>
      <c r="E541" t="s">
        <v>16</v>
      </c>
      <c r="F541" t="s">
        <v>90</v>
      </c>
      <c r="G541">
        <v>0.57736754124572998</v>
      </c>
      <c r="H541" t="s">
        <v>66</v>
      </c>
      <c r="I541">
        <v>7.5041427660930484</v>
      </c>
      <c r="J541">
        <f>G541/I541</f>
        <v>7.6939839664901546E-2</v>
      </c>
      <c r="K541">
        <f t="shared" si="7"/>
        <v>1.7097742147755899</v>
      </c>
    </row>
    <row r="542" spans="1:11">
      <c r="A542" t="s">
        <v>32</v>
      </c>
      <c r="B542" t="s">
        <v>7</v>
      </c>
      <c r="C542" t="s">
        <v>15</v>
      </c>
      <c r="D542" t="s">
        <v>62</v>
      </c>
      <c r="E542" t="s">
        <v>16</v>
      </c>
      <c r="F542" t="s">
        <v>90</v>
      </c>
      <c r="G542">
        <v>0.59946217021585868</v>
      </c>
      <c r="H542" t="s">
        <v>66</v>
      </c>
      <c r="I542">
        <v>5.0465264499681348</v>
      </c>
      <c r="J542">
        <f>G542/I542</f>
        <v>0.11878708576265241</v>
      </c>
      <c r="K542">
        <f t="shared" si="7"/>
        <v>2.6397130169478316</v>
      </c>
    </row>
    <row r="543" spans="1:11">
      <c r="A543" t="s">
        <v>50</v>
      </c>
      <c r="B543" t="s">
        <v>7</v>
      </c>
      <c r="C543" t="s">
        <v>15</v>
      </c>
      <c r="D543" t="s">
        <v>57</v>
      </c>
      <c r="E543" t="s">
        <v>16</v>
      </c>
      <c r="F543" t="s">
        <v>90</v>
      </c>
      <c r="G543">
        <v>0.30060324151464496</v>
      </c>
      <c r="H543" t="s">
        <v>65</v>
      </c>
      <c r="I543">
        <v>5.4891978330396203</v>
      </c>
      <c r="J543">
        <f>G543/I543</f>
        <v>5.4762690407204211E-2</v>
      </c>
      <c r="K543">
        <f t="shared" si="7"/>
        <v>1.2169486757156491</v>
      </c>
    </row>
    <row r="544" spans="1:11">
      <c r="A544" t="s">
        <v>50</v>
      </c>
      <c r="B544" t="s">
        <v>7</v>
      </c>
      <c r="C544" t="s">
        <v>15</v>
      </c>
      <c r="D544" t="s">
        <v>58</v>
      </c>
      <c r="E544" t="s">
        <v>16</v>
      </c>
      <c r="F544" t="s">
        <v>90</v>
      </c>
      <c r="G544">
        <v>0.4215422632458754</v>
      </c>
      <c r="H544" t="s">
        <v>65</v>
      </c>
      <c r="I544">
        <v>7.1744664186410789</v>
      </c>
      <c r="J544">
        <f>G544/I544</f>
        <v>5.875590443222397E-2</v>
      </c>
      <c r="K544">
        <f t="shared" si="7"/>
        <v>1.3056867651605326</v>
      </c>
    </row>
    <row r="545" spans="1:11">
      <c r="A545" t="s">
        <v>50</v>
      </c>
      <c r="B545" t="s">
        <v>7</v>
      </c>
      <c r="C545" t="s">
        <v>15</v>
      </c>
      <c r="D545" t="s">
        <v>59</v>
      </c>
      <c r="E545" t="s">
        <v>16</v>
      </c>
      <c r="F545" t="s">
        <v>90</v>
      </c>
      <c r="G545">
        <v>0.30147539792136052</v>
      </c>
      <c r="H545" t="s">
        <v>65</v>
      </c>
      <c r="I545">
        <v>7.0569806148423719</v>
      </c>
      <c r="J545">
        <f>G545/I545</f>
        <v>4.2720168068379256E-2</v>
      </c>
      <c r="K545">
        <f t="shared" si="7"/>
        <v>0.94933706818620578</v>
      </c>
    </row>
    <row r="546" spans="1:11">
      <c r="A546" t="s">
        <v>50</v>
      </c>
      <c r="B546" t="s">
        <v>7</v>
      </c>
      <c r="C546" t="s">
        <v>15</v>
      </c>
      <c r="D546" t="s">
        <v>60</v>
      </c>
      <c r="E546" t="s">
        <v>16</v>
      </c>
      <c r="F546" t="s">
        <v>90</v>
      </c>
      <c r="G546">
        <v>0.22007413329457082</v>
      </c>
      <c r="H546" t="s">
        <v>65</v>
      </c>
      <c r="I546">
        <v>6.8193982116049892</v>
      </c>
      <c r="J546">
        <f>G546/I546</f>
        <v>3.227178212295289E-2</v>
      </c>
      <c r="K546">
        <f t="shared" si="7"/>
        <v>0.71715071384339757</v>
      </c>
    </row>
    <row r="547" spans="1:11">
      <c r="A547" t="s">
        <v>50</v>
      </c>
      <c r="B547" t="s">
        <v>7</v>
      </c>
      <c r="C547" t="s">
        <v>15</v>
      </c>
      <c r="D547" t="s">
        <v>61</v>
      </c>
      <c r="E547" t="s">
        <v>16</v>
      </c>
      <c r="F547" t="s">
        <v>90</v>
      </c>
      <c r="G547">
        <v>0.36601497201831529</v>
      </c>
      <c r="H547" t="s">
        <v>65</v>
      </c>
      <c r="I547">
        <v>6.205861236211736</v>
      </c>
      <c r="J547">
        <f>G547/I547</f>
        <v>5.897891655755793E-2</v>
      </c>
      <c r="K547">
        <f t="shared" si="7"/>
        <v>1.3106425901679541</v>
      </c>
    </row>
    <row r="548" spans="1:11">
      <c r="A548" t="s">
        <v>50</v>
      </c>
      <c r="B548" t="s">
        <v>7</v>
      </c>
      <c r="C548" t="s">
        <v>15</v>
      </c>
      <c r="D548" t="s">
        <v>62</v>
      </c>
      <c r="E548" t="s">
        <v>16</v>
      </c>
      <c r="F548" t="s">
        <v>90</v>
      </c>
      <c r="G548">
        <v>0.26978704847736029</v>
      </c>
      <c r="H548" t="s">
        <v>65</v>
      </c>
      <c r="I548">
        <v>7.7018471379152764</v>
      </c>
      <c r="J548">
        <f>G548/I548</f>
        <v>3.5028876014590156E-2</v>
      </c>
      <c r="K548">
        <f t="shared" si="7"/>
        <v>0.77841946699089237</v>
      </c>
    </row>
    <row r="549" spans="1:11">
      <c r="A549" t="s">
        <v>48</v>
      </c>
      <c r="B549" t="s">
        <v>29</v>
      </c>
      <c r="C549" t="s">
        <v>8</v>
      </c>
      <c r="D549" t="s">
        <v>57</v>
      </c>
      <c r="E549" t="s">
        <v>16</v>
      </c>
      <c r="F549" t="s">
        <v>91</v>
      </c>
      <c r="G549">
        <v>0.68208181888485053</v>
      </c>
      <c r="H549" t="s">
        <v>63</v>
      </c>
      <c r="I549">
        <v>10.631565937461371</v>
      </c>
      <c r="J549">
        <f>G549/I549</f>
        <v>6.4156289195504868E-2</v>
      </c>
      <c r="K549">
        <f>J549/0.0378</f>
        <v>1.6972563279234092</v>
      </c>
    </row>
    <row r="550" spans="1:11">
      <c r="A550" t="s">
        <v>48</v>
      </c>
      <c r="B550" t="s">
        <v>29</v>
      </c>
      <c r="C550" t="s">
        <v>8</v>
      </c>
      <c r="D550" t="s">
        <v>58</v>
      </c>
      <c r="E550" t="s">
        <v>16</v>
      </c>
      <c r="F550" t="s">
        <v>91</v>
      </c>
      <c r="G550">
        <v>0.6762044698785864</v>
      </c>
      <c r="H550" t="s">
        <v>63</v>
      </c>
      <c r="I550">
        <v>11.095043875911504</v>
      </c>
      <c r="J550">
        <f>G550/I550</f>
        <v>6.0946534095885532E-2</v>
      </c>
      <c r="K550">
        <f t="shared" ref="K550:K589" si="8">J550/0.0378</f>
        <v>1.6123421718488236</v>
      </c>
    </row>
    <row r="551" spans="1:11">
      <c r="A551" t="s">
        <v>48</v>
      </c>
      <c r="B551" t="s">
        <v>29</v>
      </c>
      <c r="C551" t="s">
        <v>8</v>
      </c>
      <c r="D551" t="s">
        <v>59</v>
      </c>
      <c r="E551" t="s">
        <v>16</v>
      </c>
      <c r="F551" t="s">
        <v>91</v>
      </c>
      <c r="G551">
        <v>0.65269507385353043</v>
      </c>
      <c r="H551" t="s">
        <v>63</v>
      </c>
      <c r="I551">
        <v>12.085032752440982</v>
      </c>
      <c r="J551">
        <f>G551/I551</f>
        <v>5.400854819542765E-2</v>
      </c>
      <c r="K551">
        <f t="shared" si="8"/>
        <v>1.4287975713076098</v>
      </c>
    </row>
    <row r="552" spans="1:11">
      <c r="A552" t="s">
        <v>48</v>
      </c>
      <c r="B552" t="s">
        <v>29</v>
      </c>
      <c r="C552" t="s">
        <v>8</v>
      </c>
      <c r="D552" t="s">
        <v>60</v>
      </c>
      <c r="E552" t="s">
        <v>16</v>
      </c>
      <c r="F552" t="s">
        <v>91</v>
      </c>
      <c r="G552">
        <v>0.60474827932874498</v>
      </c>
      <c r="H552" t="s">
        <v>63</v>
      </c>
      <c r="I552">
        <v>9.7923618835743369</v>
      </c>
      <c r="J552">
        <f>G552/I552</f>
        <v>6.1757141588399317E-2</v>
      </c>
      <c r="K552">
        <f t="shared" si="8"/>
        <v>1.6337868145079184</v>
      </c>
    </row>
    <row r="553" spans="1:11">
      <c r="A553" t="s">
        <v>48</v>
      </c>
      <c r="B553" t="s">
        <v>29</v>
      </c>
      <c r="C553" t="s">
        <v>8</v>
      </c>
      <c r="D553" t="s">
        <v>61</v>
      </c>
      <c r="E553" t="s">
        <v>16</v>
      </c>
      <c r="F553" t="s">
        <v>91</v>
      </c>
      <c r="G553">
        <v>0.57103085608228288</v>
      </c>
      <c r="H553" t="s">
        <v>63</v>
      </c>
      <c r="I553">
        <v>11.030774935113088</v>
      </c>
      <c r="J553">
        <f>G553/I553</f>
        <v>5.1767066179963593E-2</v>
      </c>
      <c r="K553">
        <f t="shared" si="8"/>
        <v>1.369499105290042</v>
      </c>
    </row>
    <row r="554" spans="1:11">
      <c r="A554" t="s">
        <v>48</v>
      </c>
      <c r="B554" t="s">
        <v>29</v>
      </c>
      <c r="C554" t="s">
        <v>8</v>
      </c>
      <c r="D554" t="s">
        <v>62</v>
      </c>
      <c r="E554" t="s">
        <v>16</v>
      </c>
      <c r="F554" t="s">
        <v>91</v>
      </c>
      <c r="G554">
        <v>0.63073234861959648</v>
      </c>
      <c r="H554" t="s">
        <v>63</v>
      </c>
      <c r="I554">
        <v>11.041898405635891</v>
      </c>
      <c r="J554">
        <f>G554/I554</f>
        <v>5.7121730833682063E-2</v>
      </c>
      <c r="K554">
        <f t="shared" si="8"/>
        <v>1.5111569003619594</v>
      </c>
    </row>
    <row r="555" spans="1:11">
      <c r="A555" t="s">
        <v>42</v>
      </c>
      <c r="B555" t="s">
        <v>29</v>
      </c>
      <c r="C555" t="s">
        <v>8</v>
      </c>
      <c r="D555" t="s">
        <v>67</v>
      </c>
      <c r="E555" t="s">
        <v>16</v>
      </c>
      <c r="F555" t="s">
        <v>91</v>
      </c>
      <c r="G555">
        <v>0.47482793287448777</v>
      </c>
      <c r="H555" t="s">
        <v>84</v>
      </c>
      <c r="I555">
        <v>12.119969939195194</v>
      </c>
      <c r="J555">
        <f>G555/I555</f>
        <v>3.9177319354475056E-2</v>
      </c>
      <c r="K555">
        <f t="shared" si="8"/>
        <v>1.0364370199596575</v>
      </c>
    </row>
    <row r="556" spans="1:11">
      <c r="A556" t="s">
        <v>42</v>
      </c>
      <c r="B556" t="s">
        <v>29</v>
      </c>
      <c r="C556" t="s">
        <v>8</v>
      </c>
      <c r="D556" t="s">
        <v>68</v>
      </c>
      <c r="E556" t="s">
        <v>16</v>
      </c>
      <c r="F556" t="s">
        <v>91</v>
      </c>
      <c r="G556">
        <v>0.53483875957002558</v>
      </c>
      <c r="H556" t="s">
        <v>84</v>
      </c>
      <c r="I556">
        <v>12.073512331761973</v>
      </c>
      <c r="J556">
        <f>G556/I556</f>
        <v>4.4298522656329019E-2</v>
      </c>
      <c r="K556">
        <f t="shared" si="8"/>
        <v>1.1719185887917729</v>
      </c>
    </row>
    <row r="557" spans="1:11">
      <c r="A557" t="s">
        <v>42</v>
      </c>
      <c r="B557" t="s">
        <v>29</v>
      </c>
      <c r="C557" t="s">
        <v>8</v>
      </c>
      <c r="D557" t="s">
        <v>69</v>
      </c>
      <c r="E557" t="s">
        <v>16</v>
      </c>
      <c r="F557" t="s">
        <v>91</v>
      </c>
      <c r="G557">
        <v>0.52339339571572197</v>
      </c>
      <c r="H557" t="s">
        <v>84</v>
      </c>
      <c r="I557">
        <v>10.76996652319464</v>
      </c>
      <c r="J557">
        <f>G557/I557</f>
        <v>4.8597495135061057E-2</v>
      </c>
      <c r="K557">
        <f t="shared" si="8"/>
        <v>1.2856480194460598</v>
      </c>
    </row>
    <row r="558" spans="1:11">
      <c r="A558" t="s">
        <v>42</v>
      </c>
      <c r="B558" t="s">
        <v>29</v>
      </c>
      <c r="C558" t="s">
        <v>8</v>
      </c>
      <c r="D558" t="s">
        <v>70</v>
      </c>
      <c r="E558" t="s">
        <v>16</v>
      </c>
      <c r="F558" t="s">
        <v>91</v>
      </c>
      <c r="G558">
        <v>0.49245997989327978</v>
      </c>
      <c r="H558" t="s">
        <v>84</v>
      </c>
      <c r="I558">
        <v>12.609141217462598</v>
      </c>
      <c r="J558">
        <f>G558/I558</f>
        <v>3.9055790668064229E-2</v>
      </c>
      <c r="K558">
        <f t="shared" si="8"/>
        <v>1.0332219753456144</v>
      </c>
    </row>
    <row r="559" spans="1:11">
      <c r="A559" t="s">
        <v>42</v>
      </c>
      <c r="B559" t="s">
        <v>29</v>
      </c>
      <c r="C559" t="s">
        <v>8</v>
      </c>
      <c r="D559" t="s">
        <v>71</v>
      </c>
      <c r="E559" t="s">
        <v>16</v>
      </c>
      <c r="F559" t="s">
        <v>91</v>
      </c>
      <c r="G559">
        <v>0.57505220013920044</v>
      </c>
      <c r="H559" t="s">
        <v>84</v>
      </c>
      <c r="I559">
        <v>13.725490196078436</v>
      </c>
      <c r="J559">
        <f>G559/I559</f>
        <v>4.1896660295856016E-2</v>
      </c>
      <c r="K559">
        <f t="shared" si="8"/>
        <v>1.1083772565041274</v>
      </c>
    </row>
    <row r="560" spans="1:11">
      <c r="A560" t="s">
        <v>42</v>
      </c>
      <c r="B560" t="s">
        <v>29</v>
      </c>
      <c r="C560" t="s">
        <v>8</v>
      </c>
      <c r="D560" t="s">
        <v>72</v>
      </c>
      <c r="E560" t="s">
        <v>16</v>
      </c>
      <c r="F560" t="s">
        <v>91</v>
      </c>
      <c r="G560">
        <v>0.47946794524785413</v>
      </c>
      <c r="H560" t="s">
        <v>84</v>
      </c>
      <c r="I560">
        <v>11.531051444968226</v>
      </c>
      <c r="K560">
        <f t="shared" si="8"/>
        <v>0</v>
      </c>
    </row>
    <row r="561" spans="1:11">
      <c r="A561" t="s">
        <v>41</v>
      </c>
      <c r="B561" t="s">
        <v>29</v>
      </c>
      <c r="C561" t="s">
        <v>8</v>
      </c>
      <c r="D561" t="s">
        <v>67</v>
      </c>
      <c r="E561" t="s">
        <v>16</v>
      </c>
      <c r="F561" t="s">
        <v>91</v>
      </c>
      <c r="G561">
        <v>0.50730801948805215</v>
      </c>
      <c r="H561" t="s">
        <v>83</v>
      </c>
      <c r="I561">
        <v>10.888</v>
      </c>
      <c r="J561">
        <f>G561/I561</f>
        <v>4.6593315529762321E-2</v>
      </c>
      <c r="K561">
        <f t="shared" si="8"/>
        <v>1.232627394967257</v>
      </c>
    </row>
    <row r="562" spans="1:11">
      <c r="A562" t="s">
        <v>41</v>
      </c>
      <c r="B562" t="s">
        <v>29</v>
      </c>
      <c r="C562" t="s">
        <v>8</v>
      </c>
      <c r="D562" t="s">
        <v>68</v>
      </c>
      <c r="E562" t="s">
        <v>16</v>
      </c>
      <c r="F562" t="s">
        <v>91</v>
      </c>
      <c r="G562">
        <v>0.49091330910215764</v>
      </c>
      <c r="H562" t="s">
        <v>83</v>
      </c>
      <c r="I562">
        <v>12.241333333333335</v>
      </c>
      <c r="J562">
        <f>G562/I562</f>
        <v>4.0102927984600606E-2</v>
      </c>
      <c r="K562">
        <f t="shared" si="8"/>
        <v>1.0609240207566297</v>
      </c>
    </row>
    <row r="563" spans="1:11">
      <c r="A563" t="s">
        <v>41</v>
      </c>
      <c r="B563" t="s">
        <v>29</v>
      </c>
      <c r="C563" t="s">
        <v>8</v>
      </c>
      <c r="D563" t="s">
        <v>69</v>
      </c>
      <c r="E563" t="s">
        <v>16</v>
      </c>
      <c r="F563" t="s">
        <v>91</v>
      </c>
      <c r="G563">
        <v>0.37398499729332613</v>
      </c>
      <c r="H563" t="s">
        <v>83</v>
      </c>
      <c r="I563">
        <v>11.674666666666669</v>
      </c>
      <c r="J563">
        <f>G563/I563</f>
        <v>3.2033890814298145E-2</v>
      </c>
      <c r="K563">
        <f t="shared" si="8"/>
        <v>0.84745742894968634</v>
      </c>
    </row>
    <row r="564" spans="1:11">
      <c r="A564" t="s">
        <v>41</v>
      </c>
      <c r="B564" t="s">
        <v>29</v>
      </c>
      <c r="C564" t="s">
        <v>8</v>
      </c>
      <c r="D564" t="s">
        <v>70</v>
      </c>
      <c r="E564" t="s">
        <v>16</v>
      </c>
      <c r="F564" t="s">
        <v>91</v>
      </c>
      <c r="G564">
        <v>0.34119557652153742</v>
      </c>
      <c r="H564" t="s">
        <v>83</v>
      </c>
      <c r="I564">
        <v>12.046666666666663</v>
      </c>
      <c r="J564">
        <f>G564/I564</f>
        <v>2.8322820408539364E-2</v>
      </c>
      <c r="K564">
        <f t="shared" si="8"/>
        <v>0.74928096318887205</v>
      </c>
    </row>
    <row r="565" spans="1:11">
      <c r="A565" t="s">
        <v>41</v>
      </c>
      <c r="B565" t="s">
        <v>29</v>
      </c>
      <c r="C565" t="s">
        <v>8</v>
      </c>
      <c r="D565" t="s">
        <v>71</v>
      </c>
      <c r="E565" t="s">
        <v>16</v>
      </c>
      <c r="F565" t="s">
        <v>91</v>
      </c>
      <c r="G565">
        <v>0.2453019874719666</v>
      </c>
      <c r="H565" t="s">
        <v>83</v>
      </c>
      <c r="I565">
        <v>10.552000000000001</v>
      </c>
      <c r="J565">
        <f>G565/I565</f>
        <v>2.3246966212278865E-2</v>
      </c>
      <c r="K565">
        <f t="shared" si="8"/>
        <v>0.61499910614494357</v>
      </c>
    </row>
    <row r="566" spans="1:11">
      <c r="A566" t="s">
        <v>41</v>
      </c>
      <c r="B566" t="s">
        <v>29</v>
      </c>
      <c r="C566" t="s">
        <v>8</v>
      </c>
      <c r="D566" t="s">
        <v>72</v>
      </c>
      <c r="E566" t="s">
        <v>16</v>
      </c>
      <c r="F566" t="s">
        <v>91</v>
      </c>
      <c r="G566">
        <v>0.35171293790116781</v>
      </c>
      <c r="H566" t="s">
        <v>83</v>
      </c>
      <c r="I566">
        <v>10.743999999999998</v>
      </c>
      <c r="J566">
        <f>G566/I566</f>
        <v>3.2735753713809372E-2</v>
      </c>
      <c r="K566">
        <f t="shared" si="8"/>
        <v>0.86602523052405744</v>
      </c>
    </row>
    <row r="567" spans="1:11">
      <c r="A567" t="s">
        <v>51</v>
      </c>
      <c r="B567" t="s">
        <v>29</v>
      </c>
      <c r="C567" t="s">
        <v>8</v>
      </c>
      <c r="D567" t="s">
        <v>57</v>
      </c>
      <c r="E567" t="s">
        <v>16</v>
      </c>
      <c r="F567" t="s">
        <v>91</v>
      </c>
      <c r="G567">
        <v>0.62299899466398589</v>
      </c>
      <c r="H567" t="s">
        <v>74</v>
      </c>
      <c r="I567">
        <v>11.647894877983374</v>
      </c>
      <c r="J567">
        <f>G567/I567</f>
        <v>5.3485973318798279E-2</v>
      </c>
      <c r="K567">
        <f t="shared" si="8"/>
        <v>1.4149728391216476</v>
      </c>
    </row>
    <row r="568" spans="1:11">
      <c r="A568" t="s">
        <v>51</v>
      </c>
      <c r="B568" t="s">
        <v>29</v>
      </c>
      <c r="C568" t="s">
        <v>8</v>
      </c>
      <c r="D568" t="s">
        <v>58</v>
      </c>
      <c r="E568" t="s">
        <v>16</v>
      </c>
      <c r="F568" t="s">
        <v>91</v>
      </c>
      <c r="G568">
        <v>0.53391075709535241</v>
      </c>
      <c r="H568" t="s">
        <v>74</v>
      </c>
      <c r="I568">
        <v>7.4644676857066194</v>
      </c>
      <c r="J568">
        <f>G568/I568</f>
        <v>7.1526970117067365E-2</v>
      </c>
      <c r="K568">
        <f t="shared" si="8"/>
        <v>1.8922478866949037</v>
      </c>
    </row>
    <row r="569" spans="1:11">
      <c r="A569" t="s">
        <v>51</v>
      </c>
      <c r="B569" t="s">
        <v>29</v>
      </c>
      <c r="C569" t="s">
        <v>8</v>
      </c>
      <c r="D569" t="s">
        <v>59</v>
      </c>
      <c r="E569" t="s">
        <v>16</v>
      </c>
      <c r="F569" t="s">
        <v>91</v>
      </c>
      <c r="G569">
        <v>0.54814012837367576</v>
      </c>
      <c r="H569" t="s">
        <v>74</v>
      </c>
      <c r="I569">
        <v>11.930812550281571</v>
      </c>
      <c r="J569">
        <f>G569/I569</f>
        <v>4.5943235304685054E-2</v>
      </c>
      <c r="K569">
        <f t="shared" si="8"/>
        <v>1.2154295054149484</v>
      </c>
    </row>
    <row r="570" spans="1:11">
      <c r="A570" t="s">
        <v>51</v>
      </c>
      <c r="B570" t="s">
        <v>29</v>
      </c>
      <c r="C570" t="s">
        <v>8</v>
      </c>
      <c r="D570" t="s">
        <v>60</v>
      </c>
      <c r="E570" t="s">
        <v>16</v>
      </c>
      <c r="F570" t="s">
        <v>91</v>
      </c>
      <c r="G570">
        <v>0.47637460366560991</v>
      </c>
      <c r="H570" t="s">
        <v>74</v>
      </c>
      <c r="I570">
        <v>11.818181818181817</v>
      </c>
      <c r="J570">
        <f>G570/I570</f>
        <v>4.0308620310167E-2</v>
      </c>
      <c r="K570">
        <f t="shared" si="8"/>
        <v>1.0663656166710846</v>
      </c>
    </row>
    <row r="571" spans="1:11">
      <c r="A571" t="s">
        <v>51</v>
      </c>
      <c r="B571" t="s">
        <v>29</v>
      </c>
      <c r="C571" t="s">
        <v>8</v>
      </c>
      <c r="D571" t="s">
        <v>61</v>
      </c>
      <c r="E571" t="s">
        <v>16</v>
      </c>
      <c r="F571" t="s">
        <v>91</v>
      </c>
      <c r="G571">
        <v>0.53452942541180115</v>
      </c>
      <c r="H571" t="s">
        <v>74</v>
      </c>
      <c r="I571">
        <v>13.031643872351836</v>
      </c>
      <c r="J571">
        <f>G571/I571</f>
        <v>4.1017804863887369E-2</v>
      </c>
      <c r="K571">
        <f t="shared" si="8"/>
        <v>1.0851271128012532</v>
      </c>
    </row>
    <row r="572" spans="1:11">
      <c r="A572" t="s">
        <v>51</v>
      </c>
      <c r="B572" t="s">
        <v>29</v>
      </c>
      <c r="C572" t="s">
        <v>8</v>
      </c>
      <c r="D572" t="s">
        <v>62</v>
      </c>
      <c r="E572" t="s">
        <v>16</v>
      </c>
      <c r="F572" t="s">
        <v>91</v>
      </c>
      <c r="G572">
        <v>0.77147939061170834</v>
      </c>
      <c r="H572" t="s">
        <v>74</v>
      </c>
      <c r="I572">
        <v>12.748726200053637</v>
      </c>
      <c r="J572">
        <f>G572/I572</f>
        <v>6.0514233226568355E-2</v>
      </c>
      <c r="K572">
        <f t="shared" si="8"/>
        <v>1.6009056409145068</v>
      </c>
    </row>
    <row r="573" spans="1:11">
      <c r="A573" t="s">
        <v>30</v>
      </c>
      <c r="B573" t="s">
        <v>29</v>
      </c>
      <c r="C573" t="s">
        <v>8</v>
      </c>
      <c r="D573" t="s">
        <v>57</v>
      </c>
      <c r="E573" t="s">
        <v>16</v>
      </c>
      <c r="F573" t="s">
        <v>91</v>
      </c>
      <c r="G573">
        <v>0.44049184131157693</v>
      </c>
      <c r="H573" t="s">
        <v>73</v>
      </c>
      <c r="I573">
        <v>10.431751139715741</v>
      </c>
      <c r="J573">
        <f>G573/I573</f>
        <v>4.2226068798222889E-2</v>
      </c>
      <c r="K573">
        <f t="shared" si="8"/>
        <v>1.1170917671487537</v>
      </c>
    </row>
    <row r="574" spans="1:11">
      <c r="A574" t="s">
        <v>30</v>
      </c>
      <c r="B574" t="s">
        <v>29</v>
      </c>
      <c r="C574" t="s">
        <v>8</v>
      </c>
      <c r="D574" t="s">
        <v>58</v>
      </c>
      <c r="E574" t="s">
        <v>16</v>
      </c>
      <c r="F574" t="s">
        <v>91</v>
      </c>
      <c r="G574">
        <v>0.3956383883690357</v>
      </c>
      <c r="H574" t="s">
        <v>73</v>
      </c>
      <c r="I574">
        <v>10.821936175918474</v>
      </c>
      <c r="J574">
        <f>G574/I574</f>
        <v>3.6558928267330801E-2</v>
      </c>
      <c r="K574">
        <f t="shared" si="8"/>
        <v>0.96716741447965082</v>
      </c>
    </row>
    <row r="575" spans="1:11">
      <c r="A575" t="s">
        <v>30</v>
      </c>
      <c r="B575" t="s">
        <v>29</v>
      </c>
      <c r="C575" t="s">
        <v>8</v>
      </c>
      <c r="D575" t="s">
        <v>59</v>
      </c>
      <c r="E575" t="s">
        <v>16</v>
      </c>
      <c r="F575" t="s">
        <v>91</v>
      </c>
      <c r="G575">
        <v>0.36717964581238888</v>
      </c>
      <c r="H575" t="s">
        <v>73</v>
      </c>
      <c r="I575">
        <v>10.099222311611694</v>
      </c>
      <c r="J575">
        <f>G575/I575</f>
        <v>3.6357219841593146E-2</v>
      </c>
      <c r="K575">
        <f t="shared" si="8"/>
        <v>0.96183121274055938</v>
      </c>
    </row>
    <row r="576" spans="1:11">
      <c r="A576" t="s">
        <v>30</v>
      </c>
      <c r="B576" t="s">
        <v>29</v>
      </c>
      <c r="C576" t="s">
        <v>8</v>
      </c>
      <c r="D576" t="s">
        <v>60</v>
      </c>
      <c r="E576" t="s">
        <v>16</v>
      </c>
      <c r="F576" t="s">
        <v>91</v>
      </c>
      <c r="G576">
        <v>0.36346763591369574</v>
      </c>
      <c r="H576" t="s">
        <v>73</v>
      </c>
      <c r="I576">
        <v>12.231161169214264</v>
      </c>
      <c r="J576">
        <f>G576/I576</f>
        <v>2.9716527391409158E-2</v>
      </c>
      <c r="K576">
        <f t="shared" si="8"/>
        <v>0.78615151829124752</v>
      </c>
    </row>
    <row r="577" spans="1:11">
      <c r="A577" t="s">
        <v>30</v>
      </c>
      <c r="B577" t="s">
        <v>29</v>
      </c>
      <c r="C577" t="s">
        <v>8</v>
      </c>
      <c r="D577" t="s">
        <v>61</v>
      </c>
      <c r="E577" t="s">
        <v>16</v>
      </c>
      <c r="F577" t="s">
        <v>91</v>
      </c>
      <c r="G577">
        <v>0.34119557652153742</v>
      </c>
      <c r="H577" t="s">
        <v>73</v>
      </c>
      <c r="I577">
        <v>16.110217216411908</v>
      </c>
      <c r="J577">
        <f>G577/I577</f>
        <v>2.1178831541386816E-2</v>
      </c>
      <c r="K577">
        <f t="shared" si="8"/>
        <v>0.5602865487139369</v>
      </c>
    </row>
    <row r="578" spans="1:11">
      <c r="A578" t="s">
        <v>30</v>
      </c>
      <c r="B578" t="s">
        <v>29</v>
      </c>
      <c r="C578" t="s">
        <v>8</v>
      </c>
      <c r="D578" t="s">
        <v>62</v>
      </c>
      <c r="E578" t="s">
        <v>16</v>
      </c>
      <c r="F578" t="s">
        <v>91</v>
      </c>
      <c r="G578">
        <v>0.36594230917949117</v>
      </c>
      <c r="H578" t="s">
        <v>73</v>
      </c>
      <c r="I578">
        <v>17.409493161705552</v>
      </c>
      <c r="J578">
        <f>G578/I578</f>
        <v>2.1019699182537314E-2</v>
      </c>
      <c r="K578">
        <f t="shared" si="8"/>
        <v>0.55607669795072256</v>
      </c>
    </row>
    <row r="579" spans="1:11">
      <c r="A579" t="s">
        <v>45</v>
      </c>
      <c r="B579" t="s">
        <v>7</v>
      </c>
      <c r="C579" t="s">
        <v>8</v>
      </c>
      <c r="D579" t="s">
        <v>57</v>
      </c>
      <c r="E579" t="s">
        <v>16</v>
      </c>
      <c r="F579" t="s">
        <v>91</v>
      </c>
      <c r="G579">
        <v>0.6195963189235173</v>
      </c>
      <c r="H579" t="s">
        <v>85</v>
      </c>
      <c r="I579">
        <v>10.115816767502164</v>
      </c>
      <c r="J579">
        <f>G579/I579</f>
        <v>6.1250251281143996E-2</v>
      </c>
      <c r="K579">
        <f t="shared" si="8"/>
        <v>1.6203770180196824</v>
      </c>
    </row>
    <row r="580" spans="1:11">
      <c r="A580" t="s">
        <v>45</v>
      </c>
      <c r="B580" t="s">
        <v>7</v>
      </c>
      <c r="C580" t="s">
        <v>8</v>
      </c>
      <c r="D580" t="s">
        <v>58</v>
      </c>
      <c r="E580" t="s">
        <v>16</v>
      </c>
      <c r="F580" t="s">
        <v>91</v>
      </c>
      <c r="G580">
        <v>0.47482793287448777</v>
      </c>
      <c r="H580" t="s">
        <v>85</v>
      </c>
      <c r="I580">
        <v>12.401037165082114</v>
      </c>
      <c r="J580">
        <f>G580/I580</f>
        <v>3.8289372618886403E-2</v>
      </c>
      <c r="K580">
        <f t="shared" si="8"/>
        <v>1.0129463655790054</v>
      </c>
    </row>
    <row r="581" spans="1:11">
      <c r="A581" t="s">
        <v>45</v>
      </c>
      <c r="B581" t="s">
        <v>7</v>
      </c>
      <c r="C581" t="s">
        <v>8</v>
      </c>
      <c r="D581" t="s">
        <v>59</v>
      </c>
      <c r="E581" t="s">
        <v>16</v>
      </c>
      <c r="F581" t="s">
        <v>91</v>
      </c>
      <c r="G581">
        <v>0.62145232387286375</v>
      </c>
      <c r="H581" t="s">
        <v>85</v>
      </c>
      <c r="I581">
        <v>9.2296168251224433</v>
      </c>
      <c r="J581">
        <f>G581/I581</f>
        <v>6.7332407796313831E-2</v>
      </c>
      <c r="K581">
        <f t="shared" si="8"/>
        <v>1.781280629532112</v>
      </c>
    </row>
    <row r="582" spans="1:11">
      <c r="A582" t="s">
        <v>45</v>
      </c>
      <c r="B582" t="s">
        <v>7</v>
      </c>
      <c r="C582" t="s">
        <v>8</v>
      </c>
      <c r="D582" t="s">
        <v>60</v>
      </c>
      <c r="E582" t="s">
        <v>16</v>
      </c>
      <c r="F582" t="s">
        <v>91</v>
      </c>
      <c r="G582">
        <v>0.69414585105560278</v>
      </c>
      <c r="H582" t="s">
        <v>85</v>
      </c>
      <c r="I582">
        <v>11.852492077211181</v>
      </c>
      <c r="J582">
        <f>G582/I582</f>
        <v>5.8565392538016445E-2</v>
      </c>
      <c r="K582">
        <f t="shared" si="8"/>
        <v>1.5493490089422339</v>
      </c>
    </row>
    <row r="583" spans="1:11">
      <c r="A583" t="s">
        <v>45</v>
      </c>
      <c r="B583" t="s">
        <v>7</v>
      </c>
      <c r="C583" t="s">
        <v>8</v>
      </c>
      <c r="D583" t="s">
        <v>61</v>
      </c>
      <c r="E583" t="s">
        <v>16</v>
      </c>
      <c r="F583" t="s">
        <v>91</v>
      </c>
      <c r="G583">
        <v>0.84850359600958936</v>
      </c>
      <c r="H583" t="s">
        <v>85</v>
      </c>
      <c r="I583">
        <v>10.831460674157301</v>
      </c>
      <c r="J583">
        <f>G583/I583</f>
        <v>7.8336950253997381E-2</v>
      </c>
      <c r="K583">
        <f t="shared" si="8"/>
        <v>2.072406091375592</v>
      </c>
    </row>
    <row r="584" spans="1:11">
      <c r="A584" t="s">
        <v>45</v>
      </c>
      <c r="B584" t="s">
        <v>7</v>
      </c>
      <c r="C584" t="s">
        <v>8</v>
      </c>
      <c r="D584" t="s">
        <v>62</v>
      </c>
      <c r="E584" t="s">
        <v>16</v>
      </c>
      <c r="F584" t="s">
        <v>91</v>
      </c>
      <c r="G584">
        <v>0.93171448457195905</v>
      </c>
      <c r="H584" t="s">
        <v>85</v>
      </c>
      <c r="I584">
        <v>10.982425813886492</v>
      </c>
      <c r="J584">
        <f>G584/I584</f>
        <v>8.4836856661838114E-2</v>
      </c>
      <c r="K584">
        <f t="shared" si="8"/>
        <v>2.2443612873502148</v>
      </c>
    </row>
    <row r="585" spans="1:11">
      <c r="A585" t="s">
        <v>46</v>
      </c>
      <c r="B585" t="s">
        <v>7</v>
      </c>
      <c r="C585" t="s">
        <v>8</v>
      </c>
      <c r="D585" t="s">
        <v>57</v>
      </c>
      <c r="E585" t="s">
        <v>16</v>
      </c>
      <c r="F585" t="s">
        <v>91</v>
      </c>
      <c r="G585">
        <v>0.79282344752919354</v>
      </c>
      <c r="H585" t="s">
        <v>73</v>
      </c>
      <c r="I585">
        <v>10.00711283543485</v>
      </c>
      <c r="J585">
        <f>G585/I585</f>
        <v>7.9225992608160906E-2</v>
      </c>
      <c r="K585">
        <f t="shared" si="8"/>
        <v>2.0959257303746273</v>
      </c>
    </row>
    <row r="586" spans="1:11">
      <c r="A586" t="s">
        <v>46</v>
      </c>
      <c r="B586" t="s">
        <v>7</v>
      </c>
      <c r="C586" t="s">
        <v>8</v>
      </c>
      <c r="D586" t="s">
        <v>58</v>
      </c>
      <c r="E586" t="s">
        <v>16</v>
      </c>
      <c r="F586" t="s">
        <v>91</v>
      </c>
      <c r="G586">
        <v>0.81138349702265888</v>
      </c>
      <c r="H586" t="s">
        <v>73</v>
      </c>
      <c r="I586">
        <v>13.100549628192695</v>
      </c>
      <c r="J586">
        <f>G586/I586</f>
        <v>6.1935072958812523E-2</v>
      </c>
      <c r="K586">
        <f t="shared" si="8"/>
        <v>1.638493993619379</v>
      </c>
    </row>
    <row r="587" spans="1:11">
      <c r="A587" t="s">
        <v>46</v>
      </c>
      <c r="B587" t="s">
        <v>7</v>
      </c>
      <c r="C587" t="s">
        <v>8</v>
      </c>
      <c r="D587" t="s">
        <v>59</v>
      </c>
      <c r="E587" t="s">
        <v>16</v>
      </c>
      <c r="F587" t="s">
        <v>91</v>
      </c>
      <c r="G587">
        <v>0.59546825458201225</v>
      </c>
      <c r="H587" t="s">
        <v>73</v>
      </c>
      <c r="I587">
        <v>10.186873585515684</v>
      </c>
      <c r="J587">
        <f>G587/I587</f>
        <v>5.8454465895079445E-2</v>
      </c>
      <c r="K587">
        <f t="shared" si="8"/>
        <v>1.5464144416687684</v>
      </c>
    </row>
    <row r="588" spans="1:11">
      <c r="A588" t="s">
        <v>46</v>
      </c>
      <c r="B588" t="s">
        <v>7</v>
      </c>
      <c r="C588" t="s">
        <v>8</v>
      </c>
      <c r="D588" t="s">
        <v>60</v>
      </c>
      <c r="E588" t="s">
        <v>16</v>
      </c>
      <c r="F588" t="s">
        <v>91</v>
      </c>
      <c r="G588">
        <v>0.76034336091562926</v>
      </c>
      <c r="H588" t="s">
        <v>73</v>
      </c>
      <c r="I588">
        <v>12.693178144196576</v>
      </c>
      <c r="J588">
        <f>G588/I588</f>
        <v>5.9901732432807962E-2</v>
      </c>
      <c r="K588">
        <f t="shared" si="8"/>
        <v>1.5847019162118507</v>
      </c>
    </row>
    <row r="589" spans="1:11">
      <c r="A589" t="s">
        <v>46</v>
      </c>
      <c r="B589" t="s">
        <v>7</v>
      </c>
      <c r="C589" t="s">
        <v>8</v>
      </c>
      <c r="D589" t="s">
        <v>61</v>
      </c>
      <c r="E589" t="s">
        <v>16</v>
      </c>
      <c r="F589" t="s">
        <v>91</v>
      </c>
      <c r="G589">
        <v>0.56000000000000005</v>
      </c>
      <c r="H589" t="s">
        <v>73</v>
      </c>
      <c r="I589">
        <v>10.903330100226324</v>
      </c>
      <c r="J589">
        <f>G589/I589</f>
        <v>5.1360455461985505E-2</v>
      </c>
      <c r="K589">
        <f t="shared" si="8"/>
        <v>1.3587422079890346</v>
      </c>
    </row>
    <row r="590" spans="1:11">
      <c r="A590" t="s">
        <v>46</v>
      </c>
      <c r="B590" t="s">
        <v>7</v>
      </c>
      <c r="C590" t="s">
        <v>8</v>
      </c>
      <c r="D590" t="s">
        <v>62</v>
      </c>
      <c r="E590" t="s">
        <v>16</v>
      </c>
      <c r="F590" t="s">
        <v>91</v>
      </c>
      <c r="G590">
        <v>0.68548449462531913</v>
      </c>
      <c r="H590" t="s">
        <v>73</v>
      </c>
      <c r="I590">
        <v>9.369544131910768</v>
      </c>
      <c r="J590">
        <f>G590/I590</f>
        <v>7.3160922770052164E-2</v>
      </c>
      <c r="K590">
        <f>J590/0.0378</f>
        <v>1.9354741473558774</v>
      </c>
    </row>
    <row r="591" spans="1:11">
      <c r="A591" t="s">
        <v>48</v>
      </c>
      <c r="B591" t="s">
        <v>29</v>
      </c>
      <c r="C591" t="s">
        <v>15</v>
      </c>
      <c r="D591" t="s">
        <v>57</v>
      </c>
      <c r="E591" t="s">
        <v>16</v>
      </c>
      <c r="F591" t="s">
        <v>92</v>
      </c>
      <c r="G591">
        <v>0.34395099540581914</v>
      </c>
      <c r="H591" t="s">
        <v>63</v>
      </c>
      <c r="I591">
        <v>9.4030404152762301</v>
      </c>
      <c r="J591">
        <f>G591/I591</f>
        <v>3.657870010289805E-2</v>
      </c>
      <c r="K591">
        <f>J591/0.039</f>
        <v>0.9379153872537962</v>
      </c>
    </row>
    <row r="592" spans="1:11">
      <c r="A592" t="s">
        <v>48</v>
      </c>
      <c r="B592" t="s">
        <v>29</v>
      </c>
      <c r="C592" t="s">
        <v>15</v>
      </c>
      <c r="D592" t="s">
        <v>58</v>
      </c>
      <c r="E592" t="s">
        <v>16</v>
      </c>
      <c r="F592" t="s">
        <v>92</v>
      </c>
      <c r="G592">
        <v>0.35252679938744252</v>
      </c>
      <c r="H592" t="s">
        <v>63</v>
      </c>
      <c r="I592">
        <v>9.1261895933753561</v>
      </c>
      <c r="J592">
        <f>G592/I592</f>
        <v>3.8628038107310365E-2</v>
      </c>
      <c r="K592">
        <f t="shared" ref="K592:K627" si="9">J592/0.039</f>
        <v>0.99046251557206066</v>
      </c>
    </row>
    <row r="593" spans="1:11">
      <c r="A593" t="s">
        <v>48</v>
      </c>
      <c r="B593" t="s">
        <v>29</v>
      </c>
      <c r="C593" t="s">
        <v>15</v>
      </c>
      <c r="D593" t="s">
        <v>59</v>
      </c>
      <c r="E593" t="s">
        <v>16</v>
      </c>
      <c r="F593" t="s">
        <v>92</v>
      </c>
      <c r="G593">
        <v>0.38039816232771811</v>
      </c>
      <c r="H593" t="s">
        <v>63</v>
      </c>
      <c r="I593">
        <v>10.184155234210854</v>
      </c>
      <c r="J593">
        <f>G593/I593</f>
        <v>3.7351960332446199E-2</v>
      </c>
      <c r="K593">
        <f t="shared" si="9"/>
        <v>0.95774257262682561</v>
      </c>
    </row>
    <row r="594" spans="1:11">
      <c r="A594" t="s">
        <v>48</v>
      </c>
      <c r="B594" t="s">
        <v>29</v>
      </c>
      <c r="C594" t="s">
        <v>15</v>
      </c>
      <c r="D594" t="s">
        <v>60</v>
      </c>
      <c r="E594" t="s">
        <v>16</v>
      </c>
      <c r="F594" t="s">
        <v>92</v>
      </c>
      <c r="G594">
        <v>0.30964777947932609</v>
      </c>
      <c r="H594" t="s">
        <v>63</v>
      </c>
      <c r="I594">
        <v>8.3846248918551431</v>
      </c>
      <c r="J594">
        <f>G594/I594</f>
        <v>3.6930427237134855E-2</v>
      </c>
      <c r="K594">
        <f t="shared" si="9"/>
        <v>0.94693403172140655</v>
      </c>
    </row>
    <row r="595" spans="1:11">
      <c r="A595" t="s">
        <v>48</v>
      </c>
      <c r="B595" t="s">
        <v>29</v>
      </c>
      <c r="C595" t="s">
        <v>15</v>
      </c>
      <c r="D595" t="s">
        <v>61</v>
      </c>
      <c r="E595" t="s">
        <v>16</v>
      </c>
      <c r="F595" t="s">
        <v>92</v>
      </c>
      <c r="G595">
        <v>0.30382848392036749</v>
      </c>
      <c r="H595" t="s">
        <v>63</v>
      </c>
      <c r="I595">
        <v>8.5626004202199972</v>
      </c>
      <c r="J595">
        <f>G595/I595</f>
        <v>3.548320241627733E-2</v>
      </c>
      <c r="K595">
        <f t="shared" si="9"/>
        <v>0.90982570298147003</v>
      </c>
    </row>
    <row r="596" spans="1:11">
      <c r="A596" t="s">
        <v>48</v>
      </c>
      <c r="B596" t="s">
        <v>29</v>
      </c>
      <c r="C596" t="s">
        <v>15</v>
      </c>
      <c r="D596" t="s">
        <v>62</v>
      </c>
      <c r="E596" t="s">
        <v>16</v>
      </c>
      <c r="F596" t="s">
        <v>92</v>
      </c>
      <c r="G596">
        <v>0.38346094946401216</v>
      </c>
      <c r="H596" t="s">
        <v>63</v>
      </c>
      <c r="I596">
        <v>11.860091459646521</v>
      </c>
      <c r="J596">
        <f>G596/I596</f>
        <v>3.2332039830276389E-2</v>
      </c>
      <c r="K596">
        <f t="shared" si="9"/>
        <v>0.82902666231477917</v>
      </c>
    </row>
    <row r="597" spans="1:11">
      <c r="A597" t="s">
        <v>51</v>
      </c>
      <c r="B597" t="s">
        <v>29</v>
      </c>
      <c r="C597" t="s">
        <v>15</v>
      </c>
      <c r="D597" t="s">
        <v>57</v>
      </c>
      <c r="E597" t="s">
        <v>16</v>
      </c>
      <c r="F597" t="s">
        <v>92</v>
      </c>
      <c r="G597">
        <v>0.25758039816232764</v>
      </c>
      <c r="H597" t="s">
        <v>74</v>
      </c>
      <c r="I597">
        <v>8.4660766961651888</v>
      </c>
      <c r="J597">
        <f>G597/I597</f>
        <v>3.0425001734156482E-2</v>
      </c>
      <c r="K597">
        <f t="shared" si="9"/>
        <v>0.78012824959375593</v>
      </c>
    </row>
    <row r="598" spans="1:11">
      <c r="A598" t="s">
        <v>51</v>
      </c>
      <c r="B598" t="s">
        <v>29</v>
      </c>
      <c r="C598" t="s">
        <v>15</v>
      </c>
      <c r="D598" t="s">
        <v>58</v>
      </c>
      <c r="E598" t="s">
        <v>16</v>
      </c>
      <c r="F598" t="s">
        <v>92</v>
      </c>
      <c r="G598">
        <v>0.27075038284839198</v>
      </c>
      <c r="H598" t="s">
        <v>74</v>
      </c>
      <c r="I598">
        <v>7.0796460176991172</v>
      </c>
      <c r="J598">
        <f>G598/I598</f>
        <v>3.8243491577335358E-2</v>
      </c>
      <c r="K598">
        <f t="shared" si="9"/>
        <v>0.98060234813680403</v>
      </c>
    </row>
    <row r="599" spans="1:11">
      <c r="A599" t="s">
        <v>51</v>
      </c>
      <c r="B599" t="s">
        <v>29</v>
      </c>
      <c r="C599" t="s">
        <v>15</v>
      </c>
      <c r="D599" t="s">
        <v>59</v>
      </c>
      <c r="E599" t="s">
        <v>16</v>
      </c>
      <c r="F599" t="s">
        <v>92</v>
      </c>
      <c r="G599">
        <v>0.23154670750382839</v>
      </c>
      <c r="H599" t="s">
        <v>74</v>
      </c>
      <c r="I599">
        <v>9.0386162510056316</v>
      </c>
      <c r="J599">
        <f>G599/I599</f>
        <v>2.5617495098109361E-2</v>
      </c>
      <c r="K599">
        <f t="shared" si="9"/>
        <v>0.65685884866947086</v>
      </c>
    </row>
    <row r="600" spans="1:11">
      <c r="A600" t="s">
        <v>51</v>
      </c>
      <c r="B600" t="s">
        <v>29</v>
      </c>
      <c r="C600" t="s">
        <v>15</v>
      </c>
      <c r="D600" t="s">
        <v>60</v>
      </c>
      <c r="E600" t="s">
        <v>16</v>
      </c>
      <c r="F600" t="s">
        <v>92</v>
      </c>
      <c r="G600">
        <v>0.29800918836140877</v>
      </c>
      <c r="H600" t="s">
        <v>74</v>
      </c>
      <c r="I600">
        <v>8.1804773397693769</v>
      </c>
      <c r="J600">
        <f>G600/I600</f>
        <v>3.6429315305677529E-2</v>
      </c>
      <c r="K600">
        <f t="shared" si="9"/>
        <v>0.93408500783788539</v>
      </c>
    </row>
    <row r="601" spans="1:11">
      <c r="A601" t="s">
        <v>51</v>
      </c>
      <c r="B601" t="s">
        <v>29</v>
      </c>
      <c r="C601" t="s">
        <v>15</v>
      </c>
      <c r="D601" t="s">
        <v>61</v>
      </c>
      <c r="E601" t="s">
        <v>16</v>
      </c>
      <c r="F601" t="s">
        <v>92</v>
      </c>
      <c r="G601">
        <v>0.19540581929555886</v>
      </c>
      <c r="H601" t="s">
        <v>74</v>
      </c>
      <c r="I601">
        <v>7.3263609546795401</v>
      </c>
      <c r="J601">
        <f>G601/I601</f>
        <v>2.6671606887010941E-2</v>
      </c>
      <c r="K601">
        <f t="shared" si="9"/>
        <v>0.68388735607720363</v>
      </c>
    </row>
    <row r="602" spans="1:11">
      <c r="A602" t="s">
        <v>51</v>
      </c>
      <c r="B602" t="s">
        <v>29</v>
      </c>
      <c r="C602" t="s">
        <v>15</v>
      </c>
      <c r="D602" t="s">
        <v>62</v>
      </c>
      <c r="E602" t="s">
        <v>16</v>
      </c>
      <c r="F602" t="s">
        <v>92</v>
      </c>
      <c r="G602">
        <v>0.43246554364471668</v>
      </c>
      <c r="H602" t="s">
        <v>74</v>
      </c>
      <c r="I602">
        <v>9.0748189863234092</v>
      </c>
      <c r="J602">
        <f>G602/I602</f>
        <v>4.765555591758714E-2</v>
      </c>
      <c r="K602">
        <f t="shared" si="9"/>
        <v>1.2219373312201831</v>
      </c>
    </row>
    <row r="603" spans="1:11">
      <c r="A603" t="s">
        <v>43</v>
      </c>
      <c r="B603" t="s">
        <v>29</v>
      </c>
      <c r="C603" t="s">
        <v>15</v>
      </c>
      <c r="D603" t="s">
        <v>67</v>
      </c>
      <c r="E603" t="s">
        <v>16</v>
      </c>
      <c r="F603" t="s">
        <v>92</v>
      </c>
      <c r="G603">
        <v>0.58866768759571197</v>
      </c>
      <c r="H603" t="s">
        <v>86</v>
      </c>
      <c r="I603">
        <v>9.1410736579275902</v>
      </c>
      <c r="J603">
        <f>G603/I603</f>
        <v>6.4398090380246562E-2</v>
      </c>
      <c r="K603">
        <f t="shared" si="9"/>
        <v>1.6512330866729887</v>
      </c>
    </row>
    <row r="604" spans="1:11">
      <c r="A604" t="s">
        <v>43</v>
      </c>
      <c r="B604" t="s">
        <v>29</v>
      </c>
      <c r="C604" t="s">
        <v>15</v>
      </c>
      <c r="D604" t="s">
        <v>68</v>
      </c>
      <c r="E604" t="s">
        <v>16</v>
      </c>
      <c r="F604" t="s">
        <v>92</v>
      </c>
      <c r="G604">
        <v>0.49218989280245007</v>
      </c>
      <c r="H604" t="s">
        <v>86</v>
      </c>
      <c r="I604">
        <v>8.1098626716604212</v>
      </c>
      <c r="J604">
        <f>G604/I604</f>
        <v>6.0690286966558295E-2</v>
      </c>
      <c r="K604">
        <f t="shared" si="9"/>
        <v>1.5561612042707256</v>
      </c>
    </row>
    <row r="605" spans="1:11">
      <c r="A605" t="s">
        <v>43</v>
      </c>
      <c r="B605" t="s">
        <v>29</v>
      </c>
      <c r="C605" t="s">
        <v>15</v>
      </c>
      <c r="D605" t="s">
        <v>69</v>
      </c>
      <c r="E605" t="s">
        <v>16</v>
      </c>
      <c r="F605" t="s">
        <v>92</v>
      </c>
      <c r="G605">
        <v>0.46676875957120972</v>
      </c>
      <c r="H605" t="s">
        <v>86</v>
      </c>
      <c r="I605">
        <v>7.3233458177278354</v>
      </c>
      <c r="J605">
        <f>G605/I605</f>
        <v>6.3737091104081017E-2</v>
      </c>
      <c r="K605">
        <f t="shared" si="9"/>
        <v>1.6342843872841286</v>
      </c>
    </row>
    <row r="606" spans="1:11">
      <c r="A606" t="s">
        <v>43</v>
      </c>
      <c r="B606" t="s">
        <v>29</v>
      </c>
      <c r="C606" t="s">
        <v>15</v>
      </c>
      <c r="D606" t="s">
        <v>70</v>
      </c>
      <c r="E606" t="s">
        <v>16</v>
      </c>
      <c r="F606" t="s">
        <v>92</v>
      </c>
      <c r="G606">
        <v>0.48698315467075026</v>
      </c>
      <c r="H606" t="s">
        <v>86</v>
      </c>
      <c r="I606">
        <v>8.0774032459425715</v>
      </c>
      <c r="J606">
        <f>G606/I606</f>
        <v>6.0289568298496285E-2</v>
      </c>
      <c r="K606">
        <f t="shared" si="9"/>
        <v>1.54588636662811</v>
      </c>
    </row>
    <row r="607" spans="1:11">
      <c r="A607" t="s">
        <v>43</v>
      </c>
      <c r="B607" t="s">
        <v>29</v>
      </c>
      <c r="C607" t="s">
        <v>15</v>
      </c>
      <c r="D607" t="s">
        <v>71</v>
      </c>
      <c r="E607" t="s">
        <v>16</v>
      </c>
      <c r="F607" t="s">
        <v>92</v>
      </c>
      <c r="G607">
        <v>0.43001531393568138</v>
      </c>
      <c r="H607" t="s">
        <v>86</v>
      </c>
      <c r="I607">
        <v>6.8277153558052479</v>
      </c>
      <c r="J607">
        <f>G607/I607</f>
        <v>6.2980849600014724E-2</v>
      </c>
      <c r="K607">
        <f t="shared" si="9"/>
        <v>1.614893579487557</v>
      </c>
    </row>
    <row r="608" spans="1:11">
      <c r="A608" t="s">
        <v>43</v>
      </c>
      <c r="B608" t="s">
        <v>29</v>
      </c>
      <c r="C608" t="s">
        <v>15</v>
      </c>
      <c r="D608" t="s">
        <v>72</v>
      </c>
      <c r="E608" t="s">
        <v>16</v>
      </c>
      <c r="F608" t="s">
        <v>92</v>
      </c>
      <c r="G608">
        <v>0.4784073506891271</v>
      </c>
      <c r="H608" t="s">
        <v>86</v>
      </c>
      <c r="I608">
        <v>8.5343320848938813</v>
      </c>
      <c r="J608">
        <f>G608/I608</f>
        <v>5.6056800453772801E-2</v>
      </c>
      <c r="K608">
        <f t="shared" si="9"/>
        <v>1.4373538577890461</v>
      </c>
    </row>
    <row r="609" spans="1:11">
      <c r="A609" t="s">
        <v>53</v>
      </c>
      <c r="B609" t="s">
        <v>29</v>
      </c>
      <c r="C609" t="s">
        <v>15</v>
      </c>
      <c r="D609" t="s">
        <v>57</v>
      </c>
      <c r="E609" t="s">
        <v>16</v>
      </c>
      <c r="F609" t="s">
        <v>92</v>
      </c>
      <c r="G609">
        <v>0.2757186362623486</v>
      </c>
      <c r="H609" t="s">
        <v>64</v>
      </c>
      <c r="I609">
        <v>9.2244457920625358</v>
      </c>
      <c r="J609">
        <f>G609/I609</f>
        <v>2.9889994746307616E-2</v>
      </c>
      <c r="K609">
        <f t="shared" si="9"/>
        <v>0.76641012170019529</v>
      </c>
    </row>
    <row r="610" spans="1:11">
      <c r="A610" t="s">
        <v>34</v>
      </c>
      <c r="B610" t="s">
        <v>7</v>
      </c>
      <c r="C610" t="s">
        <v>15</v>
      </c>
      <c r="D610" t="s">
        <v>67</v>
      </c>
      <c r="E610" t="s">
        <v>16</v>
      </c>
      <c r="F610" t="s">
        <v>92</v>
      </c>
      <c r="G610">
        <v>0.31117917304747311</v>
      </c>
      <c r="H610" t="s">
        <v>86</v>
      </c>
      <c r="I610">
        <v>9.7525056248721587</v>
      </c>
      <c r="J610">
        <f>G610/I610</f>
        <v>3.1907612773261256E-2</v>
      </c>
      <c r="K610">
        <f t="shared" si="9"/>
        <v>0.81814391726310909</v>
      </c>
    </row>
    <row r="611" spans="1:11">
      <c r="A611" t="s">
        <v>34</v>
      </c>
      <c r="B611" t="s">
        <v>7</v>
      </c>
      <c r="C611" t="s">
        <v>15</v>
      </c>
      <c r="D611" t="s">
        <v>68</v>
      </c>
      <c r="E611" t="s">
        <v>16</v>
      </c>
      <c r="F611" t="s">
        <v>92</v>
      </c>
      <c r="G611">
        <v>0.2830015313935681</v>
      </c>
      <c r="H611" t="s">
        <v>86</v>
      </c>
      <c r="I611">
        <v>8.9097975046021674</v>
      </c>
      <c r="J611">
        <f>G611/I611</f>
        <v>3.1762958837997117E-2</v>
      </c>
      <c r="K611">
        <f t="shared" si="9"/>
        <v>0.81443484199992611</v>
      </c>
    </row>
    <row r="612" spans="1:11">
      <c r="A612" t="s">
        <v>34</v>
      </c>
      <c r="B612" t="s">
        <v>7</v>
      </c>
      <c r="C612" t="s">
        <v>15</v>
      </c>
      <c r="D612" t="s">
        <v>69</v>
      </c>
      <c r="E612" t="s">
        <v>16</v>
      </c>
      <c r="F612" t="s">
        <v>92</v>
      </c>
      <c r="G612">
        <v>0.35895865237365993</v>
      </c>
      <c r="H612" t="s">
        <v>86</v>
      </c>
      <c r="I612">
        <v>8.7379832276539169</v>
      </c>
      <c r="J612">
        <f>G612/I612</f>
        <v>4.1080263376751483E-2</v>
      </c>
      <c r="K612">
        <f t="shared" si="9"/>
        <v>1.0533400865833713</v>
      </c>
    </row>
    <row r="613" spans="1:11">
      <c r="A613" t="s">
        <v>34</v>
      </c>
      <c r="B613" t="s">
        <v>7</v>
      </c>
      <c r="C613" t="s">
        <v>15</v>
      </c>
      <c r="D613" t="s">
        <v>70</v>
      </c>
      <c r="E613" t="s">
        <v>16</v>
      </c>
      <c r="F613" t="s">
        <v>92</v>
      </c>
      <c r="G613">
        <v>0.41837672281776417</v>
      </c>
      <c r="H613" t="s">
        <v>86</v>
      </c>
      <c r="I613">
        <v>8.095725097156885</v>
      </c>
      <c r="J613">
        <f>G613/I613</f>
        <v>5.167872152238627E-2</v>
      </c>
      <c r="K613">
        <f t="shared" si="9"/>
        <v>1.32509542365093</v>
      </c>
    </row>
    <row r="614" spans="1:11">
      <c r="A614" t="s">
        <v>34</v>
      </c>
      <c r="B614" t="s">
        <v>7</v>
      </c>
      <c r="C614" t="s">
        <v>15</v>
      </c>
      <c r="D614" t="s">
        <v>71</v>
      </c>
      <c r="E614" t="s">
        <v>16</v>
      </c>
      <c r="F614" t="s">
        <v>92</v>
      </c>
      <c r="G614">
        <v>0.24410413476263396</v>
      </c>
      <c r="H614" t="s">
        <v>86</v>
      </c>
      <c r="I614">
        <v>8.2211767914365552</v>
      </c>
      <c r="J614">
        <f>G614/I614</f>
        <v>2.9692115977471834E-2</v>
      </c>
      <c r="K614">
        <f t="shared" si="9"/>
        <v>0.76133630711466238</v>
      </c>
    </row>
    <row r="615" spans="1:11">
      <c r="A615" t="s">
        <v>34</v>
      </c>
      <c r="B615" t="s">
        <v>7</v>
      </c>
      <c r="C615" t="s">
        <v>15</v>
      </c>
      <c r="D615" t="s">
        <v>72</v>
      </c>
      <c r="E615" t="s">
        <v>16</v>
      </c>
      <c r="F615" t="s">
        <v>92</v>
      </c>
      <c r="G615">
        <v>0.35467075038284823</v>
      </c>
      <c r="H615" t="s">
        <v>86</v>
      </c>
      <c r="I615">
        <v>9.5793277425513086</v>
      </c>
      <c r="J615">
        <f>G615/I615</f>
        <v>3.7024597123595966E-2</v>
      </c>
      <c r="K615">
        <f t="shared" si="9"/>
        <v>0.94934864419476839</v>
      </c>
    </row>
    <row r="616" spans="1:11">
      <c r="A616" t="s">
        <v>6</v>
      </c>
      <c r="B616" t="s">
        <v>7</v>
      </c>
      <c r="C616" t="s">
        <v>15</v>
      </c>
      <c r="D616" t="s">
        <v>57</v>
      </c>
      <c r="E616" t="s">
        <v>16</v>
      </c>
      <c r="F616" t="s">
        <v>92</v>
      </c>
      <c r="G616">
        <v>0.5191424196018376</v>
      </c>
      <c r="H616" t="s">
        <v>65</v>
      </c>
      <c r="I616">
        <v>8.2895223991114442</v>
      </c>
      <c r="J616">
        <f>G616/I616</f>
        <v>6.2626336549556169E-2</v>
      </c>
      <c r="K616">
        <f t="shared" si="9"/>
        <v>1.6058035012706711</v>
      </c>
    </row>
    <row r="617" spans="1:11">
      <c r="A617" t="s">
        <v>6</v>
      </c>
      <c r="B617" t="s">
        <v>7</v>
      </c>
      <c r="C617" t="s">
        <v>15</v>
      </c>
      <c r="D617" t="s">
        <v>58</v>
      </c>
      <c r="E617" t="s">
        <v>16</v>
      </c>
      <c r="F617" t="s">
        <v>92</v>
      </c>
      <c r="G617">
        <v>0.49004594180704431</v>
      </c>
      <c r="H617" t="s">
        <v>65</v>
      </c>
      <c r="I617">
        <v>7.5070961372331224</v>
      </c>
      <c r="J617">
        <f>G617/I617</f>
        <v>6.527769630877002E-2</v>
      </c>
      <c r="K617">
        <f t="shared" si="9"/>
        <v>1.673787084840257</v>
      </c>
    </row>
    <row r="618" spans="1:11">
      <c r="A618" t="s">
        <v>6</v>
      </c>
      <c r="B618" t="s">
        <v>7</v>
      </c>
      <c r="C618" t="s">
        <v>15</v>
      </c>
      <c r="D618" t="s">
        <v>59</v>
      </c>
      <c r="E618" t="s">
        <v>16</v>
      </c>
      <c r="F618" t="s">
        <v>92</v>
      </c>
      <c r="G618">
        <v>0.4759571209800918</v>
      </c>
      <c r="H618" t="s">
        <v>65</v>
      </c>
      <c r="I618">
        <v>9.7840306059484128</v>
      </c>
      <c r="J618">
        <f>G618/I618</f>
        <v>4.8646323805520739E-2</v>
      </c>
      <c r="K618">
        <f t="shared" si="9"/>
        <v>1.2473416360389933</v>
      </c>
    </row>
    <row r="619" spans="1:11">
      <c r="A619" t="s">
        <v>6</v>
      </c>
      <c r="B619" t="s">
        <v>7</v>
      </c>
      <c r="C619" t="s">
        <v>15</v>
      </c>
      <c r="D619" t="s">
        <v>60</v>
      </c>
      <c r="E619" t="s">
        <v>16</v>
      </c>
      <c r="F619" t="s">
        <v>92</v>
      </c>
      <c r="G619">
        <v>0.44655436447166913</v>
      </c>
      <c r="H619" t="s">
        <v>65</v>
      </c>
      <c r="I619">
        <v>9.6408737504627933</v>
      </c>
      <c r="J619">
        <f>G619/I619</f>
        <v>4.6318868603608988E-2</v>
      </c>
      <c r="K619">
        <f t="shared" si="9"/>
        <v>1.1876632975284356</v>
      </c>
    </row>
    <row r="620" spans="1:11">
      <c r="A620" t="s">
        <v>6</v>
      </c>
      <c r="B620" t="s">
        <v>7</v>
      </c>
      <c r="C620" t="s">
        <v>15</v>
      </c>
      <c r="D620" t="s">
        <v>61</v>
      </c>
      <c r="E620" t="s">
        <v>16</v>
      </c>
      <c r="F620" s="2" t="s">
        <v>92</v>
      </c>
      <c r="G620">
        <v>0.52710566615620202</v>
      </c>
      <c r="H620" t="s">
        <v>65</v>
      </c>
      <c r="I620">
        <v>8.2179439713686282</v>
      </c>
      <c r="J620">
        <f>G620/I620</f>
        <v>6.4140820136112109E-2</v>
      </c>
      <c r="K620">
        <f t="shared" si="9"/>
        <v>1.6446364137464644</v>
      </c>
    </row>
    <row r="621" spans="1:11">
      <c r="A621" t="s">
        <v>6</v>
      </c>
      <c r="B621" t="s">
        <v>7</v>
      </c>
      <c r="C621" t="s">
        <v>15</v>
      </c>
      <c r="D621" t="s">
        <v>62</v>
      </c>
      <c r="E621" t="s">
        <v>16</v>
      </c>
      <c r="F621" s="2" t="s">
        <v>92</v>
      </c>
      <c r="G621">
        <v>0.59571209800918834</v>
      </c>
      <c r="H621" t="s">
        <v>65</v>
      </c>
      <c r="I621">
        <v>9.107737874861165</v>
      </c>
      <c r="J621">
        <f>G621/I621</f>
        <v>6.5407251086293389E-2</v>
      </c>
      <c r="K621">
        <f t="shared" si="9"/>
        <v>1.6771090022126509</v>
      </c>
    </row>
    <row r="622" spans="1:11">
      <c r="A622" t="s">
        <v>33</v>
      </c>
      <c r="B622" t="s">
        <v>7</v>
      </c>
      <c r="C622" t="s">
        <v>15</v>
      </c>
      <c r="D622" t="s">
        <v>57</v>
      </c>
      <c r="E622" t="s">
        <v>16</v>
      </c>
      <c r="F622" t="s">
        <v>92</v>
      </c>
      <c r="G622">
        <v>0.47687595712098008</v>
      </c>
      <c r="H622" t="s">
        <v>74</v>
      </c>
      <c r="I622">
        <v>8.814769894211981</v>
      </c>
      <c r="J622">
        <f>G622/I622</f>
        <v>5.409964898052641E-2</v>
      </c>
      <c r="K622">
        <f t="shared" si="9"/>
        <v>1.3871704866801644</v>
      </c>
    </row>
    <row r="623" spans="1:11">
      <c r="A623" t="s">
        <v>33</v>
      </c>
      <c r="B623" t="s">
        <v>7</v>
      </c>
      <c r="C623" t="s">
        <v>15</v>
      </c>
      <c r="D623" t="s">
        <v>58</v>
      </c>
      <c r="E623" t="s">
        <v>16</v>
      </c>
      <c r="F623" t="s">
        <v>92</v>
      </c>
      <c r="G623">
        <v>0.52006125574272588</v>
      </c>
      <c r="H623" t="s">
        <v>74</v>
      </c>
      <c r="I623">
        <v>9.6999999999999993</v>
      </c>
      <c r="J623">
        <f>G623/I623</f>
        <v>5.3614562447703705E-2</v>
      </c>
      <c r="K623">
        <f t="shared" si="9"/>
        <v>1.3747323704539411</v>
      </c>
    </row>
    <row r="624" spans="1:11">
      <c r="A624" t="s">
        <v>33</v>
      </c>
      <c r="B624" t="s">
        <v>7</v>
      </c>
      <c r="C624" t="s">
        <v>15</v>
      </c>
      <c r="D624" t="s">
        <v>59</v>
      </c>
      <c r="E624" t="s">
        <v>16</v>
      </c>
      <c r="F624" t="s">
        <v>92</v>
      </c>
      <c r="G624">
        <v>0.4741194486983154</v>
      </c>
      <c r="H624" t="s">
        <v>74</v>
      </c>
      <c r="I624">
        <v>9.2729600431237795</v>
      </c>
      <c r="J624">
        <f>G624/I624</f>
        <v>5.1129245299605421E-2</v>
      </c>
      <c r="K624">
        <f t="shared" si="9"/>
        <v>1.3110062897334722</v>
      </c>
    </row>
    <row r="625" spans="1:11">
      <c r="A625" t="s">
        <v>33</v>
      </c>
      <c r="B625" t="s">
        <v>7</v>
      </c>
      <c r="C625" t="s">
        <v>15</v>
      </c>
      <c r="D625" t="s">
        <v>60</v>
      </c>
      <c r="E625" t="s">
        <v>16</v>
      </c>
      <c r="F625" t="s">
        <v>92</v>
      </c>
      <c r="G625">
        <v>0.39785604900459404</v>
      </c>
      <c r="H625" t="s">
        <v>74</v>
      </c>
      <c r="I625">
        <v>9.7890977696920665</v>
      </c>
      <c r="J625">
        <f>G625/I625</f>
        <v>4.0642769984011437E-2</v>
      </c>
      <c r="K625">
        <f t="shared" si="9"/>
        <v>1.0421223072823445</v>
      </c>
    </row>
    <row r="626" spans="1:11">
      <c r="A626" t="s">
        <v>33</v>
      </c>
      <c r="B626" t="s">
        <v>7</v>
      </c>
      <c r="C626" t="s">
        <v>15</v>
      </c>
      <c r="D626" t="s">
        <v>61</v>
      </c>
      <c r="E626" t="s">
        <v>16</v>
      </c>
      <c r="F626" t="s">
        <v>92</v>
      </c>
      <c r="G626">
        <v>0.41194486983154671</v>
      </c>
      <c r="H626" t="s">
        <v>74</v>
      </c>
      <c r="I626">
        <v>8.015632369786406</v>
      </c>
      <c r="J626">
        <f>G626/I626</f>
        <v>5.139268504682231E-2</v>
      </c>
      <c r="K626">
        <f t="shared" si="9"/>
        <v>1.3177611550467259</v>
      </c>
    </row>
    <row r="627" spans="1:11">
      <c r="A627" t="s">
        <v>33</v>
      </c>
      <c r="B627" t="s">
        <v>7</v>
      </c>
      <c r="C627" t="s">
        <v>15</v>
      </c>
      <c r="D627" t="s">
        <v>62</v>
      </c>
      <c r="E627" t="s">
        <v>16</v>
      </c>
      <c r="F627" t="s">
        <v>92</v>
      </c>
      <c r="G627">
        <v>0.43246554364471668</v>
      </c>
      <c r="H627" t="s">
        <v>74</v>
      </c>
      <c r="I627">
        <v>9.1826696314264549</v>
      </c>
      <c r="J627">
        <f>G627/I627</f>
        <v>4.7095840425823592E-2</v>
      </c>
      <c r="K627">
        <f t="shared" si="9"/>
        <v>1.2075856519441948</v>
      </c>
    </row>
    <row r="628" spans="1:11">
      <c r="A628" t="s">
        <v>51</v>
      </c>
      <c r="B628" t="s">
        <v>29</v>
      </c>
      <c r="C628" t="s">
        <v>15</v>
      </c>
      <c r="D628" t="s">
        <v>67</v>
      </c>
      <c r="E628" t="s">
        <v>16</v>
      </c>
      <c r="F628" t="s">
        <v>93</v>
      </c>
      <c r="G628">
        <v>0.57123499077803297</v>
      </c>
      <c r="H628" t="s">
        <v>87</v>
      </c>
      <c r="I628">
        <v>10.128479657387576</v>
      </c>
      <c r="J628">
        <f>G628/I628</f>
        <v>5.6398888095843869E-2</v>
      </c>
      <c r="K628">
        <f>J628/0.043</f>
        <v>1.3116020487405551</v>
      </c>
    </row>
    <row r="629" spans="1:11">
      <c r="A629" t="s">
        <v>51</v>
      </c>
      <c r="B629" t="s">
        <v>29</v>
      </c>
      <c r="C629" t="s">
        <v>15</v>
      </c>
      <c r="D629" t="s">
        <v>68</v>
      </c>
      <c r="E629" t="s">
        <v>16</v>
      </c>
      <c r="F629" t="s">
        <v>93</v>
      </c>
      <c r="G629">
        <v>0.4899311175518502</v>
      </c>
      <c r="H629" t="s">
        <v>87</v>
      </c>
      <c r="I629">
        <v>7.1420413990007159</v>
      </c>
      <c r="J629">
        <f>G629/I629</f>
        <v>6.8598190654621416E-2</v>
      </c>
      <c r="K629">
        <f t="shared" ref="K629:K650" si="10">J629/0.043</f>
        <v>1.5953067594098005</v>
      </c>
    </row>
    <row r="630" spans="1:11">
      <c r="A630" t="s">
        <v>51</v>
      </c>
      <c r="B630" t="s">
        <v>29</v>
      </c>
      <c r="C630" t="s">
        <v>15</v>
      </c>
      <c r="D630" t="s">
        <v>69</v>
      </c>
      <c r="E630" t="s">
        <v>16</v>
      </c>
      <c r="F630" t="s">
        <v>93</v>
      </c>
      <c r="H630" t="s">
        <v>87</v>
      </c>
      <c r="I630">
        <v>9.4204139900071358</v>
      </c>
      <c r="K630">
        <f t="shared" si="10"/>
        <v>0</v>
      </c>
    </row>
    <row r="631" spans="1:11">
      <c r="A631" t="s">
        <v>51</v>
      </c>
      <c r="B631" t="s">
        <v>29</v>
      </c>
      <c r="C631" t="s">
        <v>15</v>
      </c>
      <c r="D631" t="s">
        <v>70</v>
      </c>
      <c r="E631" t="s">
        <v>16</v>
      </c>
      <c r="F631" t="s">
        <v>93</v>
      </c>
      <c r="G631">
        <v>0.48752211390070394</v>
      </c>
      <c r="H631" t="s">
        <v>87</v>
      </c>
      <c r="I631">
        <v>9.3947180585296231</v>
      </c>
      <c r="J631">
        <f>G631/I631</f>
        <v>5.1893213916949253E-2</v>
      </c>
      <c r="K631">
        <f t="shared" si="10"/>
        <v>1.2068189283011455</v>
      </c>
    </row>
    <row r="632" spans="1:11">
      <c r="A632" t="s">
        <v>51</v>
      </c>
      <c r="B632" t="s">
        <v>29</v>
      </c>
      <c r="C632" t="s">
        <v>15</v>
      </c>
      <c r="D632" t="s">
        <v>71</v>
      </c>
      <c r="E632" t="s">
        <v>16</v>
      </c>
      <c r="F632" t="s">
        <v>93</v>
      </c>
      <c r="G632">
        <v>0.42308126623254411</v>
      </c>
      <c r="H632" t="s">
        <v>87</v>
      </c>
      <c r="I632">
        <v>10.152748037116343</v>
      </c>
      <c r="J632">
        <f>G632/I632</f>
        <v>4.1671601096161026E-2</v>
      </c>
      <c r="K632">
        <f t="shared" si="10"/>
        <v>0.96910700223630297</v>
      </c>
    </row>
    <row r="633" spans="1:11">
      <c r="A633" t="s">
        <v>51</v>
      </c>
      <c r="B633" t="s">
        <v>29</v>
      </c>
      <c r="C633" t="s">
        <v>15</v>
      </c>
      <c r="D633" t="s">
        <v>72</v>
      </c>
      <c r="E633" t="s">
        <v>16</v>
      </c>
      <c r="F633" t="s">
        <v>93</v>
      </c>
      <c r="G633">
        <v>0.52365716866789636</v>
      </c>
      <c r="H633" t="s">
        <v>87</v>
      </c>
      <c r="I633">
        <v>10.051391862955033</v>
      </c>
      <c r="J633">
        <f>G633/I633</f>
        <v>5.2097975664232549E-2</v>
      </c>
      <c r="K633">
        <f t="shared" si="10"/>
        <v>1.2115808294007571</v>
      </c>
    </row>
    <row r="634" spans="1:11">
      <c r="A634" t="s">
        <v>27</v>
      </c>
      <c r="B634" t="s">
        <v>7</v>
      </c>
      <c r="C634" t="s">
        <v>15</v>
      </c>
      <c r="D634" t="s">
        <v>57</v>
      </c>
      <c r="E634" t="s">
        <v>16</v>
      </c>
      <c r="F634" t="s">
        <v>93</v>
      </c>
      <c r="G634">
        <v>0.55617871795836948</v>
      </c>
      <c r="H634" t="s">
        <v>63</v>
      </c>
      <c r="I634">
        <v>7.0672561629153297</v>
      </c>
      <c r="J634">
        <f>G634/I634</f>
        <v>7.869797063206195E-2</v>
      </c>
      <c r="K634">
        <f t="shared" si="10"/>
        <v>1.8301853635363245</v>
      </c>
    </row>
    <row r="635" spans="1:11">
      <c r="A635" t="s">
        <v>27</v>
      </c>
      <c r="B635" t="s">
        <v>7</v>
      </c>
      <c r="C635" t="s">
        <v>15</v>
      </c>
      <c r="D635" t="s">
        <v>58</v>
      </c>
      <c r="E635" t="s">
        <v>16</v>
      </c>
      <c r="F635" t="s">
        <v>93</v>
      </c>
      <c r="G635">
        <v>0.64621522941995713</v>
      </c>
      <c r="H635" t="s">
        <v>63</v>
      </c>
      <c r="I635">
        <v>7.6661307609860661</v>
      </c>
      <c r="J635">
        <f>G635/I635</f>
        <v>8.4294835239261803E-2</v>
      </c>
      <c r="K635">
        <f t="shared" si="10"/>
        <v>1.9603450055642282</v>
      </c>
    </row>
    <row r="636" spans="1:11">
      <c r="A636" t="s">
        <v>27</v>
      </c>
      <c r="B636" t="s">
        <v>7</v>
      </c>
      <c r="C636" t="s">
        <v>15</v>
      </c>
      <c r="D636" t="s">
        <v>59</v>
      </c>
      <c r="E636" t="s">
        <v>16</v>
      </c>
      <c r="F636" t="s">
        <v>93</v>
      </c>
      <c r="G636">
        <v>0.39597997515715</v>
      </c>
      <c r="H636" t="s">
        <v>63</v>
      </c>
      <c r="I636">
        <v>6.8327974276527348</v>
      </c>
      <c r="J636">
        <f>G636/I636</f>
        <v>5.7952834011234647E-2</v>
      </c>
      <c r="K636">
        <f t="shared" si="10"/>
        <v>1.3477403258426663</v>
      </c>
    </row>
    <row r="637" spans="1:11">
      <c r="A637" t="s">
        <v>27</v>
      </c>
      <c r="B637" t="s">
        <v>7</v>
      </c>
      <c r="C637" t="s">
        <v>15</v>
      </c>
      <c r="D637" t="s">
        <v>60</v>
      </c>
      <c r="E637" t="s">
        <v>16</v>
      </c>
      <c r="F637" t="s">
        <v>93</v>
      </c>
      <c r="G637">
        <v>0.41946776075582493</v>
      </c>
      <c r="H637" t="s">
        <v>63</v>
      </c>
      <c r="I637">
        <v>7.2709003215434107</v>
      </c>
      <c r="J637">
        <f>G637/I637</f>
        <v>5.7691309494775682E-2</v>
      </c>
      <c r="K637">
        <f t="shared" si="10"/>
        <v>1.3416583603436205</v>
      </c>
    </row>
    <row r="638" spans="1:11">
      <c r="A638" t="s">
        <v>27</v>
      </c>
      <c r="B638" t="s">
        <v>7</v>
      </c>
      <c r="C638" t="s">
        <v>15</v>
      </c>
      <c r="D638" t="s">
        <v>61</v>
      </c>
      <c r="E638" t="s">
        <v>16</v>
      </c>
      <c r="F638" t="s">
        <v>93</v>
      </c>
      <c r="G638">
        <v>0.40320698611058831</v>
      </c>
      <c r="H638" t="s">
        <v>63</v>
      </c>
      <c r="I638">
        <v>8.0426045016077197</v>
      </c>
      <c r="J638">
        <f>G638/I638</f>
        <v>5.0133882131091621E-2</v>
      </c>
      <c r="K638">
        <f t="shared" si="10"/>
        <v>1.1659042356067819</v>
      </c>
    </row>
    <row r="639" spans="1:11">
      <c r="A639" t="s">
        <v>27</v>
      </c>
      <c r="B639" t="s">
        <v>7</v>
      </c>
      <c r="C639" t="s">
        <v>15</v>
      </c>
      <c r="D639" t="s">
        <v>62</v>
      </c>
      <c r="E639" t="s">
        <v>16</v>
      </c>
      <c r="F639" t="s">
        <v>93</v>
      </c>
      <c r="G639">
        <v>0.45650619189219704</v>
      </c>
      <c r="H639" t="s">
        <v>63</v>
      </c>
      <c r="I639">
        <v>7.654072883172562</v>
      </c>
      <c r="J639">
        <f>G639/I639</f>
        <v>5.9642258293074714E-2</v>
      </c>
      <c r="K639">
        <f t="shared" si="10"/>
        <v>1.3870292626296445</v>
      </c>
    </row>
    <row r="640" spans="1:11">
      <c r="A640" t="s">
        <v>45</v>
      </c>
      <c r="B640" t="s">
        <v>7</v>
      </c>
      <c r="C640" t="s">
        <v>15</v>
      </c>
      <c r="D640" t="s">
        <v>57</v>
      </c>
      <c r="E640" t="s">
        <v>16</v>
      </c>
      <c r="F640" t="s">
        <v>93</v>
      </c>
      <c r="G640">
        <v>0.41163849888959997</v>
      </c>
      <c r="H640" t="s">
        <v>85</v>
      </c>
      <c r="I640">
        <v>7.2555459521751686</v>
      </c>
      <c r="J640">
        <f>G640/I640</f>
        <v>5.6734324557091841E-2</v>
      </c>
      <c r="K640">
        <f t="shared" si="10"/>
        <v>1.3194028966765545</v>
      </c>
    </row>
    <row r="641" spans="1:11">
      <c r="A641" t="s">
        <v>45</v>
      </c>
      <c r="B641" t="s">
        <v>7</v>
      </c>
      <c r="C641" t="s">
        <v>15</v>
      </c>
      <c r="D641" t="s">
        <v>58</v>
      </c>
      <c r="E641" t="s">
        <v>16</v>
      </c>
      <c r="F641" t="s">
        <v>93</v>
      </c>
      <c r="G641">
        <v>0.9009673655286633</v>
      </c>
      <c r="H641" t="s">
        <v>85</v>
      </c>
      <c r="I641">
        <v>7.7798905214635541</v>
      </c>
      <c r="J641">
        <f>G641/I641</f>
        <v>0.11580720359020852</v>
      </c>
      <c r="K641">
        <f t="shared" si="10"/>
        <v>2.6931907811676403</v>
      </c>
    </row>
    <row r="642" spans="1:11">
      <c r="A642" t="s">
        <v>45</v>
      </c>
      <c r="B642" t="s">
        <v>7</v>
      </c>
      <c r="C642" t="s">
        <v>15</v>
      </c>
      <c r="D642" t="s">
        <v>59</v>
      </c>
      <c r="E642" t="s">
        <v>16</v>
      </c>
      <c r="F642" t="s">
        <v>93</v>
      </c>
      <c r="G642">
        <v>0.48119847931644533</v>
      </c>
      <c r="H642" t="s">
        <v>85</v>
      </c>
      <c r="I642">
        <v>8.2927110342840642</v>
      </c>
      <c r="J642">
        <f>G642/I642</f>
        <v>5.802667876971173E-2</v>
      </c>
      <c r="K642">
        <f t="shared" si="10"/>
        <v>1.3494576458072496</v>
      </c>
    </row>
    <row r="643" spans="1:11">
      <c r="A643" t="s">
        <v>45</v>
      </c>
      <c r="B643" t="s">
        <v>7</v>
      </c>
      <c r="C643" t="s">
        <v>15</v>
      </c>
      <c r="D643" t="s">
        <v>60</v>
      </c>
      <c r="E643" t="s">
        <v>16</v>
      </c>
      <c r="F643" t="s">
        <v>93</v>
      </c>
      <c r="G643">
        <v>0.25445101065231307</v>
      </c>
      <c r="H643" t="s">
        <v>85</v>
      </c>
      <c r="I643">
        <v>6.0524344569288404</v>
      </c>
      <c r="J643">
        <f>G643/I643</f>
        <v>4.2041101388717556E-2</v>
      </c>
      <c r="K643">
        <f t="shared" si="10"/>
        <v>0.97770003229575719</v>
      </c>
    </row>
    <row r="644" spans="1:11">
      <c r="A644" t="s">
        <v>45</v>
      </c>
      <c r="B644" t="s">
        <v>7</v>
      </c>
      <c r="C644" t="s">
        <v>15</v>
      </c>
      <c r="D644" t="s">
        <v>61</v>
      </c>
      <c r="E644" t="s">
        <v>16</v>
      </c>
      <c r="F644" t="s">
        <v>93</v>
      </c>
      <c r="G644">
        <v>0.52275379229871655</v>
      </c>
      <c r="H644" t="s">
        <v>85</v>
      </c>
      <c r="I644">
        <v>7.631230193027946</v>
      </c>
      <c r="J644">
        <f>G644/I644</f>
        <v>6.8501903241801762E-2</v>
      </c>
      <c r="K644">
        <f t="shared" si="10"/>
        <v>1.5930675172512039</v>
      </c>
    </row>
    <row r="645" spans="1:11">
      <c r="A645" t="s">
        <v>6</v>
      </c>
      <c r="B645" t="s">
        <v>7</v>
      </c>
      <c r="C645" t="s">
        <v>15</v>
      </c>
      <c r="D645" t="s">
        <v>67</v>
      </c>
      <c r="E645" t="s">
        <v>16</v>
      </c>
      <c r="F645" t="s">
        <v>93</v>
      </c>
      <c r="G645">
        <v>0.4480746791131856</v>
      </c>
      <c r="H645" t="s">
        <v>87</v>
      </c>
      <c r="I645">
        <v>7.9725663097487587</v>
      </c>
      <c r="J645">
        <f>G645/I645</f>
        <v>5.6202063639820124E-2</v>
      </c>
      <c r="K645">
        <f t="shared" si="10"/>
        <v>1.3070247358097704</v>
      </c>
    </row>
    <row r="646" spans="1:11">
      <c r="A646" t="s">
        <v>6</v>
      </c>
      <c r="B646" t="s">
        <v>7</v>
      </c>
      <c r="C646" t="s">
        <v>15</v>
      </c>
      <c r="D646" t="s">
        <v>68</v>
      </c>
      <c r="E646" t="s">
        <v>16</v>
      </c>
      <c r="F646" t="s">
        <v>93</v>
      </c>
      <c r="G646">
        <v>0.46282982647645587</v>
      </c>
      <c r="H646" t="s">
        <v>87</v>
      </c>
      <c r="I646">
        <v>9.3918398768283282</v>
      </c>
      <c r="J646">
        <f>G646/I646</f>
        <v>4.9279995458435762E-2</v>
      </c>
      <c r="K646">
        <f t="shared" si="10"/>
        <v>1.1460464060101341</v>
      </c>
    </row>
    <row r="647" spans="1:11">
      <c r="A647" t="s">
        <v>6</v>
      </c>
      <c r="B647" t="s">
        <v>7</v>
      </c>
      <c r="C647" t="s">
        <v>15</v>
      </c>
      <c r="D647" t="s">
        <v>69</v>
      </c>
      <c r="E647" t="s">
        <v>16</v>
      </c>
      <c r="F647" t="s">
        <v>93</v>
      </c>
      <c r="G647">
        <v>0.40712161704370092</v>
      </c>
      <c r="H647" t="s">
        <v>87</v>
      </c>
      <c r="I647">
        <v>10.158863461403875</v>
      </c>
      <c r="J647">
        <f>G647/I647</f>
        <v>4.00755083076429E-2</v>
      </c>
      <c r="K647">
        <f t="shared" si="10"/>
        <v>0.93198856529402097</v>
      </c>
    </row>
    <row r="648" spans="1:11">
      <c r="A648" t="s">
        <v>6</v>
      </c>
      <c r="B648" t="s">
        <v>7</v>
      </c>
      <c r="C648" t="s">
        <v>15</v>
      </c>
      <c r="D648" t="s">
        <v>70</v>
      </c>
      <c r="E648" t="s">
        <v>16</v>
      </c>
      <c r="F648" t="s">
        <v>93</v>
      </c>
      <c r="G648">
        <v>0.31226709827982085</v>
      </c>
      <c r="H648" t="s">
        <v>87</v>
      </c>
      <c r="I648">
        <v>7.5344670725733049</v>
      </c>
      <c r="J648">
        <f>G648/I648</f>
        <v>4.1445147383618444E-2</v>
      </c>
      <c r="K648">
        <f t="shared" si="10"/>
        <v>0.96384063682833598</v>
      </c>
    </row>
    <row r="649" spans="1:11">
      <c r="A649" t="s">
        <v>6</v>
      </c>
      <c r="B649" t="s">
        <v>7</v>
      </c>
      <c r="C649" t="s">
        <v>15</v>
      </c>
      <c r="D649" t="s">
        <v>71</v>
      </c>
      <c r="E649" t="s">
        <v>16</v>
      </c>
      <c r="F649" t="s">
        <v>93</v>
      </c>
      <c r="G649">
        <v>0.42579139534008359</v>
      </c>
      <c r="H649" t="s">
        <v>87</v>
      </c>
      <c r="I649">
        <v>10.142067324515359</v>
      </c>
      <c r="J649">
        <f>G649/I649</f>
        <v>4.198270251183036E-2</v>
      </c>
      <c r="K649">
        <f t="shared" si="10"/>
        <v>0.97634191887977584</v>
      </c>
    </row>
    <row r="650" spans="1:11">
      <c r="A650" t="s">
        <v>6</v>
      </c>
      <c r="B650" t="s">
        <v>7</v>
      </c>
      <c r="C650" t="s">
        <v>15</v>
      </c>
      <c r="D650" t="s">
        <v>72</v>
      </c>
      <c r="E650" t="s">
        <v>16</v>
      </c>
      <c r="F650" t="s">
        <v>93</v>
      </c>
      <c r="G650">
        <v>0.43813753905220765</v>
      </c>
      <c r="H650" t="s">
        <v>87</v>
      </c>
      <c r="I650">
        <v>9.4870179858632486</v>
      </c>
      <c r="J650">
        <f>G650/I650</f>
        <v>4.6182851102958077E-2</v>
      </c>
      <c r="K650">
        <f t="shared" si="10"/>
        <v>1.0740197930920483</v>
      </c>
    </row>
    <row r="651" spans="1:11">
      <c r="A651" t="s">
        <v>48</v>
      </c>
      <c r="B651" t="s">
        <v>29</v>
      </c>
      <c r="C651" t="s">
        <v>8</v>
      </c>
      <c r="D651" t="s">
        <v>9</v>
      </c>
      <c r="E651" t="s">
        <v>16</v>
      </c>
      <c r="F651" t="s">
        <v>47</v>
      </c>
      <c r="G651">
        <v>0.56324845147969727</v>
      </c>
      <c r="H651">
        <v>3112016</v>
      </c>
      <c r="I651">
        <v>10.683349374398459</v>
      </c>
      <c r="J651">
        <f>G651/I651</f>
        <v>5.2722084782649149E-2</v>
      </c>
    </row>
    <row r="652" spans="1:11">
      <c r="A652" t="s">
        <v>48</v>
      </c>
      <c r="B652" t="s">
        <v>29</v>
      </c>
      <c r="C652" t="s">
        <v>8</v>
      </c>
      <c r="D652" t="s">
        <v>10</v>
      </c>
      <c r="E652" t="s">
        <v>16</v>
      </c>
      <c r="F652" t="s">
        <v>47</v>
      </c>
      <c r="G652">
        <v>0.64356503785271868</v>
      </c>
      <c r="H652">
        <v>3112016</v>
      </c>
      <c r="I652">
        <v>10.918923873688071</v>
      </c>
      <c r="J652">
        <f>G652/I652</f>
        <v>5.894033563175146E-2</v>
      </c>
    </row>
    <row r="653" spans="1:11">
      <c r="A653" t="s">
        <v>48</v>
      </c>
      <c r="B653" t="s">
        <v>29</v>
      </c>
      <c r="C653" t="s">
        <v>8</v>
      </c>
      <c r="D653" t="s">
        <v>11</v>
      </c>
      <c r="E653" t="s">
        <v>16</v>
      </c>
      <c r="F653" t="s">
        <v>47</v>
      </c>
      <c r="G653">
        <v>0.45712319339297997</v>
      </c>
      <c r="H653">
        <v>3112016</v>
      </c>
      <c r="I653">
        <v>10.830010541271371</v>
      </c>
      <c r="J653">
        <f>G653/I653</f>
        <v>4.2208933375545613E-2</v>
      </c>
    </row>
    <row r="654" spans="1:11">
      <c r="A654" t="s">
        <v>48</v>
      </c>
      <c r="B654" t="s">
        <v>29</v>
      </c>
      <c r="C654" t="s">
        <v>8</v>
      </c>
      <c r="D654" t="s">
        <v>12</v>
      </c>
      <c r="E654" t="s">
        <v>16</v>
      </c>
      <c r="F654" t="s">
        <v>47</v>
      </c>
      <c r="G654">
        <v>0.32539573296627666</v>
      </c>
      <c r="H654">
        <v>3112016</v>
      </c>
      <c r="I654">
        <v>10.017874329712635</v>
      </c>
      <c r="J654">
        <f>G654/I654</f>
        <v>3.248151476617802E-2</v>
      </c>
    </row>
    <row r="655" spans="1:11">
      <c r="A655" t="s">
        <v>48</v>
      </c>
      <c r="B655" t="s">
        <v>29</v>
      </c>
      <c r="C655" t="s">
        <v>8</v>
      </c>
      <c r="D655" t="s">
        <v>13</v>
      </c>
      <c r="E655" t="s">
        <v>16</v>
      </c>
      <c r="F655" t="s">
        <v>47</v>
      </c>
      <c r="G655">
        <v>0.42677219545767375</v>
      </c>
      <c r="H655">
        <v>3112016</v>
      </c>
      <c r="I655">
        <v>10.740180576561716</v>
      </c>
      <c r="J655">
        <f>G655/I655</f>
        <v>3.9736035387432707E-2</v>
      </c>
    </row>
    <row r="656" spans="1:11">
      <c r="A656" t="s">
        <v>48</v>
      </c>
      <c r="B656" t="s">
        <v>29</v>
      </c>
      <c r="C656" t="s">
        <v>8</v>
      </c>
      <c r="D656" t="s">
        <v>14</v>
      </c>
      <c r="E656" t="s">
        <v>16</v>
      </c>
      <c r="F656" t="s">
        <v>47</v>
      </c>
      <c r="G656">
        <v>0.30289057123193391</v>
      </c>
      <c r="H656">
        <v>3112016</v>
      </c>
      <c r="I656">
        <v>10.152619276777122</v>
      </c>
      <c r="J656">
        <f>G656/I656</f>
        <v>2.9833736789949286E-2</v>
      </c>
    </row>
    <row r="657" spans="1:10">
      <c r="A657" t="s">
        <v>51</v>
      </c>
      <c r="B657" t="s">
        <v>29</v>
      </c>
      <c r="C657" t="s">
        <v>8</v>
      </c>
      <c r="D657" t="s">
        <v>35</v>
      </c>
      <c r="E657" t="s">
        <v>16</v>
      </c>
      <c r="F657" t="s">
        <v>47</v>
      </c>
      <c r="G657">
        <v>0.34129387474191325</v>
      </c>
      <c r="H657" t="s">
        <v>56</v>
      </c>
      <c r="I657">
        <v>8.8689296878439663</v>
      </c>
      <c r="J657">
        <f>G657/I657</f>
        <v>3.8481968710350853E-2</v>
      </c>
    </row>
    <row r="658" spans="1:10">
      <c r="A658" t="s">
        <v>51</v>
      </c>
      <c r="B658" t="s">
        <v>29</v>
      </c>
      <c r="C658" t="s">
        <v>8</v>
      </c>
      <c r="D658" t="s">
        <v>36</v>
      </c>
      <c r="E658" t="s">
        <v>16</v>
      </c>
      <c r="F658" t="s">
        <v>47</v>
      </c>
      <c r="G658">
        <v>0.31982105987611831</v>
      </c>
      <c r="H658" t="s">
        <v>56</v>
      </c>
      <c r="I658">
        <v>9.7891075595473946</v>
      </c>
      <c r="J658">
        <f>G658/I658</f>
        <v>3.2671115107341352E-2</v>
      </c>
    </row>
    <row r="659" spans="1:10">
      <c r="A659" t="s">
        <v>51</v>
      </c>
      <c r="B659" t="s">
        <v>29</v>
      </c>
      <c r="C659" t="s">
        <v>8</v>
      </c>
      <c r="D659" t="s">
        <v>37</v>
      </c>
      <c r="E659" t="s">
        <v>16</v>
      </c>
      <c r="F659" t="s">
        <v>47</v>
      </c>
      <c r="G659">
        <v>0.33386097728836894</v>
      </c>
      <c r="H659" t="s">
        <v>56</v>
      </c>
      <c r="I659">
        <v>9.39550037423502</v>
      </c>
      <c r="J659">
        <f>G659/I659</f>
        <v>3.5534134850753157E-2</v>
      </c>
    </row>
    <row r="660" spans="1:10">
      <c r="A660" t="s">
        <v>51</v>
      </c>
      <c r="B660" t="s">
        <v>29</v>
      </c>
      <c r="C660" t="s">
        <v>8</v>
      </c>
      <c r="D660" t="s">
        <v>38</v>
      </c>
      <c r="E660" t="s">
        <v>16</v>
      </c>
      <c r="F660" t="s">
        <v>47</v>
      </c>
      <c r="G660">
        <v>0.43069511355815554</v>
      </c>
      <c r="H660" t="s">
        <v>56</v>
      </c>
      <c r="I660">
        <v>10.238189583058162</v>
      </c>
      <c r="J660">
        <f>G660/I660</f>
        <v>4.2067507156817688E-2</v>
      </c>
    </row>
    <row r="661" spans="1:10">
      <c r="A661" t="s">
        <v>51</v>
      </c>
      <c r="B661" t="s">
        <v>29</v>
      </c>
      <c r="C661" t="s">
        <v>8</v>
      </c>
      <c r="D661" t="s">
        <v>39</v>
      </c>
      <c r="E661" t="s">
        <v>16</v>
      </c>
      <c r="F661" t="s">
        <v>47</v>
      </c>
      <c r="G661">
        <v>0.29731589814177567</v>
      </c>
      <c r="H661" t="s">
        <v>56</v>
      </c>
      <c r="I661">
        <v>8.6813719015541757</v>
      </c>
      <c r="J661">
        <f>G661/I661</f>
        <v>3.4247570719617357E-2</v>
      </c>
    </row>
    <row r="662" spans="1:10">
      <c r="A662" t="s">
        <v>51</v>
      </c>
      <c r="B662" t="s">
        <v>29</v>
      </c>
      <c r="C662" t="s">
        <v>8</v>
      </c>
      <c r="D662" t="s">
        <v>40</v>
      </c>
      <c r="E662" t="s">
        <v>16</v>
      </c>
      <c r="F662" t="s">
        <v>47</v>
      </c>
      <c r="G662">
        <v>0.31713695801789399</v>
      </c>
      <c r="H662" t="s">
        <v>56</v>
      </c>
      <c r="I662">
        <v>9.4589001893188946</v>
      </c>
      <c r="J662">
        <f>G662/I662</f>
        <v>3.3527889254610053E-2</v>
      </c>
    </row>
    <row r="663" spans="1:10">
      <c r="A663" t="s">
        <v>49</v>
      </c>
      <c r="B663" t="s">
        <v>7</v>
      </c>
      <c r="C663" t="s">
        <v>8</v>
      </c>
      <c r="D663" t="s">
        <v>9</v>
      </c>
      <c r="E663" t="s">
        <v>16</v>
      </c>
      <c r="F663" t="s">
        <v>47</v>
      </c>
      <c r="G663">
        <v>0.42264280798348242</v>
      </c>
      <c r="H663">
        <v>3112016</v>
      </c>
      <c r="I663">
        <v>10.245173153539689</v>
      </c>
      <c r="J663">
        <f>G663/I663</f>
        <v>4.1252871147176275E-2</v>
      </c>
    </row>
    <row r="664" spans="1:10">
      <c r="A664" t="s">
        <v>49</v>
      </c>
      <c r="B664" t="s">
        <v>7</v>
      </c>
      <c r="C664" t="s">
        <v>8</v>
      </c>
      <c r="D664" t="s">
        <v>10</v>
      </c>
      <c r="E664" t="s">
        <v>16</v>
      </c>
      <c r="F664" t="s">
        <v>47</v>
      </c>
      <c r="G664">
        <v>0.402408809359945</v>
      </c>
      <c r="H664">
        <v>3112016</v>
      </c>
      <c r="I664">
        <v>14.005516395954643</v>
      </c>
      <c r="J664">
        <f>G664/I664</f>
        <v>2.8732165097188195E-2</v>
      </c>
    </row>
    <row r="665" spans="1:10">
      <c r="A665" t="s">
        <v>49</v>
      </c>
      <c r="B665" t="s">
        <v>7</v>
      </c>
      <c r="C665" t="s">
        <v>8</v>
      </c>
      <c r="D665" t="s">
        <v>11</v>
      </c>
      <c r="E665" t="s">
        <v>16</v>
      </c>
      <c r="F665" t="s">
        <v>47</v>
      </c>
      <c r="G665">
        <v>0.47859600825877491</v>
      </c>
      <c r="H665">
        <v>3112016</v>
      </c>
      <c r="I665">
        <v>11.804065788129529</v>
      </c>
      <c r="J665">
        <f>G665/I665</f>
        <v>4.0545013629122884E-2</v>
      </c>
    </row>
    <row r="666" spans="1:10">
      <c r="A666" t="s">
        <v>49</v>
      </c>
      <c r="B666" t="s">
        <v>7</v>
      </c>
      <c r="C666" t="s">
        <v>8</v>
      </c>
      <c r="D666" t="s">
        <v>12</v>
      </c>
      <c r="E666" t="s">
        <v>16</v>
      </c>
      <c r="F666" t="s">
        <v>47</v>
      </c>
      <c r="G666">
        <v>0.46971782518926353</v>
      </c>
      <c r="H666">
        <v>3112016</v>
      </c>
      <c r="I666">
        <v>11.009296148738379</v>
      </c>
      <c r="J666">
        <f>G666/I666</f>
        <v>4.2665563614899329E-2</v>
      </c>
    </row>
    <row r="667" spans="1:10">
      <c r="A667" t="s">
        <v>49</v>
      </c>
      <c r="B667" t="s">
        <v>7</v>
      </c>
      <c r="C667" t="s">
        <v>8</v>
      </c>
      <c r="D667" t="s">
        <v>13</v>
      </c>
      <c r="E667" t="s">
        <v>16</v>
      </c>
      <c r="F667" t="s">
        <v>47</v>
      </c>
      <c r="G667">
        <v>0.43461803165863733</v>
      </c>
      <c r="H667">
        <v>3112016</v>
      </c>
      <c r="I667">
        <v>13.618347124323222</v>
      </c>
      <c r="J667">
        <f>G667/I667</f>
        <v>3.1914154316303352E-2</v>
      </c>
    </row>
    <row r="668" spans="1:10">
      <c r="A668" t="s">
        <v>49</v>
      </c>
      <c r="B668" t="s">
        <v>7</v>
      </c>
      <c r="C668" t="s">
        <v>8</v>
      </c>
      <c r="D668" t="s">
        <v>14</v>
      </c>
      <c r="E668" t="s">
        <v>16</v>
      </c>
      <c r="F668" t="s">
        <v>47</v>
      </c>
      <c r="G668">
        <v>0.49490708878183065</v>
      </c>
      <c r="H668" t="s">
        <v>56</v>
      </c>
      <c r="I668">
        <v>9.8598584709310444</v>
      </c>
      <c r="J668">
        <f>G668/I668</f>
        <v>5.0194137191818908E-2</v>
      </c>
    </row>
    <row r="669" spans="1:10">
      <c r="A669" t="s">
        <v>50</v>
      </c>
      <c r="B669" t="s">
        <v>7</v>
      </c>
      <c r="C669" t="s">
        <v>8</v>
      </c>
      <c r="D669" t="s">
        <v>9</v>
      </c>
      <c r="E669" t="s">
        <v>16</v>
      </c>
      <c r="F669" t="s">
        <v>47</v>
      </c>
      <c r="G669">
        <v>0.42491397109428763</v>
      </c>
      <c r="H669" t="s">
        <v>56</v>
      </c>
      <c r="I669">
        <v>10.795985384579808</v>
      </c>
      <c r="J669">
        <f>G669/I669</f>
        <v>3.9358516703922507E-2</v>
      </c>
    </row>
    <row r="670" spans="1:10">
      <c r="A670" t="s">
        <v>50</v>
      </c>
      <c r="B670" t="s">
        <v>7</v>
      </c>
      <c r="C670" t="s">
        <v>8</v>
      </c>
      <c r="D670" t="s">
        <v>10</v>
      </c>
      <c r="E670" t="s">
        <v>16</v>
      </c>
      <c r="F670" t="s">
        <v>47</v>
      </c>
      <c r="G670">
        <v>0.35884377150722646</v>
      </c>
      <c r="H670" t="s">
        <v>56</v>
      </c>
      <c r="I670">
        <v>11.302899958373802</v>
      </c>
      <c r="J670">
        <f>G670/I670</f>
        <v>3.1747938390039053E-2</v>
      </c>
    </row>
    <row r="671" spans="1:10">
      <c r="A671" t="s">
        <v>50</v>
      </c>
      <c r="B671" t="s">
        <v>7</v>
      </c>
      <c r="C671" t="s">
        <v>8</v>
      </c>
      <c r="D671" t="s">
        <v>11</v>
      </c>
      <c r="E671" t="s">
        <v>16</v>
      </c>
      <c r="F671" t="s">
        <v>47</v>
      </c>
      <c r="G671">
        <v>0.41665519614590496</v>
      </c>
      <c r="H671" t="s">
        <v>56</v>
      </c>
      <c r="I671">
        <v>12.979048147634245</v>
      </c>
      <c r="J671">
        <f>G671/I671</f>
        <v>3.2102138108013011E-2</v>
      </c>
    </row>
    <row r="672" spans="1:10">
      <c r="A672" t="s">
        <v>50</v>
      </c>
      <c r="B672" t="s">
        <v>7</v>
      </c>
      <c r="C672" t="s">
        <v>8</v>
      </c>
      <c r="D672" t="s">
        <v>12</v>
      </c>
      <c r="E672" t="s">
        <v>16</v>
      </c>
      <c r="F672" t="s">
        <v>47</v>
      </c>
      <c r="G672">
        <v>0.40034411562284933</v>
      </c>
      <c r="H672" t="s">
        <v>56</v>
      </c>
      <c r="I672">
        <v>10.522177512603488</v>
      </c>
      <c r="J672">
        <f>G672/I672</f>
        <v>3.8047648896182965E-2</v>
      </c>
    </row>
    <row r="673" spans="1:10">
      <c r="A673" t="s">
        <v>50</v>
      </c>
      <c r="B673" t="s">
        <v>7</v>
      </c>
      <c r="C673" t="s">
        <v>8</v>
      </c>
      <c r="D673" t="s">
        <v>13</v>
      </c>
      <c r="E673" t="s">
        <v>16</v>
      </c>
      <c r="F673" t="s">
        <v>47</v>
      </c>
      <c r="G673">
        <v>0.25044735030970411</v>
      </c>
      <c r="H673" t="s">
        <v>56</v>
      </c>
      <c r="I673">
        <v>12.081772350955092</v>
      </c>
      <c r="J673">
        <f>G673/I673</f>
        <v>2.0729355183546863E-2</v>
      </c>
    </row>
    <row r="674" spans="1:10">
      <c r="A674" t="s">
        <v>50</v>
      </c>
      <c r="B674" t="s">
        <v>7</v>
      </c>
      <c r="C674" t="s">
        <v>8</v>
      </c>
      <c r="D674" t="s">
        <v>14</v>
      </c>
      <c r="E674" t="s">
        <v>16</v>
      </c>
      <c r="F674" t="s">
        <v>47</v>
      </c>
      <c r="G674">
        <v>0.18355127322780451</v>
      </c>
    </row>
    <row r="675" spans="1:10">
      <c r="A675" t="s">
        <v>48</v>
      </c>
      <c r="B675" t="s">
        <v>29</v>
      </c>
      <c r="C675" t="s">
        <v>15</v>
      </c>
      <c r="D675" t="s">
        <v>9</v>
      </c>
      <c r="E675" t="s">
        <v>16</v>
      </c>
      <c r="F675" t="s">
        <v>47</v>
      </c>
      <c r="G675">
        <v>0.30784583620096356</v>
      </c>
      <c r="H675">
        <v>3112016</v>
      </c>
      <c r="I675">
        <v>4.4145011228745581</v>
      </c>
      <c r="J675">
        <f>G675/I675</f>
        <v>6.9735136005697931E-2</v>
      </c>
    </row>
    <row r="676" spans="1:10">
      <c r="A676" t="s">
        <v>48</v>
      </c>
      <c r="B676" t="s">
        <v>29</v>
      </c>
      <c r="C676" t="s">
        <v>15</v>
      </c>
      <c r="D676" t="s">
        <v>10</v>
      </c>
      <c r="E676" t="s">
        <v>16</v>
      </c>
      <c r="F676" t="s">
        <v>47</v>
      </c>
      <c r="G676">
        <v>0.27006194081211288</v>
      </c>
      <c r="H676">
        <v>3112016</v>
      </c>
      <c r="I676">
        <v>4.6097438012741154</v>
      </c>
      <c r="J676">
        <f>G676/I676</f>
        <v>5.8585021739704667E-2</v>
      </c>
    </row>
    <row r="677" spans="1:10">
      <c r="A677" t="s">
        <v>48</v>
      </c>
      <c r="B677" t="s">
        <v>29</v>
      </c>
      <c r="C677" t="s">
        <v>15</v>
      </c>
      <c r="D677" t="s">
        <v>11</v>
      </c>
      <c r="E677" t="s">
        <v>16</v>
      </c>
      <c r="F677" t="s">
        <v>47</v>
      </c>
      <c r="G677">
        <v>0.26531314521679283</v>
      </c>
      <c r="H677">
        <v>3112016</v>
      </c>
      <c r="I677">
        <v>4.6170768596177663</v>
      </c>
      <c r="J677">
        <f>G677/I677</f>
        <v>5.7463445656990277E-2</v>
      </c>
    </row>
    <row r="678" spans="1:10">
      <c r="A678" t="s">
        <v>48</v>
      </c>
      <c r="B678" t="s">
        <v>29</v>
      </c>
      <c r="C678" t="s">
        <v>15</v>
      </c>
      <c r="D678" t="s">
        <v>12</v>
      </c>
      <c r="E678" t="s">
        <v>16</v>
      </c>
      <c r="F678" t="s">
        <v>47</v>
      </c>
      <c r="G678">
        <v>0.26097728836889195</v>
      </c>
      <c r="H678">
        <v>3112016</v>
      </c>
      <c r="I678">
        <v>4.6280764471332327</v>
      </c>
      <c r="J678">
        <f>G678/I678</f>
        <v>5.6390012427419818E-2</v>
      </c>
    </row>
    <row r="679" spans="1:10">
      <c r="A679" t="s">
        <v>48</v>
      </c>
      <c r="B679" t="s">
        <v>29</v>
      </c>
      <c r="C679" t="s">
        <v>15</v>
      </c>
      <c r="D679" t="s">
        <v>13</v>
      </c>
      <c r="E679" t="s">
        <v>16</v>
      </c>
      <c r="F679" t="s">
        <v>47</v>
      </c>
      <c r="G679">
        <v>0.26634549208534064</v>
      </c>
      <c r="H679">
        <v>3112016</v>
      </c>
      <c r="I679">
        <v>4.518997204271507</v>
      </c>
      <c r="J679">
        <f>G679/I679</f>
        <v>5.8939069896653616E-2</v>
      </c>
    </row>
    <row r="680" spans="1:10">
      <c r="A680" t="s">
        <v>48</v>
      </c>
      <c r="B680" t="s">
        <v>29</v>
      </c>
      <c r="C680" t="s">
        <v>15</v>
      </c>
      <c r="D680" t="s">
        <v>14</v>
      </c>
      <c r="E680" t="s">
        <v>16</v>
      </c>
      <c r="F680" t="s">
        <v>47</v>
      </c>
      <c r="G680">
        <v>0.22401927047487952</v>
      </c>
      <c r="H680">
        <v>3112016</v>
      </c>
      <c r="I680">
        <v>4.0285989275402168</v>
      </c>
      <c r="J680">
        <f>G680/I680</f>
        <v>5.5607240756443646E-2</v>
      </c>
    </row>
    <row r="681" spans="1:10">
      <c r="A681" t="s">
        <v>51</v>
      </c>
      <c r="B681" t="s">
        <v>29</v>
      </c>
      <c r="C681" t="s">
        <v>15</v>
      </c>
      <c r="D681" t="s">
        <v>35</v>
      </c>
      <c r="E681" t="s">
        <v>16</v>
      </c>
      <c r="F681" t="s">
        <v>47</v>
      </c>
      <c r="G681">
        <v>0.17591190640055057</v>
      </c>
      <c r="H681" t="s">
        <v>56</v>
      </c>
      <c r="I681">
        <v>4.5964865935807699</v>
      </c>
      <c r="J681">
        <f>G681/I681</f>
        <v>3.827094952179793E-2</v>
      </c>
    </row>
    <row r="682" spans="1:10">
      <c r="A682" t="s">
        <v>51</v>
      </c>
      <c r="B682" t="s">
        <v>29</v>
      </c>
      <c r="C682" t="s">
        <v>15</v>
      </c>
      <c r="D682" t="s">
        <v>36</v>
      </c>
      <c r="E682" t="s">
        <v>16</v>
      </c>
      <c r="F682" t="s">
        <v>47</v>
      </c>
      <c r="G682">
        <v>0.19346180316586375</v>
      </c>
      <c r="H682" t="s">
        <v>56</v>
      </c>
      <c r="I682">
        <v>5.9657464887949665</v>
      </c>
      <c r="J682">
        <f>G682/I682</f>
        <v>3.2428767050230706E-2</v>
      </c>
    </row>
    <row r="683" spans="1:10">
      <c r="A683" t="s">
        <v>51</v>
      </c>
      <c r="B683" t="s">
        <v>29</v>
      </c>
      <c r="C683" t="s">
        <v>15</v>
      </c>
      <c r="D683" t="s">
        <v>37</v>
      </c>
      <c r="E683" t="s">
        <v>16</v>
      </c>
      <c r="F683" t="s">
        <v>47</v>
      </c>
      <c r="G683">
        <v>0.16476256022023394</v>
      </c>
      <c r="H683" t="s">
        <v>56</v>
      </c>
      <c r="I683">
        <v>6.3021177299344</v>
      </c>
      <c r="J683">
        <f>G683/I683</f>
        <v>2.6143999093769545E-2</v>
      </c>
    </row>
    <row r="684" spans="1:10">
      <c r="A684" t="s">
        <v>51</v>
      </c>
      <c r="B684" t="s">
        <v>29</v>
      </c>
      <c r="C684" t="s">
        <v>15</v>
      </c>
      <c r="D684" t="s">
        <v>38</v>
      </c>
      <c r="E684" t="s">
        <v>16</v>
      </c>
      <c r="F684" t="s">
        <v>47</v>
      </c>
      <c r="G684">
        <v>0.17198898830006878</v>
      </c>
      <c r="H684" t="s">
        <v>56</v>
      </c>
      <c r="I684">
        <v>7.3411702549200877</v>
      </c>
      <c r="J684">
        <f>G684/I684</f>
        <v>2.3428007024466017E-2</v>
      </c>
    </row>
    <row r="685" spans="1:10">
      <c r="A685" t="s">
        <v>51</v>
      </c>
      <c r="B685" t="s">
        <v>29</v>
      </c>
      <c r="C685" t="s">
        <v>15</v>
      </c>
      <c r="D685" t="s">
        <v>39</v>
      </c>
      <c r="E685" t="s">
        <v>16</v>
      </c>
      <c r="F685" t="s">
        <v>47</v>
      </c>
      <c r="G685">
        <v>0.18169304886441848</v>
      </c>
      <c r="H685" t="s">
        <v>56</v>
      </c>
      <c r="I685">
        <v>6.2977149649980166</v>
      </c>
      <c r="J685">
        <f>G685/I685</f>
        <v>2.8850630724675183E-2</v>
      </c>
    </row>
    <row r="686" spans="1:10">
      <c r="A686" t="s">
        <v>51</v>
      </c>
      <c r="B686" t="s">
        <v>29</v>
      </c>
      <c r="C686" t="s">
        <v>15</v>
      </c>
      <c r="D686" t="s">
        <v>40</v>
      </c>
      <c r="E686" t="s">
        <v>16</v>
      </c>
      <c r="F686" t="s">
        <v>47</v>
      </c>
      <c r="G686">
        <v>0.16620784583620099</v>
      </c>
      <c r="H686" t="s">
        <v>56</v>
      </c>
      <c r="I686">
        <v>7.9751684057588212</v>
      </c>
      <c r="J686">
        <f>G686/I686</f>
        <v>2.084066910940505E-2</v>
      </c>
    </row>
    <row r="687" spans="1:10">
      <c r="A687" t="s">
        <v>49</v>
      </c>
      <c r="B687" t="s">
        <v>7</v>
      </c>
      <c r="C687" t="s">
        <v>15</v>
      </c>
      <c r="D687" t="s">
        <v>9</v>
      </c>
      <c r="E687" t="s">
        <v>16</v>
      </c>
      <c r="F687" t="s">
        <v>47</v>
      </c>
      <c r="G687">
        <v>0.25189263592567102</v>
      </c>
      <c r="H687">
        <v>3112016</v>
      </c>
      <c r="I687">
        <v>4.6308263440120996</v>
      </c>
      <c r="J687">
        <f>G687/I687</f>
        <v>5.4394748844637922E-2</v>
      </c>
    </row>
    <row r="688" spans="1:10">
      <c r="A688" t="s">
        <v>49</v>
      </c>
      <c r="B688" t="s">
        <v>7</v>
      </c>
      <c r="C688" t="s">
        <v>15</v>
      </c>
      <c r="D688" t="s">
        <v>10</v>
      </c>
      <c r="E688" t="s">
        <v>16</v>
      </c>
      <c r="F688" t="s">
        <v>47</v>
      </c>
      <c r="G688">
        <v>0.28637302133516856</v>
      </c>
      <c r="H688">
        <v>3112016</v>
      </c>
      <c r="I688">
        <v>5.5942068839085177</v>
      </c>
      <c r="J688">
        <f>G688/I688</f>
        <v>5.1190995842307435E-2</v>
      </c>
    </row>
    <row r="689" spans="1:10">
      <c r="A689" t="s">
        <v>49</v>
      </c>
      <c r="B689" t="s">
        <v>7</v>
      </c>
      <c r="C689" t="s">
        <v>15</v>
      </c>
      <c r="D689" t="s">
        <v>11</v>
      </c>
      <c r="E689" t="s">
        <v>16</v>
      </c>
      <c r="F689" t="s">
        <v>47</v>
      </c>
      <c r="G689">
        <v>0.24838265657260844</v>
      </c>
      <c r="H689">
        <v>3112016</v>
      </c>
      <c r="I689">
        <v>4.4355836656125396</v>
      </c>
      <c r="J689">
        <f>G689/I689</f>
        <v>5.5997739034487945E-2</v>
      </c>
    </row>
    <row r="690" spans="1:10">
      <c r="A690" t="s">
        <v>49</v>
      </c>
      <c r="B690" t="s">
        <v>7</v>
      </c>
      <c r="C690" t="s">
        <v>15</v>
      </c>
      <c r="D690" t="s">
        <v>12</v>
      </c>
      <c r="E690" t="s">
        <v>16</v>
      </c>
      <c r="F690" t="s">
        <v>47</v>
      </c>
      <c r="G690">
        <v>0.25767377838953892</v>
      </c>
      <c r="H690">
        <v>3112016</v>
      </c>
      <c r="I690">
        <v>5.1514734864109251</v>
      </c>
      <c r="J690">
        <f>G690/I690</f>
        <v>5.0019432123499567E-2</v>
      </c>
    </row>
    <row r="691" spans="1:10">
      <c r="A691" t="s">
        <v>49</v>
      </c>
      <c r="B691" t="s">
        <v>7</v>
      </c>
      <c r="C691" t="s">
        <v>15</v>
      </c>
      <c r="D691" t="s">
        <v>13</v>
      </c>
      <c r="E691" t="s">
        <v>16</v>
      </c>
      <c r="F691" t="s">
        <v>47</v>
      </c>
      <c r="G691">
        <v>0.27563661390227118</v>
      </c>
      <c r="H691">
        <v>3112016</v>
      </c>
      <c r="I691">
        <v>4.8572345203721525</v>
      </c>
      <c r="J691">
        <f>G691/I691</f>
        <v>5.6747643694410786E-2</v>
      </c>
    </row>
    <row r="692" spans="1:10">
      <c r="A692" t="s">
        <v>49</v>
      </c>
      <c r="B692" t="s">
        <v>7</v>
      </c>
      <c r="C692" t="s">
        <v>15</v>
      </c>
      <c r="D692" t="s">
        <v>14</v>
      </c>
      <c r="E692" t="s">
        <v>16</v>
      </c>
      <c r="F692" t="s">
        <v>47</v>
      </c>
      <c r="G692">
        <v>0.28843771507226423</v>
      </c>
      <c r="H692">
        <v>3112016</v>
      </c>
      <c r="I692">
        <v>4.9397314267381613</v>
      </c>
      <c r="J692">
        <f>G692/I692</f>
        <v>5.8391375998902734E-2</v>
      </c>
    </row>
    <row r="693" spans="1:10">
      <c r="A693" t="s">
        <v>50</v>
      </c>
      <c r="B693" t="s">
        <v>7</v>
      </c>
      <c r="C693" t="s">
        <v>15</v>
      </c>
      <c r="D693" t="s">
        <v>35</v>
      </c>
      <c r="E693" t="s">
        <v>16</v>
      </c>
      <c r="F693" t="s">
        <v>47</v>
      </c>
      <c r="G693">
        <v>0.19036476256022022</v>
      </c>
      <c r="I693">
        <v>5.3087276259192464</v>
      </c>
      <c r="J693">
        <f>G693/I693</f>
        <v>3.5858830208350935E-2</v>
      </c>
    </row>
    <row r="694" spans="1:10">
      <c r="A694" t="s">
        <v>50</v>
      </c>
      <c r="B694" t="s">
        <v>7</v>
      </c>
      <c r="C694" t="s">
        <v>15</v>
      </c>
      <c r="D694" t="s">
        <v>36</v>
      </c>
      <c r="E694" t="s">
        <v>16</v>
      </c>
      <c r="F694" t="s">
        <v>47</v>
      </c>
      <c r="G694">
        <v>0.2677907777013076</v>
      </c>
      <c r="I694">
        <v>5.6176865084871208</v>
      </c>
      <c r="J694">
        <f>G694/I694</f>
        <v>4.7669227767824549E-2</v>
      </c>
    </row>
    <row r="695" spans="1:10">
      <c r="A695" t="s">
        <v>50</v>
      </c>
      <c r="B695" t="s">
        <v>7</v>
      </c>
      <c r="C695" t="s">
        <v>15</v>
      </c>
      <c r="D695" t="s">
        <v>37</v>
      </c>
      <c r="E695" t="s">
        <v>16</v>
      </c>
      <c r="F695" t="s">
        <v>47</v>
      </c>
      <c r="G695">
        <v>0.26985547143840327</v>
      </c>
      <c r="I695">
        <v>4.9322418019518093</v>
      </c>
      <c r="J695">
        <f>G695/I695</f>
        <v>5.4712538896940298E-2</v>
      </c>
    </row>
    <row r="696" spans="1:10">
      <c r="A696" t="s">
        <v>50</v>
      </c>
      <c r="B696" t="s">
        <v>7</v>
      </c>
      <c r="C696" t="s">
        <v>15</v>
      </c>
      <c r="D696" t="s">
        <v>38</v>
      </c>
      <c r="E696" t="s">
        <v>16</v>
      </c>
      <c r="F696" t="s">
        <v>47</v>
      </c>
      <c r="G696">
        <v>0.20027529249827947</v>
      </c>
      <c r="I696">
        <v>3.6991813514638543</v>
      </c>
      <c r="J696">
        <f>G696/I696</f>
        <v>5.4140436347903234E-2</v>
      </c>
    </row>
    <row r="697" spans="1:10">
      <c r="A697" t="s">
        <v>50</v>
      </c>
      <c r="B697" t="s">
        <v>7</v>
      </c>
      <c r="C697" t="s">
        <v>15</v>
      </c>
      <c r="D697" t="s">
        <v>39</v>
      </c>
      <c r="E697" t="s">
        <v>16</v>
      </c>
      <c r="F697" t="s">
        <v>47</v>
      </c>
      <c r="G697">
        <v>0.37763248451479697</v>
      </c>
      <c r="I697">
        <v>5.6824383701031431</v>
      </c>
      <c r="J697">
        <f>G697/I697</f>
        <v>6.6456063386736292E-2</v>
      </c>
    </row>
    <row r="698" spans="1:10">
      <c r="A698" t="s">
        <v>50</v>
      </c>
      <c r="B698" t="s">
        <v>7</v>
      </c>
      <c r="C698" t="s">
        <v>15</v>
      </c>
      <c r="D698" t="s">
        <v>40</v>
      </c>
      <c r="E698" t="s">
        <v>16</v>
      </c>
      <c r="F698" t="s">
        <v>47</v>
      </c>
      <c r="G698">
        <v>0.33241569167240187</v>
      </c>
      <c r="I698">
        <v>5.3355533971601696</v>
      </c>
      <c r="J698">
        <f>G698/I698</f>
        <v>6.2302008232047498E-2</v>
      </c>
    </row>
    <row r="699" spans="1:10">
      <c r="A699" t="s">
        <v>6</v>
      </c>
      <c r="B699" t="s">
        <v>7</v>
      </c>
      <c r="C699" t="s">
        <v>15</v>
      </c>
      <c r="D699" t="s">
        <v>9</v>
      </c>
      <c r="E699" t="s">
        <v>16</v>
      </c>
      <c r="F699" t="s">
        <v>47</v>
      </c>
      <c r="G699">
        <v>0.18623537508602889</v>
      </c>
      <c r="H699" t="s">
        <v>56</v>
      </c>
      <c r="I699">
        <v>5.6628362611720178</v>
      </c>
      <c r="J699">
        <f>G699/I699</f>
        <v>3.2887296488329755E-2</v>
      </c>
    </row>
    <row r="700" spans="1:10">
      <c r="A700" t="s">
        <v>6</v>
      </c>
      <c r="B700" t="s">
        <v>7</v>
      </c>
      <c r="C700" t="s">
        <v>15</v>
      </c>
      <c r="D700" t="s">
        <v>10</v>
      </c>
      <c r="E700" t="s">
        <v>16</v>
      </c>
      <c r="F700" t="s">
        <v>47</v>
      </c>
      <c r="G700">
        <v>0.24198210598761188</v>
      </c>
      <c r="H700" t="s">
        <v>56</v>
      </c>
      <c r="I700">
        <v>6.2765816933033953</v>
      </c>
      <c r="J700">
        <f>G700/I700</f>
        <v>3.8553167601687907E-2</v>
      </c>
    </row>
    <row r="701" spans="1:10">
      <c r="A701" t="s">
        <v>6</v>
      </c>
      <c r="B701" t="s">
        <v>7</v>
      </c>
      <c r="C701" t="s">
        <v>15</v>
      </c>
      <c r="D701" t="s">
        <v>11</v>
      </c>
      <c r="E701" t="s">
        <v>16</v>
      </c>
      <c r="F701" t="s">
        <v>47</v>
      </c>
      <c r="G701">
        <v>0.28451479697178245</v>
      </c>
      <c r="H701" t="s">
        <v>56</v>
      </c>
      <c r="I701">
        <v>6.6244001232774181</v>
      </c>
      <c r="J701">
        <f>G701/I701</f>
        <v>4.2949518700120266E-2</v>
      </c>
    </row>
    <row r="702" spans="1:10">
      <c r="A702" t="s">
        <v>6</v>
      </c>
      <c r="B702" t="s">
        <v>7</v>
      </c>
      <c r="C702" t="s">
        <v>15</v>
      </c>
      <c r="D702" t="s">
        <v>12</v>
      </c>
      <c r="E702" t="s">
        <v>16</v>
      </c>
      <c r="F702" t="s">
        <v>47</v>
      </c>
      <c r="G702">
        <v>0.1738472126634549</v>
      </c>
      <c r="H702" t="s">
        <v>56</v>
      </c>
      <c r="I702">
        <v>6.0088935851714922</v>
      </c>
      <c r="J702">
        <f>G702/I702</f>
        <v>2.8931651093384001E-2</v>
      </c>
    </row>
    <row r="703" spans="1:10">
      <c r="A703" t="s">
        <v>6</v>
      </c>
      <c r="B703" t="s">
        <v>7</v>
      </c>
      <c r="C703" t="s">
        <v>15</v>
      </c>
      <c r="D703" t="s">
        <v>13</v>
      </c>
      <c r="E703" t="s">
        <v>16</v>
      </c>
      <c r="F703" t="s">
        <v>47</v>
      </c>
      <c r="G703">
        <v>0.20068823124569857</v>
      </c>
      <c r="H703" t="s">
        <v>56</v>
      </c>
      <c r="I703">
        <v>5.3088539602870588</v>
      </c>
      <c r="J703">
        <f>G703/I703</f>
        <v>3.7802552631311603E-2</v>
      </c>
    </row>
    <row r="704" spans="1:10">
      <c r="A704" t="s">
        <v>6</v>
      </c>
      <c r="B704" t="s">
        <v>7</v>
      </c>
      <c r="C704" t="s">
        <v>15</v>
      </c>
      <c r="D704" t="s">
        <v>14</v>
      </c>
      <c r="E704" t="s">
        <v>16</v>
      </c>
      <c r="F704" t="s">
        <v>47</v>
      </c>
      <c r="G704">
        <v>0.21452167928423949</v>
      </c>
      <c r="H704" t="s">
        <v>56</v>
      </c>
      <c r="I704">
        <v>7.4424338484568322</v>
      </c>
      <c r="J704">
        <f>G704/I704</f>
        <v>2.88241298011295E-2</v>
      </c>
    </row>
    <row r="715" spans="8:9">
      <c r="H715" s="2"/>
      <c r="I715" s="2"/>
    </row>
  </sheetData>
  <sortState ref="A2:K721">
    <sortCondition ref="F2:F72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HK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 S</dc:creator>
  <cp:lastModifiedBy>D S</cp:lastModifiedBy>
  <dcterms:created xsi:type="dcterms:W3CDTF">2019-02-21T20:27:14Z</dcterms:created>
  <dcterms:modified xsi:type="dcterms:W3CDTF">2019-06-27T01:14:05Z</dcterms:modified>
</cp:coreProperties>
</file>