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labor\git\AUT_FW_SEL_JAVA_GW_CM_BC_PC_CC\testdata\"/>
    </mc:Choice>
  </mc:AlternateContent>
  <xr:revisionPtr revIDLastSave="0" documentId="13_ncr:1_{ACA92C55-7109-432E-A3DD-B3893550F14A}" xr6:coauthVersionLast="46" xr6:coauthVersionMax="46" xr10:uidLastSave="{00000000-0000-0000-0000-000000000000}"/>
  <bookViews>
    <workbookView xWindow="-120" yWindow="-120" windowWidth="28095" windowHeight="16440" firstSheet="9" activeTab="10" xr2:uid="{00000000-000D-0000-FFFF-FFFF00000000}"/>
  </bookViews>
  <sheets>
    <sheet name="DB Config" sheetId="11" r:id="rId1"/>
    <sheet name="TestScripts" sheetId="8" r:id="rId2"/>
    <sheet name="Modules" sheetId="7" r:id="rId3"/>
    <sheet name="login" sheetId="1" r:id="rId4"/>
    <sheet name="search" sheetId="27" r:id="rId5"/>
    <sheet name="createAccount" sheetId="2" r:id="rId6"/>
    <sheet name="accountSummary" sheetId="5" r:id="rId7"/>
    <sheet name="organizations" sheetId="9" r:id="rId8"/>
    <sheet name="industryCode" sheetId="24" r:id="rId9"/>
    <sheet name="newSubmissions" sheetId="25" r:id="rId10"/>
    <sheet name="offering" sheetId="12" r:id="rId11"/>
    <sheet name="qualification" sheetId="13" r:id="rId12"/>
    <sheet name="policyInfo" sheetId="3" r:id="rId13"/>
    <sheet name="drivers" sheetId="18" r:id="rId14"/>
    <sheet name="vehicles" sheetId="19" r:id="rId15"/>
    <sheet name="paCoverages" sheetId="10" r:id="rId16"/>
    <sheet name="riskAnalysis" sheetId="14" r:id="rId17"/>
    <sheet name="policyReview" sheetId="15" r:id="rId18"/>
    <sheet name="quote" sheetId="20" r:id="rId19"/>
    <sheet name="forms" sheetId="21" r:id="rId20"/>
    <sheet name="payment" sheetId="22" r:id="rId21"/>
    <sheet name="submissionBound" sheetId="23" r:id="rId22"/>
    <sheet name="mySummary" sheetId="26" r:id="rId2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18" l="1"/>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223" i="18"/>
  <c r="T224" i="18"/>
  <c r="T225" i="18"/>
  <c r="T226" i="18"/>
  <c r="T227" i="18"/>
  <c r="T228" i="18"/>
  <c r="T229" i="18"/>
  <c r="T230" i="18"/>
  <c r="T231" i="18"/>
  <c r="T232" i="18"/>
  <c r="T233" i="18"/>
  <c r="T234" i="18"/>
  <c r="T235" i="18"/>
  <c r="T236" i="18"/>
  <c r="T237" i="18"/>
  <c r="T238" i="18"/>
  <c r="T239" i="18"/>
  <c r="T240" i="18"/>
  <c r="T241" i="18"/>
  <c r="T242" i="18"/>
  <c r="T243" i="18"/>
  <c r="T244" i="18"/>
  <c r="T245" i="18"/>
  <c r="T246" i="18"/>
  <c r="T247" i="18"/>
  <c r="T248" i="18"/>
  <c r="T249" i="18"/>
  <c r="T250" i="18"/>
  <c r="T251" i="18"/>
  <c r="T252" i="18"/>
  <c r="T253" i="18"/>
  <c r="T254" i="18"/>
  <c r="T255" i="18"/>
  <c r="T256" i="18"/>
  <c r="T257" i="18"/>
  <c r="T258" i="18"/>
  <c r="T259" i="18"/>
  <c r="T260" i="18"/>
  <c r="T261" i="18"/>
  <c r="T262" i="18"/>
  <c r="T263" i="18"/>
  <c r="T264" i="18"/>
  <c r="T265" i="18"/>
  <c r="T266" i="18"/>
  <c r="T267" i="18"/>
  <c r="T268" i="18"/>
  <c r="T269" i="18"/>
  <c r="T270" i="18"/>
  <c r="T271" i="18"/>
  <c r="T272" i="18"/>
  <c r="T273" i="18"/>
  <c r="T274" i="18"/>
  <c r="T275" i="18"/>
  <c r="T276" i="18"/>
  <c r="T277" i="18"/>
  <c r="T278" i="18"/>
  <c r="T279" i="18"/>
  <c r="T280" i="18"/>
  <c r="T281" i="18"/>
  <c r="T282" i="18"/>
  <c r="T283" i="18"/>
  <c r="T284" i="18"/>
  <c r="T285" i="18"/>
  <c r="T286" i="18"/>
  <c r="T287" i="18"/>
  <c r="T288" i="18"/>
  <c r="T289" i="18"/>
  <c r="T290" i="18"/>
  <c r="T291" i="18"/>
  <c r="T292" i="18"/>
  <c r="T293" i="18"/>
  <c r="T294" i="18"/>
  <c r="T295" i="18"/>
  <c r="T296" i="18"/>
  <c r="T297" i="18"/>
  <c r="T298" i="18"/>
  <c r="T299" i="18"/>
  <c r="T300" i="18"/>
  <c r="T301" i="18"/>
  <c r="T302" i="18"/>
  <c r="T303" i="18"/>
  <c r="T304" i="18"/>
  <c r="T305" i="18"/>
  <c r="T306" i="18"/>
  <c r="T307" i="18"/>
  <c r="T308" i="18"/>
  <c r="T309" i="18"/>
  <c r="T310" i="18"/>
  <c r="T311" i="18"/>
  <c r="T312" i="18"/>
  <c r="T313" i="18"/>
  <c r="T314" i="18"/>
  <c r="T315" i="18"/>
  <c r="T316" i="18"/>
  <c r="T317" i="18"/>
  <c r="T318" i="18"/>
  <c r="T319" i="18"/>
  <c r="T320" i="18"/>
  <c r="T321" i="18"/>
  <c r="T322" i="18"/>
  <c r="T323" i="18"/>
  <c r="T324" i="18"/>
  <c r="T325" i="18"/>
  <c r="T326" i="18"/>
  <c r="T327" i="18"/>
  <c r="T328" i="18"/>
  <c r="T329" i="18"/>
  <c r="T330" i="18"/>
  <c r="T331" i="18"/>
  <c r="T332" i="18"/>
  <c r="T333" i="18"/>
  <c r="T334" i="18"/>
  <c r="T335" i="18"/>
  <c r="T336" i="18"/>
  <c r="T337" i="18"/>
  <c r="T338" i="18"/>
  <c r="T339" i="18"/>
  <c r="T340" i="18"/>
  <c r="T341" i="18"/>
  <c r="T342" i="18"/>
  <c r="T343" i="18"/>
  <c r="T344" i="18"/>
  <c r="T345" i="18"/>
  <c r="T346" i="18"/>
  <c r="T347" i="18"/>
  <c r="T348" i="18"/>
  <c r="T349" i="18"/>
  <c r="T350" i="18"/>
  <c r="T351" i="18"/>
  <c r="T352" i="18"/>
  <c r="T353" i="18"/>
  <c r="T354" i="18"/>
  <c r="T355" i="18"/>
  <c r="T356" i="18"/>
  <c r="T357" i="18"/>
  <c r="T358" i="18"/>
  <c r="T359" i="18"/>
  <c r="T360" i="18"/>
  <c r="T361" i="18"/>
  <c r="T362" i="18"/>
  <c r="T2" i="18"/>
  <c r="AA3" i="22"/>
  <c r="AE3" i="22"/>
  <c r="AG3" i="22"/>
  <c r="AA4" i="22"/>
  <c r="AE4" i="22"/>
  <c r="AG4" i="22"/>
  <c r="AA5" i="22"/>
  <c r="AE5" i="22"/>
  <c r="AG5" i="22"/>
  <c r="AA6" i="22"/>
  <c r="AE6" i="22"/>
  <c r="AG6" i="22"/>
  <c r="AA7" i="22"/>
  <c r="AE7" i="22"/>
  <c r="AG7" i="22"/>
  <c r="AA8" i="22"/>
  <c r="AE8" i="22"/>
  <c r="AG8" i="22"/>
  <c r="AA9" i="22"/>
  <c r="AE9" i="22"/>
  <c r="AG9" i="22"/>
  <c r="AA10" i="22"/>
  <c r="AE10" i="22"/>
  <c r="AG10" i="22"/>
  <c r="AA11" i="22"/>
  <c r="AE11" i="22"/>
  <c r="AG11" i="22"/>
  <c r="AA12" i="22"/>
  <c r="AE12" i="22"/>
  <c r="AG12" i="22"/>
  <c r="AA13" i="22"/>
  <c r="AE13" i="22"/>
  <c r="AG13" i="22"/>
  <c r="AA14" i="22"/>
  <c r="AE14" i="22"/>
  <c r="AG14" i="22"/>
  <c r="AA15" i="22"/>
  <c r="AE15" i="22"/>
  <c r="AG15" i="22"/>
  <c r="AA16" i="22"/>
  <c r="AE16" i="22"/>
  <c r="AG16" i="22"/>
  <c r="AA17" i="22"/>
  <c r="AE17" i="22"/>
  <c r="AG17" i="22"/>
  <c r="AA18" i="22"/>
  <c r="AE18" i="22"/>
  <c r="AG18" i="22"/>
  <c r="AA19" i="22"/>
  <c r="AE19" i="22"/>
  <c r="AG19" i="22"/>
  <c r="AA20" i="22"/>
  <c r="AE20" i="22"/>
  <c r="AG20" i="22"/>
  <c r="AA21" i="22"/>
  <c r="AE21" i="22"/>
  <c r="AG21" i="22"/>
  <c r="AA22" i="22"/>
  <c r="AE22" i="22"/>
  <c r="AG22" i="22"/>
  <c r="AA23" i="22"/>
  <c r="AE23" i="22"/>
  <c r="AG23" i="22"/>
  <c r="AA24" i="22"/>
  <c r="AE24" i="22"/>
  <c r="AG24" i="22"/>
  <c r="AA25" i="22"/>
  <c r="AE25" i="22"/>
  <c r="AG25" i="22"/>
  <c r="AA26" i="22"/>
  <c r="AE26" i="22"/>
  <c r="AG26" i="22"/>
  <c r="AA27" i="22"/>
  <c r="AE27" i="22"/>
  <c r="AG27" i="22"/>
  <c r="AA28" i="22"/>
  <c r="AE28" i="22"/>
  <c r="AG28" i="22"/>
  <c r="AA29" i="22"/>
  <c r="AE29" i="22"/>
  <c r="AG29" i="22"/>
  <c r="AA30" i="22"/>
  <c r="AE30" i="22"/>
  <c r="AG30" i="22"/>
  <c r="AA31" i="22"/>
  <c r="AE31" i="22"/>
  <c r="AG31" i="22"/>
  <c r="AA32" i="22"/>
  <c r="AE32" i="22"/>
  <c r="AG32" i="22"/>
  <c r="AA33" i="22"/>
  <c r="AE33" i="22"/>
  <c r="AG33" i="22"/>
  <c r="AA34" i="22"/>
  <c r="AE34" i="22"/>
  <c r="AG34" i="22"/>
  <c r="AA35" i="22"/>
  <c r="AE35" i="22"/>
  <c r="AG35" i="22"/>
  <c r="AA36" i="22"/>
  <c r="AE36" i="22"/>
  <c r="AG36" i="22"/>
  <c r="AA37" i="22"/>
  <c r="AE37" i="22"/>
  <c r="AG37" i="22"/>
  <c r="AA38" i="22"/>
  <c r="AE38" i="22"/>
  <c r="AG38" i="22"/>
  <c r="AA39" i="22"/>
  <c r="AE39" i="22"/>
  <c r="AG39" i="22"/>
  <c r="AA40" i="22"/>
  <c r="AE40" i="22"/>
  <c r="AG40" i="22"/>
  <c r="AA41" i="22"/>
  <c r="AE41" i="22"/>
  <c r="AG41" i="22"/>
  <c r="AA42" i="22"/>
  <c r="AE42" i="22"/>
  <c r="AG42" i="22"/>
  <c r="AA43" i="22"/>
  <c r="AE43" i="22"/>
  <c r="AG43" i="22"/>
  <c r="AA44" i="22"/>
  <c r="AE44" i="22"/>
  <c r="AG44" i="22"/>
  <c r="AA45" i="22"/>
  <c r="AE45" i="22"/>
  <c r="AG45" i="22"/>
  <c r="AA46" i="22"/>
  <c r="AE46" i="22"/>
  <c r="AG46" i="22"/>
  <c r="AA47" i="22"/>
  <c r="AE47" i="22"/>
  <c r="AG47" i="22"/>
  <c r="AA48" i="22"/>
  <c r="AE48" i="22"/>
  <c r="AG48" i="22"/>
  <c r="AA49" i="22"/>
  <c r="AE49" i="22"/>
  <c r="AG49" i="22"/>
  <c r="AA50" i="22"/>
  <c r="AE50" i="22"/>
  <c r="AG50" i="22"/>
  <c r="AA51" i="22"/>
  <c r="AE51" i="22"/>
  <c r="AG51" i="22"/>
  <c r="AA52" i="22"/>
  <c r="AE52" i="22"/>
  <c r="AG52" i="22"/>
  <c r="AA53" i="22"/>
  <c r="AE53" i="22"/>
  <c r="AG53" i="22"/>
  <c r="AA54" i="22"/>
  <c r="AE54" i="22"/>
  <c r="AG54" i="22"/>
  <c r="AA55" i="22"/>
  <c r="AE55" i="22"/>
  <c r="AG55" i="22"/>
  <c r="AA56" i="22"/>
  <c r="AE56" i="22"/>
  <c r="AG56" i="22"/>
  <c r="AA57" i="22"/>
  <c r="AE57" i="22"/>
  <c r="AG57" i="22"/>
  <c r="AA58" i="22"/>
  <c r="AE58" i="22"/>
  <c r="AG58" i="22"/>
  <c r="AA59" i="22"/>
  <c r="AE59" i="22"/>
  <c r="AG59" i="22"/>
  <c r="AA60" i="22"/>
  <c r="AE60" i="22"/>
  <c r="AG60" i="22"/>
  <c r="AA61" i="22"/>
  <c r="AE61" i="22"/>
  <c r="AG61" i="22"/>
  <c r="AA62" i="22"/>
  <c r="AE62" i="22"/>
  <c r="AG62" i="22"/>
  <c r="AA63" i="22"/>
  <c r="AE63" i="22"/>
  <c r="AG63" i="22"/>
  <c r="AA64" i="22"/>
  <c r="AE64" i="22"/>
  <c r="AG64" i="22"/>
  <c r="AA65" i="22"/>
  <c r="AE65" i="22"/>
  <c r="AG65" i="22"/>
  <c r="AA66" i="22"/>
  <c r="AE66" i="22"/>
  <c r="AG66" i="22"/>
  <c r="AA67" i="22"/>
  <c r="AE67" i="22"/>
  <c r="AG67" i="22"/>
  <c r="AA68" i="22"/>
  <c r="AE68" i="22"/>
  <c r="AG68" i="22"/>
  <c r="AA69" i="22"/>
  <c r="AE69" i="22"/>
  <c r="AG69" i="22"/>
  <c r="AA70" i="22"/>
  <c r="AE70" i="22"/>
  <c r="AG70" i="22"/>
  <c r="AA71" i="22"/>
  <c r="AE71" i="22"/>
  <c r="AG71" i="22"/>
  <c r="AA72" i="22"/>
  <c r="AE72" i="22"/>
  <c r="AG72" i="22"/>
  <c r="AA73" i="22"/>
  <c r="AE73" i="22"/>
  <c r="AG73" i="22"/>
  <c r="AA74" i="22"/>
  <c r="AE74" i="22"/>
  <c r="AG74" i="22"/>
  <c r="AA75" i="22"/>
  <c r="AE75" i="22"/>
  <c r="AG75" i="22"/>
  <c r="AA76" i="22"/>
  <c r="AE76" i="22"/>
  <c r="AG76" i="22"/>
  <c r="AA77" i="22"/>
  <c r="AE77" i="22"/>
  <c r="AG77" i="22"/>
  <c r="AA78" i="22"/>
  <c r="AE78" i="22"/>
  <c r="AG78" i="22"/>
  <c r="AA79" i="22"/>
  <c r="AE79" i="22"/>
  <c r="AG79" i="22"/>
  <c r="AA80" i="22"/>
  <c r="AE80" i="22"/>
  <c r="AG80" i="22"/>
  <c r="AA81" i="22"/>
  <c r="AE81" i="22"/>
  <c r="AG81" i="22"/>
  <c r="AA82" i="22"/>
  <c r="AE82" i="22"/>
  <c r="AG82" i="22"/>
  <c r="AA83" i="22"/>
  <c r="AE83" i="22"/>
  <c r="AG83" i="22"/>
  <c r="AA84" i="22"/>
  <c r="AE84" i="22"/>
  <c r="AG84" i="22"/>
  <c r="AA85" i="22"/>
  <c r="AE85" i="22"/>
  <c r="AG85" i="22"/>
  <c r="AA86" i="22"/>
  <c r="AE86" i="22"/>
  <c r="AG86" i="22"/>
  <c r="AA87" i="22"/>
  <c r="AE87" i="22"/>
  <c r="AG87" i="22"/>
  <c r="AA88" i="22"/>
  <c r="AE88" i="22"/>
  <c r="AG88" i="22"/>
  <c r="AA89" i="22"/>
  <c r="AE89" i="22"/>
  <c r="AG89" i="22"/>
  <c r="AA90" i="22"/>
  <c r="AE90" i="22"/>
  <c r="AG90" i="22"/>
  <c r="AA91" i="22"/>
  <c r="AE91" i="22"/>
  <c r="AG91" i="22"/>
  <c r="AA92" i="22"/>
  <c r="AE92" i="22"/>
  <c r="AG92" i="22"/>
  <c r="AA93" i="22"/>
  <c r="AE93" i="22"/>
  <c r="AG93" i="22"/>
  <c r="AA94" i="22"/>
  <c r="AE94" i="22"/>
  <c r="AG94" i="22"/>
  <c r="AA95" i="22"/>
  <c r="AE95" i="22"/>
  <c r="AG95" i="22"/>
  <c r="AA96" i="22"/>
  <c r="AE96" i="22"/>
  <c r="AG96" i="22"/>
  <c r="AA97" i="22"/>
  <c r="AE97" i="22"/>
  <c r="AG97" i="22"/>
  <c r="AA98" i="22"/>
  <c r="AE98" i="22"/>
  <c r="AG98" i="22"/>
  <c r="AA99" i="22"/>
  <c r="AE99" i="22"/>
  <c r="AG99" i="22"/>
  <c r="AA100" i="22"/>
  <c r="AE100" i="22"/>
  <c r="AG100" i="22"/>
  <c r="AA101" i="22"/>
  <c r="AE101" i="22"/>
  <c r="AG101" i="22"/>
  <c r="AA102" i="22"/>
  <c r="AE102" i="22"/>
  <c r="AG102" i="22"/>
  <c r="AA103" i="22"/>
  <c r="AE103" i="22"/>
  <c r="AG103" i="22"/>
  <c r="AA104" i="22"/>
  <c r="AE104" i="22"/>
  <c r="AG104" i="22"/>
  <c r="AA105" i="22"/>
  <c r="AE105" i="22"/>
  <c r="AG105" i="22"/>
  <c r="AA106" i="22"/>
  <c r="AE106" i="22"/>
  <c r="AG106" i="22"/>
  <c r="AA107" i="22"/>
  <c r="AE107" i="22"/>
  <c r="AG107" i="22"/>
  <c r="AA108" i="22"/>
  <c r="AE108" i="22"/>
  <c r="AG108" i="22"/>
  <c r="AA109" i="22"/>
  <c r="AE109" i="22"/>
  <c r="AG109" i="22"/>
  <c r="AA110" i="22"/>
  <c r="AE110" i="22"/>
  <c r="AG110" i="22"/>
  <c r="AA111" i="22"/>
  <c r="AE111" i="22"/>
  <c r="AG111" i="22"/>
  <c r="AA112" i="22"/>
  <c r="AE112" i="22"/>
  <c r="AG112" i="22"/>
  <c r="AA113" i="22"/>
  <c r="AE113" i="22"/>
  <c r="AG113" i="22"/>
  <c r="AA114" i="22"/>
  <c r="AE114" i="22"/>
  <c r="AG114" i="22"/>
  <c r="AA115" i="22"/>
  <c r="AE115" i="22"/>
  <c r="AG115" i="22"/>
  <c r="AA116" i="22"/>
  <c r="AE116" i="22"/>
  <c r="AG116" i="22"/>
  <c r="AA117" i="22"/>
  <c r="AE117" i="22"/>
  <c r="AG117" i="22"/>
  <c r="AA118" i="22"/>
  <c r="AE118" i="22"/>
  <c r="AG118" i="22"/>
  <c r="AA119" i="22"/>
  <c r="AE119" i="22"/>
  <c r="AG119" i="22"/>
  <c r="AA120" i="22"/>
  <c r="AE120" i="22"/>
  <c r="AG120" i="22"/>
  <c r="AA121" i="22"/>
  <c r="AE121" i="22"/>
  <c r="AG121" i="22"/>
  <c r="AA122" i="22"/>
  <c r="AE122" i="22"/>
  <c r="AG122" i="22"/>
  <c r="AA123" i="22"/>
  <c r="AE123" i="22"/>
  <c r="AG123" i="22"/>
  <c r="AA124" i="22"/>
  <c r="AE124" i="22"/>
  <c r="AG124" i="22"/>
  <c r="AA125" i="22"/>
  <c r="AE125" i="22"/>
  <c r="AG125" i="22"/>
  <c r="AA126" i="22"/>
  <c r="AE126" i="22"/>
  <c r="AG126" i="22"/>
  <c r="AA127" i="22"/>
  <c r="AE127" i="22"/>
  <c r="AG127" i="22"/>
  <c r="AA128" i="22"/>
  <c r="AE128" i="22"/>
  <c r="AG128" i="22"/>
  <c r="AA129" i="22"/>
  <c r="AE129" i="22"/>
  <c r="AG129" i="22"/>
  <c r="AA130" i="22"/>
  <c r="AE130" i="22"/>
  <c r="AG130" i="22"/>
  <c r="AA131" i="22"/>
  <c r="AE131" i="22"/>
  <c r="AG131" i="22"/>
  <c r="AA132" i="22"/>
  <c r="AE132" i="22"/>
  <c r="AG132" i="22"/>
  <c r="AA133" i="22"/>
  <c r="AE133" i="22"/>
  <c r="AG133" i="22"/>
  <c r="AA134" i="22"/>
  <c r="AE134" i="22"/>
  <c r="AG134" i="22"/>
  <c r="AA135" i="22"/>
  <c r="AE135" i="22"/>
  <c r="AG135" i="22"/>
  <c r="AA136" i="22"/>
  <c r="AE136" i="22"/>
  <c r="AG136" i="22"/>
  <c r="AA137" i="22"/>
  <c r="AE137" i="22"/>
  <c r="AG137" i="22"/>
  <c r="AA138" i="22"/>
  <c r="AE138" i="22"/>
  <c r="AG138" i="22"/>
  <c r="AA139" i="22"/>
  <c r="AE139" i="22"/>
  <c r="AG139" i="22"/>
  <c r="AA140" i="22"/>
  <c r="AE140" i="22"/>
  <c r="AG140" i="22"/>
  <c r="AA141" i="22"/>
  <c r="AE141" i="22"/>
  <c r="AG141" i="22"/>
  <c r="AA142" i="22"/>
  <c r="AE142" i="22"/>
  <c r="AG142" i="22"/>
  <c r="AA143" i="22"/>
  <c r="AE143" i="22"/>
  <c r="AG143" i="22"/>
  <c r="AA144" i="22"/>
  <c r="AE144" i="22"/>
  <c r="AG144" i="22"/>
  <c r="AA145" i="22"/>
  <c r="AE145" i="22"/>
  <c r="AG145" i="22"/>
  <c r="AA146" i="22"/>
  <c r="AE146" i="22"/>
  <c r="AG146" i="22"/>
  <c r="AA147" i="22"/>
  <c r="AE147" i="22"/>
  <c r="AG147" i="22"/>
  <c r="AA148" i="22"/>
  <c r="AE148" i="22"/>
  <c r="AG148" i="22"/>
  <c r="AA149" i="22"/>
  <c r="AE149" i="22"/>
  <c r="AG149" i="22"/>
  <c r="AA150" i="22"/>
  <c r="AE150" i="22"/>
  <c r="AG150" i="22"/>
  <c r="AA151" i="22"/>
  <c r="AE151" i="22"/>
  <c r="AG151" i="22"/>
  <c r="AA152" i="22"/>
  <c r="AE152" i="22"/>
  <c r="AG152" i="22"/>
  <c r="AA153" i="22"/>
  <c r="AE153" i="22"/>
  <c r="AG153" i="22"/>
  <c r="AA154" i="22"/>
  <c r="AE154" i="22"/>
  <c r="AG154" i="22"/>
  <c r="AA155" i="22"/>
  <c r="AE155" i="22"/>
  <c r="AG155" i="22"/>
  <c r="AA156" i="22"/>
  <c r="AE156" i="22"/>
  <c r="AG156" i="22"/>
  <c r="AA157" i="22"/>
  <c r="AE157" i="22"/>
  <c r="AG157" i="22"/>
  <c r="AA158" i="22"/>
  <c r="AE158" i="22"/>
  <c r="AG158" i="22"/>
  <c r="AA159" i="22"/>
  <c r="AE159" i="22"/>
  <c r="AG159" i="22"/>
  <c r="AA160" i="22"/>
  <c r="AE160" i="22"/>
  <c r="AG160" i="22"/>
  <c r="AA161" i="22"/>
  <c r="AE161" i="22"/>
  <c r="AG161" i="22"/>
  <c r="AA162" i="22"/>
  <c r="AE162" i="22"/>
  <c r="AG162" i="22"/>
  <c r="AA163" i="22"/>
  <c r="AE163" i="22"/>
  <c r="AG163" i="22"/>
  <c r="AA164" i="22"/>
  <c r="AE164" i="22"/>
  <c r="AG164" i="22"/>
  <c r="AA165" i="22"/>
  <c r="AE165" i="22"/>
  <c r="AG165" i="22"/>
  <c r="AA166" i="22"/>
  <c r="AE166" i="22"/>
  <c r="AG166" i="22"/>
  <c r="AA167" i="22"/>
  <c r="AE167" i="22"/>
  <c r="AG167" i="22"/>
  <c r="AA168" i="22"/>
  <c r="AE168" i="22"/>
  <c r="AG168" i="22"/>
  <c r="AA169" i="22"/>
  <c r="AE169" i="22"/>
  <c r="AG169" i="22"/>
  <c r="AA170" i="22"/>
  <c r="AE170" i="22"/>
  <c r="AG170" i="22"/>
  <c r="AA171" i="22"/>
  <c r="AE171" i="22"/>
  <c r="AG171" i="22"/>
  <c r="AA172" i="22"/>
  <c r="AE172" i="22"/>
  <c r="AG172" i="22"/>
  <c r="AA173" i="22"/>
  <c r="AE173" i="22"/>
  <c r="AG173" i="22"/>
  <c r="AA174" i="22"/>
  <c r="AE174" i="22"/>
  <c r="AG174" i="22"/>
  <c r="AA175" i="22"/>
  <c r="AE175" i="22"/>
  <c r="AG175" i="22"/>
  <c r="AA176" i="22"/>
  <c r="AE176" i="22"/>
  <c r="AG176" i="22"/>
  <c r="AA177" i="22"/>
  <c r="AE177" i="22"/>
  <c r="AG177" i="22"/>
  <c r="AA178" i="22"/>
  <c r="AE178" i="22"/>
  <c r="AG178" i="22"/>
  <c r="AA179" i="22"/>
  <c r="AE179" i="22"/>
  <c r="AG179" i="22"/>
  <c r="AA180" i="22"/>
  <c r="AE180" i="22"/>
  <c r="AG180" i="22"/>
  <c r="AA181" i="22"/>
  <c r="AE181" i="22"/>
  <c r="AG181" i="22"/>
  <c r="AA182" i="22"/>
  <c r="AE182" i="22"/>
  <c r="AG182" i="22"/>
  <c r="AA183" i="22"/>
  <c r="AE183" i="22"/>
  <c r="AG183" i="22"/>
  <c r="AA184" i="22"/>
  <c r="AE184" i="22"/>
  <c r="AG184" i="22"/>
  <c r="AA185" i="22"/>
  <c r="AE185" i="22"/>
  <c r="AG185" i="22"/>
  <c r="AA186" i="22"/>
  <c r="AE186" i="22"/>
  <c r="AG186" i="22"/>
  <c r="AA187" i="22"/>
  <c r="AE187" i="22"/>
  <c r="AG187" i="22"/>
  <c r="AA188" i="22"/>
  <c r="AE188" i="22"/>
  <c r="AG188" i="22"/>
  <c r="AA189" i="22"/>
  <c r="AE189" i="22"/>
  <c r="AG189" i="22"/>
  <c r="AA190" i="22"/>
  <c r="AE190" i="22"/>
  <c r="AG190" i="22"/>
  <c r="AA191" i="22"/>
  <c r="AE191" i="22"/>
  <c r="AG191" i="22"/>
  <c r="AA192" i="22"/>
  <c r="AE192" i="22"/>
  <c r="AG192" i="22"/>
  <c r="AA193" i="22"/>
  <c r="AE193" i="22"/>
  <c r="AG193" i="22"/>
  <c r="AA194" i="22"/>
  <c r="AE194" i="22"/>
  <c r="AG194" i="22"/>
  <c r="AA195" i="22"/>
  <c r="AE195" i="22"/>
  <c r="AG195" i="22"/>
  <c r="AA196" i="22"/>
  <c r="AE196" i="22"/>
  <c r="AG196" i="22"/>
  <c r="AA197" i="22"/>
  <c r="AE197" i="22"/>
  <c r="AG197" i="22"/>
  <c r="AA198" i="22"/>
  <c r="AE198" i="22"/>
  <c r="AG198" i="22"/>
  <c r="AA199" i="22"/>
  <c r="AE199" i="22"/>
  <c r="AG199" i="22"/>
  <c r="AA200" i="22"/>
  <c r="AE200" i="22"/>
  <c r="AG200" i="22"/>
  <c r="AA201" i="22"/>
  <c r="AE201" i="22"/>
  <c r="AG201" i="22"/>
  <c r="AA202" i="22"/>
  <c r="AE202" i="22"/>
  <c r="AG202" i="22"/>
  <c r="AA203" i="22"/>
  <c r="AE203" i="22"/>
  <c r="AG203" i="22"/>
  <c r="AA204" i="22"/>
  <c r="AE204" i="22"/>
  <c r="AG204" i="22"/>
  <c r="AA205" i="22"/>
  <c r="AE205" i="22"/>
  <c r="AG205" i="22"/>
  <c r="AA206" i="22"/>
  <c r="AE206" i="22"/>
  <c r="AG206" i="22"/>
  <c r="AA207" i="22"/>
  <c r="AE207" i="22"/>
  <c r="AG207" i="22"/>
  <c r="AA208" i="22"/>
  <c r="AE208" i="22"/>
  <c r="AG208" i="22"/>
  <c r="AA209" i="22"/>
  <c r="AE209" i="22"/>
  <c r="AG209" i="22"/>
  <c r="AA210" i="22"/>
  <c r="AE210" i="22"/>
  <c r="AG210" i="22"/>
  <c r="AA211" i="22"/>
  <c r="AE211" i="22"/>
  <c r="AG211" i="22"/>
  <c r="AA212" i="22"/>
  <c r="AE212" i="22"/>
  <c r="AG212" i="22"/>
  <c r="AA213" i="22"/>
  <c r="AE213" i="22"/>
  <c r="AG213" i="22"/>
  <c r="AA214" i="22"/>
  <c r="AE214" i="22"/>
  <c r="AG214" i="22"/>
  <c r="AA215" i="22"/>
  <c r="AE215" i="22"/>
  <c r="AG215" i="22"/>
  <c r="AA216" i="22"/>
  <c r="AE216" i="22"/>
  <c r="AG216" i="22"/>
  <c r="AA217" i="22"/>
  <c r="AE217" i="22"/>
  <c r="AG217" i="22"/>
  <c r="AA218" i="22"/>
  <c r="AE218" i="22"/>
  <c r="AG218" i="22"/>
  <c r="AA219" i="22"/>
  <c r="AE219" i="22"/>
  <c r="AG219" i="22"/>
  <c r="AA220" i="22"/>
  <c r="AE220" i="22"/>
  <c r="AG220" i="22"/>
  <c r="AA221" i="22"/>
  <c r="AE221" i="22"/>
  <c r="AG221" i="22"/>
  <c r="AA222" i="22"/>
  <c r="AE222" i="22"/>
  <c r="AG222" i="22"/>
  <c r="AA223" i="22"/>
  <c r="AE223" i="22"/>
  <c r="AG223" i="22"/>
  <c r="AA224" i="22"/>
  <c r="AE224" i="22"/>
  <c r="AG224" i="22"/>
  <c r="AA225" i="22"/>
  <c r="AE225" i="22"/>
  <c r="AG225" i="22"/>
  <c r="AA226" i="22"/>
  <c r="AE226" i="22"/>
  <c r="AG226" i="22"/>
  <c r="AA227" i="22"/>
  <c r="AE227" i="22"/>
  <c r="AG227" i="22"/>
  <c r="AA228" i="22"/>
  <c r="AE228" i="22"/>
  <c r="AG228" i="22"/>
  <c r="AA229" i="22"/>
  <c r="AE229" i="22"/>
  <c r="AG229" i="22"/>
  <c r="AA230" i="22"/>
  <c r="AE230" i="22"/>
  <c r="AG230" i="22"/>
  <c r="AA231" i="22"/>
  <c r="AE231" i="22"/>
  <c r="AG231" i="22"/>
  <c r="AA232" i="22"/>
  <c r="AE232" i="22"/>
  <c r="AG232" i="22"/>
  <c r="AA233" i="22"/>
  <c r="AE233" i="22"/>
  <c r="AG233" i="22"/>
  <c r="AA234" i="22"/>
  <c r="AE234" i="22"/>
  <c r="AG234" i="22"/>
  <c r="AA235" i="22"/>
  <c r="AE235" i="22"/>
  <c r="AG235" i="22"/>
  <c r="AA236" i="22"/>
  <c r="AE236" i="22"/>
  <c r="AG236" i="22"/>
  <c r="AA237" i="22"/>
  <c r="AE237" i="22"/>
  <c r="AG237" i="22"/>
  <c r="AA238" i="22"/>
  <c r="AE238" i="22"/>
  <c r="AG238" i="22"/>
  <c r="AA239" i="22"/>
  <c r="AE239" i="22"/>
  <c r="AG239" i="22"/>
  <c r="AA240" i="22"/>
  <c r="AE240" i="22"/>
  <c r="AG240" i="22"/>
  <c r="AA241" i="22"/>
  <c r="AE241" i="22"/>
  <c r="AG241" i="22"/>
  <c r="AA242" i="22"/>
  <c r="AE242" i="22"/>
  <c r="AG242" i="22"/>
  <c r="AA243" i="22"/>
  <c r="AE243" i="22"/>
  <c r="AG243" i="22"/>
  <c r="AA244" i="22"/>
  <c r="AE244" i="22"/>
  <c r="AG244" i="22"/>
  <c r="AA245" i="22"/>
  <c r="AE245" i="22"/>
  <c r="AG245" i="22"/>
  <c r="AA246" i="22"/>
  <c r="AE246" i="22"/>
  <c r="AG246" i="22"/>
  <c r="AA247" i="22"/>
  <c r="AE247" i="22"/>
  <c r="AG247" i="22"/>
  <c r="AA248" i="22"/>
  <c r="AE248" i="22"/>
  <c r="AG248" i="22"/>
  <c r="AA249" i="22"/>
  <c r="AE249" i="22"/>
  <c r="AG249" i="22"/>
  <c r="AA250" i="22"/>
  <c r="AE250" i="22"/>
  <c r="AG250" i="22"/>
  <c r="AA251" i="22"/>
  <c r="AE251" i="22"/>
  <c r="AG251" i="22"/>
  <c r="AA252" i="22"/>
  <c r="AE252" i="22"/>
  <c r="AG252" i="22"/>
  <c r="AA253" i="22"/>
  <c r="AE253" i="22"/>
  <c r="AG253" i="22"/>
  <c r="AA254" i="22"/>
  <c r="AE254" i="22"/>
  <c r="AG254" i="22"/>
  <c r="AA255" i="22"/>
  <c r="AE255" i="22"/>
  <c r="AG255" i="22"/>
  <c r="AA256" i="22"/>
  <c r="AE256" i="22"/>
  <c r="AG256" i="22"/>
  <c r="AA257" i="22"/>
  <c r="AE257" i="22"/>
  <c r="AG257" i="22"/>
  <c r="AA258" i="22"/>
  <c r="AE258" i="22"/>
  <c r="AG258" i="22"/>
  <c r="AA259" i="22"/>
  <c r="AE259" i="22"/>
  <c r="AG259" i="22"/>
  <c r="AA260" i="22"/>
  <c r="AE260" i="22"/>
  <c r="AG260" i="22"/>
  <c r="AA261" i="22"/>
  <c r="AE261" i="22"/>
  <c r="AG261" i="22"/>
  <c r="AA262" i="22"/>
  <c r="AE262" i="22"/>
  <c r="AG262" i="22"/>
  <c r="AA263" i="22"/>
  <c r="AE263" i="22"/>
  <c r="AG263" i="22"/>
  <c r="AA264" i="22"/>
  <c r="AE264" i="22"/>
  <c r="AG264" i="22"/>
  <c r="AA265" i="22"/>
  <c r="AE265" i="22"/>
  <c r="AG265" i="22"/>
  <c r="AA266" i="22"/>
  <c r="AE266" i="22"/>
  <c r="AG266" i="22"/>
  <c r="AA267" i="22"/>
  <c r="AE267" i="22"/>
  <c r="AG267" i="22"/>
  <c r="AA268" i="22"/>
  <c r="AE268" i="22"/>
  <c r="AG268" i="22"/>
  <c r="AA269" i="22"/>
  <c r="AE269" i="22"/>
  <c r="AG269" i="22"/>
  <c r="AA270" i="22"/>
  <c r="AE270" i="22"/>
  <c r="AG270" i="22"/>
  <c r="AA271" i="22"/>
  <c r="AE271" i="22"/>
  <c r="AG271" i="22"/>
  <c r="AA272" i="22"/>
  <c r="AE272" i="22"/>
  <c r="AG272" i="22"/>
  <c r="AA273" i="22"/>
  <c r="AE273" i="22"/>
  <c r="AG273" i="22"/>
  <c r="AA274" i="22"/>
  <c r="AE274" i="22"/>
  <c r="AG274" i="22"/>
  <c r="AA275" i="22"/>
  <c r="AE275" i="22"/>
  <c r="AG275" i="22"/>
  <c r="AA276" i="22"/>
  <c r="AE276" i="22"/>
  <c r="AG276" i="22"/>
  <c r="AA277" i="22"/>
  <c r="AE277" i="22"/>
  <c r="AG277" i="22"/>
  <c r="AA278" i="22"/>
  <c r="AE278" i="22"/>
  <c r="AG278" i="22"/>
  <c r="AA279" i="22"/>
  <c r="AE279" i="22"/>
  <c r="AG279" i="22"/>
  <c r="AA280" i="22"/>
  <c r="AE280" i="22"/>
  <c r="AG280" i="22"/>
  <c r="AA281" i="22"/>
  <c r="AE281" i="22"/>
  <c r="AG281" i="22"/>
  <c r="AA282" i="22"/>
  <c r="AE282" i="22"/>
  <c r="AG282" i="22"/>
  <c r="AA283" i="22"/>
  <c r="AE283" i="22"/>
  <c r="AG283" i="22"/>
  <c r="AA284" i="22"/>
  <c r="AE284" i="22"/>
  <c r="AG284" i="22"/>
  <c r="AA285" i="22"/>
  <c r="AE285" i="22"/>
  <c r="AG285" i="22"/>
  <c r="AA286" i="22"/>
  <c r="AE286" i="22"/>
  <c r="AG286" i="22"/>
  <c r="AA287" i="22"/>
  <c r="AE287" i="22"/>
  <c r="AG287" i="22"/>
  <c r="AA288" i="22"/>
  <c r="AE288" i="22"/>
  <c r="AG288" i="22"/>
  <c r="AA289" i="22"/>
  <c r="AE289" i="22"/>
  <c r="AG289" i="22"/>
  <c r="AA290" i="22"/>
  <c r="AE290" i="22"/>
  <c r="AG290" i="22"/>
  <c r="AA291" i="22"/>
  <c r="AE291" i="22"/>
  <c r="AG291" i="22"/>
  <c r="AA292" i="22"/>
  <c r="AE292" i="22"/>
  <c r="AG292" i="22"/>
  <c r="AA293" i="22"/>
  <c r="AE293" i="22"/>
  <c r="AG293" i="22"/>
  <c r="AA294" i="22"/>
  <c r="AE294" i="22"/>
  <c r="AG294" i="22"/>
  <c r="AA295" i="22"/>
  <c r="AE295" i="22"/>
  <c r="AG295" i="22"/>
  <c r="AA296" i="22"/>
  <c r="AE296" i="22"/>
  <c r="AG296" i="22"/>
  <c r="AA297" i="22"/>
  <c r="AE297" i="22"/>
  <c r="AG297" i="22"/>
  <c r="AA298" i="22"/>
  <c r="AE298" i="22"/>
  <c r="AG298" i="22"/>
  <c r="AA299" i="22"/>
  <c r="AE299" i="22"/>
  <c r="AG299" i="22"/>
  <c r="AA300" i="22"/>
  <c r="AE300" i="22"/>
  <c r="AG300" i="22"/>
  <c r="AA301" i="22"/>
  <c r="AE301" i="22"/>
  <c r="AG301" i="22"/>
  <c r="AA302" i="22"/>
  <c r="AE302" i="22"/>
  <c r="AG302" i="22"/>
  <c r="AA303" i="22"/>
  <c r="AE303" i="22"/>
  <c r="AG303" i="22"/>
  <c r="AA304" i="22"/>
  <c r="AE304" i="22"/>
  <c r="AG304" i="22"/>
  <c r="AA305" i="22"/>
  <c r="AE305" i="22"/>
  <c r="AG305" i="22"/>
  <c r="AA306" i="22"/>
  <c r="AE306" i="22"/>
  <c r="AG306" i="22"/>
  <c r="AA307" i="22"/>
  <c r="AE307" i="22"/>
  <c r="AG307" i="22"/>
  <c r="AA308" i="22"/>
  <c r="AE308" i="22"/>
  <c r="AG308" i="22"/>
  <c r="AA309" i="22"/>
  <c r="AE309" i="22"/>
  <c r="AG309" i="22"/>
  <c r="AA310" i="22"/>
  <c r="AE310" i="22"/>
  <c r="AG310" i="22"/>
  <c r="AA311" i="22"/>
  <c r="AE311" i="22"/>
  <c r="AG311" i="22"/>
  <c r="AA312" i="22"/>
  <c r="AE312" i="22"/>
  <c r="AG312" i="22"/>
  <c r="AA313" i="22"/>
  <c r="AE313" i="22"/>
  <c r="AG313" i="22"/>
  <c r="AA314" i="22"/>
  <c r="AE314" i="22"/>
  <c r="AG314" i="22"/>
  <c r="AA315" i="22"/>
  <c r="AE315" i="22"/>
  <c r="AG315" i="22"/>
  <c r="AA316" i="22"/>
  <c r="AE316" i="22"/>
  <c r="AG316" i="22"/>
  <c r="AA317" i="22"/>
  <c r="AE317" i="22"/>
  <c r="AG317" i="22"/>
  <c r="AA318" i="22"/>
  <c r="AE318" i="22"/>
  <c r="AG318" i="22"/>
  <c r="AA319" i="22"/>
  <c r="AE319" i="22"/>
  <c r="AG319" i="22"/>
  <c r="AA320" i="22"/>
  <c r="AE320" i="22"/>
  <c r="AG320" i="22"/>
  <c r="AA321" i="22"/>
  <c r="AE321" i="22"/>
  <c r="AG321" i="22"/>
  <c r="AA322" i="22"/>
  <c r="AE322" i="22"/>
  <c r="AG322" i="22"/>
  <c r="AA323" i="22"/>
  <c r="AE323" i="22"/>
  <c r="AG323" i="22"/>
  <c r="AA324" i="22"/>
  <c r="AE324" i="22"/>
  <c r="AG324" i="22"/>
  <c r="AA325" i="22"/>
  <c r="AE325" i="22"/>
  <c r="AG325" i="22"/>
  <c r="AA326" i="22"/>
  <c r="AE326" i="22"/>
  <c r="AG326" i="22"/>
  <c r="AA327" i="22"/>
  <c r="AE327" i="22"/>
  <c r="AG327" i="22"/>
  <c r="AA328" i="22"/>
  <c r="AE328" i="22"/>
  <c r="AG328" i="22"/>
  <c r="AA329" i="22"/>
  <c r="AE329" i="22"/>
  <c r="AG329" i="22"/>
  <c r="AA330" i="22"/>
  <c r="AE330" i="22"/>
  <c r="AG330" i="22"/>
  <c r="AA331" i="22"/>
  <c r="AE331" i="22"/>
  <c r="AG331" i="22"/>
  <c r="AA332" i="22"/>
  <c r="AE332" i="22"/>
  <c r="AG332" i="22"/>
  <c r="AA333" i="22"/>
  <c r="AE333" i="22"/>
  <c r="AG333" i="22"/>
  <c r="AA334" i="22"/>
  <c r="AE334" i="22"/>
  <c r="AG334" i="22"/>
  <c r="AA335" i="22"/>
  <c r="AE335" i="22"/>
  <c r="AG335" i="22"/>
  <c r="AA336" i="22"/>
  <c r="AE336" i="22"/>
  <c r="AG336" i="22"/>
  <c r="AA337" i="22"/>
  <c r="AE337" i="22"/>
  <c r="AG337" i="22"/>
  <c r="AA338" i="22"/>
  <c r="AE338" i="22"/>
  <c r="AG338" i="22"/>
  <c r="AA339" i="22"/>
  <c r="AE339" i="22"/>
  <c r="AG339" i="22"/>
  <c r="AA340" i="22"/>
  <c r="AE340" i="22"/>
  <c r="AG340" i="22"/>
  <c r="AA341" i="22"/>
  <c r="AE341" i="22"/>
  <c r="AG341" i="22"/>
  <c r="AA342" i="22"/>
  <c r="AE342" i="22"/>
  <c r="AG342" i="22"/>
  <c r="AA343" i="22"/>
  <c r="AE343" i="22"/>
  <c r="AG343" i="22"/>
  <c r="AA344" i="22"/>
  <c r="AE344" i="22"/>
  <c r="AG344" i="22"/>
  <c r="AA345" i="22"/>
  <c r="AE345" i="22"/>
  <c r="AG345" i="22"/>
  <c r="AA346" i="22"/>
  <c r="AE346" i="22"/>
  <c r="AG346" i="22"/>
  <c r="AA347" i="22"/>
  <c r="AE347" i="22"/>
  <c r="AG347" i="22"/>
  <c r="AA348" i="22"/>
  <c r="AE348" i="22"/>
  <c r="AG348" i="22"/>
  <c r="AA349" i="22"/>
  <c r="AE349" i="22"/>
  <c r="AG349" i="22"/>
  <c r="AA350" i="22"/>
  <c r="AE350" i="22"/>
  <c r="AG350" i="22"/>
  <c r="AA351" i="22"/>
  <c r="AE351" i="22"/>
  <c r="AG351" i="22"/>
  <c r="AA352" i="22"/>
  <c r="AE352" i="22"/>
  <c r="AG352" i="22"/>
  <c r="AA353" i="22"/>
  <c r="AE353" i="22"/>
  <c r="AG353" i="22"/>
  <c r="AA354" i="22"/>
  <c r="AE354" i="22"/>
  <c r="AG354" i="22"/>
  <c r="AA355" i="22"/>
  <c r="AE355" i="22"/>
  <c r="AG355" i="22"/>
  <c r="AA356" i="22"/>
  <c r="AE356" i="22"/>
  <c r="AG356" i="22"/>
  <c r="AA357" i="22"/>
  <c r="AE357" i="22"/>
  <c r="AG357" i="22"/>
  <c r="AA358" i="22"/>
  <c r="AE358" i="22"/>
  <c r="AG358" i="22"/>
  <c r="AA359" i="22"/>
  <c r="AE359" i="22"/>
  <c r="AG359" i="22"/>
  <c r="AA360" i="22"/>
  <c r="AE360" i="22"/>
  <c r="AG360" i="22"/>
  <c r="AA361" i="22"/>
  <c r="AE361" i="22"/>
  <c r="AG361" i="22"/>
  <c r="AA362" i="22"/>
  <c r="AE362" i="22"/>
  <c r="AG362" i="22"/>
  <c r="AG2" i="22"/>
  <c r="AE2" i="22"/>
  <c r="AA2" i="2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2" i="15"/>
  <c r="B3" i="20"/>
  <c r="C3" i="20"/>
  <c r="D3" i="20"/>
  <c r="E3" i="20"/>
  <c r="F3" i="20"/>
  <c r="G3" i="20"/>
  <c r="H3" i="20"/>
  <c r="B4" i="20"/>
  <c r="C4" i="20"/>
  <c r="D4" i="20"/>
  <c r="E4" i="20"/>
  <c r="F4" i="20"/>
  <c r="G4" i="20"/>
  <c r="H4" i="20"/>
  <c r="B5" i="20"/>
  <c r="C5" i="20"/>
  <c r="D5" i="20"/>
  <c r="E5" i="20"/>
  <c r="F5" i="20"/>
  <c r="G5" i="20"/>
  <c r="H5" i="20"/>
  <c r="B6" i="20"/>
  <c r="C6" i="20"/>
  <c r="D6" i="20"/>
  <c r="E6" i="20"/>
  <c r="F6" i="20"/>
  <c r="G6" i="20"/>
  <c r="H6" i="20"/>
  <c r="B7" i="20"/>
  <c r="C7" i="20"/>
  <c r="D7" i="20"/>
  <c r="E7" i="20"/>
  <c r="F7" i="20"/>
  <c r="G7" i="20"/>
  <c r="H7" i="20"/>
  <c r="B8" i="20"/>
  <c r="C8" i="20"/>
  <c r="D8" i="20"/>
  <c r="E8" i="20"/>
  <c r="F8" i="20"/>
  <c r="G8" i="20"/>
  <c r="H8" i="20"/>
  <c r="B9" i="20"/>
  <c r="C9" i="20"/>
  <c r="D9" i="20"/>
  <c r="E9" i="20"/>
  <c r="F9" i="20"/>
  <c r="G9" i="20"/>
  <c r="H9" i="20"/>
  <c r="B10" i="20"/>
  <c r="C10" i="20"/>
  <c r="D10" i="20"/>
  <c r="E10" i="20"/>
  <c r="F10" i="20"/>
  <c r="G10" i="20"/>
  <c r="H10" i="20"/>
  <c r="B11" i="20"/>
  <c r="C11" i="20"/>
  <c r="D11" i="20"/>
  <c r="E11" i="20"/>
  <c r="F11" i="20"/>
  <c r="G11" i="20"/>
  <c r="H11" i="20"/>
  <c r="B12" i="20"/>
  <c r="C12" i="20"/>
  <c r="D12" i="20"/>
  <c r="E12" i="20"/>
  <c r="F12" i="20"/>
  <c r="G12" i="20"/>
  <c r="H12" i="20"/>
  <c r="B13" i="20"/>
  <c r="C13" i="20"/>
  <c r="D13" i="20"/>
  <c r="E13" i="20"/>
  <c r="F13" i="20"/>
  <c r="G13" i="20"/>
  <c r="H13" i="20"/>
  <c r="B14" i="20"/>
  <c r="C14" i="20"/>
  <c r="D14" i="20"/>
  <c r="E14" i="20"/>
  <c r="F14" i="20"/>
  <c r="G14" i="20"/>
  <c r="H14" i="20"/>
  <c r="B15" i="20"/>
  <c r="C15" i="20"/>
  <c r="D15" i="20"/>
  <c r="E15" i="20"/>
  <c r="F15" i="20"/>
  <c r="G15" i="20"/>
  <c r="H15" i="20"/>
  <c r="B16" i="20"/>
  <c r="C16" i="20"/>
  <c r="D16" i="20"/>
  <c r="E16" i="20"/>
  <c r="F16" i="20"/>
  <c r="G16" i="20"/>
  <c r="H16" i="20"/>
  <c r="B17" i="20"/>
  <c r="C17" i="20"/>
  <c r="D17" i="20"/>
  <c r="E17" i="20"/>
  <c r="F17" i="20"/>
  <c r="G17" i="20"/>
  <c r="H17" i="20"/>
  <c r="B18" i="20"/>
  <c r="C18" i="20"/>
  <c r="D18" i="20"/>
  <c r="E18" i="20"/>
  <c r="F18" i="20"/>
  <c r="G18" i="20"/>
  <c r="H18" i="20"/>
  <c r="B19" i="20"/>
  <c r="C19" i="20"/>
  <c r="D19" i="20"/>
  <c r="E19" i="20"/>
  <c r="F19" i="20"/>
  <c r="G19" i="20"/>
  <c r="H19" i="20"/>
  <c r="B20" i="20"/>
  <c r="C20" i="20"/>
  <c r="D20" i="20"/>
  <c r="E20" i="20"/>
  <c r="F20" i="20"/>
  <c r="G20" i="20"/>
  <c r="H20" i="20"/>
  <c r="B21" i="20"/>
  <c r="C21" i="20"/>
  <c r="D21" i="20"/>
  <c r="E21" i="20"/>
  <c r="F21" i="20"/>
  <c r="G21" i="20"/>
  <c r="H21" i="20"/>
  <c r="B22" i="20"/>
  <c r="C22" i="20"/>
  <c r="D22" i="20"/>
  <c r="E22" i="20"/>
  <c r="F22" i="20"/>
  <c r="G22" i="20"/>
  <c r="H22" i="20"/>
  <c r="B23" i="20"/>
  <c r="C23" i="20"/>
  <c r="D23" i="20"/>
  <c r="E23" i="20"/>
  <c r="F23" i="20"/>
  <c r="G23" i="20"/>
  <c r="H23" i="20"/>
  <c r="B24" i="20"/>
  <c r="C24" i="20"/>
  <c r="D24" i="20"/>
  <c r="E24" i="20"/>
  <c r="F24" i="20"/>
  <c r="G24" i="20"/>
  <c r="H24" i="20"/>
  <c r="B25" i="20"/>
  <c r="C25" i="20"/>
  <c r="D25" i="20"/>
  <c r="E25" i="20"/>
  <c r="F25" i="20"/>
  <c r="G25" i="20"/>
  <c r="H25" i="20"/>
  <c r="B26" i="20"/>
  <c r="C26" i="20"/>
  <c r="D26" i="20"/>
  <c r="E26" i="20"/>
  <c r="F26" i="20"/>
  <c r="G26" i="20"/>
  <c r="H26" i="20"/>
  <c r="B27" i="20"/>
  <c r="C27" i="20"/>
  <c r="D27" i="20"/>
  <c r="E27" i="20"/>
  <c r="F27" i="20"/>
  <c r="G27" i="20"/>
  <c r="H27" i="20"/>
  <c r="B28" i="20"/>
  <c r="C28" i="20"/>
  <c r="D28" i="20"/>
  <c r="E28" i="20"/>
  <c r="F28" i="20"/>
  <c r="G28" i="20"/>
  <c r="H28" i="20"/>
  <c r="B29" i="20"/>
  <c r="C29" i="20"/>
  <c r="D29" i="20"/>
  <c r="E29" i="20"/>
  <c r="F29" i="20"/>
  <c r="G29" i="20"/>
  <c r="H29" i="20"/>
  <c r="B30" i="20"/>
  <c r="C30" i="20"/>
  <c r="D30" i="20"/>
  <c r="E30" i="20"/>
  <c r="F30" i="20"/>
  <c r="G30" i="20"/>
  <c r="H30" i="20"/>
  <c r="B31" i="20"/>
  <c r="C31" i="20"/>
  <c r="D31" i="20"/>
  <c r="E31" i="20"/>
  <c r="F31" i="20"/>
  <c r="G31" i="20"/>
  <c r="H31" i="20"/>
  <c r="B32" i="20"/>
  <c r="C32" i="20"/>
  <c r="D32" i="20"/>
  <c r="E32" i="20"/>
  <c r="F32" i="20"/>
  <c r="G32" i="20"/>
  <c r="H32" i="20"/>
  <c r="B33" i="20"/>
  <c r="C33" i="20"/>
  <c r="D33" i="20"/>
  <c r="E33" i="20"/>
  <c r="F33" i="20"/>
  <c r="G33" i="20"/>
  <c r="H33" i="20"/>
  <c r="B34" i="20"/>
  <c r="C34" i="20"/>
  <c r="D34" i="20"/>
  <c r="E34" i="20"/>
  <c r="F34" i="20"/>
  <c r="G34" i="20"/>
  <c r="H34" i="20"/>
  <c r="B35" i="20"/>
  <c r="C35" i="20"/>
  <c r="D35" i="20"/>
  <c r="E35" i="20"/>
  <c r="F35" i="20"/>
  <c r="G35" i="20"/>
  <c r="H35" i="20"/>
  <c r="B36" i="20"/>
  <c r="C36" i="20"/>
  <c r="D36" i="20"/>
  <c r="E36" i="20"/>
  <c r="F36" i="20"/>
  <c r="G36" i="20"/>
  <c r="H36" i="20"/>
  <c r="B37" i="20"/>
  <c r="C37" i="20"/>
  <c r="D37" i="20"/>
  <c r="E37" i="20"/>
  <c r="F37" i="20"/>
  <c r="G37" i="20"/>
  <c r="H37" i="20"/>
  <c r="B38" i="20"/>
  <c r="C38" i="20"/>
  <c r="D38" i="20"/>
  <c r="E38" i="20"/>
  <c r="F38" i="20"/>
  <c r="G38" i="20"/>
  <c r="H38" i="20"/>
  <c r="B39" i="20"/>
  <c r="C39" i="20"/>
  <c r="D39" i="20"/>
  <c r="E39" i="20"/>
  <c r="F39" i="20"/>
  <c r="G39" i="20"/>
  <c r="H39" i="20"/>
  <c r="B40" i="20"/>
  <c r="C40" i="20"/>
  <c r="D40" i="20"/>
  <c r="E40" i="20"/>
  <c r="F40" i="20"/>
  <c r="G40" i="20"/>
  <c r="H40" i="20"/>
  <c r="B41" i="20"/>
  <c r="C41" i="20"/>
  <c r="D41" i="20"/>
  <c r="E41" i="20"/>
  <c r="F41" i="20"/>
  <c r="G41" i="20"/>
  <c r="H41" i="20"/>
  <c r="B42" i="20"/>
  <c r="C42" i="20"/>
  <c r="D42" i="20"/>
  <c r="E42" i="20"/>
  <c r="F42" i="20"/>
  <c r="G42" i="20"/>
  <c r="H42" i="20"/>
  <c r="B43" i="20"/>
  <c r="C43" i="20"/>
  <c r="D43" i="20"/>
  <c r="E43" i="20"/>
  <c r="F43" i="20"/>
  <c r="G43" i="20"/>
  <c r="H43" i="20"/>
  <c r="B44" i="20"/>
  <c r="C44" i="20"/>
  <c r="D44" i="20"/>
  <c r="E44" i="20"/>
  <c r="F44" i="20"/>
  <c r="G44" i="20"/>
  <c r="H44" i="20"/>
  <c r="B45" i="20"/>
  <c r="C45" i="20"/>
  <c r="D45" i="20"/>
  <c r="E45" i="20"/>
  <c r="F45" i="20"/>
  <c r="G45" i="20"/>
  <c r="H45" i="20"/>
  <c r="B46" i="20"/>
  <c r="C46" i="20"/>
  <c r="D46" i="20"/>
  <c r="E46" i="20"/>
  <c r="F46" i="20"/>
  <c r="G46" i="20"/>
  <c r="H46" i="20"/>
  <c r="B47" i="20"/>
  <c r="C47" i="20"/>
  <c r="D47" i="20"/>
  <c r="E47" i="20"/>
  <c r="F47" i="20"/>
  <c r="G47" i="20"/>
  <c r="H47" i="20"/>
  <c r="B48" i="20"/>
  <c r="C48" i="20"/>
  <c r="D48" i="20"/>
  <c r="E48" i="20"/>
  <c r="F48" i="20"/>
  <c r="G48" i="20"/>
  <c r="H48" i="20"/>
  <c r="B49" i="20"/>
  <c r="C49" i="20"/>
  <c r="D49" i="20"/>
  <c r="E49" i="20"/>
  <c r="F49" i="20"/>
  <c r="G49" i="20"/>
  <c r="H49" i="20"/>
  <c r="B50" i="20"/>
  <c r="C50" i="20"/>
  <c r="D50" i="20"/>
  <c r="E50" i="20"/>
  <c r="F50" i="20"/>
  <c r="G50" i="20"/>
  <c r="H50" i="20"/>
  <c r="B51" i="20"/>
  <c r="C51" i="20"/>
  <c r="D51" i="20"/>
  <c r="E51" i="20"/>
  <c r="F51" i="20"/>
  <c r="G51" i="20"/>
  <c r="H51" i="20"/>
  <c r="B52" i="20"/>
  <c r="C52" i="20"/>
  <c r="D52" i="20"/>
  <c r="E52" i="20"/>
  <c r="F52" i="20"/>
  <c r="G52" i="20"/>
  <c r="H52" i="20"/>
  <c r="B53" i="20"/>
  <c r="C53" i="20"/>
  <c r="D53" i="20"/>
  <c r="E53" i="20"/>
  <c r="F53" i="20"/>
  <c r="G53" i="20"/>
  <c r="H53" i="20"/>
  <c r="B54" i="20"/>
  <c r="C54" i="20"/>
  <c r="D54" i="20"/>
  <c r="E54" i="20"/>
  <c r="F54" i="20"/>
  <c r="G54" i="20"/>
  <c r="H54" i="20"/>
  <c r="B55" i="20"/>
  <c r="C55" i="20"/>
  <c r="D55" i="20"/>
  <c r="E55" i="20"/>
  <c r="F55" i="20"/>
  <c r="G55" i="20"/>
  <c r="H55" i="20"/>
  <c r="B56" i="20"/>
  <c r="C56" i="20"/>
  <c r="D56" i="20"/>
  <c r="E56" i="20"/>
  <c r="F56" i="20"/>
  <c r="G56" i="20"/>
  <c r="H56" i="20"/>
  <c r="B57" i="20"/>
  <c r="C57" i="20"/>
  <c r="D57" i="20"/>
  <c r="E57" i="20"/>
  <c r="F57" i="20"/>
  <c r="G57" i="20"/>
  <c r="H57" i="20"/>
  <c r="B58" i="20"/>
  <c r="C58" i="20"/>
  <c r="D58" i="20"/>
  <c r="E58" i="20"/>
  <c r="F58" i="20"/>
  <c r="G58" i="20"/>
  <c r="H58" i="20"/>
  <c r="B59" i="20"/>
  <c r="C59" i="20"/>
  <c r="D59" i="20"/>
  <c r="E59" i="20"/>
  <c r="F59" i="20"/>
  <c r="G59" i="20"/>
  <c r="H59" i="20"/>
  <c r="B60" i="20"/>
  <c r="C60" i="20"/>
  <c r="D60" i="20"/>
  <c r="E60" i="20"/>
  <c r="F60" i="20"/>
  <c r="G60" i="20"/>
  <c r="H60" i="20"/>
  <c r="B61" i="20"/>
  <c r="C61" i="20"/>
  <c r="D61" i="20"/>
  <c r="E61" i="20"/>
  <c r="F61" i="20"/>
  <c r="G61" i="20"/>
  <c r="H61" i="20"/>
  <c r="B62" i="20"/>
  <c r="C62" i="20"/>
  <c r="D62" i="20"/>
  <c r="E62" i="20"/>
  <c r="F62" i="20"/>
  <c r="G62" i="20"/>
  <c r="H62" i="20"/>
  <c r="B63" i="20"/>
  <c r="C63" i="20"/>
  <c r="D63" i="20"/>
  <c r="E63" i="20"/>
  <c r="F63" i="20"/>
  <c r="G63" i="20"/>
  <c r="H63" i="20"/>
  <c r="B64" i="20"/>
  <c r="C64" i="20"/>
  <c r="D64" i="20"/>
  <c r="E64" i="20"/>
  <c r="F64" i="20"/>
  <c r="G64" i="20"/>
  <c r="H64" i="20"/>
  <c r="B65" i="20"/>
  <c r="C65" i="20"/>
  <c r="D65" i="20"/>
  <c r="E65" i="20"/>
  <c r="F65" i="20"/>
  <c r="G65" i="20"/>
  <c r="H65" i="20"/>
  <c r="B66" i="20"/>
  <c r="C66" i="20"/>
  <c r="D66" i="20"/>
  <c r="E66" i="20"/>
  <c r="F66" i="20"/>
  <c r="G66" i="20"/>
  <c r="H66" i="20"/>
  <c r="B67" i="20"/>
  <c r="C67" i="20"/>
  <c r="D67" i="20"/>
  <c r="E67" i="20"/>
  <c r="F67" i="20"/>
  <c r="G67" i="20"/>
  <c r="H67" i="20"/>
  <c r="B68" i="20"/>
  <c r="C68" i="20"/>
  <c r="D68" i="20"/>
  <c r="E68" i="20"/>
  <c r="F68" i="20"/>
  <c r="G68" i="20"/>
  <c r="H68" i="20"/>
  <c r="B69" i="20"/>
  <c r="C69" i="20"/>
  <c r="D69" i="20"/>
  <c r="E69" i="20"/>
  <c r="F69" i="20"/>
  <c r="G69" i="20"/>
  <c r="H69" i="20"/>
  <c r="B70" i="20"/>
  <c r="C70" i="20"/>
  <c r="D70" i="20"/>
  <c r="E70" i="20"/>
  <c r="F70" i="20"/>
  <c r="G70" i="20"/>
  <c r="H70" i="20"/>
  <c r="B71" i="20"/>
  <c r="C71" i="20"/>
  <c r="D71" i="20"/>
  <c r="E71" i="20"/>
  <c r="F71" i="20"/>
  <c r="G71" i="20"/>
  <c r="H71" i="20"/>
  <c r="B72" i="20"/>
  <c r="C72" i="20"/>
  <c r="D72" i="20"/>
  <c r="E72" i="20"/>
  <c r="F72" i="20"/>
  <c r="G72" i="20"/>
  <c r="H72" i="20"/>
  <c r="B73" i="20"/>
  <c r="C73" i="20"/>
  <c r="D73" i="20"/>
  <c r="E73" i="20"/>
  <c r="F73" i="20"/>
  <c r="G73" i="20"/>
  <c r="H73" i="20"/>
  <c r="B74" i="20"/>
  <c r="C74" i="20"/>
  <c r="D74" i="20"/>
  <c r="E74" i="20"/>
  <c r="F74" i="20"/>
  <c r="G74" i="20"/>
  <c r="H74" i="20"/>
  <c r="B75" i="20"/>
  <c r="C75" i="20"/>
  <c r="D75" i="20"/>
  <c r="E75" i="20"/>
  <c r="F75" i="20"/>
  <c r="G75" i="20"/>
  <c r="H75" i="20"/>
  <c r="B76" i="20"/>
  <c r="C76" i="20"/>
  <c r="D76" i="20"/>
  <c r="E76" i="20"/>
  <c r="F76" i="20"/>
  <c r="G76" i="20"/>
  <c r="H76" i="20"/>
  <c r="B77" i="20"/>
  <c r="C77" i="20"/>
  <c r="D77" i="20"/>
  <c r="E77" i="20"/>
  <c r="F77" i="20"/>
  <c r="G77" i="20"/>
  <c r="H77" i="20"/>
  <c r="B78" i="20"/>
  <c r="C78" i="20"/>
  <c r="D78" i="20"/>
  <c r="E78" i="20"/>
  <c r="F78" i="20"/>
  <c r="G78" i="20"/>
  <c r="H78" i="20"/>
  <c r="B79" i="20"/>
  <c r="C79" i="20"/>
  <c r="D79" i="20"/>
  <c r="E79" i="20"/>
  <c r="F79" i="20"/>
  <c r="G79" i="20"/>
  <c r="H79" i="20"/>
  <c r="B80" i="20"/>
  <c r="C80" i="20"/>
  <c r="D80" i="20"/>
  <c r="E80" i="20"/>
  <c r="F80" i="20"/>
  <c r="G80" i="20"/>
  <c r="H80" i="20"/>
  <c r="B81" i="20"/>
  <c r="C81" i="20"/>
  <c r="D81" i="20"/>
  <c r="E81" i="20"/>
  <c r="F81" i="20"/>
  <c r="G81" i="20"/>
  <c r="H81" i="20"/>
  <c r="B82" i="20"/>
  <c r="C82" i="20"/>
  <c r="D82" i="20"/>
  <c r="E82" i="20"/>
  <c r="F82" i="20"/>
  <c r="G82" i="20"/>
  <c r="H82" i="20"/>
  <c r="B83" i="20"/>
  <c r="C83" i="20"/>
  <c r="D83" i="20"/>
  <c r="E83" i="20"/>
  <c r="F83" i="20"/>
  <c r="G83" i="20"/>
  <c r="H83" i="20"/>
  <c r="B84" i="20"/>
  <c r="C84" i="20"/>
  <c r="D84" i="20"/>
  <c r="E84" i="20"/>
  <c r="F84" i="20"/>
  <c r="G84" i="20"/>
  <c r="H84" i="20"/>
  <c r="B85" i="20"/>
  <c r="C85" i="20"/>
  <c r="D85" i="20"/>
  <c r="E85" i="20"/>
  <c r="F85" i="20"/>
  <c r="G85" i="20"/>
  <c r="H85" i="20"/>
  <c r="B86" i="20"/>
  <c r="C86" i="20"/>
  <c r="D86" i="20"/>
  <c r="E86" i="20"/>
  <c r="F86" i="20"/>
  <c r="G86" i="20"/>
  <c r="H86" i="20"/>
  <c r="B87" i="20"/>
  <c r="C87" i="20"/>
  <c r="D87" i="20"/>
  <c r="E87" i="20"/>
  <c r="F87" i="20"/>
  <c r="G87" i="20"/>
  <c r="H87" i="20"/>
  <c r="B88" i="20"/>
  <c r="C88" i="20"/>
  <c r="D88" i="20"/>
  <c r="E88" i="20"/>
  <c r="F88" i="20"/>
  <c r="G88" i="20"/>
  <c r="H88" i="20"/>
  <c r="B89" i="20"/>
  <c r="C89" i="20"/>
  <c r="D89" i="20"/>
  <c r="E89" i="20"/>
  <c r="F89" i="20"/>
  <c r="G89" i="20"/>
  <c r="H89" i="20"/>
  <c r="B90" i="20"/>
  <c r="C90" i="20"/>
  <c r="D90" i="20"/>
  <c r="E90" i="20"/>
  <c r="F90" i="20"/>
  <c r="G90" i="20"/>
  <c r="H90" i="20"/>
  <c r="B91" i="20"/>
  <c r="C91" i="20"/>
  <c r="D91" i="20"/>
  <c r="E91" i="20"/>
  <c r="F91" i="20"/>
  <c r="G91" i="20"/>
  <c r="H91" i="20"/>
  <c r="B92" i="20"/>
  <c r="C92" i="20"/>
  <c r="D92" i="20"/>
  <c r="E92" i="20"/>
  <c r="F92" i="20"/>
  <c r="G92" i="20"/>
  <c r="H92" i="20"/>
  <c r="B93" i="20"/>
  <c r="C93" i="20"/>
  <c r="D93" i="20"/>
  <c r="E93" i="20"/>
  <c r="F93" i="20"/>
  <c r="G93" i="20"/>
  <c r="H93" i="20"/>
  <c r="B94" i="20"/>
  <c r="C94" i="20"/>
  <c r="D94" i="20"/>
  <c r="E94" i="20"/>
  <c r="F94" i="20"/>
  <c r="G94" i="20"/>
  <c r="H94" i="20"/>
  <c r="B95" i="20"/>
  <c r="C95" i="20"/>
  <c r="D95" i="20"/>
  <c r="E95" i="20"/>
  <c r="F95" i="20"/>
  <c r="G95" i="20"/>
  <c r="H95" i="20"/>
  <c r="B96" i="20"/>
  <c r="C96" i="20"/>
  <c r="D96" i="20"/>
  <c r="E96" i="20"/>
  <c r="F96" i="20"/>
  <c r="G96" i="20"/>
  <c r="H96" i="20"/>
  <c r="B97" i="20"/>
  <c r="C97" i="20"/>
  <c r="D97" i="20"/>
  <c r="E97" i="20"/>
  <c r="F97" i="20"/>
  <c r="G97" i="20"/>
  <c r="H97" i="20"/>
  <c r="B98" i="20"/>
  <c r="C98" i="20"/>
  <c r="D98" i="20"/>
  <c r="E98" i="20"/>
  <c r="F98" i="20"/>
  <c r="G98" i="20"/>
  <c r="H98" i="20"/>
  <c r="B99" i="20"/>
  <c r="C99" i="20"/>
  <c r="D99" i="20"/>
  <c r="E99" i="20"/>
  <c r="F99" i="20"/>
  <c r="G99" i="20"/>
  <c r="H99" i="20"/>
  <c r="B100" i="20"/>
  <c r="C100" i="20"/>
  <c r="D100" i="20"/>
  <c r="E100" i="20"/>
  <c r="F100" i="20"/>
  <c r="G100" i="20"/>
  <c r="H100" i="20"/>
  <c r="B101" i="20"/>
  <c r="C101" i="20"/>
  <c r="D101" i="20"/>
  <c r="E101" i="20"/>
  <c r="F101" i="20"/>
  <c r="G101" i="20"/>
  <c r="H101" i="20"/>
  <c r="B102" i="20"/>
  <c r="C102" i="20"/>
  <c r="D102" i="20"/>
  <c r="E102" i="20"/>
  <c r="F102" i="20"/>
  <c r="G102" i="20"/>
  <c r="H102" i="20"/>
  <c r="B103" i="20"/>
  <c r="C103" i="20"/>
  <c r="D103" i="20"/>
  <c r="E103" i="20"/>
  <c r="F103" i="20"/>
  <c r="G103" i="20"/>
  <c r="H103" i="20"/>
  <c r="B104" i="20"/>
  <c r="C104" i="20"/>
  <c r="D104" i="20"/>
  <c r="E104" i="20"/>
  <c r="F104" i="20"/>
  <c r="G104" i="20"/>
  <c r="H104" i="20"/>
  <c r="B105" i="20"/>
  <c r="C105" i="20"/>
  <c r="D105" i="20"/>
  <c r="E105" i="20"/>
  <c r="F105" i="20"/>
  <c r="G105" i="20"/>
  <c r="H105" i="20"/>
  <c r="B106" i="20"/>
  <c r="C106" i="20"/>
  <c r="D106" i="20"/>
  <c r="E106" i="20"/>
  <c r="F106" i="20"/>
  <c r="G106" i="20"/>
  <c r="H106" i="20"/>
  <c r="B107" i="20"/>
  <c r="C107" i="20"/>
  <c r="D107" i="20"/>
  <c r="E107" i="20"/>
  <c r="F107" i="20"/>
  <c r="G107" i="20"/>
  <c r="H107" i="20"/>
  <c r="B108" i="20"/>
  <c r="C108" i="20"/>
  <c r="D108" i="20"/>
  <c r="E108" i="20"/>
  <c r="F108" i="20"/>
  <c r="G108" i="20"/>
  <c r="H108" i="20"/>
  <c r="B109" i="20"/>
  <c r="C109" i="20"/>
  <c r="D109" i="20"/>
  <c r="E109" i="20"/>
  <c r="F109" i="20"/>
  <c r="G109" i="20"/>
  <c r="H109" i="20"/>
  <c r="B110" i="20"/>
  <c r="C110" i="20"/>
  <c r="D110" i="20"/>
  <c r="E110" i="20"/>
  <c r="F110" i="20"/>
  <c r="G110" i="20"/>
  <c r="H110" i="20"/>
  <c r="B111" i="20"/>
  <c r="C111" i="20"/>
  <c r="D111" i="20"/>
  <c r="E111" i="20"/>
  <c r="F111" i="20"/>
  <c r="G111" i="20"/>
  <c r="H111" i="20"/>
  <c r="B112" i="20"/>
  <c r="C112" i="20"/>
  <c r="D112" i="20"/>
  <c r="E112" i="20"/>
  <c r="F112" i="20"/>
  <c r="G112" i="20"/>
  <c r="H112" i="20"/>
  <c r="B113" i="20"/>
  <c r="C113" i="20"/>
  <c r="D113" i="20"/>
  <c r="E113" i="20"/>
  <c r="F113" i="20"/>
  <c r="G113" i="20"/>
  <c r="H113" i="20"/>
  <c r="B114" i="20"/>
  <c r="C114" i="20"/>
  <c r="D114" i="20"/>
  <c r="E114" i="20"/>
  <c r="F114" i="20"/>
  <c r="G114" i="20"/>
  <c r="H114" i="20"/>
  <c r="B115" i="20"/>
  <c r="C115" i="20"/>
  <c r="D115" i="20"/>
  <c r="E115" i="20"/>
  <c r="F115" i="20"/>
  <c r="G115" i="20"/>
  <c r="H115" i="20"/>
  <c r="B116" i="20"/>
  <c r="C116" i="20"/>
  <c r="D116" i="20"/>
  <c r="E116" i="20"/>
  <c r="F116" i="20"/>
  <c r="G116" i="20"/>
  <c r="H116" i="20"/>
  <c r="B117" i="20"/>
  <c r="C117" i="20"/>
  <c r="D117" i="20"/>
  <c r="E117" i="20"/>
  <c r="F117" i="20"/>
  <c r="G117" i="20"/>
  <c r="H117" i="20"/>
  <c r="B118" i="20"/>
  <c r="C118" i="20"/>
  <c r="D118" i="20"/>
  <c r="E118" i="20"/>
  <c r="F118" i="20"/>
  <c r="G118" i="20"/>
  <c r="H118" i="20"/>
  <c r="B119" i="20"/>
  <c r="C119" i="20"/>
  <c r="D119" i="20"/>
  <c r="E119" i="20"/>
  <c r="F119" i="20"/>
  <c r="G119" i="20"/>
  <c r="H119" i="20"/>
  <c r="B120" i="20"/>
  <c r="C120" i="20"/>
  <c r="D120" i="20"/>
  <c r="E120" i="20"/>
  <c r="F120" i="20"/>
  <c r="G120" i="20"/>
  <c r="H120" i="20"/>
  <c r="B121" i="20"/>
  <c r="C121" i="20"/>
  <c r="D121" i="20"/>
  <c r="E121" i="20"/>
  <c r="F121" i="20"/>
  <c r="G121" i="20"/>
  <c r="H121" i="20"/>
  <c r="B122" i="20"/>
  <c r="C122" i="20"/>
  <c r="D122" i="20"/>
  <c r="E122" i="20"/>
  <c r="F122" i="20"/>
  <c r="G122" i="20"/>
  <c r="H122" i="20"/>
  <c r="B123" i="20"/>
  <c r="C123" i="20"/>
  <c r="D123" i="20"/>
  <c r="E123" i="20"/>
  <c r="F123" i="20"/>
  <c r="G123" i="20"/>
  <c r="H123" i="20"/>
  <c r="B124" i="20"/>
  <c r="C124" i="20"/>
  <c r="D124" i="20"/>
  <c r="E124" i="20"/>
  <c r="F124" i="20"/>
  <c r="G124" i="20"/>
  <c r="H124" i="20"/>
  <c r="B125" i="20"/>
  <c r="C125" i="20"/>
  <c r="D125" i="20"/>
  <c r="E125" i="20"/>
  <c r="F125" i="20"/>
  <c r="G125" i="20"/>
  <c r="H125" i="20"/>
  <c r="B126" i="20"/>
  <c r="C126" i="20"/>
  <c r="D126" i="20"/>
  <c r="E126" i="20"/>
  <c r="F126" i="20"/>
  <c r="G126" i="20"/>
  <c r="H126" i="20"/>
  <c r="B127" i="20"/>
  <c r="C127" i="20"/>
  <c r="D127" i="20"/>
  <c r="E127" i="20"/>
  <c r="F127" i="20"/>
  <c r="G127" i="20"/>
  <c r="H127" i="20"/>
  <c r="B128" i="20"/>
  <c r="C128" i="20"/>
  <c r="D128" i="20"/>
  <c r="E128" i="20"/>
  <c r="F128" i="20"/>
  <c r="G128" i="20"/>
  <c r="H128" i="20"/>
  <c r="B129" i="20"/>
  <c r="C129" i="20"/>
  <c r="D129" i="20"/>
  <c r="E129" i="20"/>
  <c r="F129" i="20"/>
  <c r="G129" i="20"/>
  <c r="H129" i="20"/>
  <c r="B130" i="20"/>
  <c r="C130" i="20"/>
  <c r="D130" i="20"/>
  <c r="E130" i="20"/>
  <c r="F130" i="20"/>
  <c r="G130" i="20"/>
  <c r="H130" i="20"/>
  <c r="B131" i="20"/>
  <c r="C131" i="20"/>
  <c r="D131" i="20"/>
  <c r="E131" i="20"/>
  <c r="F131" i="20"/>
  <c r="G131" i="20"/>
  <c r="H131" i="20"/>
  <c r="B132" i="20"/>
  <c r="C132" i="20"/>
  <c r="D132" i="20"/>
  <c r="E132" i="20"/>
  <c r="F132" i="20"/>
  <c r="G132" i="20"/>
  <c r="H132" i="20"/>
  <c r="B133" i="20"/>
  <c r="C133" i="20"/>
  <c r="D133" i="20"/>
  <c r="E133" i="20"/>
  <c r="F133" i="20"/>
  <c r="G133" i="20"/>
  <c r="H133" i="20"/>
  <c r="B134" i="20"/>
  <c r="C134" i="20"/>
  <c r="D134" i="20"/>
  <c r="E134" i="20"/>
  <c r="F134" i="20"/>
  <c r="G134" i="20"/>
  <c r="H134" i="20"/>
  <c r="B135" i="20"/>
  <c r="C135" i="20"/>
  <c r="D135" i="20"/>
  <c r="E135" i="20"/>
  <c r="F135" i="20"/>
  <c r="G135" i="20"/>
  <c r="H135" i="20"/>
  <c r="B136" i="20"/>
  <c r="C136" i="20"/>
  <c r="D136" i="20"/>
  <c r="E136" i="20"/>
  <c r="F136" i="20"/>
  <c r="G136" i="20"/>
  <c r="H136" i="20"/>
  <c r="B137" i="20"/>
  <c r="C137" i="20"/>
  <c r="D137" i="20"/>
  <c r="E137" i="20"/>
  <c r="F137" i="20"/>
  <c r="G137" i="20"/>
  <c r="H137" i="20"/>
  <c r="B138" i="20"/>
  <c r="C138" i="20"/>
  <c r="D138" i="20"/>
  <c r="E138" i="20"/>
  <c r="F138" i="20"/>
  <c r="G138" i="20"/>
  <c r="H138" i="20"/>
  <c r="B139" i="20"/>
  <c r="C139" i="20"/>
  <c r="D139" i="20"/>
  <c r="E139" i="20"/>
  <c r="F139" i="20"/>
  <c r="G139" i="20"/>
  <c r="H139" i="20"/>
  <c r="B140" i="20"/>
  <c r="C140" i="20"/>
  <c r="D140" i="20"/>
  <c r="E140" i="20"/>
  <c r="F140" i="20"/>
  <c r="G140" i="20"/>
  <c r="H140" i="20"/>
  <c r="B141" i="20"/>
  <c r="C141" i="20"/>
  <c r="D141" i="20"/>
  <c r="E141" i="20"/>
  <c r="F141" i="20"/>
  <c r="G141" i="20"/>
  <c r="H141" i="20"/>
  <c r="B142" i="20"/>
  <c r="C142" i="20"/>
  <c r="D142" i="20"/>
  <c r="E142" i="20"/>
  <c r="F142" i="20"/>
  <c r="G142" i="20"/>
  <c r="H142" i="20"/>
  <c r="B143" i="20"/>
  <c r="C143" i="20"/>
  <c r="D143" i="20"/>
  <c r="E143" i="20"/>
  <c r="F143" i="20"/>
  <c r="G143" i="20"/>
  <c r="H143" i="20"/>
  <c r="B144" i="20"/>
  <c r="C144" i="20"/>
  <c r="D144" i="20"/>
  <c r="E144" i="20"/>
  <c r="F144" i="20"/>
  <c r="G144" i="20"/>
  <c r="H144" i="20"/>
  <c r="B145" i="20"/>
  <c r="C145" i="20"/>
  <c r="D145" i="20"/>
  <c r="E145" i="20"/>
  <c r="F145" i="20"/>
  <c r="G145" i="20"/>
  <c r="H145" i="20"/>
  <c r="B146" i="20"/>
  <c r="C146" i="20"/>
  <c r="D146" i="20"/>
  <c r="E146" i="20"/>
  <c r="F146" i="20"/>
  <c r="G146" i="20"/>
  <c r="H146" i="20"/>
  <c r="B147" i="20"/>
  <c r="C147" i="20"/>
  <c r="D147" i="20"/>
  <c r="E147" i="20"/>
  <c r="F147" i="20"/>
  <c r="G147" i="20"/>
  <c r="H147" i="20"/>
  <c r="B148" i="20"/>
  <c r="C148" i="20"/>
  <c r="D148" i="20"/>
  <c r="E148" i="20"/>
  <c r="F148" i="20"/>
  <c r="G148" i="20"/>
  <c r="H148" i="20"/>
  <c r="B149" i="20"/>
  <c r="C149" i="20"/>
  <c r="D149" i="20"/>
  <c r="E149" i="20"/>
  <c r="F149" i="20"/>
  <c r="G149" i="20"/>
  <c r="H149" i="20"/>
  <c r="B150" i="20"/>
  <c r="C150" i="20"/>
  <c r="D150" i="20"/>
  <c r="E150" i="20"/>
  <c r="F150" i="20"/>
  <c r="G150" i="20"/>
  <c r="H150" i="20"/>
  <c r="B151" i="20"/>
  <c r="C151" i="20"/>
  <c r="D151" i="20"/>
  <c r="E151" i="20"/>
  <c r="F151" i="20"/>
  <c r="G151" i="20"/>
  <c r="H151" i="20"/>
  <c r="B152" i="20"/>
  <c r="C152" i="20"/>
  <c r="D152" i="20"/>
  <c r="E152" i="20"/>
  <c r="F152" i="20"/>
  <c r="G152" i="20"/>
  <c r="H152" i="20"/>
  <c r="B153" i="20"/>
  <c r="C153" i="20"/>
  <c r="D153" i="20"/>
  <c r="E153" i="20"/>
  <c r="F153" i="20"/>
  <c r="G153" i="20"/>
  <c r="H153" i="20"/>
  <c r="B154" i="20"/>
  <c r="C154" i="20"/>
  <c r="D154" i="20"/>
  <c r="E154" i="20"/>
  <c r="F154" i="20"/>
  <c r="G154" i="20"/>
  <c r="H154" i="20"/>
  <c r="B155" i="20"/>
  <c r="C155" i="20"/>
  <c r="D155" i="20"/>
  <c r="E155" i="20"/>
  <c r="F155" i="20"/>
  <c r="G155" i="20"/>
  <c r="H155" i="20"/>
  <c r="B156" i="20"/>
  <c r="C156" i="20"/>
  <c r="D156" i="20"/>
  <c r="E156" i="20"/>
  <c r="F156" i="20"/>
  <c r="G156" i="20"/>
  <c r="H156" i="20"/>
  <c r="B157" i="20"/>
  <c r="C157" i="20"/>
  <c r="D157" i="20"/>
  <c r="E157" i="20"/>
  <c r="F157" i="20"/>
  <c r="G157" i="20"/>
  <c r="H157" i="20"/>
  <c r="B158" i="20"/>
  <c r="C158" i="20"/>
  <c r="D158" i="20"/>
  <c r="E158" i="20"/>
  <c r="F158" i="20"/>
  <c r="G158" i="20"/>
  <c r="H158" i="20"/>
  <c r="B159" i="20"/>
  <c r="C159" i="20"/>
  <c r="D159" i="20"/>
  <c r="E159" i="20"/>
  <c r="F159" i="20"/>
  <c r="G159" i="20"/>
  <c r="H159" i="20"/>
  <c r="B160" i="20"/>
  <c r="C160" i="20"/>
  <c r="D160" i="20"/>
  <c r="E160" i="20"/>
  <c r="F160" i="20"/>
  <c r="G160" i="20"/>
  <c r="H160" i="20"/>
  <c r="B161" i="20"/>
  <c r="C161" i="20"/>
  <c r="D161" i="20"/>
  <c r="E161" i="20"/>
  <c r="F161" i="20"/>
  <c r="G161" i="20"/>
  <c r="H161" i="20"/>
  <c r="B162" i="20"/>
  <c r="C162" i="20"/>
  <c r="D162" i="20"/>
  <c r="E162" i="20"/>
  <c r="F162" i="20"/>
  <c r="G162" i="20"/>
  <c r="H162" i="20"/>
  <c r="B163" i="20"/>
  <c r="C163" i="20"/>
  <c r="D163" i="20"/>
  <c r="E163" i="20"/>
  <c r="F163" i="20"/>
  <c r="G163" i="20"/>
  <c r="H163" i="20"/>
  <c r="B164" i="20"/>
  <c r="C164" i="20"/>
  <c r="D164" i="20"/>
  <c r="E164" i="20"/>
  <c r="F164" i="20"/>
  <c r="G164" i="20"/>
  <c r="H164" i="20"/>
  <c r="B165" i="20"/>
  <c r="C165" i="20"/>
  <c r="D165" i="20"/>
  <c r="E165" i="20"/>
  <c r="F165" i="20"/>
  <c r="G165" i="20"/>
  <c r="H165" i="20"/>
  <c r="B166" i="20"/>
  <c r="C166" i="20"/>
  <c r="D166" i="20"/>
  <c r="E166" i="20"/>
  <c r="F166" i="20"/>
  <c r="G166" i="20"/>
  <c r="H166" i="20"/>
  <c r="B167" i="20"/>
  <c r="C167" i="20"/>
  <c r="D167" i="20"/>
  <c r="E167" i="20"/>
  <c r="F167" i="20"/>
  <c r="G167" i="20"/>
  <c r="H167" i="20"/>
  <c r="B168" i="20"/>
  <c r="C168" i="20"/>
  <c r="D168" i="20"/>
  <c r="E168" i="20"/>
  <c r="F168" i="20"/>
  <c r="G168" i="20"/>
  <c r="H168" i="20"/>
  <c r="B169" i="20"/>
  <c r="C169" i="20"/>
  <c r="D169" i="20"/>
  <c r="E169" i="20"/>
  <c r="F169" i="20"/>
  <c r="G169" i="20"/>
  <c r="H169" i="20"/>
  <c r="B170" i="20"/>
  <c r="C170" i="20"/>
  <c r="D170" i="20"/>
  <c r="E170" i="20"/>
  <c r="F170" i="20"/>
  <c r="G170" i="20"/>
  <c r="H170" i="20"/>
  <c r="B171" i="20"/>
  <c r="C171" i="20"/>
  <c r="D171" i="20"/>
  <c r="E171" i="20"/>
  <c r="F171" i="20"/>
  <c r="G171" i="20"/>
  <c r="H171" i="20"/>
  <c r="B172" i="20"/>
  <c r="C172" i="20"/>
  <c r="D172" i="20"/>
  <c r="E172" i="20"/>
  <c r="F172" i="20"/>
  <c r="G172" i="20"/>
  <c r="H172" i="20"/>
  <c r="B173" i="20"/>
  <c r="C173" i="20"/>
  <c r="D173" i="20"/>
  <c r="E173" i="20"/>
  <c r="F173" i="20"/>
  <c r="G173" i="20"/>
  <c r="H173" i="20"/>
  <c r="B174" i="20"/>
  <c r="C174" i="20"/>
  <c r="D174" i="20"/>
  <c r="E174" i="20"/>
  <c r="F174" i="20"/>
  <c r="G174" i="20"/>
  <c r="H174" i="20"/>
  <c r="B175" i="20"/>
  <c r="C175" i="20"/>
  <c r="D175" i="20"/>
  <c r="E175" i="20"/>
  <c r="F175" i="20"/>
  <c r="G175" i="20"/>
  <c r="H175" i="20"/>
  <c r="B176" i="20"/>
  <c r="C176" i="20"/>
  <c r="D176" i="20"/>
  <c r="E176" i="20"/>
  <c r="F176" i="20"/>
  <c r="G176" i="20"/>
  <c r="H176" i="20"/>
  <c r="B177" i="20"/>
  <c r="C177" i="20"/>
  <c r="D177" i="20"/>
  <c r="E177" i="20"/>
  <c r="F177" i="20"/>
  <c r="G177" i="20"/>
  <c r="H177" i="20"/>
  <c r="B178" i="20"/>
  <c r="C178" i="20"/>
  <c r="D178" i="20"/>
  <c r="E178" i="20"/>
  <c r="F178" i="20"/>
  <c r="G178" i="20"/>
  <c r="H178" i="20"/>
  <c r="B179" i="20"/>
  <c r="C179" i="20"/>
  <c r="D179" i="20"/>
  <c r="E179" i="20"/>
  <c r="F179" i="20"/>
  <c r="G179" i="20"/>
  <c r="H179" i="20"/>
  <c r="B180" i="20"/>
  <c r="C180" i="20"/>
  <c r="D180" i="20"/>
  <c r="E180" i="20"/>
  <c r="F180" i="20"/>
  <c r="G180" i="20"/>
  <c r="H180" i="20"/>
  <c r="B181" i="20"/>
  <c r="C181" i="20"/>
  <c r="D181" i="20"/>
  <c r="E181" i="20"/>
  <c r="F181" i="20"/>
  <c r="G181" i="20"/>
  <c r="H181" i="20"/>
  <c r="B182" i="20"/>
  <c r="C182" i="20"/>
  <c r="D182" i="20"/>
  <c r="E182" i="20"/>
  <c r="F182" i="20"/>
  <c r="G182" i="20"/>
  <c r="H182" i="20"/>
  <c r="B183" i="20"/>
  <c r="C183" i="20"/>
  <c r="D183" i="20"/>
  <c r="E183" i="20"/>
  <c r="F183" i="20"/>
  <c r="G183" i="20"/>
  <c r="H183" i="20"/>
  <c r="B184" i="20"/>
  <c r="C184" i="20"/>
  <c r="D184" i="20"/>
  <c r="E184" i="20"/>
  <c r="F184" i="20"/>
  <c r="G184" i="20"/>
  <c r="H184" i="20"/>
  <c r="B185" i="20"/>
  <c r="C185" i="20"/>
  <c r="D185" i="20"/>
  <c r="E185" i="20"/>
  <c r="F185" i="20"/>
  <c r="G185" i="20"/>
  <c r="H185" i="20"/>
  <c r="B186" i="20"/>
  <c r="C186" i="20"/>
  <c r="D186" i="20"/>
  <c r="E186" i="20"/>
  <c r="F186" i="20"/>
  <c r="G186" i="20"/>
  <c r="H186" i="20"/>
  <c r="B187" i="20"/>
  <c r="C187" i="20"/>
  <c r="D187" i="20"/>
  <c r="E187" i="20"/>
  <c r="F187" i="20"/>
  <c r="G187" i="20"/>
  <c r="H187" i="20"/>
  <c r="B188" i="20"/>
  <c r="C188" i="20"/>
  <c r="D188" i="20"/>
  <c r="E188" i="20"/>
  <c r="F188" i="20"/>
  <c r="G188" i="20"/>
  <c r="H188" i="20"/>
  <c r="B189" i="20"/>
  <c r="C189" i="20"/>
  <c r="D189" i="20"/>
  <c r="E189" i="20"/>
  <c r="F189" i="20"/>
  <c r="G189" i="20"/>
  <c r="H189" i="20"/>
  <c r="B190" i="20"/>
  <c r="C190" i="20"/>
  <c r="D190" i="20"/>
  <c r="E190" i="20"/>
  <c r="F190" i="20"/>
  <c r="G190" i="20"/>
  <c r="H190" i="20"/>
  <c r="B191" i="20"/>
  <c r="C191" i="20"/>
  <c r="D191" i="20"/>
  <c r="E191" i="20"/>
  <c r="F191" i="20"/>
  <c r="G191" i="20"/>
  <c r="H191" i="20"/>
  <c r="B192" i="20"/>
  <c r="C192" i="20"/>
  <c r="D192" i="20"/>
  <c r="E192" i="20"/>
  <c r="F192" i="20"/>
  <c r="G192" i="20"/>
  <c r="H192" i="20"/>
  <c r="B193" i="20"/>
  <c r="C193" i="20"/>
  <c r="D193" i="20"/>
  <c r="E193" i="20"/>
  <c r="F193" i="20"/>
  <c r="G193" i="20"/>
  <c r="H193" i="20"/>
  <c r="B194" i="20"/>
  <c r="C194" i="20"/>
  <c r="D194" i="20"/>
  <c r="E194" i="20"/>
  <c r="F194" i="20"/>
  <c r="G194" i="20"/>
  <c r="H194" i="20"/>
  <c r="B195" i="20"/>
  <c r="C195" i="20"/>
  <c r="D195" i="20"/>
  <c r="E195" i="20"/>
  <c r="F195" i="20"/>
  <c r="G195" i="20"/>
  <c r="H195" i="20"/>
  <c r="B196" i="20"/>
  <c r="C196" i="20"/>
  <c r="D196" i="20"/>
  <c r="E196" i="20"/>
  <c r="F196" i="20"/>
  <c r="G196" i="20"/>
  <c r="H196" i="20"/>
  <c r="B197" i="20"/>
  <c r="C197" i="20"/>
  <c r="D197" i="20"/>
  <c r="E197" i="20"/>
  <c r="F197" i="20"/>
  <c r="G197" i="20"/>
  <c r="H197" i="20"/>
  <c r="B198" i="20"/>
  <c r="C198" i="20"/>
  <c r="D198" i="20"/>
  <c r="E198" i="20"/>
  <c r="F198" i="20"/>
  <c r="G198" i="20"/>
  <c r="H198" i="20"/>
  <c r="B199" i="20"/>
  <c r="C199" i="20"/>
  <c r="D199" i="20"/>
  <c r="E199" i="20"/>
  <c r="F199" i="20"/>
  <c r="G199" i="20"/>
  <c r="H199" i="20"/>
  <c r="B200" i="20"/>
  <c r="C200" i="20"/>
  <c r="D200" i="20"/>
  <c r="E200" i="20"/>
  <c r="F200" i="20"/>
  <c r="G200" i="20"/>
  <c r="H200" i="20"/>
  <c r="B201" i="20"/>
  <c r="C201" i="20"/>
  <c r="D201" i="20"/>
  <c r="E201" i="20"/>
  <c r="F201" i="20"/>
  <c r="G201" i="20"/>
  <c r="H201" i="20"/>
  <c r="B202" i="20"/>
  <c r="C202" i="20"/>
  <c r="D202" i="20"/>
  <c r="E202" i="20"/>
  <c r="F202" i="20"/>
  <c r="G202" i="20"/>
  <c r="H202" i="20"/>
  <c r="B203" i="20"/>
  <c r="C203" i="20"/>
  <c r="D203" i="20"/>
  <c r="E203" i="20"/>
  <c r="F203" i="20"/>
  <c r="G203" i="20"/>
  <c r="H203" i="20"/>
  <c r="B204" i="20"/>
  <c r="C204" i="20"/>
  <c r="D204" i="20"/>
  <c r="E204" i="20"/>
  <c r="F204" i="20"/>
  <c r="G204" i="20"/>
  <c r="H204" i="20"/>
  <c r="B205" i="20"/>
  <c r="C205" i="20"/>
  <c r="D205" i="20"/>
  <c r="E205" i="20"/>
  <c r="F205" i="20"/>
  <c r="G205" i="20"/>
  <c r="H205" i="20"/>
  <c r="B206" i="20"/>
  <c r="C206" i="20"/>
  <c r="D206" i="20"/>
  <c r="E206" i="20"/>
  <c r="F206" i="20"/>
  <c r="G206" i="20"/>
  <c r="H206" i="20"/>
  <c r="B207" i="20"/>
  <c r="C207" i="20"/>
  <c r="D207" i="20"/>
  <c r="E207" i="20"/>
  <c r="F207" i="20"/>
  <c r="G207" i="20"/>
  <c r="H207" i="20"/>
  <c r="B208" i="20"/>
  <c r="C208" i="20"/>
  <c r="D208" i="20"/>
  <c r="E208" i="20"/>
  <c r="F208" i="20"/>
  <c r="G208" i="20"/>
  <c r="H208" i="20"/>
  <c r="B209" i="20"/>
  <c r="C209" i="20"/>
  <c r="D209" i="20"/>
  <c r="E209" i="20"/>
  <c r="F209" i="20"/>
  <c r="G209" i="20"/>
  <c r="H209" i="20"/>
  <c r="B210" i="20"/>
  <c r="C210" i="20"/>
  <c r="D210" i="20"/>
  <c r="E210" i="20"/>
  <c r="F210" i="20"/>
  <c r="G210" i="20"/>
  <c r="H210" i="20"/>
  <c r="B211" i="20"/>
  <c r="C211" i="20"/>
  <c r="D211" i="20"/>
  <c r="E211" i="20"/>
  <c r="F211" i="20"/>
  <c r="G211" i="20"/>
  <c r="H211" i="20"/>
  <c r="B212" i="20"/>
  <c r="C212" i="20"/>
  <c r="D212" i="20"/>
  <c r="E212" i="20"/>
  <c r="F212" i="20"/>
  <c r="G212" i="20"/>
  <c r="H212" i="20"/>
  <c r="B213" i="20"/>
  <c r="C213" i="20"/>
  <c r="D213" i="20"/>
  <c r="E213" i="20"/>
  <c r="F213" i="20"/>
  <c r="G213" i="20"/>
  <c r="H213" i="20"/>
  <c r="B214" i="20"/>
  <c r="C214" i="20"/>
  <c r="D214" i="20"/>
  <c r="E214" i="20"/>
  <c r="F214" i="20"/>
  <c r="G214" i="20"/>
  <c r="H214" i="20"/>
  <c r="B215" i="20"/>
  <c r="C215" i="20"/>
  <c r="D215" i="20"/>
  <c r="E215" i="20"/>
  <c r="F215" i="20"/>
  <c r="G215" i="20"/>
  <c r="H215" i="20"/>
  <c r="B216" i="20"/>
  <c r="C216" i="20"/>
  <c r="D216" i="20"/>
  <c r="E216" i="20"/>
  <c r="F216" i="20"/>
  <c r="G216" i="20"/>
  <c r="H216" i="20"/>
  <c r="B217" i="20"/>
  <c r="C217" i="20"/>
  <c r="D217" i="20"/>
  <c r="E217" i="20"/>
  <c r="F217" i="20"/>
  <c r="G217" i="20"/>
  <c r="H217" i="20"/>
  <c r="B218" i="20"/>
  <c r="C218" i="20"/>
  <c r="D218" i="20"/>
  <c r="E218" i="20"/>
  <c r="F218" i="20"/>
  <c r="G218" i="20"/>
  <c r="H218" i="20"/>
  <c r="B219" i="20"/>
  <c r="C219" i="20"/>
  <c r="D219" i="20"/>
  <c r="E219" i="20"/>
  <c r="F219" i="20"/>
  <c r="G219" i="20"/>
  <c r="H219" i="20"/>
  <c r="B220" i="20"/>
  <c r="C220" i="20"/>
  <c r="D220" i="20"/>
  <c r="E220" i="20"/>
  <c r="F220" i="20"/>
  <c r="G220" i="20"/>
  <c r="H220" i="20"/>
  <c r="B221" i="20"/>
  <c r="C221" i="20"/>
  <c r="D221" i="20"/>
  <c r="E221" i="20"/>
  <c r="F221" i="20"/>
  <c r="G221" i="20"/>
  <c r="H221" i="20"/>
  <c r="B222" i="20"/>
  <c r="C222" i="20"/>
  <c r="D222" i="20"/>
  <c r="E222" i="20"/>
  <c r="F222" i="20"/>
  <c r="G222" i="20"/>
  <c r="H222" i="20"/>
  <c r="B223" i="20"/>
  <c r="C223" i="20"/>
  <c r="D223" i="20"/>
  <c r="E223" i="20"/>
  <c r="F223" i="20"/>
  <c r="G223" i="20"/>
  <c r="H223" i="20"/>
  <c r="B224" i="20"/>
  <c r="C224" i="20"/>
  <c r="D224" i="20"/>
  <c r="E224" i="20"/>
  <c r="F224" i="20"/>
  <c r="G224" i="20"/>
  <c r="H224" i="20"/>
  <c r="B225" i="20"/>
  <c r="C225" i="20"/>
  <c r="D225" i="20"/>
  <c r="E225" i="20"/>
  <c r="F225" i="20"/>
  <c r="G225" i="20"/>
  <c r="H225" i="20"/>
  <c r="B226" i="20"/>
  <c r="C226" i="20"/>
  <c r="D226" i="20"/>
  <c r="E226" i="20"/>
  <c r="F226" i="20"/>
  <c r="G226" i="20"/>
  <c r="H226" i="20"/>
  <c r="B227" i="20"/>
  <c r="C227" i="20"/>
  <c r="D227" i="20"/>
  <c r="E227" i="20"/>
  <c r="F227" i="20"/>
  <c r="G227" i="20"/>
  <c r="H227" i="20"/>
  <c r="B228" i="20"/>
  <c r="C228" i="20"/>
  <c r="D228" i="20"/>
  <c r="E228" i="20"/>
  <c r="F228" i="20"/>
  <c r="G228" i="20"/>
  <c r="H228" i="20"/>
  <c r="B229" i="20"/>
  <c r="C229" i="20"/>
  <c r="D229" i="20"/>
  <c r="E229" i="20"/>
  <c r="F229" i="20"/>
  <c r="G229" i="20"/>
  <c r="H229" i="20"/>
  <c r="B230" i="20"/>
  <c r="C230" i="20"/>
  <c r="D230" i="20"/>
  <c r="E230" i="20"/>
  <c r="F230" i="20"/>
  <c r="G230" i="20"/>
  <c r="H230" i="20"/>
  <c r="B231" i="20"/>
  <c r="C231" i="20"/>
  <c r="D231" i="20"/>
  <c r="E231" i="20"/>
  <c r="F231" i="20"/>
  <c r="G231" i="20"/>
  <c r="H231" i="20"/>
  <c r="B232" i="20"/>
  <c r="C232" i="20"/>
  <c r="D232" i="20"/>
  <c r="E232" i="20"/>
  <c r="F232" i="20"/>
  <c r="G232" i="20"/>
  <c r="H232" i="20"/>
  <c r="B233" i="20"/>
  <c r="C233" i="20"/>
  <c r="D233" i="20"/>
  <c r="E233" i="20"/>
  <c r="F233" i="20"/>
  <c r="G233" i="20"/>
  <c r="H233" i="20"/>
  <c r="B234" i="20"/>
  <c r="C234" i="20"/>
  <c r="D234" i="20"/>
  <c r="E234" i="20"/>
  <c r="F234" i="20"/>
  <c r="G234" i="20"/>
  <c r="H234" i="20"/>
  <c r="B235" i="20"/>
  <c r="C235" i="20"/>
  <c r="D235" i="20"/>
  <c r="E235" i="20"/>
  <c r="F235" i="20"/>
  <c r="G235" i="20"/>
  <c r="H235" i="20"/>
  <c r="B236" i="20"/>
  <c r="C236" i="20"/>
  <c r="D236" i="20"/>
  <c r="E236" i="20"/>
  <c r="F236" i="20"/>
  <c r="G236" i="20"/>
  <c r="H236" i="20"/>
  <c r="B237" i="20"/>
  <c r="C237" i="20"/>
  <c r="D237" i="20"/>
  <c r="E237" i="20"/>
  <c r="F237" i="20"/>
  <c r="G237" i="20"/>
  <c r="H237" i="20"/>
  <c r="B238" i="20"/>
  <c r="C238" i="20"/>
  <c r="D238" i="20"/>
  <c r="E238" i="20"/>
  <c r="F238" i="20"/>
  <c r="G238" i="20"/>
  <c r="H238" i="20"/>
  <c r="B239" i="20"/>
  <c r="C239" i="20"/>
  <c r="D239" i="20"/>
  <c r="E239" i="20"/>
  <c r="F239" i="20"/>
  <c r="G239" i="20"/>
  <c r="H239" i="20"/>
  <c r="B240" i="20"/>
  <c r="C240" i="20"/>
  <c r="D240" i="20"/>
  <c r="E240" i="20"/>
  <c r="F240" i="20"/>
  <c r="G240" i="20"/>
  <c r="H240" i="20"/>
  <c r="B241" i="20"/>
  <c r="C241" i="20"/>
  <c r="D241" i="20"/>
  <c r="E241" i="20"/>
  <c r="F241" i="20"/>
  <c r="G241" i="20"/>
  <c r="H241" i="20"/>
  <c r="B242" i="20"/>
  <c r="C242" i="20"/>
  <c r="D242" i="20"/>
  <c r="E242" i="20"/>
  <c r="F242" i="20"/>
  <c r="G242" i="20"/>
  <c r="H242" i="20"/>
  <c r="B243" i="20"/>
  <c r="C243" i="20"/>
  <c r="D243" i="20"/>
  <c r="E243" i="20"/>
  <c r="F243" i="20"/>
  <c r="G243" i="20"/>
  <c r="H243" i="20"/>
  <c r="B244" i="20"/>
  <c r="C244" i="20"/>
  <c r="D244" i="20"/>
  <c r="E244" i="20"/>
  <c r="F244" i="20"/>
  <c r="G244" i="20"/>
  <c r="H244" i="20"/>
  <c r="B245" i="20"/>
  <c r="C245" i="20"/>
  <c r="D245" i="20"/>
  <c r="E245" i="20"/>
  <c r="F245" i="20"/>
  <c r="G245" i="20"/>
  <c r="H245" i="20"/>
  <c r="B246" i="20"/>
  <c r="C246" i="20"/>
  <c r="D246" i="20"/>
  <c r="E246" i="20"/>
  <c r="F246" i="20"/>
  <c r="G246" i="20"/>
  <c r="H246" i="20"/>
  <c r="B247" i="20"/>
  <c r="C247" i="20"/>
  <c r="D247" i="20"/>
  <c r="E247" i="20"/>
  <c r="F247" i="20"/>
  <c r="G247" i="20"/>
  <c r="H247" i="20"/>
  <c r="B248" i="20"/>
  <c r="C248" i="20"/>
  <c r="D248" i="20"/>
  <c r="E248" i="20"/>
  <c r="F248" i="20"/>
  <c r="G248" i="20"/>
  <c r="H248" i="20"/>
  <c r="B249" i="20"/>
  <c r="C249" i="20"/>
  <c r="D249" i="20"/>
  <c r="E249" i="20"/>
  <c r="F249" i="20"/>
  <c r="G249" i="20"/>
  <c r="H249" i="20"/>
  <c r="B250" i="20"/>
  <c r="C250" i="20"/>
  <c r="D250" i="20"/>
  <c r="E250" i="20"/>
  <c r="F250" i="20"/>
  <c r="G250" i="20"/>
  <c r="H250" i="20"/>
  <c r="B251" i="20"/>
  <c r="C251" i="20"/>
  <c r="D251" i="20"/>
  <c r="E251" i="20"/>
  <c r="F251" i="20"/>
  <c r="G251" i="20"/>
  <c r="H251" i="20"/>
  <c r="B252" i="20"/>
  <c r="C252" i="20"/>
  <c r="D252" i="20"/>
  <c r="E252" i="20"/>
  <c r="F252" i="20"/>
  <c r="G252" i="20"/>
  <c r="H252" i="20"/>
  <c r="B253" i="20"/>
  <c r="C253" i="20"/>
  <c r="D253" i="20"/>
  <c r="E253" i="20"/>
  <c r="F253" i="20"/>
  <c r="G253" i="20"/>
  <c r="H253" i="20"/>
  <c r="B254" i="20"/>
  <c r="C254" i="20"/>
  <c r="D254" i="20"/>
  <c r="E254" i="20"/>
  <c r="F254" i="20"/>
  <c r="G254" i="20"/>
  <c r="H254" i="20"/>
  <c r="B255" i="20"/>
  <c r="C255" i="20"/>
  <c r="D255" i="20"/>
  <c r="E255" i="20"/>
  <c r="F255" i="20"/>
  <c r="G255" i="20"/>
  <c r="H255" i="20"/>
  <c r="B256" i="20"/>
  <c r="C256" i="20"/>
  <c r="D256" i="20"/>
  <c r="E256" i="20"/>
  <c r="F256" i="20"/>
  <c r="G256" i="20"/>
  <c r="H256" i="20"/>
  <c r="B257" i="20"/>
  <c r="C257" i="20"/>
  <c r="D257" i="20"/>
  <c r="E257" i="20"/>
  <c r="F257" i="20"/>
  <c r="G257" i="20"/>
  <c r="H257" i="20"/>
  <c r="B258" i="20"/>
  <c r="C258" i="20"/>
  <c r="D258" i="20"/>
  <c r="E258" i="20"/>
  <c r="F258" i="20"/>
  <c r="G258" i="20"/>
  <c r="H258" i="20"/>
  <c r="B259" i="20"/>
  <c r="C259" i="20"/>
  <c r="D259" i="20"/>
  <c r="E259" i="20"/>
  <c r="F259" i="20"/>
  <c r="G259" i="20"/>
  <c r="H259" i="20"/>
  <c r="B260" i="20"/>
  <c r="C260" i="20"/>
  <c r="D260" i="20"/>
  <c r="E260" i="20"/>
  <c r="F260" i="20"/>
  <c r="G260" i="20"/>
  <c r="H260" i="20"/>
  <c r="B261" i="20"/>
  <c r="C261" i="20"/>
  <c r="D261" i="20"/>
  <c r="E261" i="20"/>
  <c r="F261" i="20"/>
  <c r="G261" i="20"/>
  <c r="H261" i="20"/>
  <c r="B262" i="20"/>
  <c r="C262" i="20"/>
  <c r="D262" i="20"/>
  <c r="E262" i="20"/>
  <c r="F262" i="20"/>
  <c r="G262" i="20"/>
  <c r="H262" i="20"/>
  <c r="B263" i="20"/>
  <c r="C263" i="20"/>
  <c r="D263" i="20"/>
  <c r="E263" i="20"/>
  <c r="F263" i="20"/>
  <c r="G263" i="20"/>
  <c r="H263" i="20"/>
  <c r="B264" i="20"/>
  <c r="C264" i="20"/>
  <c r="D264" i="20"/>
  <c r="E264" i="20"/>
  <c r="F264" i="20"/>
  <c r="G264" i="20"/>
  <c r="H264" i="20"/>
  <c r="B265" i="20"/>
  <c r="C265" i="20"/>
  <c r="D265" i="20"/>
  <c r="E265" i="20"/>
  <c r="F265" i="20"/>
  <c r="G265" i="20"/>
  <c r="H265" i="20"/>
  <c r="B266" i="20"/>
  <c r="C266" i="20"/>
  <c r="D266" i="20"/>
  <c r="E266" i="20"/>
  <c r="F266" i="20"/>
  <c r="G266" i="20"/>
  <c r="H266" i="20"/>
  <c r="B267" i="20"/>
  <c r="C267" i="20"/>
  <c r="D267" i="20"/>
  <c r="E267" i="20"/>
  <c r="F267" i="20"/>
  <c r="G267" i="20"/>
  <c r="H267" i="20"/>
  <c r="B268" i="20"/>
  <c r="C268" i="20"/>
  <c r="D268" i="20"/>
  <c r="E268" i="20"/>
  <c r="F268" i="20"/>
  <c r="G268" i="20"/>
  <c r="H268" i="20"/>
  <c r="B269" i="20"/>
  <c r="C269" i="20"/>
  <c r="D269" i="20"/>
  <c r="E269" i="20"/>
  <c r="F269" i="20"/>
  <c r="G269" i="20"/>
  <c r="H269" i="20"/>
  <c r="B270" i="20"/>
  <c r="C270" i="20"/>
  <c r="D270" i="20"/>
  <c r="E270" i="20"/>
  <c r="F270" i="20"/>
  <c r="G270" i="20"/>
  <c r="H270" i="20"/>
  <c r="B271" i="20"/>
  <c r="C271" i="20"/>
  <c r="D271" i="20"/>
  <c r="E271" i="20"/>
  <c r="F271" i="20"/>
  <c r="G271" i="20"/>
  <c r="H271" i="20"/>
  <c r="B272" i="20"/>
  <c r="C272" i="20"/>
  <c r="D272" i="20"/>
  <c r="E272" i="20"/>
  <c r="F272" i="20"/>
  <c r="G272" i="20"/>
  <c r="H272" i="20"/>
  <c r="B273" i="20"/>
  <c r="C273" i="20"/>
  <c r="D273" i="20"/>
  <c r="E273" i="20"/>
  <c r="F273" i="20"/>
  <c r="G273" i="20"/>
  <c r="H273" i="20"/>
  <c r="B274" i="20"/>
  <c r="C274" i="20"/>
  <c r="D274" i="20"/>
  <c r="E274" i="20"/>
  <c r="F274" i="20"/>
  <c r="G274" i="20"/>
  <c r="H274" i="20"/>
  <c r="B275" i="20"/>
  <c r="C275" i="20"/>
  <c r="D275" i="20"/>
  <c r="E275" i="20"/>
  <c r="F275" i="20"/>
  <c r="G275" i="20"/>
  <c r="H275" i="20"/>
  <c r="B276" i="20"/>
  <c r="C276" i="20"/>
  <c r="D276" i="20"/>
  <c r="E276" i="20"/>
  <c r="F276" i="20"/>
  <c r="G276" i="20"/>
  <c r="H276" i="20"/>
  <c r="B277" i="20"/>
  <c r="C277" i="20"/>
  <c r="D277" i="20"/>
  <c r="E277" i="20"/>
  <c r="F277" i="20"/>
  <c r="G277" i="20"/>
  <c r="H277" i="20"/>
  <c r="B278" i="20"/>
  <c r="C278" i="20"/>
  <c r="D278" i="20"/>
  <c r="E278" i="20"/>
  <c r="F278" i="20"/>
  <c r="G278" i="20"/>
  <c r="H278" i="20"/>
  <c r="B279" i="20"/>
  <c r="C279" i="20"/>
  <c r="D279" i="20"/>
  <c r="E279" i="20"/>
  <c r="F279" i="20"/>
  <c r="G279" i="20"/>
  <c r="H279" i="20"/>
  <c r="B280" i="20"/>
  <c r="C280" i="20"/>
  <c r="D280" i="20"/>
  <c r="E280" i="20"/>
  <c r="F280" i="20"/>
  <c r="G280" i="20"/>
  <c r="H280" i="20"/>
  <c r="B281" i="20"/>
  <c r="C281" i="20"/>
  <c r="D281" i="20"/>
  <c r="E281" i="20"/>
  <c r="F281" i="20"/>
  <c r="G281" i="20"/>
  <c r="H281" i="20"/>
  <c r="B282" i="20"/>
  <c r="C282" i="20"/>
  <c r="D282" i="20"/>
  <c r="E282" i="20"/>
  <c r="F282" i="20"/>
  <c r="G282" i="20"/>
  <c r="H282" i="20"/>
  <c r="B283" i="20"/>
  <c r="C283" i="20"/>
  <c r="D283" i="20"/>
  <c r="E283" i="20"/>
  <c r="F283" i="20"/>
  <c r="G283" i="20"/>
  <c r="H283" i="20"/>
  <c r="B284" i="20"/>
  <c r="C284" i="20"/>
  <c r="D284" i="20"/>
  <c r="E284" i="20"/>
  <c r="F284" i="20"/>
  <c r="G284" i="20"/>
  <c r="H284" i="20"/>
  <c r="B285" i="20"/>
  <c r="C285" i="20"/>
  <c r="D285" i="20"/>
  <c r="E285" i="20"/>
  <c r="F285" i="20"/>
  <c r="G285" i="20"/>
  <c r="H285" i="20"/>
  <c r="B286" i="20"/>
  <c r="C286" i="20"/>
  <c r="D286" i="20"/>
  <c r="E286" i="20"/>
  <c r="F286" i="20"/>
  <c r="G286" i="20"/>
  <c r="H286" i="20"/>
  <c r="B287" i="20"/>
  <c r="C287" i="20"/>
  <c r="D287" i="20"/>
  <c r="E287" i="20"/>
  <c r="F287" i="20"/>
  <c r="G287" i="20"/>
  <c r="H287" i="20"/>
  <c r="B288" i="20"/>
  <c r="C288" i="20"/>
  <c r="D288" i="20"/>
  <c r="E288" i="20"/>
  <c r="F288" i="20"/>
  <c r="G288" i="20"/>
  <c r="H288" i="20"/>
  <c r="B289" i="20"/>
  <c r="C289" i="20"/>
  <c r="D289" i="20"/>
  <c r="E289" i="20"/>
  <c r="F289" i="20"/>
  <c r="G289" i="20"/>
  <c r="H289" i="20"/>
  <c r="B290" i="20"/>
  <c r="C290" i="20"/>
  <c r="D290" i="20"/>
  <c r="E290" i="20"/>
  <c r="F290" i="20"/>
  <c r="G290" i="20"/>
  <c r="H290" i="20"/>
  <c r="B291" i="20"/>
  <c r="C291" i="20"/>
  <c r="D291" i="20"/>
  <c r="E291" i="20"/>
  <c r="F291" i="20"/>
  <c r="G291" i="20"/>
  <c r="H291" i="20"/>
  <c r="B292" i="20"/>
  <c r="C292" i="20"/>
  <c r="D292" i="20"/>
  <c r="E292" i="20"/>
  <c r="F292" i="20"/>
  <c r="G292" i="20"/>
  <c r="H292" i="20"/>
  <c r="B293" i="20"/>
  <c r="C293" i="20"/>
  <c r="D293" i="20"/>
  <c r="E293" i="20"/>
  <c r="F293" i="20"/>
  <c r="G293" i="20"/>
  <c r="H293" i="20"/>
  <c r="B294" i="20"/>
  <c r="C294" i="20"/>
  <c r="D294" i="20"/>
  <c r="E294" i="20"/>
  <c r="F294" i="20"/>
  <c r="G294" i="20"/>
  <c r="H294" i="20"/>
  <c r="B295" i="20"/>
  <c r="C295" i="20"/>
  <c r="D295" i="20"/>
  <c r="E295" i="20"/>
  <c r="F295" i="20"/>
  <c r="G295" i="20"/>
  <c r="H295" i="20"/>
  <c r="B296" i="20"/>
  <c r="C296" i="20"/>
  <c r="D296" i="20"/>
  <c r="E296" i="20"/>
  <c r="F296" i="20"/>
  <c r="G296" i="20"/>
  <c r="H296" i="20"/>
  <c r="B297" i="20"/>
  <c r="C297" i="20"/>
  <c r="D297" i="20"/>
  <c r="E297" i="20"/>
  <c r="F297" i="20"/>
  <c r="G297" i="20"/>
  <c r="H297" i="20"/>
  <c r="B298" i="20"/>
  <c r="C298" i="20"/>
  <c r="D298" i="20"/>
  <c r="E298" i="20"/>
  <c r="F298" i="20"/>
  <c r="G298" i="20"/>
  <c r="H298" i="20"/>
  <c r="B299" i="20"/>
  <c r="C299" i="20"/>
  <c r="D299" i="20"/>
  <c r="E299" i="20"/>
  <c r="F299" i="20"/>
  <c r="G299" i="20"/>
  <c r="H299" i="20"/>
  <c r="B300" i="20"/>
  <c r="C300" i="20"/>
  <c r="D300" i="20"/>
  <c r="E300" i="20"/>
  <c r="F300" i="20"/>
  <c r="G300" i="20"/>
  <c r="H300" i="20"/>
  <c r="B301" i="20"/>
  <c r="C301" i="20"/>
  <c r="D301" i="20"/>
  <c r="E301" i="20"/>
  <c r="F301" i="20"/>
  <c r="G301" i="20"/>
  <c r="H301" i="20"/>
  <c r="B302" i="20"/>
  <c r="C302" i="20"/>
  <c r="D302" i="20"/>
  <c r="E302" i="20"/>
  <c r="F302" i="20"/>
  <c r="G302" i="20"/>
  <c r="H302" i="20"/>
  <c r="B303" i="20"/>
  <c r="C303" i="20"/>
  <c r="D303" i="20"/>
  <c r="E303" i="20"/>
  <c r="F303" i="20"/>
  <c r="G303" i="20"/>
  <c r="H303" i="20"/>
  <c r="B304" i="20"/>
  <c r="C304" i="20"/>
  <c r="D304" i="20"/>
  <c r="E304" i="20"/>
  <c r="F304" i="20"/>
  <c r="G304" i="20"/>
  <c r="H304" i="20"/>
  <c r="B305" i="20"/>
  <c r="C305" i="20"/>
  <c r="D305" i="20"/>
  <c r="E305" i="20"/>
  <c r="F305" i="20"/>
  <c r="G305" i="20"/>
  <c r="H305" i="20"/>
  <c r="B306" i="20"/>
  <c r="C306" i="20"/>
  <c r="D306" i="20"/>
  <c r="E306" i="20"/>
  <c r="F306" i="20"/>
  <c r="G306" i="20"/>
  <c r="H306" i="20"/>
  <c r="B307" i="20"/>
  <c r="C307" i="20"/>
  <c r="D307" i="20"/>
  <c r="E307" i="20"/>
  <c r="F307" i="20"/>
  <c r="G307" i="20"/>
  <c r="H307" i="20"/>
  <c r="B308" i="20"/>
  <c r="C308" i="20"/>
  <c r="D308" i="20"/>
  <c r="E308" i="20"/>
  <c r="F308" i="20"/>
  <c r="G308" i="20"/>
  <c r="H308" i="20"/>
  <c r="B309" i="20"/>
  <c r="C309" i="20"/>
  <c r="D309" i="20"/>
  <c r="E309" i="20"/>
  <c r="F309" i="20"/>
  <c r="G309" i="20"/>
  <c r="H309" i="20"/>
  <c r="B310" i="20"/>
  <c r="C310" i="20"/>
  <c r="D310" i="20"/>
  <c r="E310" i="20"/>
  <c r="F310" i="20"/>
  <c r="G310" i="20"/>
  <c r="H310" i="20"/>
  <c r="B311" i="20"/>
  <c r="C311" i="20"/>
  <c r="D311" i="20"/>
  <c r="E311" i="20"/>
  <c r="F311" i="20"/>
  <c r="G311" i="20"/>
  <c r="H311" i="20"/>
  <c r="B312" i="20"/>
  <c r="C312" i="20"/>
  <c r="D312" i="20"/>
  <c r="E312" i="20"/>
  <c r="F312" i="20"/>
  <c r="G312" i="20"/>
  <c r="H312" i="20"/>
  <c r="B313" i="20"/>
  <c r="C313" i="20"/>
  <c r="D313" i="20"/>
  <c r="E313" i="20"/>
  <c r="F313" i="20"/>
  <c r="G313" i="20"/>
  <c r="H313" i="20"/>
  <c r="B314" i="20"/>
  <c r="C314" i="20"/>
  <c r="D314" i="20"/>
  <c r="E314" i="20"/>
  <c r="F314" i="20"/>
  <c r="G314" i="20"/>
  <c r="H314" i="20"/>
  <c r="B315" i="20"/>
  <c r="C315" i="20"/>
  <c r="D315" i="20"/>
  <c r="E315" i="20"/>
  <c r="F315" i="20"/>
  <c r="G315" i="20"/>
  <c r="H315" i="20"/>
  <c r="B316" i="20"/>
  <c r="C316" i="20"/>
  <c r="D316" i="20"/>
  <c r="E316" i="20"/>
  <c r="F316" i="20"/>
  <c r="G316" i="20"/>
  <c r="H316" i="20"/>
  <c r="B317" i="20"/>
  <c r="C317" i="20"/>
  <c r="D317" i="20"/>
  <c r="E317" i="20"/>
  <c r="F317" i="20"/>
  <c r="G317" i="20"/>
  <c r="H317" i="20"/>
  <c r="B318" i="20"/>
  <c r="C318" i="20"/>
  <c r="D318" i="20"/>
  <c r="E318" i="20"/>
  <c r="F318" i="20"/>
  <c r="G318" i="20"/>
  <c r="H318" i="20"/>
  <c r="B319" i="20"/>
  <c r="C319" i="20"/>
  <c r="D319" i="20"/>
  <c r="E319" i="20"/>
  <c r="F319" i="20"/>
  <c r="G319" i="20"/>
  <c r="H319" i="20"/>
  <c r="B320" i="20"/>
  <c r="C320" i="20"/>
  <c r="D320" i="20"/>
  <c r="E320" i="20"/>
  <c r="F320" i="20"/>
  <c r="G320" i="20"/>
  <c r="H320" i="20"/>
  <c r="B321" i="20"/>
  <c r="C321" i="20"/>
  <c r="D321" i="20"/>
  <c r="E321" i="20"/>
  <c r="F321" i="20"/>
  <c r="G321" i="20"/>
  <c r="H321" i="20"/>
  <c r="B322" i="20"/>
  <c r="C322" i="20"/>
  <c r="D322" i="20"/>
  <c r="E322" i="20"/>
  <c r="F322" i="20"/>
  <c r="G322" i="20"/>
  <c r="H322" i="20"/>
  <c r="B323" i="20"/>
  <c r="C323" i="20"/>
  <c r="D323" i="20"/>
  <c r="E323" i="20"/>
  <c r="F323" i="20"/>
  <c r="G323" i="20"/>
  <c r="H323" i="20"/>
  <c r="B324" i="20"/>
  <c r="C324" i="20"/>
  <c r="D324" i="20"/>
  <c r="E324" i="20"/>
  <c r="F324" i="20"/>
  <c r="G324" i="20"/>
  <c r="H324" i="20"/>
  <c r="B325" i="20"/>
  <c r="C325" i="20"/>
  <c r="D325" i="20"/>
  <c r="E325" i="20"/>
  <c r="F325" i="20"/>
  <c r="G325" i="20"/>
  <c r="H325" i="20"/>
  <c r="B326" i="20"/>
  <c r="C326" i="20"/>
  <c r="D326" i="20"/>
  <c r="E326" i="20"/>
  <c r="F326" i="20"/>
  <c r="G326" i="20"/>
  <c r="H326" i="20"/>
  <c r="B327" i="20"/>
  <c r="C327" i="20"/>
  <c r="D327" i="20"/>
  <c r="E327" i="20"/>
  <c r="F327" i="20"/>
  <c r="G327" i="20"/>
  <c r="H327" i="20"/>
  <c r="B328" i="20"/>
  <c r="C328" i="20"/>
  <c r="D328" i="20"/>
  <c r="E328" i="20"/>
  <c r="F328" i="20"/>
  <c r="G328" i="20"/>
  <c r="H328" i="20"/>
  <c r="B329" i="20"/>
  <c r="C329" i="20"/>
  <c r="D329" i="20"/>
  <c r="E329" i="20"/>
  <c r="F329" i="20"/>
  <c r="G329" i="20"/>
  <c r="H329" i="20"/>
  <c r="B330" i="20"/>
  <c r="C330" i="20"/>
  <c r="D330" i="20"/>
  <c r="E330" i="20"/>
  <c r="F330" i="20"/>
  <c r="G330" i="20"/>
  <c r="H330" i="20"/>
  <c r="B331" i="20"/>
  <c r="C331" i="20"/>
  <c r="D331" i="20"/>
  <c r="E331" i="20"/>
  <c r="F331" i="20"/>
  <c r="G331" i="20"/>
  <c r="H331" i="20"/>
  <c r="B332" i="20"/>
  <c r="C332" i="20"/>
  <c r="D332" i="20"/>
  <c r="E332" i="20"/>
  <c r="F332" i="20"/>
  <c r="G332" i="20"/>
  <c r="H332" i="20"/>
  <c r="B333" i="20"/>
  <c r="C333" i="20"/>
  <c r="D333" i="20"/>
  <c r="E333" i="20"/>
  <c r="F333" i="20"/>
  <c r="G333" i="20"/>
  <c r="H333" i="20"/>
  <c r="B334" i="20"/>
  <c r="C334" i="20"/>
  <c r="D334" i="20"/>
  <c r="E334" i="20"/>
  <c r="F334" i="20"/>
  <c r="G334" i="20"/>
  <c r="H334" i="20"/>
  <c r="B335" i="20"/>
  <c r="C335" i="20"/>
  <c r="D335" i="20"/>
  <c r="E335" i="20"/>
  <c r="F335" i="20"/>
  <c r="G335" i="20"/>
  <c r="H335" i="20"/>
  <c r="B336" i="20"/>
  <c r="C336" i="20"/>
  <c r="D336" i="20"/>
  <c r="E336" i="20"/>
  <c r="F336" i="20"/>
  <c r="G336" i="20"/>
  <c r="H336" i="20"/>
  <c r="B337" i="20"/>
  <c r="C337" i="20"/>
  <c r="D337" i="20"/>
  <c r="E337" i="20"/>
  <c r="F337" i="20"/>
  <c r="G337" i="20"/>
  <c r="H337" i="20"/>
  <c r="B338" i="20"/>
  <c r="C338" i="20"/>
  <c r="D338" i="20"/>
  <c r="E338" i="20"/>
  <c r="F338" i="20"/>
  <c r="G338" i="20"/>
  <c r="H338" i="20"/>
  <c r="B339" i="20"/>
  <c r="C339" i="20"/>
  <c r="D339" i="20"/>
  <c r="E339" i="20"/>
  <c r="F339" i="20"/>
  <c r="G339" i="20"/>
  <c r="H339" i="20"/>
  <c r="B340" i="20"/>
  <c r="C340" i="20"/>
  <c r="D340" i="20"/>
  <c r="E340" i="20"/>
  <c r="F340" i="20"/>
  <c r="G340" i="20"/>
  <c r="H340" i="20"/>
  <c r="B341" i="20"/>
  <c r="C341" i="20"/>
  <c r="D341" i="20"/>
  <c r="E341" i="20"/>
  <c r="F341" i="20"/>
  <c r="G341" i="20"/>
  <c r="H341" i="20"/>
  <c r="B342" i="20"/>
  <c r="C342" i="20"/>
  <c r="D342" i="20"/>
  <c r="E342" i="20"/>
  <c r="F342" i="20"/>
  <c r="G342" i="20"/>
  <c r="H342" i="20"/>
  <c r="B343" i="20"/>
  <c r="C343" i="20"/>
  <c r="D343" i="20"/>
  <c r="E343" i="20"/>
  <c r="F343" i="20"/>
  <c r="G343" i="20"/>
  <c r="H343" i="20"/>
  <c r="B344" i="20"/>
  <c r="C344" i="20"/>
  <c r="D344" i="20"/>
  <c r="E344" i="20"/>
  <c r="F344" i="20"/>
  <c r="G344" i="20"/>
  <c r="H344" i="20"/>
  <c r="B345" i="20"/>
  <c r="C345" i="20"/>
  <c r="D345" i="20"/>
  <c r="E345" i="20"/>
  <c r="F345" i="20"/>
  <c r="G345" i="20"/>
  <c r="H345" i="20"/>
  <c r="B346" i="20"/>
  <c r="C346" i="20"/>
  <c r="D346" i="20"/>
  <c r="E346" i="20"/>
  <c r="F346" i="20"/>
  <c r="G346" i="20"/>
  <c r="H346" i="20"/>
  <c r="B347" i="20"/>
  <c r="C347" i="20"/>
  <c r="D347" i="20"/>
  <c r="E347" i="20"/>
  <c r="F347" i="20"/>
  <c r="G347" i="20"/>
  <c r="H347" i="20"/>
  <c r="B348" i="20"/>
  <c r="C348" i="20"/>
  <c r="D348" i="20"/>
  <c r="E348" i="20"/>
  <c r="F348" i="20"/>
  <c r="G348" i="20"/>
  <c r="H348" i="20"/>
  <c r="B349" i="20"/>
  <c r="C349" i="20"/>
  <c r="D349" i="20"/>
  <c r="E349" i="20"/>
  <c r="F349" i="20"/>
  <c r="G349" i="20"/>
  <c r="H349" i="20"/>
  <c r="B350" i="20"/>
  <c r="C350" i="20"/>
  <c r="D350" i="20"/>
  <c r="E350" i="20"/>
  <c r="F350" i="20"/>
  <c r="G350" i="20"/>
  <c r="H350" i="20"/>
  <c r="B351" i="20"/>
  <c r="C351" i="20"/>
  <c r="D351" i="20"/>
  <c r="E351" i="20"/>
  <c r="F351" i="20"/>
  <c r="G351" i="20"/>
  <c r="H351" i="20"/>
  <c r="B352" i="20"/>
  <c r="C352" i="20"/>
  <c r="D352" i="20"/>
  <c r="E352" i="20"/>
  <c r="F352" i="20"/>
  <c r="G352" i="20"/>
  <c r="H352" i="20"/>
  <c r="B353" i="20"/>
  <c r="C353" i="20"/>
  <c r="D353" i="20"/>
  <c r="E353" i="20"/>
  <c r="F353" i="20"/>
  <c r="G353" i="20"/>
  <c r="H353" i="20"/>
  <c r="B354" i="20"/>
  <c r="C354" i="20"/>
  <c r="D354" i="20"/>
  <c r="E354" i="20"/>
  <c r="F354" i="20"/>
  <c r="G354" i="20"/>
  <c r="H354" i="20"/>
  <c r="B355" i="20"/>
  <c r="C355" i="20"/>
  <c r="D355" i="20"/>
  <c r="E355" i="20"/>
  <c r="F355" i="20"/>
  <c r="G355" i="20"/>
  <c r="H355" i="20"/>
  <c r="B356" i="20"/>
  <c r="C356" i="20"/>
  <c r="D356" i="20"/>
  <c r="E356" i="20"/>
  <c r="F356" i="20"/>
  <c r="G356" i="20"/>
  <c r="H356" i="20"/>
  <c r="B357" i="20"/>
  <c r="C357" i="20"/>
  <c r="D357" i="20"/>
  <c r="E357" i="20"/>
  <c r="F357" i="20"/>
  <c r="G357" i="20"/>
  <c r="H357" i="20"/>
  <c r="B358" i="20"/>
  <c r="C358" i="20"/>
  <c r="D358" i="20"/>
  <c r="E358" i="20"/>
  <c r="F358" i="20"/>
  <c r="G358" i="20"/>
  <c r="H358" i="20"/>
  <c r="B359" i="20"/>
  <c r="C359" i="20"/>
  <c r="D359" i="20"/>
  <c r="E359" i="20"/>
  <c r="F359" i="20"/>
  <c r="G359" i="20"/>
  <c r="H359" i="20"/>
  <c r="B360" i="20"/>
  <c r="C360" i="20"/>
  <c r="D360" i="20"/>
  <c r="E360" i="20"/>
  <c r="F360" i="20"/>
  <c r="G360" i="20"/>
  <c r="H360" i="20"/>
  <c r="B361" i="20"/>
  <c r="C361" i="20"/>
  <c r="D361" i="20"/>
  <c r="E361" i="20"/>
  <c r="F361" i="20"/>
  <c r="G361" i="20"/>
  <c r="H361" i="20"/>
  <c r="B362" i="20"/>
  <c r="C362" i="20"/>
  <c r="D362" i="20"/>
  <c r="E362" i="20"/>
  <c r="F362" i="20"/>
  <c r="G362" i="20"/>
  <c r="H362" i="20"/>
  <c r="E2" i="20"/>
  <c r="F2" i="20"/>
  <c r="G2" i="20"/>
  <c r="D2" i="20"/>
  <c r="B2" i="20"/>
  <c r="C3" i="15"/>
  <c r="D3" i="15"/>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D2" i="15"/>
  <c r="C2" i="15"/>
  <c r="C2" i="20" s="1"/>
  <c r="H2" i="20"/>
  <c r="AA3" i="14"/>
  <c r="AB3" i="14" s="1"/>
  <c r="AA4" i="14"/>
  <c r="AB4" i="14" s="1"/>
  <c r="AA5" i="14"/>
  <c r="AB5" i="14" s="1"/>
  <c r="AA6" i="14"/>
  <c r="AB6" i="14" s="1"/>
  <c r="AA7" i="14"/>
  <c r="AB7" i="14" s="1"/>
  <c r="AA8" i="14"/>
  <c r="AB8" i="14" s="1"/>
  <c r="AA9" i="14"/>
  <c r="AB9" i="14" s="1"/>
  <c r="AA10" i="14"/>
  <c r="AB10" i="14" s="1"/>
  <c r="AA11" i="14"/>
  <c r="AB11" i="14" s="1"/>
  <c r="AA12" i="14"/>
  <c r="AB12" i="14" s="1"/>
  <c r="AA13" i="14"/>
  <c r="AB13" i="14" s="1"/>
  <c r="AA14" i="14"/>
  <c r="AB14" i="14" s="1"/>
  <c r="AA15" i="14"/>
  <c r="AB15" i="14" s="1"/>
  <c r="AA16" i="14"/>
  <c r="AB16" i="14" s="1"/>
  <c r="AA17" i="14"/>
  <c r="AB17" i="14" s="1"/>
  <c r="AA18" i="14"/>
  <c r="AB18" i="14" s="1"/>
  <c r="AA19" i="14"/>
  <c r="AB19" i="14" s="1"/>
  <c r="AA20" i="14"/>
  <c r="AB20" i="14" s="1"/>
  <c r="AA21" i="14"/>
  <c r="AB21" i="14" s="1"/>
  <c r="AA22" i="14"/>
  <c r="AB22" i="14" s="1"/>
  <c r="AA23" i="14"/>
  <c r="AB23" i="14" s="1"/>
  <c r="AA24" i="14"/>
  <c r="AB24" i="14" s="1"/>
  <c r="AA25" i="14"/>
  <c r="AB25" i="14" s="1"/>
  <c r="AA26" i="14"/>
  <c r="AB26" i="14" s="1"/>
  <c r="AA27" i="14"/>
  <c r="AB27" i="14" s="1"/>
  <c r="AA28" i="14"/>
  <c r="AB28" i="14" s="1"/>
  <c r="AA29" i="14"/>
  <c r="AB29" i="14" s="1"/>
  <c r="AA30" i="14"/>
  <c r="AB30" i="14" s="1"/>
  <c r="AA31" i="14"/>
  <c r="AB31" i="14" s="1"/>
  <c r="AA32" i="14"/>
  <c r="AB32" i="14" s="1"/>
  <c r="AA33" i="14"/>
  <c r="AB33" i="14" s="1"/>
  <c r="AA34" i="14"/>
  <c r="AB34" i="14" s="1"/>
  <c r="AA35" i="14"/>
  <c r="AB35" i="14" s="1"/>
  <c r="AA36" i="14"/>
  <c r="AB36" i="14" s="1"/>
  <c r="AA37" i="14"/>
  <c r="AB37" i="14" s="1"/>
  <c r="AA38" i="14"/>
  <c r="AB38" i="14" s="1"/>
  <c r="AA39" i="14"/>
  <c r="AB39" i="14" s="1"/>
  <c r="AA40" i="14"/>
  <c r="AB40" i="14" s="1"/>
  <c r="AA41" i="14"/>
  <c r="AB41" i="14" s="1"/>
  <c r="AA42" i="14"/>
  <c r="AB42" i="14" s="1"/>
  <c r="AA43" i="14"/>
  <c r="AB43" i="14" s="1"/>
  <c r="AA44" i="14"/>
  <c r="AB44" i="14" s="1"/>
  <c r="AA45" i="14"/>
  <c r="AB45" i="14" s="1"/>
  <c r="AA46" i="14"/>
  <c r="AB46" i="14" s="1"/>
  <c r="AA47" i="14"/>
  <c r="AB47" i="14" s="1"/>
  <c r="AA48" i="14"/>
  <c r="AB48" i="14" s="1"/>
  <c r="AA49" i="14"/>
  <c r="AB49" i="14" s="1"/>
  <c r="AA50" i="14"/>
  <c r="AB50" i="14" s="1"/>
  <c r="AA51" i="14"/>
  <c r="AB51" i="14" s="1"/>
  <c r="AA52" i="14"/>
  <c r="AB52" i="14" s="1"/>
  <c r="AA53" i="14"/>
  <c r="AB53" i="14" s="1"/>
  <c r="AA54" i="14"/>
  <c r="AB54" i="14" s="1"/>
  <c r="AA55" i="14"/>
  <c r="AB55" i="14" s="1"/>
  <c r="AA56" i="14"/>
  <c r="AB56" i="14" s="1"/>
  <c r="AA57" i="14"/>
  <c r="AB57" i="14" s="1"/>
  <c r="AA58" i="14"/>
  <c r="AB58" i="14" s="1"/>
  <c r="AA59" i="14"/>
  <c r="AB59" i="14" s="1"/>
  <c r="AA60" i="14"/>
  <c r="AB60" i="14" s="1"/>
  <c r="AA61" i="14"/>
  <c r="AB61" i="14" s="1"/>
  <c r="AA62" i="14"/>
  <c r="AB62" i="14" s="1"/>
  <c r="AA63" i="14"/>
  <c r="AB63" i="14" s="1"/>
  <c r="AA64" i="14"/>
  <c r="AB64" i="14" s="1"/>
  <c r="AA65" i="14"/>
  <c r="AB65" i="14" s="1"/>
  <c r="AA66" i="14"/>
  <c r="AB66" i="14" s="1"/>
  <c r="AA67" i="14"/>
  <c r="AB67" i="14" s="1"/>
  <c r="AA68" i="14"/>
  <c r="AB68" i="14" s="1"/>
  <c r="AA69" i="14"/>
  <c r="AB69" i="14" s="1"/>
  <c r="AA70" i="14"/>
  <c r="AB70" i="14" s="1"/>
  <c r="AA71" i="14"/>
  <c r="AB71" i="14" s="1"/>
  <c r="AA72" i="14"/>
  <c r="AB72" i="14" s="1"/>
  <c r="AA73" i="14"/>
  <c r="AB73" i="14" s="1"/>
  <c r="AA74" i="14"/>
  <c r="AB74" i="14" s="1"/>
  <c r="AA75" i="14"/>
  <c r="AB75" i="14" s="1"/>
  <c r="AA76" i="14"/>
  <c r="AB76" i="14" s="1"/>
  <c r="AA77" i="14"/>
  <c r="AB77" i="14" s="1"/>
  <c r="AA78" i="14"/>
  <c r="AB78" i="14" s="1"/>
  <c r="AA79" i="14"/>
  <c r="AB79" i="14" s="1"/>
  <c r="AA80" i="14"/>
  <c r="AB80" i="14" s="1"/>
  <c r="AA81" i="14"/>
  <c r="AB81" i="14" s="1"/>
  <c r="AA82" i="14"/>
  <c r="AB82" i="14" s="1"/>
  <c r="AA83" i="14"/>
  <c r="AB83" i="14" s="1"/>
  <c r="AA84" i="14"/>
  <c r="AB84" i="14" s="1"/>
  <c r="AA85" i="14"/>
  <c r="AB85" i="14" s="1"/>
  <c r="AA86" i="14"/>
  <c r="AB86" i="14" s="1"/>
  <c r="AA87" i="14"/>
  <c r="AB87" i="14" s="1"/>
  <c r="AA88" i="14"/>
  <c r="AB88" i="14" s="1"/>
  <c r="AA89" i="14"/>
  <c r="AB89" i="14" s="1"/>
  <c r="AA90" i="14"/>
  <c r="AB90" i="14" s="1"/>
  <c r="AA91" i="14"/>
  <c r="AB91" i="14" s="1"/>
  <c r="AA92" i="14"/>
  <c r="AB92" i="14" s="1"/>
  <c r="AA93" i="14"/>
  <c r="AB93" i="14" s="1"/>
  <c r="AA94" i="14"/>
  <c r="AB94" i="14" s="1"/>
  <c r="AA95" i="14"/>
  <c r="AB95" i="14" s="1"/>
  <c r="AA96" i="14"/>
  <c r="AB96" i="14" s="1"/>
  <c r="AA97" i="14"/>
  <c r="AB97" i="14" s="1"/>
  <c r="AA98" i="14"/>
  <c r="AB98" i="14" s="1"/>
  <c r="AA99" i="14"/>
  <c r="AB99" i="14" s="1"/>
  <c r="AA100" i="14"/>
  <c r="AB100" i="14" s="1"/>
  <c r="AA101" i="14"/>
  <c r="AB101" i="14" s="1"/>
  <c r="AA102" i="14"/>
  <c r="AB102" i="14" s="1"/>
  <c r="AA103" i="14"/>
  <c r="AB103" i="14" s="1"/>
  <c r="AA104" i="14"/>
  <c r="AB104" i="14" s="1"/>
  <c r="AA105" i="14"/>
  <c r="AB105" i="14" s="1"/>
  <c r="AA106" i="14"/>
  <c r="AB106" i="14" s="1"/>
  <c r="AA107" i="14"/>
  <c r="AB107" i="14" s="1"/>
  <c r="AA108" i="14"/>
  <c r="AB108" i="14" s="1"/>
  <c r="AA109" i="14"/>
  <c r="AB109" i="14" s="1"/>
  <c r="AA110" i="14"/>
  <c r="AB110" i="14" s="1"/>
  <c r="AA111" i="14"/>
  <c r="AB111" i="14" s="1"/>
  <c r="AA112" i="14"/>
  <c r="AB112" i="14" s="1"/>
  <c r="AA113" i="14"/>
  <c r="AB113" i="14" s="1"/>
  <c r="AA114" i="14"/>
  <c r="AB114" i="14" s="1"/>
  <c r="AA115" i="14"/>
  <c r="AB115" i="14" s="1"/>
  <c r="AA116" i="14"/>
  <c r="AB116" i="14" s="1"/>
  <c r="AA117" i="14"/>
  <c r="AB117" i="14" s="1"/>
  <c r="AA118" i="14"/>
  <c r="AB118" i="14" s="1"/>
  <c r="AA119" i="14"/>
  <c r="AB119" i="14" s="1"/>
  <c r="AA120" i="14"/>
  <c r="AB120" i="14" s="1"/>
  <c r="AA121" i="14"/>
  <c r="AB121" i="14" s="1"/>
  <c r="AA122" i="14"/>
  <c r="AB122" i="14" s="1"/>
  <c r="AA123" i="14"/>
  <c r="AB123" i="14" s="1"/>
  <c r="AA124" i="14"/>
  <c r="AB124" i="14" s="1"/>
  <c r="AA125" i="14"/>
  <c r="AB125" i="14" s="1"/>
  <c r="AA126" i="14"/>
  <c r="AB126" i="14" s="1"/>
  <c r="AA127" i="14"/>
  <c r="AB127" i="14" s="1"/>
  <c r="AA128" i="14"/>
  <c r="AB128" i="14" s="1"/>
  <c r="AA129" i="14"/>
  <c r="AB129" i="14" s="1"/>
  <c r="AA130" i="14"/>
  <c r="AB130" i="14" s="1"/>
  <c r="AA131" i="14"/>
  <c r="AB131" i="14" s="1"/>
  <c r="AA132" i="14"/>
  <c r="AB132" i="14" s="1"/>
  <c r="AA133" i="14"/>
  <c r="AB133" i="14" s="1"/>
  <c r="AA134" i="14"/>
  <c r="AB134" i="14" s="1"/>
  <c r="AA135" i="14"/>
  <c r="AB135" i="14" s="1"/>
  <c r="AA136" i="14"/>
  <c r="AB136" i="14" s="1"/>
  <c r="AA137" i="14"/>
  <c r="AB137" i="14" s="1"/>
  <c r="AA138" i="14"/>
  <c r="AB138" i="14" s="1"/>
  <c r="AA139" i="14"/>
  <c r="AB139" i="14" s="1"/>
  <c r="AA140" i="14"/>
  <c r="AB140" i="14" s="1"/>
  <c r="AA141" i="14"/>
  <c r="AB141" i="14" s="1"/>
  <c r="AA142" i="14"/>
  <c r="AB142" i="14" s="1"/>
  <c r="AA143" i="14"/>
  <c r="AB143" i="14" s="1"/>
  <c r="AA144" i="14"/>
  <c r="AB144" i="14" s="1"/>
  <c r="AA145" i="14"/>
  <c r="AB145" i="14" s="1"/>
  <c r="AA146" i="14"/>
  <c r="AB146" i="14" s="1"/>
  <c r="AA147" i="14"/>
  <c r="AB147" i="14" s="1"/>
  <c r="AA148" i="14"/>
  <c r="AB148" i="14" s="1"/>
  <c r="AA149" i="14"/>
  <c r="AB149" i="14" s="1"/>
  <c r="AA150" i="14"/>
  <c r="AB150" i="14" s="1"/>
  <c r="AA151" i="14"/>
  <c r="AB151" i="14" s="1"/>
  <c r="AA152" i="14"/>
  <c r="AB152" i="14" s="1"/>
  <c r="AA153" i="14"/>
  <c r="AB153" i="14" s="1"/>
  <c r="AA154" i="14"/>
  <c r="AB154" i="14" s="1"/>
  <c r="AA155" i="14"/>
  <c r="AB155" i="14" s="1"/>
  <c r="AA156" i="14"/>
  <c r="AB156" i="14" s="1"/>
  <c r="AA157" i="14"/>
  <c r="AB157" i="14" s="1"/>
  <c r="AA158" i="14"/>
  <c r="AB158" i="14" s="1"/>
  <c r="AA159" i="14"/>
  <c r="AB159" i="14" s="1"/>
  <c r="AA160" i="14"/>
  <c r="AB160" i="14" s="1"/>
  <c r="AA161" i="14"/>
  <c r="AB161" i="14" s="1"/>
  <c r="AA162" i="14"/>
  <c r="AB162" i="14" s="1"/>
  <c r="AA163" i="14"/>
  <c r="AB163" i="14" s="1"/>
  <c r="AA164" i="14"/>
  <c r="AB164" i="14" s="1"/>
  <c r="AA165" i="14"/>
  <c r="AB165" i="14" s="1"/>
  <c r="AA166" i="14"/>
  <c r="AB166" i="14" s="1"/>
  <c r="AA167" i="14"/>
  <c r="AB167" i="14" s="1"/>
  <c r="AA168" i="14"/>
  <c r="AB168" i="14" s="1"/>
  <c r="AA169" i="14"/>
  <c r="AB169" i="14" s="1"/>
  <c r="AA170" i="14"/>
  <c r="AB170" i="14" s="1"/>
  <c r="AA171" i="14"/>
  <c r="AB171" i="14" s="1"/>
  <c r="AA172" i="14"/>
  <c r="AB172" i="14" s="1"/>
  <c r="AA173" i="14"/>
  <c r="AB173" i="14" s="1"/>
  <c r="AA174" i="14"/>
  <c r="AB174" i="14" s="1"/>
  <c r="AA175" i="14"/>
  <c r="AB175" i="14" s="1"/>
  <c r="AA176" i="14"/>
  <c r="AB176" i="14" s="1"/>
  <c r="AA177" i="14"/>
  <c r="AB177" i="14" s="1"/>
  <c r="AA178" i="14"/>
  <c r="AB178" i="14" s="1"/>
  <c r="AA179" i="14"/>
  <c r="AB179" i="14" s="1"/>
  <c r="AA180" i="14"/>
  <c r="AB180" i="14" s="1"/>
  <c r="AA181" i="14"/>
  <c r="AB181" i="14" s="1"/>
  <c r="AA182" i="14"/>
  <c r="AB182" i="14" s="1"/>
  <c r="AA183" i="14"/>
  <c r="AB183" i="14" s="1"/>
  <c r="AA184" i="14"/>
  <c r="AB184" i="14" s="1"/>
  <c r="AA185" i="14"/>
  <c r="AB185" i="14" s="1"/>
  <c r="AA186" i="14"/>
  <c r="AB186" i="14" s="1"/>
  <c r="AA187" i="14"/>
  <c r="AB187" i="14" s="1"/>
  <c r="AA188" i="14"/>
  <c r="AB188" i="14" s="1"/>
  <c r="AA189" i="14"/>
  <c r="AB189" i="14" s="1"/>
  <c r="AA190" i="14"/>
  <c r="AB190" i="14" s="1"/>
  <c r="AA191" i="14"/>
  <c r="AB191" i="14" s="1"/>
  <c r="AA192" i="14"/>
  <c r="AB192" i="14" s="1"/>
  <c r="AA193" i="14"/>
  <c r="AB193" i="14" s="1"/>
  <c r="AA194" i="14"/>
  <c r="AB194" i="14" s="1"/>
  <c r="AA195" i="14"/>
  <c r="AB195" i="14" s="1"/>
  <c r="AA196" i="14"/>
  <c r="AB196" i="14" s="1"/>
  <c r="AA197" i="14"/>
  <c r="AB197" i="14" s="1"/>
  <c r="AA198" i="14"/>
  <c r="AB198" i="14" s="1"/>
  <c r="AA199" i="14"/>
  <c r="AB199" i="14" s="1"/>
  <c r="AA200" i="14"/>
  <c r="AB200" i="14" s="1"/>
  <c r="AA201" i="14"/>
  <c r="AB201" i="14" s="1"/>
  <c r="AA202" i="14"/>
  <c r="AB202" i="14" s="1"/>
  <c r="AA203" i="14"/>
  <c r="AB203" i="14" s="1"/>
  <c r="AA204" i="14"/>
  <c r="AB204" i="14" s="1"/>
  <c r="AA205" i="14"/>
  <c r="AB205" i="14" s="1"/>
  <c r="AA206" i="14"/>
  <c r="AB206" i="14" s="1"/>
  <c r="AA207" i="14"/>
  <c r="AB207" i="14" s="1"/>
  <c r="AA208" i="14"/>
  <c r="AB208" i="14" s="1"/>
  <c r="AA209" i="14"/>
  <c r="AB209" i="14" s="1"/>
  <c r="AA210" i="14"/>
  <c r="AB210" i="14" s="1"/>
  <c r="AA211" i="14"/>
  <c r="AB211" i="14" s="1"/>
  <c r="AA212" i="14"/>
  <c r="AB212" i="14" s="1"/>
  <c r="AA213" i="14"/>
  <c r="AB213" i="14" s="1"/>
  <c r="AA214" i="14"/>
  <c r="AB214" i="14" s="1"/>
  <c r="AA215" i="14"/>
  <c r="AB215" i="14" s="1"/>
  <c r="AA216" i="14"/>
  <c r="AB216" i="14" s="1"/>
  <c r="AA217" i="14"/>
  <c r="AB217" i="14" s="1"/>
  <c r="AA218" i="14"/>
  <c r="AB218" i="14" s="1"/>
  <c r="AA219" i="14"/>
  <c r="AB219" i="14" s="1"/>
  <c r="AA220" i="14"/>
  <c r="AB220" i="14" s="1"/>
  <c r="AA221" i="14"/>
  <c r="AB221" i="14" s="1"/>
  <c r="AA222" i="14"/>
  <c r="AB222" i="14" s="1"/>
  <c r="AA223" i="14"/>
  <c r="AB223" i="14" s="1"/>
  <c r="AA224" i="14"/>
  <c r="AB224" i="14" s="1"/>
  <c r="AA225" i="14"/>
  <c r="AB225" i="14" s="1"/>
  <c r="AA226" i="14"/>
  <c r="AB226" i="14" s="1"/>
  <c r="AA227" i="14"/>
  <c r="AB227" i="14" s="1"/>
  <c r="AA228" i="14"/>
  <c r="AB228" i="14" s="1"/>
  <c r="AA229" i="14"/>
  <c r="AB229" i="14" s="1"/>
  <c r="AA230" i="14"/>
  <c r="AB230" i="14" s="1"/>
  <c r="AA231" i="14"/>
  <c r="AB231" i="14" s="1"/>
  <c r="AA232" i="14"/>
  <c r="AB232" i="14" s="1"/>
  <c r="AA233" i="14"/>
  <c r="AB233" i="14" s="1"/>
  <c r="AA234" i="14"/>
  <c r="AB234" i="14" s="1"/>
  <c r="AA235" i="14"/>
  <c r="AB235" i="14" s="1"/>
  <c r="AA236" i="14"/>
  <c r="AB236" i="14" s="1"/>
  <c r="AA237" i="14"/>
  <c r="AB237" i="14" s="1"/>
  <c r="AA238" i="14"/>
  <c r="AB238" i="14" s="1"/>
  <c r="AA239" i="14"/>
  <c r="AB239" i="14" s="1"/>
  <c r="AA240" i="14"/>
  <c r="AB240" i="14" s="1"/>
  <c r="AA241" i="14"/>
  <c r="AB241" i="14" s="1"/>
  <c r="AA242" i="14"/>
  <c r="AB242" i="14" s="1"/>
  <c r="AA243" i="14"/>
  <c r="AB243" i="14" s="1"/>
  <c r="AA244" i="14"/>
  <c r="AB244" i="14" s="1"/>
  <c r="AA245" i="14"/>
  <c r="AB245" i="14" s="1"/>
  <c r="AA246" i="14"/>
  <c r="AB246" i="14" s="1"/>
  <c r="AA247" i="14"/>
  <c r="AB247" i="14" s="1"/>
  <c r="AA248" i="14"/>
  <c r="AB248" i="14" s="1"/>
  <c r="AA249" i="14"/>
  <c r="AB249" i="14" s="1"/>
  <c r="AA250" i="14"/>
  <c r="AB250" i="14" s="1"/>
  <c r="AA251" i="14"/>
  <c r="AB251" i="14" s="1"/>
  <c r="AA252" i="14"/>
  <c r="AB252" i="14" s="1"/>
  <c r="AA253" i="14"/>
  <c r="AB253" i="14" s="1"/>
  <c r="AA254" i="14"/>
  <c r="AB254" i="14" s="1"/>
  <c r="AA255" i="14"/>
  <c r="AB255" i="14" s="1"/>
  <c r="AA256" i="14"/>
  <c r="AB256" i="14" s="1"/>
  <c r="AA257" i="14"/>
  <c r="AB257" i="14" s="1"/>
  <c r="AA258" i="14"/>
  <c r="AB258" i="14" s="1"/>
  <c r="AA259" i="14"/>
  <c r="AB259" i="14" s="1"/>
  <c r="AA260" i="14"/>
  <c r="AB260" i="14" s="1"/>
  <c r="AA261" i="14"/>
  <c r="AB261" i="14" s="1"/>
  <c r="AA262" i="14"/>
  <c r="AB262" i="14" s="1"/>
  <c r="AA263" i="14"/>
  <c r="AB263" i="14" s="1"/>
  <c r="AA264" i="14"/>
  <c r="AB264" i="14" s="1"/>
  <c r="AA265" i="14"/>
  <c r="AB265" i="14" s="1"/>
  <c r="AA266" i="14"/>
  <c r="AB266" i="14" s="1"/>
  <c r="AA267" i="14"/>
  <c r="AB267" i="14" s="1"/>
  <c r="AA268" i="14"/>
  <c r="AB268" i="14" s="1"/>
  <c r="AA269" i="14"/>
  <c r="AB269" i="14" s="1"/>
  <c r="AA270" i="14"/>
  <c r="AB270" i="14" s="1"/>
  <c r="AA271" i="14"/>
  <c r="AB271" i="14" s="1"/>
  <c r="AA272" i="14"/>
  <c r="AB272" i="14" s="1"/>
  <c r="AA273" i="14"/>
  <c r="AB273" i="14" s="1"/>
  <c r="AA274" i="14"/>
  <c r="AB274" i="14" s="1"/>
  <c r="AA275" i="14"/>
  <c r="AB275" i="14" s="1"/>
  <c r="AA276" i="14"/>
  <c r="AB276" i="14" s="1"/>
  <c r="AA277" i="14"/>
  <c r="AB277" i="14" s="1"/>
  <c r="AA278" i="14"/>
  <c r="AB278" i="14" s="1"/>
  <c r="AA279" i="14"/>
  <c r="AB279" i="14" s="1"/>
  <c r="AA280" i="14"/>
  <c r="AB280" i="14" s="1"/>
  <c r="AA281" i="14"/>
  <c r="AB281" i="14" s="1"/>
  <c r="AA282" i="14"/>
  <c r="AB282" i="14" s="1"/>
  <c r="AA283" i="14"/>
  <c r="AB283" i="14" s="1"/>
  <c r="AA284" i="14"/>
  <c r="AB284" i="14" s="1"/>
  <c r="AA285" i="14"/>
  <c r="AB285" i="14" s="1"/>
  <c r="AA286" i="14"/>
  <c r="AB286" i="14" s="1"/>
  <c r="AA287" i="14"/>
  <c r="AB287" i="14" s="1"/>
  <c r="AA288" i="14"/>
  <c r="AB288" i="14" s="1"/>
  <c r="AA289" i="14"/>
  <c r="AB289" i="14" s="1"/>
  <c r="AA290" i="14"/>
  <c r="AB290" i="14" s="1"/>
  <c r="AA291" i="14"/>
  <c r="AB291" i="14" s="1"/>
  <c r="AA292" i="14"/>
  <c r="AB292" i="14" s="1"/>
  <c r="AA293" i="14"/>
  <c r="AB293" i="14" s="1"/>
  <c r="AA294" i="14"/>
  <c r="AB294" i="14" s="1"/>
  <c r="AA295" i="14"/>
  <c r="AB295" i="14" s="1"/>
  <c r="AA296" i="14"/>
  <c r="AB296" i="14" s="1"/>
  <c r="AA297" i="14"/>
  <c r="AB297" i="14" s="1"/>
  <c r="AA298" i="14"/>
  <c r="AB298" i="14" s="1"/>
  <c r="AA299" i="14"/>
  <c r="AB299" i="14" s="1"/>
  <c r="AA300" i="14"/>
  <c r="AB300" i="14" s="1"/>
  <c r="AA301" i="14"/>
  <c r="AB301" i="14" s="1"/>
  <c r="AA302" i="14"/>
  <c r="AB302" i="14" s="1"/>
  <c r="AA303" i="14"/>
  <c r="AB303" i="14" s="1"/>
  <c r="AA304" i="14"/>
  <c r="AB304" i="14" s="1"/>
  <c r="AA305" i="14"/>
  <c r="AB305" i="14" s="1"/>
  <c r="AA306" i="14"/>
  <c r="AB306" i="14" s="1"/>
  <c r="AA307" i="14"/>
  <c r="AB307" i="14" s="1"/>
  <c r="AA308" i="14"/>
  <c r="AB308" i="14" s="1"/>
  <c r="AA309" i="14"/>
  <c r="AB309" i="14" s="1"/>
  <c r="AA310" i="14"/>
  <c r="AB310" i="14" s="1"/>
  <c r="AA311" i="14"/>
  <c r="AB311" i="14" s="1"/>
  <c r="AA312" i="14"/>
  <c r="AB312" i="14" s="1"/>
  <c r="AA313" i="14"/>
  <c r="AB313" i="14" s="1"/>
  <c r="AA314" i="14"/>
  <c r="AB314" i="14" s="1"/>
  <c r="AA315" i="14"/>
  <c r="AB315" i="14" s="1"/>
  <c r="AA316" i="14"/>
  <c r="AB316" i="14" s="1"/>
  <c r="AA317" i="14"/>
  <c r="AB317" i="14" s="1"/>
  <c r="AA318" i="14"/>
  <c r="AB318" i="14" s="1"/>
  <c r="AA319" i="14"/>
  <c r="AB319" i="14" s="1"/>
  <c r="AA320" i="14"/>
  <c r="AB320" i="14" s="1"/>
  <c r="AA321" i="14"/>
  <c r="AB321" i="14" s="1"/>
  <c r="AA322" i="14"/>
  <c r="AB322" i="14" s="1"/>
  <c r="AA323" i="14"/>
  <c r="AB323" i="14" s="1"/>
  <c r="AA324" i="14"/>
  <c r="AB324" i="14" s="1"/>
  <c r="AA325" i="14"/>
  <c r="AB325" i="14" s="1"/>
  <c r="AA326" i="14"/>
  <c r="AB326" i="14" s="1"/>
  <c r="AA327" i="14"/>
  <c r="AB327" i="14" s="1"/>
  <c r="AA328" i="14"/>
  <c r="AB328" i="14" s="1"/>
  <c r="AA329" i="14"/>
  <c r="AB329" i="14" s="1"/>
  <c r="AA330" i="14"/>
  <c r="AB330" i="14" s="1"/>
  <c r="AA331" i="14"/>
  <c r="AB331" i="14" s="1"/>
  <c r="AA332" i="14"/>
  <c r="AB332" i="14" s="1"/>
  <c r="AA333" i="14"/>
  <c r="AB333" i="14" s="1"/>
  <c r="AA334" i="14"/>
  <c r="AB334" i="14" s="1"/>
  <c r="AA335" i="14"/>
  <c r="AB335" i="14" s="1"/>
  <c r="AA336" i="14"/>
  <c r="AB336" i="14" s="1"/>
  <c r="AA337" i="14"/>
  <c r="AB337" i="14" s="1"/>
  <c r="AA338" i="14"/>
  <c r="AB338" i="14" s="1"/>
  <c r="AA339" i="14"/>
  <c r="AB339" i="14" s="1"/>
  <c r="AA340" i="14"/>
  <c r="AB340" i="14" s="1"/>
  <c r="AA341" i="14"/>
  <c r="AB341" i="14" s="1"/>
  <c r="AA342" i="14"/>
  <c r="AB342" i="14" s="1"/>
  <c r="AA343" i="14"/>
  <c r="AB343" i="14" s="1"/>
  <c r="AA344" i="14"/>
  <c r="AB344" i="14" s="1"/>
  <c r="AA345" i="14"/>
  <c r="AB345" i="14" s="1"/>
  <c r="AA346" i="14"/>
  <c r="AB346" i="14" s="1"/>
  <c r="AA347" i="14"/>
  <c r="AB347" i="14" s="1"/>
  <c r="AA348" i="14"/>
  <c r="AB348" i="14" s="1"/>
  <c r="AA349" i="14"/>
  <c r="AB349" i="14" s="1"/>
  <c r="AA350" i="14"/>
  <c r="AB350" i="14" s="1"/>
  <c r="AA351" i="14"/>
  <c r="AB351" i="14" s="1"/>
  <c r="AA352" i="14"/>
  <c r="AB352" i="14" s="1"/>
  <c r="AA353" i="14"/>
  <c r="AB353" i="14" s="1"/>
  <c r="AA354" i="14"/>
  <c r="AB354" i="14" s="1"/>
  <c r="AA355" i="14"/>
  <c r="AB355" i="14" s="1"/>
  <c r="AA356" i="14"/>
  <c r="AB356" i="14" s="1"/>
  <c r="AA357" i="14"/>
  <c r="AB357" i="14" s="1"/>
  <c r="AA358" i="14"/>
  <c r="AB358" i="14" s="1"/>
  <c r="AA359" i="14"/>
  <c r="AB359" i="14" s="1"/>
  <c r="AA360" i="14"/>
  <c r="AB360" i="14" s="1"/>
  <c r="AA361" i="14"/>
  <c r="AB361" i="14" s="1"/>
  <c r="AA362" i="14"/>
  <c r="AB362" i="14" s="1"/>
  <c r="AA2" i="14"/>
  <c r="AB2" i="14" s="1"/>
  <c r="I3" i="14"/>
  <c r="J3" i="14" s="1"/>
  <c r="I4" i="14"/>
  <c r="J4" i="14" s="1"/>
  <c r="I5" i="14"/>
  <c r="J5" i="14" s="1"/>
  <c r="I6" i="14"/>
  <c r="J6" i="14" s="1"/>
  <c r="I7" i="14"/>
  <c r="J7" i="14" s="1"/>
  <c r="I8" i="14"/>
  <c r="J8" i="14" s="1"/>
  <c r="I9" i="14"/>
  <c r="J9" i="14" s="1"/>
  <c r="I10" i="14"/>
  <c r="J10" i="14" s="1"/>
  <c r="I11" i="14"/>
  <c r="J11" i="14" s="1"/>
  <c r="I12" i="14"/>
  <c r="J12" i="14" s="1"/>
  <c r="I13" i="14"/>
  <c r="J13" i="14" s="1"/>
  <c r="I14" i="14"/>
  <c r="J14" i="14" s="1"/>
  <c r="I15" i="14"/>
  <c r="J15" i="14" s="1"/>
  <c r="I16" i="14"/>
  <c r="J16" i="14" s="1"/>
  <c r="I17" i="14"/>
  <c r="J17" i="14" s="1"/>
  <c r="I18" i="14"/>
  <c r="J18" i="14" s="1"/>
  <c r="I19" i="14"/>
  <c r="J19" i="14" s="1"/>
  <c r="I20" i="14"/>
  <c r="J20" i="14" s="1"/>
  <c r="I21" i="14"/>
  <c r="J21" i="14" s="1"/>
  <c r="I22" i="14"/>
  <c r="J22" i="14" s="1"/>
  <c r="I23" i="14"/>
  <c r="J23" i="14" s="1"/>
  <c r="I24" i="14"/>
  <c r="J24" i="14" s="1"/>
  <c r="I25" i="14"/>
  <c r="J25" i="14" s="1"/>
  <c r="I26" i="14"/>
  <c r="J26" i="14" s="1"/>
  <c r="I27" i="14"/>
  <c r="J27" i="14" s="1"/>
  <c r="I28" i="14"/>
  <c r="J28" i="14" s="1"/>
  <c r="I29" i="14"/>
  <c r="J29" i="14" s="1"/>
  <c r="I30" i="14"/>
  <c r="J30" i="14" s="1"/>
  <c r="I31" i="14"/>
  <c r="J31" i="14" s="1"/>
  <c r="I32" i="14"/>
  <c r="J32" i="14" s="1"/>
  <c r="I33" i="14"/>
  <c r="J33" i="14" s="1"/>
  <c r="I34" i="14"/>
  <c r="J34" i="14" s="1"/>
  <c r="I35" i="14"/>
  <c r="J35" i="14" s="1"/>
  <c r="I36" i="14"/>
  <c r="J36" i="14" s="1"/>
  <c r="I37" i="14"/>
  <c r="J37" i="14" s="1"/>
  <c r="I38" i="14"/>
  <c r="J38" i="14" s="1"/>
  <c r="I39" i="14"/>
  <c r="J39" i="14" s="1"/>
  <c r="I40" i="14"/>
  <c r="J40" i="14" s="1"/>
  <c r="I41" i="14"/>
  <c r="J41" i="14" s="1"/>
  <c r="I42" i="14"/>
  <c r="J42" i="14" s="1"/>
  <c r="I43" i="14"/>
  <c r="J43" i="14" s="1"/>
  <c r="I44" i="14"/>
  <c r="J44" i="14" s="1"/>
  <c r="I45" i="14"/>
  <c r="J45" i="14" s="1"/>
  <c r="I46" i="14"/>
  <c r="J46" i="14" s="1"/>
  <c r="I47" i="14"/>
  <c r="J47" i="14" s="1"/>
  <c r="I48" i="14"/>
  <c r="J48" i="14" s="1"/>
  <c r="I49" i="14"/>
  <c r="J49" i="14" s="1"/>
  <c r="I50" i="14"/>
  <c r="J50" i="14" s="1"/>
  <c r="I51" i="14"/>
  <c r="J51" i="14" s="1"/>
  <c r="I52" i="14"/>
  <c r="J52" i="14" s="1"/>
  <c r="I53" i="14"/>
  <c r="J53" i="14" s="1"/>
  <c r="I54" i="14"/>
  <c r="J54" i="14" s="1"/>
  <c r="I55" i="14"/>
  <c r="J55" i="14" s="1"/>
  <c r="I56" i="14"/>
  <c r="J56" i="14" s="1"/>
  <c r="I57" i="14"/>
  <c r="J57" i="14" s="1"/>
  <c r="I58" i="14"/>
  <c r="J58" i="14" s="1"/>
  <c r="I59" i="14"/>
  <c r="J59" i="14" s="1"/>
  <c r="I60" i="14"/>
  <c r="J60" i="14" s="1"/>
  <c r="I61" i="14"/>
  <c r="J61" i="14" s="1"/>
  <c r="I62" i="14"/>
  <c r="J62" i="14" s="1"/>
  <c r="I63" i="14"/>
  <c r="J63" i="14" s="1"/>
  <c r="I64" i="14"/>
  <c r="J64" i="14" s="1"/>
  <c r="I65" i="14"/>
  <c r="J65" i="14" s="1"/>
  <c r="I66" i="14"/>
  <c r="J66" i="14" s="1"/>
  <c r="I67" i="14"/>
  <c r="J67" i="14" s="1"/>
  <c r="I68" i="14"/>
  <c r="J68" i="14" s="1"/>
  <c r="I69" i="14"/>
  <c r="J69" i="14" s="1"/>
  <c r="I70" i="14"/>
  <c r="J70" i="14" s="1"/>
  <c r="I71" i="14"/>
  <c r="J71" i="14" s="1"/>
  <c r="I72" i="14"/>
  <c r="J72" i="14" s="1"/>
  <c r="I73" i="14"/>
  <c r="J73" i="14" s="1"/>
  <c r="I74" i="14"/>
  <c r="J74" i="14" s="1"/>
  <c r="I75" i="14"/>
  <c r="J75" i="14" s="1"/>
  <c r="I76" i="14"/>
  <c r="J76" i="14" s="1"/>
  <c r="I77" i="14"/>
  <c r="J77" i="14" s="1"/>
  <c r="I78" i="14"/>
  <c r="J78" i="14" s="1"/>
  <c r="I79" i="14"/>
  <c r="J79" i="14" s="1"/>
  <c r="I80" i="14"/>
  <c r="J80" i="14" s="1"/>
  <c r="I81" i="14"/>
  <c r="J81" i="14" s="1"/>
  <c r="I82" i="14"/>
  <c r="J82" i="14" s="1"/>
  <c r="I83" i="14"/>
  <c r="J83" i="14" s="1"/>
  <c r="I84" i="14"/>
  <c r="J84" i="14" s="1"/>
  <c r="I85" i="14"/>
  <c r="J85" i="14" s="1"/>
  <c r="I86" i="14"/>
  <c r="J86" i="14" s="1"/>
  <c r="I87" i="14"/>
  <c r="J87" i="14" s="1"/>
  <c r="I88" i="14"/>
  <c r="J88" i="14" s="1"/>
  <c r="I89" i="14"/>
  <c r="J89" i="14" s="1"/>
  <c r="I90" i="14"/>
  <c r="J90" i="14" s="1"/>
  <c r="I91" i="14"/>
  <c r="J91" i="14" s="1"/>
  <c r="I92" i="14"/>
  <c r="J92" i="14" s="1"/>
  <c r="I93" i="14"/>
  <c r="J93" i="14" s="1"/>
  <c r="I94" i="14"/>
  <c r="J94" i="14" s="1"/>
  <c r="I95" i="14"/>
  <c r="J95" i="14" s="1"/>
  <c r="I96" i="14"/>
  <c r="J96" i="14" s="1"/>
  <c r="I97" i="14"/>
  <c r="J97" i="14" s="1"/>
  <c r="I98" i="14"/>
  <c r="J98" i="14" s="1"/>
  <c r="I99" i="14"/>
  <c r="J99" i="14" s="1"/>
  <c r="I100" i="14"/>
  <c r="J100" i="14" s="1"/>
  <c r="I101" i="14"/>
  <c r="J101" i="14" s="1"/>
  <c r="I102" i="14"/>
  <c r="J102" i="14" s="1"/>
  <c r="I103" i="14"/>
  <c r="J103" i="14" s="1"/>
  <c r="I104" i="14"/>
  <c r="J104" i="14" s="1"/>
  <c r="I105" i="14"/>
  <c r="J105" i="14" s="1"/>
  <c r="I106" i="14"/>
  <c r="J106" i="14" s="1"/>
  <c r="I107" i="14"/>
  <c r="J107" i="14" s="1"/>
  <c r="I108" i="14"/>
  <c r="J108" i="14" s="1"/>
  <c r="I109" i="14"/>
  <c r="J109" i="14" s="1"/>
  <c r="I110" i="14"/>
  <c r="J110" i="14" s="1"/>
  <c r="I111" i="14"/>
  <c r="J111" i="14" s="1"/>
  <c r="I112" i="14"/>
  <c r="J112" i="14" s="1"/>
  <c r="I113" i="14"/>
  <c r="J113" i="14" s="1"/>
  <c r="I114" i="14"/>
  <c r="J114" i="14" s="1"/>
  <c r="I115" i="14"/>
  <c r="J115" i="14" s="1"/>
  <c r="I116" i="14"/>
  <c r="J116" i="14" s="1"/>
  <c r="I117" i="14"/>
  <c r="J117" i="14" s="1"/>
  <c r="I118" i="14"/>
  <c r="J118" i="14" s="1"/>
  <c r="I119" i="14"/>
  <c r="J119" i="14" s="1"/>
  <c r="I120" i="14"/>
  <c r="J120" i="14" s="1"/>
  <c r="I121" i="14"/>
  <c r="J121" i="14" s="1"/>
  <c r="I122" i="14"/>
  <c r="J122" i="14" s="1"/>
  <c r="I123" i="14"/>
  <c r="J123" i="14" s="1"/>
  <c r="I124" i="14"/>
  <c r="J124" i="14" s="1"/>
  <c r="I125" i="14"/>
  <c r="J125" i="14" s="1"/>
  <c r="I126" i="14"/>
  <c r="J126" i="14" s="1"/>
  <c r="I127" i="14"/>
  <c r="J127" i="14" s="1"/>
  <c r="I128" i="14"/>
  <c r="J128" i="14" s="1"/>
  <c r="I129" i="14"/>
  <c r="J129" i="14" s="1"/>
  <c r="I130" i="14"/>
  <c r="J130" i="14" s="1"/>
  <c r="I131" i="14"/>
  <c r="J131" i="14" s="1"/>
  <c r="I132" i="14"/>
  <c r="J132" i="14" s="1"/>
  <c r="I133" i="14"/>
  <c r="J133" i="14" s="1"/>
  <c r="I134" i="14"/>
  <c r="J134" i="14" s="1"/>
  <c r="I135" i="14"/>
  <c r="J135" i="14" s="1"/>
  <c r="I136" i="14"/>
  <c r="J136" i="14" s="1"/>
  <c r="I137" i="14"/>
  <c r="J137" i="14" s="1"/>
  <c r="I138" i="14"/>
  <c r="J138" i="14" s="1"/>
  <c r="I139" i="14"/>
  <c r="J139" i="14" s="1"/>
  <c r="I140" i="14"/>
  <c r="J140" i="14" s="1"/>
  <c r="I141" i="14"/>
  <c r="J141" i="14" s="1"/>
  <c r="I142" i="14"/>
  <c r="J142" i="14" s="1"/>
  <c r="I143" i="14"/>
  <c r="J143" i="14" s="1"/>
  <c r="I144" i="14"/>
  <c r="J144" i="14" s="1"/>
  <c r="I145" i="14"/>
  <c r="J145" i="14" s="1"/>
  <c r="I146" i="14"/>
  <c r="J146" i="14" s="1"/>
  <c r="I147" i="14"/>
  <c r="J147" i="14" s="1"/>
  <c r="I148" i="14"/>
  <c r="J148" i="14" s="1"/>
  <c r="I149" i="14"/>
  <c r="J149" i="14" s="1"/>
  <c r="I150" i="14"/>
  <c r="J150" i="14" s="1"/>
  <c r="I151" i="14"/>
  <c r="J151" i="14" s="1"/>
  <c r="I152" i="14"/>
  <c r="J152" i="14" s="1"/>
  <c r="I153" i="14"/>
  <c r="J153" i="14" s="1"/>
  <c r="I154" i="14"/>
  <c r="J154" i="14" s="1"/>
  <c r="I155" i="14"/>
  <c r="J155" i="14" s="1"/>
  <c r="I156" i="14"/>
  <c r="J156" i="14" s="1"/>
  <c r="I157" i="14"/>
  <c r="J157" i="14" s="1"/>
  <c r="I158" i="14"/>
  <c r="J158" i="14" s="1"/>
  <c r="I159" i="14"/>
  <c r="J159" i="14" s="1"/>
  <c r="I160" i="14"/>
  <c r="J160" i="14" s="1"/>
  <c r="I161" i="14"/>
  <c r="J161" i="14" s="1"/>
  <c r="I162" i="14"/>
  <c r="J162" i="14" s="1"/>
  <c r="I163" i="14"/>
  <c r="J163" i="14" s="1"/>
  <c r="I164" i="14"/>
  <c r="J164" i="14" s="1"/>
  <c r="I165" i="14"/>
  <c r="J165" i="14" s="1"/>
  <c r="I166" i="14"/>
  <c r="J166" i="14" s="1"/>
  <c r="I167" i="14"/>
  <c r="J167" i="14" s="1"/>
  <c r="I168" i="14"/>
  <c r="J168" i="14" s="1"/>
  <c r="I169" i="14"/>
  <c r="J169" i="14" s="1"/>
  <c r="I170" i="14"/>
  <c r="J170" i="14" s="1"/>
  <c r="I171" i="14"/>
  <c r="J171" i="14" s="1"/>
  <c r="I172" i="14"/>
  <c r="J172" i="14" s="1"/>
  <c r="I173" i="14"/>
  <c r="J173" i="14" s="1"/>
  <c r="I174" i="14"/>
  <c r="J174" i="14" s="1"/>
  <c r="I175" i="14"/>
  <c r="J175" i="14" s="1"/>
  <c r="I176" i="14"/>
  <c r="J176" i="14" s="1"/>
  <c r="I177" i="14"/>
  <c r="J177" i="14" s="1"/>
  <c r="I178" i="14"/>
  <c r="J178" i="14" s="1"/>
  <c r="I179" i="14"/>
  <c r="J179" i="14" s="1"/>
  <c r="I180" i="14"/>
  <c r="J180" i="14" s="1"/>
  <c r="I181" i="14"/>
  <c r="J181" i="14" s="1"/>
  <c r="I182" i="14"/>
  <c r="J182" i="14" s="1"/>
  <c r="I183" i="14"/>
  <c r="J183" i="14" s="1"/>
  <c r="I184" i="14"/>
  <c r="J184" i="14" s="1"/>
  <c r="I185" i="14"/>
  <c r="J185" i="14" s="1"/>
  <c r="I186" i="14"/>
  <c r="J186" i="14" s="1"/>
  <c r="I187" i="14"/>
  <c r="J187" i="14" s="1"/>
  <c r="I188" i="14"/>
  <c r="J188" i="14" s="1"/>
  <c r="I189" i="14"/>
  <c r="J189" i="14" s="1"/>
  <c r="I190" i="14"/>
  <c r="J190" i="14" s="1"/>
  <c r="I191" i="14"/>
  <c r="J191" i="14" s="1"/>
  <c r="I192" i="14"/>
  <c r="J192" i="14" s="1"/>
  <c r="I193" i="14"/>
  <c r="J193" i="14" s="1"/>
  <c r="I194" i="14"/>
  <c r="J194" i="14" s="1"/>
  <c r="I195" i="14"/>
  <c r="J195" i="14" s="1"/>
  <c r="I196" i="14"/>
  <c r="J196" i="14" s="1"/>
  <c r="I197" i="14"/>
  <c r="J197" i="14" s="1"/>
  <c r="I198" i="14"/>
  <c r="J198" i="14" s="1"/>
  <c r="I199" i="14"/>
  <c r="J199" i="14" s="1"/>
  <c r="I200" i="14"/>
  <c r="J200" i="14" s="1"/>
  <c r="I201" i="14"/>
  <c r="J201" i="14" s="1"/>
  <c r="I202" i="14"/>
  <c r="J202" i="14" s="1"/>
  <c r="I203" i="14"/>
  <c r="J203" i="14" s="1"/>
  <c r="I204" i="14"/>
  <c r="J204" i="14" s="1"/>
  <c r="I205" i="14"/>
  <c r="J205" i="14" s="1"/>
  <c r="I206" i="14"/>
  <c r="J206" i="14" s="1"/>
  <c r="I207" i="14"/>
  <c r="J207" i="14" s="1"/>
  <c r="I208" i="14"/>
  <c r="J208" i="14" s="1"/>
  <c r="I209" i="14"/>
  <c r="J209" i="14" s="1"/>
  <c r="I210" i="14"/>
  <c r="J210" i="14" s="1"/>
  <c r="I211" i="14"/>
  <c r="J211" i="14" s="1"/>
  <c r="I212" i="14"/>
  <c r="J212" i="14" s="1"/>
  <c r="I213" i="14"/>
  <c r="J213" i="14" s="1"/>
  <c r="I214" i="14"/>
  <c r="J214" i="14" s="1"/>
  <c r="I215" i="14"/>
  <c r="J215" i="14" s="1"/>
  <c r="I216" i="14"/>
  <c r="J216" i="14" s="1"/>
  <c r="I217" i="14"/>
  <c r="J217" i="14" s="1"/>
  <c r="I218" i="14"/>
  <c r="J218" i="14" s="1"/>
  <c r="I219" i="14"/>
  <c r="J219" i="14" s="1"/>
  <c r="I220" i="14"/>
  <c r="J220" i="14" s="1"/>
  <c r="I221" i="14"/>
  <c r="J221" i="14" s="1"/>
  <c r="I222" i="14"/>
  <c r="J222" i="14" s="1"/>
  <c r="I223" i="14"/>
  <c r="J223" i="14" s="1"/>
  <c r="I224" i="14"/>
  <c r="J224" i="14" s="1"/>
  <c r="I225" i="14"/>
  <c r="J225" i="14" s="1"/>
  <c r="I226" i="14"/>
  <c r="J226" i="14" s="1"/>
  <c r="I227" i="14"/>
  <c r="J227" i="14" s="1"/>
  <c r="I228" i="14"/>
  <c r="J228" i="14" s="1"/>
  <c r="I229" i="14"/>
  <c r="J229" i="14" s="1"/>
  <c r="I230" i="14"/>
  <c r="J230" i="14" s="1"/>
  <c r="I231" i="14"/>
  <c r="J231" i="14" s="1"/>
  <c r="I232" i="14"/>
  <c r="J232" i="14" s="1"/>
  <c r="I233" i="14"/>
  <c r="J233" i="14" s="1"/>
  <c r="I234" i="14"/>
  <c r="J234" i="14" s="1"/>
  <c r="I235" i="14"/>
  <c r="J235" i="14" s="1"/>
  <c r="I236" i="14"/>
  <c r="J236" i="14" s="1"/>
  <c r="I237" i="14"/>
  <c r="J237" i="14" s="1"/>
  <c r="I238" i="14"/>
  <c r="J238" i="14" s="1"/>
  <c r="I239" i="14"/>
  <c r="J239" i="14" s="1"/>
  <c r="I240" i="14"/>
  <c r="J240" i="14" s="1"/>
  <c r="I241" i="14"/>
  <c r="J241" i="14" s="1"/>
  <c r="I242" i="14"/>
  <c r="J242" i="14" s="1"/>
  <c r="I243" i="14"/>
  <c r="J243" i="14" s="1"/>
  <c r="I244" i="14"/>
  <c r="J244" i="14" s="1"/>
  <c r="I245" i="14"/>
  <c r="J245" i="14" s="1"/>
  <c r="I246" i="14"/>
  <c r="J246" i="14" s="1"/>
  <c r="I247" i="14"/>
  <c r="J247" i="14" s="1"/>
  <c r="I248" i="14"/>
  <c r="J248" i="14" s="1"/>
  <c r="I249" i="14"/>
  <c r="J249" i="14" s="1"/>
  <c r="I250" i="14"/>
  <c r="J250" i="14" s="1"/>
  <c r="I251" i="14"/>
  <c r="J251" i="14" s="1"/>
  <c r="I252" i="14"/>
  <c r="J252" i="14" s="1"/>
  <c r="I253" i="14"/>
  <c r="J253" i="14" s="1"/>
  <c r="I254" i="14"/>
  <c r="J254" i="14" s="1"/>
  <c r="I255" i="14"/>
  <c r="J255" i="14" s="1"/>
  <c r="I256" i="14"/>
  <c r="J256" i="14" s="1"/>
  <c r="I257" i="14"/>
  <c r="J257" i="14" s="1"/>
  <c r="I258" i="14"/>
  <c r="J258" i="14" s="1"/>
  <c r="I259" i="14"/>
  <c r="J259" i="14" s="1"/>
  <c r="I260" i="14"/>
  <c r="J260" i="14" s="1"/>
  <c r="I261" i="14"/>
  <c r="J261" i="14" s="1"/>
  <c r="I262" i="14"/>
  <c r="J262" i="14" s="1"/>
  <c r="I263" i="14"/>
  <c r="J263" i="14" s="1"/>
  <c r="I264" i="14"/>
  <c r="J264" i="14" s="1"/>
  <c r="I265" i="14"/>
  <c r="J265" i="14" s="1"/>
  <c r="I266" i="14"/>
  <c r="J266" i="14" s="1"/>
  <c r="I267" i="14"/>
  <c r="J267" i="14" s="1"/>
  <c r="I268" i="14"/>
  <c r="J268" i="14" s="1"/>
  <c r="I269" i="14"/>
  <c r="J269" i="14" s="1"/>
  <c r="I270" i="14"/>
  <c r="J270" i="14" s="1"/>
  <c r="I271" i="14"/>
  <c r="J271" i="14" s="1"/>
  <c r="I272" i="14"/>
  <c r="J272" i="14" s="1"/>
  <c r="I273" i="14"/>
  <c r="J273" i="14" s="1"/>
  <c r="I274" i="14"/>
  <c r="J274" i="14" s="1"/>
  <c r="I275" i="14"/>
  <c r="J275" i="14" s="1"/>
  <c r="I276" i="14"/>
  <c r="J276" i="14" s="1"/>
  <c r="I277" i="14"/>
  <c r="J277" i="14" s="1"/>
  <c r="I278" i="14"/>
  <c r="J278" i="14" s="1"/>
  <c r="I279" i="14"/>
  <c r="J279" i="14" s="1"/>
  <c r="I280" i="14"/>
  <c r="J280" i="14" s="1"/>
  <c r="I281" i="14"/>
  <c r="J281" i="14" s="1"/>
  <c r="I282" i="14"/>
  <c r="J282" i="14" s="1"/>
  <c r="I283" i="14"/>
  <c r="J283" i="14" s="1"/>
  <c r="I284" i="14"/>
  <c r="J284" i="14" s="1"/>
  <c r="I285" i="14"/>
  <c r="J285" i="14" s="1"/>
  <c r="I286" i="14"/>
  <c r="J286" i="14" s="1"/>
  <c r="I287" i="14"/>
  <c r="J287" i="14" s="1"/>
  <c r="I288" i="14"/>
  <c r="J288" i="14" s="1"/>
  <c r="I289" i="14"/>
  <c r="J289" i="14" s="1"/>
  <c r="I290" i="14"/>
  <c r="J290" i="14" s="1"/>
  <c r="I291" i="14"/>
  <c r="J291" i="14" s="1"/>
  <c r="I292" i="14"/>
  <c r="J292" i="14" s="1"/>
  <c r="I293" i="14"/>
  <c r="J293" i="14" s="1"/>
  <c r="I294" i="14"/>
  <c r="J294" i="14" s="1"/>
  <c r="I295" i="14"/>
  <c r="J295" i="14" s="1"/>
  <c r="I296" i="14"/>
  <c r="J296" i="14" s="1"/>
  <c r="I297" i="14"/>
  <c r="J297" i="14" s="1"/>
  <c r="I298" i="14"/>
  <c r="J298" i="14" s="1"/>
  <c r="I299" i="14"/>
  <c r="J299" i="14" s="1"/>
  <c r="I300" i="14"/>
  <c r="J300" i="14" s="1"/>
  <c r="I301" i="14"/>
  <c r="J301" i="14" s="1"/>
  <c r="I302" i="14"/>
  <c r="J302" i="14" s="1"/>
  <c r="I303" i="14"/>
  <c r="J303" i="14" s="1"/>
  <c r="I304" i="14"/>
  <c r="J304" i="14" s="1"/>
  <c r="I305" i="14"/>
  <c r="J305" i="14" s="1"/>
  <c r="I306" i="14"/>
  <c r="J306" i="14" s="1"/>
  <c r="I307" i="14"/>
  <c r="J307" i="14" s="1"/>
  <c r="I308" i="14"/>
  <c r="J308" i="14" s="1"/>
  <c r="I309" i="14"/>
  <c r="J309" i="14" s="1"/>
  <c r="I310" i="14"/>
  <c r="J310" i="14" s="1"/>
  <c r="I311" i="14"/>
  <c r="J311" i="14" s="1"/>
  <c r="I312" i="14"/>
  <c r="J312" i="14" s="1"/>
  <c r="I313" i="14"/>
  <c r="J313" i="14" s="1"/>
  <c r="I314" i="14"/>
  <c r="J314" i="14" s="1"/>
  <c r="I315" i="14"/>
  <c r="J315" i="14" s="1"/>
  <c r="I316" i="14"/>
  <c r="J316" i="14" s="1"/>
  <c r="I317" i="14"/>
  <c r="J317" i="14" s="1"/>
  <c r="I318" i="14"/>
  <c r="J318" i="14" s="1"/>
  <c r="I319" i="14"/>
  <c r="J319" i="14" s="1"/>
  <c r="I320" i="14"/>
  <c r="J320" i="14" s="1"/>
  <c r="I321" i="14"/>
  <c r="J321" i="14" s="1"/>
  <c r="I322" i="14"/>
  <c r="J322" i="14" s="1"/>
  <c r="I323" i="14"/>
  <c r="J323" i="14" s="1"/>
  <c r="I324" i="14"/>
  <c r="J324" i="14" s="1"/>
  <c r="I325" i="14"/>
  <c r="J325" i="14" s="1"/>
  <c r="I326" i="14"/>
  <c r="J326" i="14" s="1"/>
  <c r="I327" i="14"/>
  <c r="J327" i="14" s="1"/>
  <c r="I328" i="14"/>
  <c r="J328" i="14" s="1"/>
  <c r="I329" i="14"/>
  <c r="J329" i="14" s="1"/>
  <c r="I330" i="14"/>
  <c r="J330" i="14" s="1"/>
  <c r="I331" i="14"/>
  <c r="J331" i="14" s="1"/>
  <c r="I332" i="14"/>
  <c r="J332" i="14" s="1"/>
  <c r="I333" i="14"/>
  <c r="J333" i="14" s="1"/>
  <c r="I334" i="14"/>
  <c r="J334" i="14" s="1"/>
  <c r="I335" i="14"/>
  <c r="J335" i="14" s="1"/>
  <c r="I336" i="14"/>
  <c r="J336" i="14" s="1"/>
  <c r="I337" i="14"/>
  <c r="J337" i="14" s="1"/>
  <c r="I338" i="14"/>
  <c r="J338" i="14" s="1"/>
  <c r="I339" i="14"/>
  <c r="J339" i="14" s="1"/>
  <c r="I340" i="14"/>
  <c r="J340" i="14" s="1"/>
  <c r="I341" i="14"/>
  <c r="J341" i="14" s="1"/>
  <c r="I342" i="14"/>
  <c r="J342" i="14" s="1"/>
  <c r="I343" i="14"/>
  <c r="J343" i="14" s="1"/>
  <c r="I344" i="14"/>
  <c r="J344" i="14" s="1"/>
  <c r="I345" i="14"/>
  <c r="J345" i="14" s="1"/>
  <c r="I346" i="14"/>
  <c r="J346" i="14" s="1"/>
  <c r="I347" i="14"/>
  <c r="J347" i="14" s="1"/>
  <c r="I348" i="14"/>
  <c r="J348" i="14" s="1"/>
  <c r="I349" i="14"/>
  <c r="J349" i="14" s="1"/>
  <c r="I350" i="14"/>
  <c r="J350" i="14" s="1"/>
  <c r="I351" i="14"/>
  <c r="J351" i="14" s="1"/>
  <c r="I352" i="14"/>
  <c r="J352" i="14" s="1"/>
  <c r="I353" i="14"/>
  <c r="J353" i="14" s="1"/>
  <c r="I354" i="14"/>
  <c r="J354" i="14" s="1"/>
  <c r="I355" i="14"/>
  <c r="J355" i="14" s="1"/>
  <c r="I356" i="14"/>
  <c r="J356" i="14" s="1"/>
  <c r="I357" i="14"/>
  <c r="J357" i="14" s="1"/>
  <c r="I358" i="14"/>
  <c r="J358" i="14" s="1"/>
  <c r="I359" i="14"/>
  <c r="J359" i="14" s="1"/>
  <c r="I360" i="14"/>
  <c r="J360" i="14" s="1"/>
  <c r="I361" i="14"/>
  <c r="J361" i="14" s="1"/>
  <c r="I362" i="14"/>
  <c r="J362" i="14" s="1"/>
  <c r="V3" i="14"/>
  <c r="V4" i="14"/>
  <c r="V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105" i="14"/>
  <c r="V106" i="14"/>
  <c r="V107" i="14"/>
  <c r="V108" i="14"/>
  <c r="V109" i="14"/>
  <c r="V110" i="14"/>
  <c r="V111" i="14"/>
  <c r="V112" i="14"/>
  <c r="V113" i="14"/>
  <c r="V114" i="14"/>
  <c r="V115" i="14"/>
  <c r="V116" i="14"/>
  <c r="V117" i="14"/>
  <c r="V118" i="14"/>
  <c r="V119" i="14"/>
  <c r="V120" i="14"/>
  <c r="V121" i="14"/>
  <c r="V122" i="14"/>
  <c r="V123" i="14"/>
  <c r="V124" i="14"/>
  <c r="V125" i="14"/>
  <c r="V126" i="14"/>
  <c r="V127" i="14"/>
  <c r="V128" i="14"/>
  <c r="V129" i="14"/>
  <c r="V130" i="14"/>
  <c r="V131" i="14"/>
  <c r="V132" i="14"/>
  <c r="V133" i="14"/>
  <c r="V134" i="14"/>
  <c r="V135" i="14"/>
  <c r="V136" i="14"/>
  <c r="V137" i="14"/>
  <c r="V138" i="14"/>
  <c r="V139" i="14"/>
  <c r="V140" i="14"/>
  <c r="V141" i="14"/>
  <c r="V142" i="14"/>
  <c r="V143" i="14"/>
  <c r="V144" i="14"/>
  <c r="V145" i="14"/>
  <c r="V146" i="14"/>
  <c r="V147" i="14"/>
  <c r="V148" i="14"/>
  <c r="V149" i="14"/>
  <c r="V150" i="14"/>
  <c r="V151" i="14"/>
  <c r="V152" i="14"/>
  <c r="V153" i="14"/>
  <c r="V154" i="14"/>
  <c r="V155" i="14"/>
  <c r="V156" i="14"/>
  <c r="V157" i="14"/>
  <c r="V158" i="14"/>
  <c r="V159" i="14"/>
  <c r="V160" i="14"/>
  <c r="V161" i="14"/>
  <c r="V162" i="14"/>
  <c r="V163" i="14"/>
  <c r="V164" i="14"/>
  <c r="V165" i="14"/>
  <c r="V166" i="14"/>
  <c r="V167" i="14"/>
  <c r="V168" i="14"/>
  <c r="V169" i="14"/>
  <c r="V170" i="14"/>
  <c r="V171" i="14"/>
  <c r="V172" i="14"/>
  <c r="V173" i="14"/>
  <c r="V174" i="14"/>
  <c r="V175" i="14"/>
  <c r="V176" i="14"/>
  <c r="V177" i="14"/>
  <c r="V178" i="14"/>
  <c r="V179" i="14"/>
  <c r="V180" i="14"/>
  <c r="V181" i="14"/>
  <c r="V182" i="14"/>
  <c r="V183" i="14"/>
  <c r="V184" i="14"/>
  <c r="V185" i="14"/>
  <c r="V186" i="14"/>
  <c r="V187" i="14"/>
  <c r="V188" i="14"/>
  <c r="V189" i="14"/>
  <c r="V190" i="14"/>
  <c r="V191" i="14"/>
  <c r="V192" i="14"/>
  <c r="V193" i="14"/>
  <c r="V194" i="14"/>
  <c r="V195" i="14"/>
  <c r="V196" i="14"/>
  <c r="V197" i="14"/>
  <c r="V198" i="14"/>
  <c r="V199" i="14"/>
  <c r="V200" i="14"/>
  <c r="V201" i="14"/>
  <c r="V202" i="14"/>
  <c r="V203" i="14"/>
  <c r="V204" i="14"/>
  <c r="V205" i="14"/>
  <c r="V206" i="14"/>
  <c r="V207" i="14"/>
  <c r="V208" i="14"/>
  <c r="V209" i="14"/>
  <c r="V210" i="14"/>
  <c r="V211" i="14"/>
  <c r="V212" i="14"/>
  <c r="V213" i="14"/>
  <c r="V214" i="14"/>
  <c r="V215" i="14"/>
  <c r="V216" i="14"/>
  <c r="V217" i="14"/>
  <c r="V218" i="14"/>
  <c r="V219" i="14"/>
  <c r="V220" i="14"/>
  <c r="V221" i="14"/>
  <c r="V222" i="14"/>
  <c r="V223" i="14"/>
  <c r="V224" i="14"/>
  <c r="V225" i="14"/>
  <c r="V226" i="14"/>
  <c r="V227" i="14"/>
  <c r="V228" i="14"/>
  <c r="V229" i="14"/>
  <c r="V230" i="14"/>
  <c r="V231" i="14"/>
  <c r="V232" i="14"/>
  <c r="V233" i="14"/>
  <c r="V234" i="14"/>
  <c r="V235" i="14"/>
  <c r="V236" i="14"/>
  <c r="V237" i="14"/>
  <c r="V238" i="14"/>
  <c r="V239" i="14"/>
  <c r="V240" i="14"/>
  <c r="V241" i="14"/>
  <c r="V242" i="14"/>
  <c r="V243" i="14"/>
  <c r="V244" i="14"/>
  <c r="V245" i="14"/>
  <c r="V246" i="14"/>
  <c r="V247" i="14"/>
  <c r="V248" i="14"/>
  <c r="V249" i="14"/>
  <c r="V250" i="14"/>
  <c r="V251" i="14"/>
  <c r="V252" i="14"/>
  <c r="V253" i="14"/>
  <c r="V254" i="14"/>
  <c r="V255" i="14"/>
  <c r="V256" i="14"/>
  <c r="V257" i="14"/>
  <c r="V258" i="14"/>
  <c r="V259" i="14"/>
  <c r="V260" i="14"/>
  <c r="V261" i="14"/>
  <c r="V262" i="14"/>
  <c r="V263" i="14"/>
  <c r="V264" i="14"/>
  <c r="V265" i="14"/>
  <c r="V266" i="14"/>
  <c r="V267" i="14"/>
  <c r="V268" i="14"/>
  <c r="V269" i="14"/>
  <c r="V270" i="14"/>
  <c r="V271" i="14"/>
  <c r="V272" i="14"/>
  <c r="V273" i="14"/>
  <c r="V274" i="14"/>
  <c r="V275" i="14"/>
  <c r="V276" i="14"/>
  <c r="V277" i="14"/>
  <c r="V278" i="14"/>
  <c r="V279" i="14"/>
  <c r="V280" i="14"/>
  <c r="V281" i="14"/>
  <c r="V282" i="14"/>
  <c r="V283" i="14"/>
  <c r="V284" i="14"/>
  <c r="V285" i="14"/>
  <c r="V286" i="14"/>
  <c r="V287" i="14"/>
  <c r="V288" i="14"/>
  <c r="V289" i="14"/>
  <c r="V290" i="14"/>
  <c r="V291" i="14"/>
  <c r="V292" i="14"/>
  <c r="V293" i="14"/>
  <c r="V294" i="14"/>
  <c r="V295" i="14"/>
  <c r="V296" i="14"/>
  <c r="V297" i="14"/>
  <c r="V298" i="14"/>
  <c r="V299" i="14"/>
  <c r="V300" i="14"/>
  <c r="V301" i="14"/>
  <c r="V302" i="14"/>
  <c r="V303" i="14"/>
  <c r="V304" i="14"/>
  <c r="V305" i="14"/>
  <c r="V306" i="14"/>
  <c r="V307" i="14"/>
  <c r="V308" i="14"/>
  <c r="V309" i="14"/>
  <c r="V310" i="14"/>
  <c r="V311" i="14"/>
  <c r="V312" i="14"/>
  <c r="V313" i="14"/>
  <c r="V314" i="14"/>
  <c r="V315" i="14"/>
  <c r="V316" i="14"/>
  <c r="V317" i="14"/>
  <c r="V318" i="14"/>
  <c r="V319" i="14"/>
  <c r="V320" i="14"/>
  <c r="V321" i="14"/>
  <c r="V322" i="14"/>
  <c r="V323" i="14"/>
  <c r="V324" i="14"/>
  <c r="V325" i="14"/>
  <c r="V326" i="14"/>
  <c r="V327" i="14"/>
  <c r="V328" i="14"/>
  <c r="V329" i="14"/>
  <c r="V330" i="14"/>
  <c r="V331" i="14"/>
  <c r="V332" i="14"/>
  <c r="V333" i="14"/>
  <c r="V334" i="14"/>
  <c r="V335" i="14"/>
  <c r="V336" i="14"/>
  <c r="V337" i="14"/>
  <c r="V338" i="14"/>
  <c r="V339" i="14"/>
  <c r="V340" i="14"/>
  <c r="V341" i="14"/>
  <c r="V342" i="14"/>
  <c r="V343" i="14"/>
  <c r="V344" i="14"/>
  <c r="V345" i="14"/>
  <c r="V346" i="14"/>
  <c r="V347" i="14"/>
  <c r="V348" i="14"/>
  <c r="V349" i="14"/>
  <c r="V350" i="14"/>
  <c r="V351" i="14"/>
  <c r="V352" i="14"/>
  <c r="V353" i="14"/>
  <c r="V354" i="14"/>
  <c r="V355" i="14"/>
  <c r="V356" i="14"/>
  <c r="V357" i="14"/>
  <c r="V358" i="14"/>
  <c r="V359" i="14"/>
  <c r="V360" i="14"/>
  <c r="V361" i="14"/>
  <c r="V362" i="14"/>
  <c r="V2" i="14"/>
  <c r="T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2" i="14"/>
  <c r="S3" i="14"/>
  <c r="U3" i="14" s="1"/>
  <c r="S4" i="14"/>
  <c r="U4" i="14" s="1"/>
  <c r="S5" i="14"/>
  <c r="U5" i="14" s="1"/>
  <c r="S6" i="14"/>
  <c r="U6" i="14" s="1"/>
  <c r="S7" i="14"/>
  <c r="U7" i="14" s="1"/>
  <c r="S8" i="14"/>
  <c r="U8" i="14" s="1"/>
  <c r="S9" i="14"/>
  <c r="U9" i="14" s="1"/>
  <c r="S10" i="14"/>
  <c r="U10" i="14" s="1"/>
  <c r="S11" i="14"/>
  <c r="U11" i="14" s="1"/>
  <c r="S12" i="14"/>
  <c r="U12" i="14" s="1"/>
  <c r="S13" i="14"/>
  <c r="U13" i="14" s="1"/>
  <c r="S14" i="14"/>
  <c r="U14" i="14" s="1"/>
  <c r="S15" i="14"/>
  <c r="U15" i="14" s="1"/>
  <c r="S16" i="14"/>
  <c r="U16" i="14" s="1"/>
  <c r="S17" i="14"/>
  <c r="U17" i="14" s="1"/>
  <c r="S18" i="14"/>
  <c r="U18" i="14" s="1"/>
  <c r="S19" i="14"/>
  <c r="U19" i="14" s="1"/>
  <c r="S20" i="14"/>
  <c r="U20" i="14" s="1"/>
  <c r="S21" i="14"/>
  <c r="U21" i="14" s="1"/>
  <c r="S22" i="14"/>
  <c r="U22" i="14" s="1"/>
  <c r="S23" i="14"/>
  <c r="U23" i="14" s="1"/>
  <c r="S24" i="14"/>
  <c r="U24" i="14" s="1"/>
  <c r="S25" i="14"/>
  <c r="U25" i="14" s="1"/>
  <c r="S26" i="14"/>
  <c r="U26" i="14" s="1"/>
  <c r="S27" i="14"/>
  <c r="U27" i="14" s="1"/>
  <c r="S28" i="14"/>
  <c r="U28" i="14" s="1"/>
  <c r="S29" i="14"/>
  <c r="U29" i="14" s="1"/>
  <c r="S30" i="14"/>
  <c r="U30" i="14" s="1"/>
  <c r="S31" i="14"/>
  <c r="U31" i="14" s="1"/>
  <c r="S32" i="14"/>
  <c r="U32" i="14" s="1"/>
  <c r="S33" i="14"/>
  <c r="U33" i="14" s="1"/>
  <c r="S34" i="14"/>
  <c r="U34" i="14" s="1"/>
  <c r="S35" i="14"/>
  <c r="U35" i="14" s="1"/>
  <c r="S36" i="14"/>
  <c r="U36" i="14" s="1"/>
  <c r="S37" i="14"/>
  <c r="U37" i="14" s="1"/>
  <c r="S38" i="14"/>
  <c r="U38" i="14" s="1"/>
  <c r="S39" i="14"/>
  <c r="U39" i="14" s="1"/>
  <c r="S40" i="14"/>
  <c r="U40" i="14" s="1"/>
  <c r="S41" i="14"/>
  <c r="U41" i="14" s="1"/>
  <c r="S42" i="14"/>
  <c r="U42" i="14" s="1"/>
  <c r="S43" i="14"/>
  <c r="U43" i="14" s="1"/>
  <c r="S44" i="14"/>
  <c r="U44" i="14" s="1"/>
  <c r="S45" i="14"/>
  <c r="U45" i="14" s="1"/>
  <c r="S46" i="14"/>
  <c r="U46" i="14" s="1"/>
  <c r="S47" i="14"/>
  <c r="U47" i="14" s="1"/>
  <c r="S48" i="14"/>
  <c r="U48" i="14" s="1"/>
  <c r="S49" i="14"/>
  <c r="U49" i="14" s="1"/>
  <c r="S50" i="14"/>
  <c r="U50" i="14" s="1"/>
  <c r="S51" i="14"/>
  <c r="U51" i="14" s="1"/>
  <c r="S52" i="14"/>
  <c r="U52" i="14" s="1"/>
  <c r="S53" i="14"/>
  <c r="U53" i="14" s="1"/>
  <c r="S54" i="14"/>
  <c r="U54" i="14" s="1"/>
  <c r="S55" i="14"/>
  <c r="U55" i="14" s="1"/>
  <c r="S56" i="14"/>
  <c r="U56" i="14" s="1"/>
  <c r="S57" i="14"/>
  <c r="U57" i="14" s="1"/>
  <c r="S58" i="14"/>
  <c r="U58" i="14" s="1"/>
  <c r="S59" i="14"/>
  <c r="U59" i="14" s="1"/>
  <c r="S60" i="14"/>
  <c r="U60" i="14" s="1"/>
  <c r="S61" i="14"/>
  <c r="U61" i="14" s="1"/>
  <c r="S62" i="14"/>
  <c r="U62" i="14" s="1"/>
  <c r="S63" i="14"/>
  <c r="U63" i="14" s="1"/>
  <c r="S64" i="14"/>
  <c r="U64" i="14" s="1"/>
  <c r="S65" i="14"/>
  <c r="U65" i="14" s="1"/>
  <c r="S66" i="14"/>
  <c r="U66" i="14" s="1"/>
  <c r="S67" i="14"/>
  <c r="U67" i="14" s="1"/>
  <c r="S68" i="14"/>
  <c r="U68" i="14" s="1"/>
  <c r="S69" i="14"/>
  <c r="U69" i="14" s="1"/>
  <c r="S70" i="14"/>
  <c r="U70" i="14" s="1"/>
  <c r="S71" i="14"/>
  <c r="U71" i="14" s="1"/>
  <c r="S72" i="14"/>
  <c r="U72" i="14" s="1"/>
  <c r="S73" i="14"/>
  <c r="U73" i="14" s="1"/>
  <c r="S74" i="14"/>
  <c r="U74" i="14" s="1"/>
  <c r="S75" i="14"/>
  <c r="U75" i="14" s="1"/>
  <c r="S76" i="14"/>
  <c r="U76" i="14" s="1"/>
  <c r="S77" i="14"/>
  <c r="U77" i="14" s="1"/>
  <c r="S78" i="14"/>
  <c r="U78" i="14" s="1"/>
  <c r="S79" i="14"/>
  <c r="U79" i="14" s="1"/>
  <c r="S80" i="14"/>
  <c r="U80" i="14" s="1"/>
  <c r="S81" i="14"/>
  <c r="U81" i="14" s="1"/>
  <c r="S82" i="14"/>
  <c r="U82" i="14" s="1"/>
  <c r="S83" i="14"/>
  <c r="U83" i="14" s="1"/>
  <c r="S84" i="14"/>
  <c r="U84" i="14" s="1"/>
  <c r="S85" i="14"/>
  <c r="U85" i="14" s="1"/>
  <c r="S86" i="14"/>
  <c r="U86" i="14" s="1"/>
  <c r="S87" i="14"/>
  <c r="U87" i="14" s="1"/>
  <c r="S88" i="14"/>
  <c r="U88" i="14" s="1"/>
  <c r="S89" i="14"/>
  <c r="U89" i="14" s="1"/>
  <c r="S90" i="14"/>
  <c r="U90" i="14" s="1"/>
  <c r="S91" i="14"/>
  <c r="U91" i="14" s="1"/>
  <c r="S92" i="14"/>
  <c r="U92" i="14" s="1"/>
  <c r="S93" i="14"/>
  <c r="U93" i="14" s="1"/>
  <c r="S94" i="14"/>
  <c r="U94" i="14" s="1"/>
  <c r="S95" i="14"/>
  <c r="U95" i="14" s="1"/>
  <c r="S96" i="14"/>
  <c r="U96" i="14" s="1"/>
  <c r="S97" i="14"/>
  <c r="U97" i="14" s="1"/>
  <c r="S98" i="14"/>
  <c r="U98" i="14" s="1"/>
  <c r="S99" i="14"/>
  <c r="U99" i="14" s="1"/>
  <c r="S100" i="14"/>
  <c r="U100" i="14" s="1"/>
  <c r="S101" i="14"/>
  <c r="U101" i="14" s="1"/>
  <c r="S102" i="14"/>
  <c r="U102" i="14" s="1"/>
  <c r="S103" i="14"/>
  <c r="U103" i="14" s="1"/>
  <c r="S104" i="14"/>
  <c r="U104" i="14" s="1"/>
  <c r="S105" i="14"/>
  <c r="U105" i="14" s="1"/>
  <c r="S106" i="14"/>
  <c r="U106" i="14" s="1"/>
  <c r="S107" i="14"/>
  <c r="U107" i="14" s="1"/>
  <c r="S108" i="14"/>
  <c r="U108" i="14" s="1"/>
  <c r="S109" i="14"/>
  <c r="U109" i="14" s="1"/>
  <c r="S110" i="14"/>
  <c r="U110" i="14" s="1"/>
  <c r="S111" i="14"/>
  <c r="U111" i="14" s="1"/>
  <c r="S112" i="14"/>
  <c r="U112" i="14" s="1"/>
  <c r="S113" i="14"/>
  <c r="U113" i="14" s="1"/>
  <c r="S114" i="14"/>
  <c r="U114" i="14" s="1"/>
  <c r="S115" i="14"/>
  <c r="U115" i="14" s="1"/>
  <c r="S116" i="14"/>
  <c r="U116" i="14" s="1"/>
  <c r="S117" i="14"/>
  <c r="U117" i="14" s="1"/>
  <c r="S118" i="14"/>
  <c r="U118" i="14" s="1"/>
  <c r="S119" i="14"/>
  <c r="U119" i="14" s="1"/>
  <c r="S120" i="14"/>
  <c r="U120" i="14" s="1"/>
  <c r="S121" i="14"/>
  <c r="U121" i="14" s="1"/>
  <c r="S122" i="14"/>
  <c r="U122" i="14" s="1"/>
  <c r="S123" i="14"/>
  <c r="U123" i="14" s="1"/>
  <c r="S124" i="14"/>
  <c r="U124" i="14" s="1"/>
  <c r="S125" i="14"/>
  <c r="U125" i="14" s="1"/>
  <c r="S126" i="14"/>
  <c r="U126" i="14" s="1"/>
  <c r="S127" i="14"/>
  <c r="U127" i="14" s="1"/>
  <c r="S128" i="14"/>
  <c r="U128" i="14" s="1"/>
  <c r="S129" i="14"/>
  <c r="U129" i="14" s="1"/>
  <c r="S130" i="14"/>
  <c r="U130" i="14" s="1"/>
  <c r="S131" i="14"/>
  <c r="U131" i="14" s="1"/>
  <c r="S132" i="14"/>
  <c r="U132" i="14" s="1"/>
  <c r="S133" i="14"/>
  <c r="U133" i="14" s="1"/>
  <c r="S134" i="14"/>
  <c r="U134" i="14" s="1"/>
  <c r="S135" i="14"/>
  <c r="U135" i="14" s="1"/>
  <c r="S136" i="14"/>
  <c r="U136" i="14" s="1"/>
  <c r="S137" i="14"/>
  <c r="U137" i="14" s="1"/>
  <c r="S138" i="14"/>
  <c r="U138" i="14" s="1"/>
  <c r="S139" i="14"/>
  <c r="U139" i="14" s="1"/>
  <c r="S140" i="14"/>
  <c r="U140" i="14" s="1"/>
  <c r="S141" i="14"/>
  <c r="U141" i="14" s="1"/>
  <c r="S142" i="14"/>
  <c r="U142" i="14" s="1"/>
  <c r="S143" i="14"/>
  <c r="U143" i="14" s="1"/>
  <c r="S144" i="14"/>
  <c r="U144" i="14" s="1"/>
  <c r="S145" i="14"/>
  <c r="U145" i="14" s="1"/>
  <c r="S146" i="14"/>
  <c r="U146" i="14" s="1"/>
  <c r="S147" i="14"/>
  <c r="U147" i="14" s="1"/>
  <c r="S148" i="14"/>
  <c r="U148" i="14" s="1"/>
  <c r="S149" i="14"/>
  <c r="U149" i="14" s="1"/>
  <c r="S150" i="14"/>
  <c r="U150" i="14" s="1"/>
  <c r="S151" i="14"/>
  <c r="U151" i="14" s="1"/>
  <c r="S152" i="14"/>
  <c r="U152" i="14" s="1"/>
  <c r="S153" i="14"/>
  <c r="U153" i="14" s="1"/>
  <c r="S154" i="14"/>
  <c r="U154" i="14" s="1"/>
  <c r="S155" i="14"/>
  <c r="U155" i="14" s="1"/>
  <c r="S156" i="14"/>
  <c r="U156" i="14" s="1"/>
  <c r="S157" i="14"/>
  <c r="U157" i="14" s="1"/>
  <c r="S158" i="14"/>
  <c r="U158" i="14" s="1"/>
  <c r="S159" i="14"/>
  <c r="U159" i="14" s="1"/>
  <c r="S160" i="14"/>
  <c r="U160" i="14" s="1"/>
  <c r="S161" i="14"/>
  <c r="U161" i="14" s="1"/>
  <c r="S162" i="14"/>
  <c r="U162" i="14" s="1"/>
  <c r="S163" i="14"/>
  <c r="U163" i="14" s="1"/>
  <c r="S164" i="14"/>
  <c r="U164" i="14" s="1"/>
  <c r="S165" i="14"/>
  <c r="U165" i="14" s="1"/>
  <c r="S166" i="14"/>
  <c r="U166" i="14" s="1"/>
  <c r="S167" i="14"/>
  <c r="U167" i="14" s="1"/>
  <c r="S168" i="14"/>
  <c r="U168" i="14" s="1"/>
  <c r="S169" i="14"/>
  <c r="U169" i="14" s="1"/>
  <c r="S170" i="14"/>
  <c r="U170" i="14" s="1"/>
  <c r="S171" i="14"/>
  <c r="U171" i="14" s="1"/>
  <c r="S172" i="14"/>
  <c r="U172" i="14" s="1"/>
  <c r="S173" i="14"/>
  <c r="U173" i="14" s="1"/>
  <c r="S174" i="14"/>
  <c r="U174" i="14" s="1"/>
  <c r="S175" i="14"/>
  <c r="U175" i="14" s="1"/>
  <c r="S176" i="14"/>
  <c r="U176" i="14" s="1"/>
  <c r="S177" i="14"/>
  <c r="U177" i="14" s="1"/>
  <c r="S178" i="14"/>
  <c r="U178" i="14" s="1"/>
  <c r="S179" i="14"/>
  <c r="U179" i="14" s="1"/>
  <c r="S180" i="14"/>
  <c r="U180" i="14" s="1"/>
  <c r="S181" i="14"/>
  <c r="U181" i="14" s="1"/>
  <c r="S182" i="14"/>
  <c r="U182" i="14" s="1"/>
  <c r="S183" i="14"/>
  <c r="U183" i="14" s="1"/>
  <c r="S184" i="14"/>
  <c r="U184" i="14" s="1"/>
  <c r="S185" i="14"/>
  <c r="U185" i="14" s="1"/>
  <c r="S186" i="14"/>
  <c r="U186" i="14" s="1"/>
  <c r="S187" i="14"/>
  <c r="U187" i="14" s="1"/>
  <c r="S188" i="14"/>
  <c r="U188" i="14" s="1"/>
  <c r="S189" i="14"/>
  <c r="U189" i="14" s="1"/>
  <c r="S190" i="14"/>
  <c r="U190" i="14" s="1"/>
  <c r="S191" i="14"/>
  <c r="U191" i="14" s="1"/>
  <c r="S192" i="14"/>
  <c r="U192" i="14" s="1"/>
  <c r="S193" i="14"/>
  <c r="U193" i="14" s="1"/>
  <c r="S194" i="14"/>
  <c r="U194" i="14" s="1"/>
  <c r="S195" i="14"/>
  <c r="U195" i="14" s="1"/>
  <c r="S196" i="14"/>
  <c r="U196" i="14" s="1"/>
  <c r="S197" i="14"/>
  <c r="U197" i="14" s="1"/>
  <c r="S198" i="14"/>
  <c r="U198" i="14" s="1"/>
  <c r="S199" i="14"/>
  <c r="U199" i="14" s="1"/>
  <c r="S200" i="14"/>
  <c r="U200" i="14" s="1"/>
  <c r="S201" i="14"/>
  <c r="U201" i="14" s="1"/>
  <c r="S202" i="14"/>
  <c r="U202" i="14" s="1"/>
  <c r="S203" i="14"/>
  <c r="U203" i="14" s="1"/>
  <c r="S204" i="14"/>
  <c r="U204" i="14" s="1"/>
  <c r="S205" i="14"/>
  <c r="U205" i="14" s="1"/>
  <c r="S206" i="14"/>
  <c r="U206" i="14" s="1"/>
  <c r="S207" i="14"/>
  <c r="U207" i="14" s="1"/>
  <c r="S208" i="14"/>
  <c r="U208" i="14" s="1"/>
  <c r="S209" i="14"/>
  <c r="U209" i="14" s="1"/>
  <c r="S210" i="14"/>
  <c r="U210" i="14" s="1"/>
  <c r="S211" i="14"/>
  <c r="U211" i="14" s="1"/>
  <c r="S212" i="14"/>
  <c r="U212" i="14" s="1"/>
  <c r="S213" i="14"/>
  <c r="U213" i="14" s="1"/>
  <c r="S214" i="14"/>
  <c r="U214" i="14" s="1"/>
  <c r="S215" i="14"/>
  <c r="U215" i="14" s="1"/>
  <c r="S216" i="14"/>
  <c r="U216" i="14" s="1"/>
  <c r="S217" i="14"/>
  <c r="U217" i="14" s="1"/>
  <c r="S218" i="14"/>
  <c r="U218" i="14" s="1"/>
  <c r="S219" i="14"/>
  <c r="U219" i="14" s="1"/>
  <c r="S220" i="14"/>
  <c r="U220" i="14" s="1"/>
  <c r="S221" i="14"/>
  <c r="U221" i="14" s="1"/>
  <c r="S222" i="14"/>
  <c r="U222" i="14" s="1"/>
  <c r="S223" i="14"/>
  <c r="U223" i="14" s="1"/>
  <c r="S224" i="14"/>
  <c r="U224" i="14" s="1"/>
  <c r="S225" i="14"/>
  <c r="U225" i="14" s="1"/>
  <c r="S226" i="14"/>
  <c r="U226" i="14" s="1"/>
  <c r="S227" i="14"/>
  <c r="U227" i="14" s="1"/>
  <c r="S228" i="14"/>
  <c r="U228" i="14" s="1"/>
  <c r="S229" i="14"/>
  <c r="U229" i="14" s="1"/>
  <c r="S230" i="14"/>
  <c r="U230" i="14" s="1"/>
  <c r="S231" i="14"/>
  <c r="U231" i="14" s="1"/>
  <c r="S232" i="14"/>
  <c r="U232" i="14" s="1"/>
  <c r="S233" i="14"/>
  <c r="U233" i="14" s="1"/>
  <c r="S234" i="14"/>
  <c r="U234" i="14" s="1"/>
  <c r="S235" i="14"/>
  <c r="U235" i="14" s="1"/>
  <c r="S236" i="14"/>
  <c r="U236" i="14" s="1"/>
  <c r="S237" i="14"/>
  <c r="U237" i="14" s="1"/>
  <c r="S238" i="14"/>
  <c r="U238" i="14" s="1"/>
  <c r="S239" i="14"/>
  <c r="U239" i="14" s="1"/>
  <c r="S240" i="14"/>
  <c r="U240" i="14" s="1"/>
  <c r="S241" i="14"/>
  <c r="U241" i="14" s="1"/>
  <c r="S242" i="14"/>
  <c r="U242" i="14" s="1"/>
  <c r="S243" i="14"/>
  <c r="U243" i="14" s="1"/>
  <c r="S244" i="14"/>
  <c r="U244" i="14" s="1"/>
  <c r="S245" i="14"/>
  <c r="U245" i="14" s="1"/>
  <c r="S246" i="14"/>
  <c r="U246" i="14" s="1"/>
  <c r="S247" i="14"/>
  <c r="U247" i="14" s="1"/>
  <c r="S248" i="14"/>
  <c r="U248" i="14" s="1"/>
  <c r="S249" i="14"/>
  <c r="U249" i="14" s="1"/>
  <c r="S250" i="14"/>
  <c r="U250" i="14" s="1"/>
  <c r="S251" i="14"/>
  <c r="U251" i="14" s="1"/>
  <c r="S252" i="14"/>
  <c r="U252" i="14" s="1"/>
  <c r="S253" i="14"/>
  <c r="U253" i="14" s="1"/>
  <c r="S254" i="14"/>
  <c r="U254" i="14" s="1"/>
  <c r="S255" i="14"/>
  <c r="U255" i="14" s="1"/>
  <c r="S256" i="14"/>
  <c r="U256" i="14" s="1"/>
  <c r="S257" i="14"/>
  <c r="U257" i="14" s="1"/>
  <c r="S258" i="14"/>
  <c r="U258" i="14" s="1"/>
  <c r="S259" i="14"/>
  <c r="U259" i="14" s="1"/>
  <c r="S260" i="14"/>
  <c r="U260" i="14" s="1"/>
  <c r="S261" i="14"/>
  <c r="U261" i="14" s="1"/>
  <c r="S262" i="14"/>
  <c r="U262" i="14" s="1"/>
  <c r="S263" i="14"/>
  <c r="U263" i="14" s="1"/>
  <c r="S264" i="14"/>
  <c r="U264" i="14" s="1"/>
  <c r="S265" i="14"/>
  <c r="U265" i="14" s="1"/>
  <c r="S266" i="14"/>
  <c r="U266" i="14" s="1"/>
  <c r="S267" i="14"/>
  <c r="U267" i="14" s="1"/>
  <c r="S268" i="14"/>
  <c r="U268" i="14" s="1"/>
  <c r="S269" i="14"/>
  <c r="U269" i="14" s="1"/>
  <c r="S270" i="14"/>
  <c r="U270" i="14" s="1"/>
  <c r="S271" i="14"/>
  <c r="U271" i="14" s="1"/>
  <c r="S272" i="14"/>
  <c r="U272" i="14" s="1"/>
  <c r="S273" i="14"/>
  <c r="U273" i="14" s="1"/>
  <c r="S274" i="14"/>
  <c r="U274" i="14" s="1"/>
  <c r="S275" i="14"/>
  <c r="U275" i="14" s="1"/>
  <c r="S276" i="14"/>
  <c r="U276" i="14" s="1"/>
  <c r="S277" i="14"/>
  <c r="U277" i="14" s="1"/>
  <c r="S278" i="14"/>
  <c r="U278" i="14" s="1"/>
  <c r="S279" i="14"/>
  <c r="U279" i="14" s="1"/>
  <c r="S280" i="14"/>
  <c r="U280" i="14" s="1"/>
  <c r="S281" i="14"/>
  <c r="U281" i="14" s="1"/>
  <c r="S282" i="14"/>
  <c r="U282" i="14" s="1"/>
  <c r="S283" i="14"/>
  <c r="U283" i="14" s="1"/>
  <c r="S284" i="14"/>
  <c r="U284" i="14" s="1"/>
  <c r="S285" i="14"/>
  <c r="U285" i="14" s="1"/>
  <c r="S286" i="14"/>
  <c r="U286" i="14" s="1"/>
  <c r="S287" i="14"/>
  <c r="U287" i="14" s="1"/>
  <c r="S288" i="14"/>
  <c r="U288" i="14" s="1"/>
  <c r="S289" i="14"/>
  <c r="U289" i="14" s="1"/>
  <c r="S290" i="14"/>
  <c r="U290" i="14" s="1"/>
  <c r="S291" i="14"/>
  <c r="U291" i="14" s="1"/>
  <c r="S292" i="14"/>
  <c r="U292" i="14" s="1"/>
  <c r="S293" i="14"/>
  <c r="U293" i="14" s="1"/>
  <c r="S294" i="14"/>
  <c r="U294" i="14" s="1"/>
  <c r="S295" i="14"/>
  <c r="U295" i="14" s="1"/>
  <c r="S296" i="14"/>
  <c r="U296" i="14" s="1"/>
  <c r="S297" i="14"/>
  <c r="U297" i="14" s="1"/>
  <c r="S298" i="14"/>
  <c r="U298" i="14" s="1"/>
  <c r="S299" i="14"/>
  <c r="U299" i="14" s="1"/>
  <c r="S300" i="14"/>
  <c r="U300" i="14" s="1"/>
  <c r="S301" i="14"/>
  <c r="U301" i="14" s="1"/>
  <c r="S302" i="14"/>
  <c r="U302" i="14" s="1"/>
  <c r="S303" i="14"/>
  <c r="U303" i="14" s="1"/>
  <c r="S304" i="14"/>
  <c r="U304" i="14" s="1"/>
  <c r="S305" i="14"/>
  <c r="U305" i="14" s="1"/>
  <c r="S306" i="14"/>
  <c r="U306" i="14" s="1"/>
  <c r="S307" i="14"/>
  <c r="U307" i="14" s="1"/>
  <c r="S308" i="14"/>
  <c r="U308" i="14" s="1"/>
  <c r="S309" i="14"/>
  <c r="U309" i="14" s="1"/>
  <c r="S310" i="14"/>
  <c r="U310" i="14" s="1"/>
  <c r="S311" i="14"/>
  <c r="U311" i="14" s="1"/>
  <c r="S312" i="14"/>
  <c r="U312" i="14" s="1"/>
  <c r="S313" i="14"/>
  <c r="U313" i="14" s="1"/>
  <c r="S314" i="14"/>
  <c r="U314" i="14" s="1"/>
  <c r="S315" i="14"/>
  <c r="U315" i="14" s="1"/>
  <c r="S316" i="14"/>
  <c r="U316" i="14" s="1"/>
  <c r="S317" i="14"/>
  <c r="U317" i="14" s="1"/>
  <c r="S318" i="14"/>
  <c r="U318" i="14" s="1"/>
  <c r="S319" i="14"/>
  <c r="U319" i="14" s="1"/>
  <c r="S320" i="14"/>
  <c r="U320" i="14" s="1"/>
  <c r="S321" i="14"/>
  <c r="U321" i="14" s="1"/>
  <c r="S322" i="14"/>
  <c r="U322" i="14" s="1"/>
  <c r="S323" i="14"/>
  <c r="U323" i="14" s="1"/>
  <c r="S324" i="14"/>
  <c r="U324" i="14" s="1"/>
  <c r="S325" i="14"/>
  <c r="U325" i="14" s="1"/>
  <c r="S326" i="14"/>
  <c r="U326" i="14" s="1"/>
  <c r="S327" i="14"/>
  <c r="U327" i="14" s="1"/>
  <c r="S328" i="14"/>
  <c r="U328" i="14" s="1"/>
  <c r="S329" i="14"/>
  <c r="U329" i="14" s="1"/>
  <c r="S330" i="14"/>
  <c r="U330" i="14" s="1"/>
  <c r="S331" i="14"/>
  <c r="U331" i="14" s="1"/>
  <c r="S332" i="14"/>
  <c r="U332" i="14" s="1"/>
  <c r="S333" i="14"/>
  <c r="U333" i="14" s="1"/>
  <c r="S334" i="14"/>
  <c r="U334" i="14" s="1"/>
  <c r="S335" i="14"/>
  <c r="U335" i="14" s="1"/>
  <c r="S336" i="14"/>
  <c r="U336" i="14" s="1"/>
  <c r="S337" i="14"/>
  <c r="U337" i="14" s="1"/>
  <c r="S338" i="14"/>
  <c r="U338" i="14" s="1"/>
  <c r="S339" i="14"/>
  <c r="U339" i="14" s="1"/>
  <c r="S340" i="14"/>
  <c r="U340" i="14" s="1"/>
  <c r="S341" i="14"/>
  <c r="U341" i="14" s="1"/>
  <c r="S342" i="14"/>
  <c r="U342" i="14" s="1"/>
  <c r="S343" i="14"/>
  <c r="U343" i="14" s="1"/>
  <c r="S344" i="14"/>
  <c r="U344" i="14" s="1"/>
  <c r="S345" i="14"/>
  <c r="U345" i="14" s="1"/>
  <c r="S346" i="14"/>
  <c r="U346" i="14" s="1"/>
  <c r="S347" i="14"/>
  <c r="U347" i="14" s="1"/>
  <c r="S348" i="14"/>
  <c r="U348" i="14" s="1"/>
  <c r="S349" i="14"/>
  <c r="U349" i="14" s="1"/>
  <c r="S350" i="14"/>
  <c r="U350" i="14" s="1"/>
  <c r="S351" i="14"/>
  <c r="U351" i="14" s="1"/>
  <c r="S352" i="14"/>
  <c r="U352" i="14" s="1"/>
  <c r="S353" i="14"/>
  <c r="U353" i="14" s="1"/>
  <c r="S354" i="14"/>
  <c r="U354" i="14" s="1"/>
  <c r="S355" i="14"/>
  <c r="U355" i="14" s="1"/>
  <c r="S356" i="14"/>
  <c r="U356" i="14" s="1"/>
  <c r="S357" i="14"/>
  <c r="U357" i="14" s="1"/>
  <c r="S358" i="14"/>
  <c r="U358" i="14" s="1"/>
  <c r="S359" i="14"/>
  <c r="U359" i="14" s="1"/>
  <c r="S360" i="14"/>
  <c r="U360" i="14" s="1"/>
  <c r="S361" i="14"/>
  <c r="U361" i="14" s="1"/>
  <c r="S362" i="14"/>
  <c r="U362" i="14" s="1"/>
  <c r="S2" i="14"/>
  <c r="U2" i="14" s="1"/>
  <c r="I2" i="14"/>
  <c r="J2" i="14"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2" i="18"/>
  <c r="B3" i="15"/>
  <c r="G3" i="15"/>
  <c r="B4" i="15"/>
  <c r="G4" i="15"/>
  <c r="B5" i="15"/>
  <c r="G5" i="15"/>
  <c r="B6" i="15"/>
  <c r="G6" i="15"/>
  <c r="B7" i="15"/>
  <c r="G7" i="15"/>
  <c r="B8" i="15"/>
  <c r="G8" i="15"/>
  <c r="B9" i="15"/>
  <c r="G9" i="15"/>
  <c r="B10" i="15"/>
  <c r="G10" i="15"/>
  <c r="B11" i="15"/>
  <c r="G11" i="15"/>
  <c r="B12" i="15"/>
  <c r="G12" i="15"/>
  <c r="B13" i="15"/>
  <c r="G13" i="15"/>
  <c r="B14" i="15"/>
  <c r="G14" i="15"/>
  <c r="B15" i="15"/>
  <c r="G15" i="15"/>
  <c r="B16" i="15"/>
  <c r="G16" i="15"/>
  <c r="B17" i="15"/>
  <c r="G17" i="15"/>
  <c r="B18" i="15"/>
  <c r="G18" i="15"/>
  <c r="B19" i="15"/>
  <c r="G19" i="15"/>
  <c r="B20" i="15"/>
  <c r="G20" i="15"/>
  <c r="B21" i="15"/>
  <c r="G21" i="15"/>
  <c r="B22" i="15"/>
  <c r="G22" i="15"/>
  <c r="B23" i="15"/>
  <c r="G23" i="15"/>
  <c r="B24" i="15"/>
  <c r="G24" i="15"/>
  <c r="B25" i="15"/>
  <c r="G25" i="15"/>
  <c r="B26" i="15"/>
  <c r="G26" i="15"/>
  <c r="B27" i="15"/>
  <c r="G27" i="15"/>
  <c r="B28" i="15"/>
  <c r="G28" i="15"/>
  <c r="B29" i="15"/>
  <c r="G29" i="15"/>
  <c r="B30" i="15"/>
  <c r="G30" i="15"/>
  <c r="B31" i="15"/>
  <c r="G31" i="15"/>
  <c r="B32" i="15"/>
  <c r="G32" i="15"/>
  <c r="B33" i="15"/>
  <c r="G33" i="15"/>
  <c r="B34" i="15"/>
  <c r="G34" i="15"/>
  <c r="B35" i="15"/>
  <c r="G35" i="15"/>
  <c r="B36" i="15"/>
  <c r="G36" i="15"/>
  <c r="B37" i="15"/>
  <c r="G37" i="15"/>
  <c r="B38" i="15"/>
  <c r="G38" i="15"/>
  <c r="B39" i="15"/>
  <c r="G39" i="15"/>
  <c r="B40" i="15"/>
  <c r="G40" i="15"/>
  <c r="B41" i="15"/>
  <c r="G41" i="15"/>
  <c r="B42" i="15"/>
  <c r="G42" i="15"/>
  <c r="B43" i="15"/>
  <c r="G43" i="15"/>
  <c r="B44" i="15"/>
  <c r="G44" i="15"/>
  <c r="B45" i="15"/>
  <c r="G45" i="15"/>
  <c r="B46" i="15"/>
  <c r="G46" i="15"/>
  <c r="B47" i="15"/>
  <c r="G47" i="15"/>
  <c r="B48" i="15"/>
  <c r="G48" i="15"/>
  <c r="B49" i="15"/>
  <c r="G49" i="15"/>
  <c r="B50" i="15"/>
  <c r="G50" i="15"/>
  <c r="B51" i="15"/>
  <c r="G51" i="15"/>
  <c r="B52" i="15"/>
  <c r="G52" i="15"/>
  <c r="B53" i="15"/>
  <c r="G53" i="15"/>
  <c r="B54" i="15"/>
  <c r="G54" i="15"/>
  <c r="B55" i="15"/>
  <c r="G55" i="15"/>
  <c r="B56" i="15"/>
  <c r="G56" i="15"/>
  <c r="B57" i="15"/>
  <c r="G57" i="15"/>
  <c r="B58" i="15"/>
  <c r="G58" i="15"/>
  <c r="B59" i="15"/>
  <c r="G59" i="15"/>
  <c r="B60" i="15"/>
  <c r="G60" i="15"/>
  <c r="B61" i="15"/>
  <c r="G61" i="15"/>
  <c r="B62" i="15"/>
  <c r="G62" i="15"/>
  <c r="B63" i="15"/>
  <c r="G63" i="15"/>
  <c r="B64" i="15"/>
  <c r="G64" i="15"/>
  <c r="B65" i="15"/>
  <c r="G65" i="15"/>
  <c r="B66" i="15"/>
  <c r="G66" i="15"/>
  <c r="B67" i="15"/>
  <c r="G67" i="15"/>
  <c r="B68" i="15"/>
  <c r="G68" i="15"/>
  <c r="B69" i="15"/>
  <c r="G69" i="15"/>
  <c r="B70" i="15"/>
  <c r="G70" i="15"/>
  <c r="B71" i="15"/>
  <c r="G71" i="15"/>
  <c r="B72" i="15"/>
  <c r="G72" i="15"/>
  <c r="B73" i="15"/>
  <c r="G73" i="15"/>
  <c r="B74" i="15"/>
  <c r="G74" i="15"/>
  <c r="B75" i="15"/>
  <c r="G75" i="15"/>
  <c r="B76" i="15"/>
  <c r="G76" i="15"/>
  <c r="B77" i="15"/>
  <c r="G77" i="15"/>
  <c r="B78" i="15"/>
  <c r="G78" i="15"/>
  <c r="B79" i="15"/>
  <c r="G79" i="15"/>
  <c r="B80" i="15"/>
  <c r="G80" i="15"/>
  <c r="B81" i="15"/>
  <c r="G81" i="15"/>
  <c r="B82" i="15"/>
  <c r="G82" i="15"/>
  <c r="B83" i="15"/>
  <c r="G83" i="15"/>
  <c r="B84" i="15"/>
  <c r="G84" i="15"/>
  <c r="B85" i="15"/>
  <c r="G85" i="15"/>
  <c r="B86" i="15"/>
  <c r="G86" i="15"/>
  <c r="B87" i="15"/>
  <c r="G87" i="15"/>
  <c r="B88" i="15"/>
  <c r="G88" i="15"/>
  <c r="B89" i="15"/>
  <c r="G89" i="15"/>
  <c r="B90" i="15"/>
  <c r="G90" i="15"/>
  <c r="B91" i="15"/>
  <c r="G91" i="15"/>
  <c r="B92" i="15"/>
  <c r="G92" i="15"/>
  <c r="B93" i="15"/>
  <c r="G93" i="15"/>
  <c r="B94" i="15"/>
  <c r="G94" i="15"/>
  <c r="B95" i="15"/>
  <c r="G95" i="15"/>
  <c r="B96" i="15"/>
  <c r="G96" i="15"/>
  <c r="B97" i="15"/>
  <c r="G97" i="15"/>
  <c r="B98" i="15"/>
  <c r="G98" i="15"/>
  <c r="B99" i="15"/>
  <c r="G99" i="15"/>
  <c r="B100" i="15"/>
  <c r="G100" i="15"/>
  <c r="B101" i="15"/>
  <c r="G101" i="15"/>
  <c r="B102" i="15"/>
  <c r="G102" i="15"/>
  <c r="B103" i="15"/>
  <c r="G103" i="15"/>
  <c r="B104" i="15"/>
  <c r="G104" i="15"/>
  <c r="B105" i="15"/>
  <c r="G105" i="15"/>
  <c r="B106" i="15"/>
  <c r="G106" i="15"/>
  <c r="B107" i="15"/>
  <c r="G107" i="15"/>
  <c r="B108" i="15"/>
  <c r="G108" i="15"/>
  <c r="B109" i="15"/>
  <c r="G109" i="15"/>
  <c r="B110" i="15"/>
  <c r="G110" i="15"/>
  <c r="B111" i="15"/>
  <c r="G111" i="15"/>
  <c r="B112" i="15"/>
  <c r="G112" i="15"/>
  <c r="B113" i="15"/>
  <c r="G113" i="15"/>
  <c r="B114" i="15"/>
  <c r="G114" i="15"/>
  <c r="B115" i="15"/>
  <c r="G115" i="15"/>
  <c r="B116" i="15"/>
  <c r="G116" i="15"/>
  <c r="B117" i="15"/>
  <c r="G117" i="15"/>
  <c r="B118" i="15"/>
  <c r="G118" i="15"/>
  <c r="B119" i="15"/>
  <c r="G119" i="15"/>
  <c r="B120" i="15"/>
  <c r="G120" i="15"/>
  <c r="B121" i="15"/>
  <c r="G121" i="15"/>
  <c r="B122" i="15"/>
  <c r="G122" i="15"/>
  <c r="B123" i="15"/>
  <c r="G123" i="15"/>
  <c r="B124" i="15"/>
  <c r="G124" i="15"/>
  <c r="B125" i="15"/>
  <c r="G125" i="15"/>
  <c r="B126" i="15"/>
  <c r="G126" i="15"/>
  <c r="B127" i="15"/>
  <c r="G127" i="15"/>
  <c r="B128" i="15"/>
  <c r="G128" i="15"/>
  <c r="B129" i="15"/>
  <c r="G129" i="15"/>
  <c r="B130" i="15"/>
  <c r="G130" i="15"/>
  <c r="B131" i="15"/>
  <c r="G131" i="15"/>
  <c r="B132" i="15"/>
  <c r="G132" i="15"/>
  <c r="B133" i="15"/>
  <c r="G133" i="15"/>
  <c r="B134" i="15"/>
  <c r="G134" i="15"/>
  <c r="B135" i="15"/>
  <c r="G135" i="15"/>
  <c r="B136" i="15"/>
  <c r="G136" i="15"/>
  <c r="B137" i="15"/>
  <c r="G137" i="15"/>
  <c r="B138" i="15"/>
  <c r="G138" i="15"/>
  <c r="B139" i="15"/>
  <c r="G139" i="15"/>
  <c r="B140" i="15"/>
  <c r="G140" i="15"/>
  <c r="B141" i="15"/>
  <c r="G141" i="15"/>
  <c r="B142" i="15"/>
  <c r="G142" i="15"/>
  <c r="B143" i="15"/>
  <c r="G143" i="15"/>
  <c r="B144" i="15"/>
  <c r="G144" i="15"/>
  <c r="B145" i="15"/>
  <c r="G145" i="15"/>
  <c r="B146" i="15"/>
  <c r="G146" i="15"/>
  <c r="B147" i="15"/>
  <c r="G147" i="15"/>
  <c r="B148" i="15"/>
  <c r="G148" i="15"/>
  <c r="B149" i="15"/>
  <c r="G149" i="15"/>
  <c r="B150" i="15"/>
  <c r="G150" i="15"/>
  <c r="B151" i="15"/>
  <c r="G151" i="15"/>
  <c r="B152" i="15"/>
  <c r="G152" i="15"/>
  <c r="B153" i="15"/>
  <c r="G153" i="15"/>
  <c r="B154" i="15"/>
  <c r="G154" i="15"/>
  <c r="B155" i="15"/>
  <c r="G155" i="15"/>
  <c r="B156" i="15"/>
  <c r="G156" i="15"/>
  <c r="B157" i="15"/>
  <c r="G157" i="15"/>
  <c r="B158" i="15"/>
  <c r="G158" i="15"/>
  <c r="B159" i="15"/>
  <c r="G159" i="15"/>
  <c r="B160" i="15"/>
  <c r="G160" i="15"/>
  <c r="B161" i="15"/>
  <c r="G161" i="15"/>
  <c r="B162" i="15"/>
  <c r="G162" i="15"/>
  <c r="B163" i="15"/>
  <c r="G163" i="15"/>
  <c r="B164" i="15"/>
  <c r="G164" i="15"/>
  <c r="B165" i="15"/>
  <c r="G165" i="15"/>
  <c r="B166" i="15"/>
  <c r="G166" i="15"/>
  <c r="B167" i="15"/>
  <c r="G167" i="15"/>
  <c r="B168" i="15"/>
  <c r="G168" i="15"/>
  <c r="B169" i="15"/>
  <c r="G169" i="15"/>
  <c r="B170" i="15"/>
  <c r="G170" i="15"/>
  <c r="B171" i="15"/>
  <c r="G171" i="15"/>
  <c r="B172" i="15"/>
  <c r="G172" i="15"/>
  <c r="B173" i="15"/>
  <c r="G173" i="15"/>
  <c r="B174" i="15"/>
  <c r="G174" i="15"/>
  <c r="B175" i="15"/>
  <c r="G175" i="15"/>
  <c r="B176" i="15"/>
  <c r="G176" i="15"/>
  <c r="B177" i="15"/>
  <c r="G177" i="15"/>
  <c r="B178" i="15"/>
  <c r="G178" i="15"/>
  <c r="B179" i="15"/>
  <c r="G179" i="15"/>
  <c r="B180" i="15"/>
  <c r="G180" i="15"/>
  <c r="B181" i="15"/>
  <c r="G181" i="15"/>
  <c r="B182" i="15"/>
  <c r="G182" i="15"/>
  <c r="B183" i="15"/>
  <c r="G183" i="15"/>
  <c r="B184" i="15"/>
  <c r="G184" i="15"/>
  <c r="B185" i="15"/>
  <c r="G185" i="15"/>
  <c r="B186" i="15"/>
  <c r="G186" i="15"/>
  <c r="B187" i="15"/>
  <c r="G187" i="15"/>
  <c r="B188" i="15"/>
  <c r="G188" i="15"/>
  <c r="B189" i="15"/>
  <c r="G189" i="15"/>
  <c r="B190" i="15"/>
  <c r="G190" i="15"/>
  <c r="B191" i="15"/>
  <c r="G191" i="15"/>
  <c r="B192" i="15"/>
  <c r="G192" i="15"/>
  <c r="B193" i="15"/>
  <c r="G193" i="15"/>
  <c r="B194" i="15"/>
  <c r="G194" i="15"/>
  <c r="B195" i="15"/>
  <c r="G195" i="15"/>
  <c r="B196" i="15"/>
  <c r="G196" i="15"/>
  <c r="B197" i="15"/>
  <c r="G197" i="15"/>
  <c r="B198" i="15"/>
  <c r="G198" i="15"/>
  <c r="B199" i="15"/>
  <c r="G199" i="15"/>
  <c r="B200" i="15"/>
  <c r="G200" i="15"/>
  <c r="B201" i="15"/>
  <c r="G201" i="15"/>
  <c r="B202" i="15"/>
  <c r="G202" i="15"/>
  <c r="B203" i="15"/>
  <c r="G203" i="15"/>
  <c r="B204" i="15"/>
  <c r="G204" i="15"/>
  <c r="B205" i="15"/>
  <c r="G205" i="15"/>
  <c r="B206" i="15"/>
  <c r="G206" i="15"/>
  <c r="B207" i="15"/>
  <c r="G207" i="15"/>
  <c r="B208" i="15"/>
  <c r="G208" i="15"/>
  <c r="B209" i="15"/>
  <c r="G209" i="15"/>
  <c r="B210" i="15"/>
  <c r="G210" i="15"/>
  <c r="B211" i="15"/>
  <c r="G211" i="15"/>
  <c r="B212" i="15"/>
  <c r="G212" i="15"/>
  <c r="B213" i="15"/>
  <c r="G213" i="15"/>
  <c r="B214" i="15"/>
  <c r="G214" i="15"/>
  <c r="B215" i="15"/>
  <c r="G215" i="15"/>
  <c r="B216" i="15"/>
  <c r="G216" i="15"/>
  <c r="B217" i="15"/>
  <c r="G217" i="15"/>
  <c r="B218" i="15"/>
  <c r="G218" i="15"/>
  <c r="B219" i="15"/>
  <c r="G219" i="15"/>
  <c r="B220" i="15"/>
  <c r="G220" i="15"/>
  <c r="B221" i="15"/>
  <c r="G221" i="15"/>
  <c r="B222" i="15"/>
  <c r="G222" i="15"/>
  <c r="B223" i="15"/>
  <c r="G223" i="15"/>
  <c r="B224" i="15"/>
  <c r="G224" i="15"/>
  <c r="B225" i="15"/>
  <c r="G225" i="15"/>
  <c r="B226" i="15"/>
  <c r="G226" i="15"/>
  <c r="B227" i="15"/>
  <c r="G227" i="15"/>
  <c r="B228" i="15"/>
  <c r="G228" i="15"/>
  <c r="B229" i="15"/>
  <c r="G229" i="15"/>
  <c r="B230" i="15"/>
  <c r="G230" i="15"/>
  <c r="B231" i="15"/>
  <c r="G231" i="15"/>
  <c r="B232" i="15"/>
  <c r="G232" i="15"/>
  <c r="B233" i="15"/>
  <c r="G233" i="15"/>
  <c r="B234" i="15"/>
  <c r="G234" i="15"/>
  <c r="B235" i="15"/>
  <c r="G235" i="15"/>
  <c r="B236" i="15"/>
  <c r="G236" i="15"/>
  <c r="B237" i="15"/>
  <c r="G237" i="15"/>
  <c r="B238" i="15"/>
  <c r="G238" i="15"/>
  <c r="B239" i="15"/>
  <c r="G239" i="15"/>
  <c r="B240" i="15"/>
  <c r="G240" i="15"/>
  <c r="B241" i="15"/>
  <c r="G241" i="15"/>
  <c r="B242" i="15"/>
  <c r="G242" i="15"/>
  <c r="B243" i="15"/>
  <c r="G243" i="15"/>
  <c r="B244" i="15"/>
  <c r="G244" i="15"/>
  <c r="B245" i="15"/>
  <c r="G245" i="15"/>
  <c r="B246" i="15"/>
  <c r="G246" i="15"/>
  <c r="B247" i="15"/>
  <c r="G247" i="15"/>
  <c r="B248" i="15"/>
  <c r="G248" i="15"/>
  <c r="B249" i="15"/>
  <c r="G249" i="15"/>
  <c r="B250" i="15"/>
  <c r="G250" i="15"/>
  <c r="B251" i="15"/>
  <c r="G251" i="15"/>
  <c r="B252" i="15"/>
  <c r="G252" i="15"/>
  <c r="B253" i="15"/>
  <c r="G253" i="15"/>
  <c r="B254" i="15"/>
  <c r="G254" i="15"/>
  <c r="B255" i="15"/>
  <c r="G255" i="15"/>
  <c r="B256" i="15"/>
  <c r="G256" i="15"/>
  <c r="B257" i="15"/>
  <c r="G257" i="15"/>
  <c r="B258" i="15"/>
  <c r="G258" i="15"/>
  <c r="B259" i="15"/>
  <c r="G259" i="15"/>
  <c r="B260" i="15"/>
  <c r="G260" i="15"/>
  <c r="B261" i="15"/>
  <c r="G261" i="15"/>
  <c r="B262" i="15"/>
  <c r="G262" i="15"/>
  <c r="B263" i="15"/>
  <c r="G263" i="15"/>
  <c r="B264" i="15"/>
  <c r="G264" i="15"/>
  <c r="B265" i="15"/>
  <c r="G265" i="15"/>
  <c r="B266" i="15"/>
  <c r="G266" i="15"/>
  <c r="B267" i="15"/>
  <c r="G267" i="15"/>
  <c r="B268" i="15"/>
  <c r="G268" i="15"/>
  <c r="B269" i="15"/>
  <c r="G269" i="15"/>
  <c r="B270" i="15"/>
  <c r="G270" i="15"/>
  <c r="B271" i="15"/>
  <c r="G271" i="15"/>
  <c r="B272" i="15"/>
  <c r="G272" i="15"/>
  <c r="B273" i="15"/>
  <c r="G273" i="15"/>
  <c r="B274" i="15"/>
  <c r="G274" i="15"/>
  <c r="B275" i="15"/>
  <c r="G275" i="15"/>
  <c r="B276" i="15"/>
  <c r="G276" i="15"/>
  <c r="B277" i="15"/>
  <c r="G277" i="15"/>
  <c r="B278" i="15"/>
  <c r="G278" i="15"/>
  <c r="B279" i="15"/>
  <c r="G279" i="15"/>
  <c r="B280" i="15"/>
  <c r="G280" i="15"/>
  <c r="B281" i="15"/>
  <c r="G281" i="15"/>
  <c r="B282" i="15"/>
  <c r="G282" i="15"/>
  <c r="B283" i="15"/>
  <c r="G283" i="15"/>
  <c r="B284" i="15"/>
  <c r="G284" i="15"/>
  <c r="B285" i="15"/>
  <c r="G285" i="15"/>
  <c r="B286" i="15"/>
  <c r="G286" i="15"/>
  <c r="B287" i="15"/>
  <c r="G287" i="15"/>
  <c r="B288" i="15"/>
  <c r="G288" i="15"/>
  <c r="B289" i="15"/>
  <c r="G289" i="15"/>
  <c r="B290" i="15"/>
  <c r="G290" i="15"/>
  <c r="B291" i="15"/>
  <c r="G291" i="15"/>
  <c r="B292" i="15"/>
  <c r="G292" i="15"/>
  <c r="B293" i="15"/>
  <c r="G293" i="15"/>
  <c r="B294" i="15"/>
  <c r="G294" i="15"/>
  <c r="B295" i="15"/>
  <c r="G295" i="15"/>
  <c r="B296" i="15"/>
  <c r="G296" i="15"/>
  <c r="B297" i="15"/>
  <c r="G297" i="15"/>
  <c r="B298" i="15"/>
  <c r="G298" i="15"/>
  <c r="B299" i="15"/>
  <c r="G299" i="15"/>
  <c r="B300" i="15"/>
  <c r="G300" i="15"/>
  <c r="B301" i="15"/>
  <c r="G301" i="15"/>
  <c r="B302" i="15"/>
  <c r="G302" i="15"/>
  <c r="B303" i="15"/>
  <c r="G303" i="15"/>
  <c r="B304" i="15"/>
  <c r="G304" i="15"/>
  <c r="B305" i="15"/>
  <c r="G305" i="15"/>
  <c r="B306" i="15"/>
  <c r="G306" i="15"/>
  <c r="B307" i="15"/>
  <c r="G307" i="15"/>
  <c r="B308" i="15"/>
  <c r="G308" i="15"/>
  <c r="B309" i="15"/>
  <c r="G309" i="15"/>
  <c r="B310" i="15"/>
  <c r="G310" i="15"/>
  <c r="B311" i="15"/>
  <c r="G311" i="15"/>
  <c r="B312" i="15"/>
  <c r="G312" i="15"/>
  <c r="B313" i="15"/>
  <c r="G313" i="15"/>
  <c r="B314" i="15"/>
  <c r="G314" i="15"/>
  <c r="B315" i="15"/>
  <c r="G315" i="15"/>
  <c r="B316" i="15"/>
  <c r="G316" i="15"/>
  <c r="B317" i="15"/>
  <c r="G317" i="15"/>
  <c r="B318" i="15"/>
  <c r="G318" i="15"/>
  <c r="B319" i="15"/>
  <c r="G319" i="15"/>
  <c r="B320" i="15"/>
  <c r="G320" i="15"/>
  <c r="B321" i="15"/>
  <c r="G321" i="15"/>
  <c r="B322" i="15"/>
  <c r="G322" i="15"/>
  <c r="B323" i="15"/>
  <c r="G323" i="15"/>
  <c r="B324" i="15"/>
  <c r="G324" i="15"/>
  <c r="B325" i="15"/>
  <c r="G325" i="15"/>
  <c r="B326" i="15"/>
  <c r="G326" i="15"/>
  <c r="B327" i="15"/>
  <c r="G327" i="15"/>
  <c r="B328" i="15"/>
  <c r="G328" i="15"/>
  <c r="B329" i="15"/>
  <c r="G329" i="15"/>
  <c r="B330" i="15"/>
  <c r="G330" i="15"/>
  <c r="B331" i="15"/>
  <c r="G331" i="15"/>
  <c r="B332" i="15"/>
  <c r="G332" i="15"/>
  <c r="B333" i="15"/>
  <c r="G333" i="15"/>
  <c r="B334" i="15"/>
  <c r="G334" i="15"/>
  <c r="B335" i="15"/>
  <c r="G335" i="15"/>
  <c r="B336" i="15"/>
  <c r="G336" i="15"/>
  <c r="B337" i="15"/>
  <c r="G337" i="15"/>
  <c r="B338" i="15"/>
  <c r="G338" i="15"/>
  <c r="B339" i="15"/>
  <c r="G339" i="15"/>
  <c r="B340" i="15"/>
  <c r="G340" i="15"/>
  <c r="B341" i="15"/>
  <c r="G341" i="15"/>
  <c r="B342" i="15"/>
  <c r="G342" i="15"/>
  <c r="B343" i="15"/>
  <c r="G343" i="15"/>
  <c r="B344" i="15"/>
  <c r="G344" i="15"/>
  <c r="B345" i="15"/>
  <c r="G345" i="15"/>
  <c r="B346" i="15"/>
  <c r="G346" i="15"/>
  <c r="B347" i="15"/>
  <c r="G347" i="15"/>
  <c r="B348" i="15"/>
  <c r="G348" i="15"/>
  <c r="B349" i="15"/>
  <c r="G349" i="15"/>
  <c r="B350" i="15"/>
  <c r="G350" i="15"/>
  <c r="B351" i="15"/>
  <c r="G351" i="15"/>
  <c r="B352" i="15"/>
  <c r="G352" i="15"/>
  <c r="B353" i="15"/>
  <c r="G353" i="15"/>
  <c r="B354" i="15"/>
  <c r="G354" i="15"/>
  <c r="B355" i="15"/>
  <c r="G355" i="15"/>
  <c r="B356" i="15"/>
  <c r="G356" i="15"/>
  <c r="B357" i="15"/>
  <c r="G357" i="15"/>
  <c r="B358" i="15"/>
  <c r="G358" i="15"/>
  <c r="B359" i="15"/>
  <c r="G359" i="15"/>
  <c r="B360" i="15"/>
  <c r="G360" i="15"/>
  <c r="B361" i="15"/>
  <c r="G361" i="15"/>
  <c r="B362" i="15"/>
  <c r="G362" i="15"/>
  <c r="G2" i="15"/>
  <c r="B2" i="15"/>
  <c r="E10" i="27"/>
  <c r="H2" i="15" s="1"/>
  <c r="E11" i="27"/>
  <c r="Z3" i="22" s="1"/>
  <c r="E12" i="27"/>
  <c r="Z4" i="22" s="1"/>
  <c r="E13" i="27"/>
  <c r="Z5" i="22" s="1"/>
  <c r="E14" i="27"/>
  <c r="Z6" i="22" s="1"/>
  <c r="E15" i="27"/>
  <c r="Z7" i="22" s="1"/>
  <c r="E16" i="27"/>
  <c r="Z8" i="22" s="1"/>
  <c r="E17" i="27"/>
  <c r="F9" i="15" s="1"/>
  <c r="E18" i="27"/>
  <c r="Z10" i="22" s="1"/>
  <c r="E19" i="27"/>
  <c r="Z11" i="22" s="1"/>
  <c r="E20" i="27"/>
  <c r="Z12" i="22" s="1"/>
  <c r="E21" i="27"/>
  <c r="Z13" i="22" s="1"/>
  <c r="E22" i="27"/>
  <c r="Z14" i="22" s="1"/>
  <c r="E23" i="27"/>
  <c r="Z15" i="22" s="1"/>
  <c r="E24" i="27"/>
  <c r="Z16" i="22" s="1"/>
  <c r="E25" i="27"/>
  <c r="Z17" i="22" s="1"/>
  <c r="E26" i="27"/>
  <c r="Z18" i="22" s="1"/>
  <c r="E27" i="27"/>
  <c r="Z19" i="22" s="1"/>
  <c r="E28" i="27"/>
  <c r="Z20" i="22" s="1"/>
  <c r="E29" i="27"/>
  <c r="Z21" i="22" s="1"/>
  <c r="E30" i="27"/>
  <c r="Z22" i="22" s="1"/>
  <c r="E31" i="27"/>
  <c r="Z23" i="22" s="1"/>
  <c r="E32" i="27"/>
  <c r="Z24" i="22" s="1"/>
  <c r="E33" i="27"/>
  <c r="F25" i="15" s="1"/>
  <c r="E34" i="27"/>
  <c r="Z26" i="22" s="1"/>
  <c r="E35" i="27"/>
  <c r="Z27" i="22" s="1"/>
  <c r="E36" i="27"/>
  <c r="Z28" i="22" s="1"/>
  <c r="E37" i="27"/>
  <c r="Z29" i="22" s="1"/>
  <c r="E38" i="27"/>
  <c r="Z30" i="22" s="1"/>
  <c r="E39" i="27"/>
  <c r="Z31" i="22" s="1"/>
  <c r="E40" i="27"/>
  <c r="Z32" i="22" s="1"/>
  <c r="E41" i="27"/>
  <c r="Z33" i="22" s="1"/>
  <c r="E42" i="27"/>
  <c r="Z34" i="22" s="1"/>
  <c r="E43" i="27"/>
  <c r="Z35" i="22" s="1"/>
  <c r="E44" i="27"/>
  <c r="Z36" i="22" s="1"/>
  <c r="E45" i="27"/>
  <c r="Z37" i="22" s="1"/>
  <c r="E46" i="27"/>
  <c r="Z38" i="22" s="1"/>
  <c r="E47" i="27"/>
  <c r="Z39" i="22" s="1"/>
  <c r="E48" i="27"/>
  <c r="Z40" i="22" s="1"/>
  <c r="E49" i="27"/>
  <c r="F41" i="15" s="1"/>
  <c r="E50" i="27"/>
  <c r="Z42" i="22" s="1"/>
  <c r="E51" i="27"/>
  <c r="Z43" i="22" s="1"/>
  <c r="E52" i="27"/>
  <c r="Z44" i="22" s="1"/>
  <c r="E53" i="27"/>
  <c r="Z45" i="22" s="1"/>
  <c r="E54" i="27"/>
  <c r="Z46" i="22" s="1"/>
  <c r="E55" i="27"/>
  <c r="Z47" i="22" s="1"/>
  <c r="E56" i="27"/>
  <c r="Z48" i="22" s="1"/>
  <c r="E57" i="27"/>
  <c r="Z49" i="22" s="1"/>
  <c r="E58" i="27"/>
  <c r="Z50" i="22" s="1"/>
  <c r="E59" i="27"/>
  <c r="Z51" i="22" s="1"/>
  <c r="E60" i="27"/>
  <c r="Z52" i="22" s="1"/>
  <c r="E61" i="27"/>
  <c r="Z53" i="22" s="1"/>
  <c r="E62" i="27"/>
  <c r="Z54" i="22" s="1"/>
  <c r="E63" i="27"/>
  <c r="Z55" i="22" s="1"/>
  <c r="E64" i="27"/>
  <c r="Z56" i="22" s="1"/>
  <c r="E65" i="27"/>
  <c r="F57" i="15" s="1"/>
  <c r="E66" i="27"/>
  <c r="Z58" i="22" s="1"/>
  <c r="E67" i="27"/>
  <c r="Z59" i="22" s="1"/>
  <c r="E68" i="27"/>
  <c r="Z60" i="22" s="1"/>
  <c r="E69" i="27"/>
  <c r="Z61" i="22" s="1"/>
  <c r="E70" i="27"/>
  <c r="Z62" i="22" s="1"/>
  <c r="E71" i="27"/>
  <c r="Z63" i="22" s="1"/>
  <c r="E72" i="27"/>
  <c r="Z64" i="22" s="1"/>
  <c r="E73" i="27"/>
  <c r="Z65" i="22" s="1"/>
  <c r="E74" i="27"/>
  <c r="Z66" i="22" s="1"/>
  <c r="E75" i="27"/>
  <c r="Z67" i="22" s="1"/>
  <c r="E76" i="27"/>
  <c r="Z68" i="22" s="1"/>
  <c r="E77" i="27"/>
  <c r="Z69" i="22" s="1"/>
  <c r="E78" i="27"/>
  <c r="Z70" i="22" s="1"/>
  <c r="E79" i="27"/>
  <c r="Z71" i="22" s="1"/>
  <c r="E80" i="27"/>
  <c r="Z72" i="22" s="1"/>
  <c r="E81" i="27"/>
  <c r="F73" i="15" s="1"/>
  <c r="E82" i="27"/>
  <c r="Z74" i="22" s="1"/>
  <c r="E83" i="27"/>
  <c r="Z75" i="22" s="1"/>
  <c r="E84" i="27"/>
  <c r="Z76" i="22" s="1"/>
  <c r="E85" i="27"/>
  <c r="Z77" i="22" s="1"/>
  <c r="E86" i="27"/>
  <c r="Z78" i="22" s="1"/>
  <c r="E87" i="27"/>
  <c r="Z79" i="22" s="1"/>
  <c r="E88" i="27"/>
  <c r="Z80" i="22" s="1"/>
  <c r="E89" i="27"/>
  <c r="Z81" i="22" s="1"/>
  <c r="E90" i="27"/>
  <c r="Z82" i="22" s="1"/>
  <c r="E91" i="27"/>
  <c r="Z83" i="22" s="1"/>
  <c r="E92" i="27"/>
  <c r="Z84" i="22" s="1"/>
  <c r="E93" i="27"/>
  <c r="Z85" i="22" s="1"/>
  <c r="E94" i="27"/>
  <c r="Z86" i="22" s="1"/>
  <c r="E95" i="27"/>
  <c r="Z87" i="22" s="1"/>
  <c r="E96" i="27"/>
  <c r="Z88" i="22" s="1"/>
  <c r="E97" i="27"/>
  <c r="F89" i="15" s="1"/>
  <c r="E98" i="27"/>
  <c r="Z90" i="22" s="1"/>
  <c r="E99" i="27"/>
  <c r="Z91" i="22" s="1"/>
  <c r="E100" i="27"/>
  <c r="Z92" i="22" s="1"/>
  <c r="E101" i="27"/>
  <c r="Z93" i="22" s="1"/>
  <c r="E102" i="27"/>
  <c r="Z94" i="22" s="1"/>
  <c r="E103" i="27"/>
  <c r="Z95" i="22" s="1"/>
  <c r="E104" i="27"/>
  <c r="Z96" i="22" s="1"/>
  <c r="E105" i="27"/>
  <c r="Z97" i="22" s="1"/>
  <c r="E106" i="27"/>
  <c r="Z98" i="22" s="1"/>
  <c r="E107" i="27"/>
  <c r="Z99" i="22" s="1"/>
  <c r="E108" i="27"/>
  <c r="Z100" i="22" s="1"/>
  <c r="E109" i="27"/>
  <c r="Z101" i="22" s="1"/>
  <c r="E110" i="27"/>
  <c r="Z102" i="22" s="1"/>
  <c r="E111" i="27"/>
  <c r="Z103" i="22" s="1"/>
  <c r="E112" i="27"/>
  <c r="Z104" i="22" s="1"/>
  <c r="E113" i="27"/>
  <c r="Z105" i="22" s="1"/>
  <c r="E114" i="27"/>
  <c r="Z106" i="22" s="1"/>
  <c r="E115" i="27"/>
  <c r="Z107" i="22" s="1"/>
  <c r="E116" i="27"/>
  <c r="Z108" i="22" s="1"/>
  <c r="E117" i="27"/>
  <c r="F109" i="15" s="1"/>
  <c r="E118" i="27"/>
  <c r="Z110" i="22" s="1"/>
  <c r="E119" i="27"/>
  <c r="Z111" i="22" s="1"/>
  <c r="E120" i="27"/>
  <c r="Z112" i="22" s="1"/>
  <c r="E121" i="27"/>
  <c r="Z113" i="22" s="1"/>
  <c r="E122" i="27"/>
  <c r="Z114" i="22" s="1"/>
  <c r="E123" i="27"/>
  <c r="Z115" i="22" s="1"/>
  <c r="E124" i="27"/>
  <c r="Z116" i="22" s="1"/>
  <c r="E125" i="27"/>
  <c r="Z117" i="22" s="1"/>
  <c r="E126" i="27"/>
  <c r="Z118" i="22" s="1"/>
  <c r="E127" i="27"/>
  <c r="Z119" i="22" s="1"/>
  <c r="E128" i="27"/>
  <c r="Z120" i="22" s="1"/>
  <c r="E129" i="27"/>
  <c r="Z121" i="22" s="1"/>
  <c r="E130" i="27"/>
  <c r="Z122" i="22" s="1"/>
  <c r="E131" i="27"/>
  <c r="Z123" i="22" s="1"/>
  <c r="E132" i="27"/>
  <c r="Z124" i="22" s="1"/>
  <c r="E133" i="27"/>
  <c r="Z125" i="22" s="1"/>
  <c r="E134" i="27"/>
  <c r="Z126" i="22" s="1"/>
  <c r="E135" i="27"/>
  <c r="H127" i="15" s="1"/>
  <c r="E136" i="27"/>
  <c r="Z128" i="22" s="1"/>
  <c r="E137" i="27"/>
  <c r="Z129" i="22" s="1"/>
  <c r="E138" i="27"/>
  <c r="Z130" i="22" s="1"/>
  <c r="E139" i="27"/>
  <c r="Z131" i="22" s="1"/>
  <c r="E140" i="27"/>
  <c r="H132" i="15" s="1"/>
  <c r="E141" i="27"/>
  <c r="Z133" i="22" s="1"/>
  <c r="E142" i="27"/>
  <c r="Z134" i="22" s="1"/>
  <c r="E143" i="27"/>
  <c r="Z135" i="22" s="1"/>
  <c r="E144" i="27"/>
  <c r="Z136" i="22" s="1"/>
  <c r="E145" i="27"/>
  <c r="Z137" i="22" s="1"/>
  <c r="E146" i="27"/>
  <c r="Z138" i="22" s="1"/>
  <c r="E147" i="27"/>
  <c r="Z139" i="22" s="1"/>
  <c r="E148" i="27"/>
  <c r="F140" i="15" s="1"/>
  <c r="E149" i="27"/>
  <c r="Z141" i="22" s="1"/>
  <c r="E150" i="27"/>
  <c r="Z142" i="22" s="1"/>
  <c r="E151" i="27"/>
  <c r="Z143" i="22" s="1"/>
  <c r="E152" i="27"/>
  <c r="Z144" i="22" s="1"/>
  <c r="E153" i="27"/>
  <c r="F145" i="15" s="1"/>
  <c r="E154" i="27"/>
  <c r="Z146" i="22" s="1"/>
  <c r="E155" i="27"/>
  <c r="Z147" i="22" s="1"/>
  <c r="E156" i="27"/>
  <c r="Z148" i="22" s="1"/>
  <c r="E157" i="27"/>
  <c r="Z149" i="22" s="1"/>
  <c r="E158" i="27"/>
  <c r="Z150" i="22" s="1"/>
  <c r="E159" i="27"/>
  <c r="Z151" i="22" s="1"/>
  <c r="E160" i="27"/>
  <c r="Z152" i="22" s="1"/>
  <c r="E161" i="27"/>
  <c r="Z153" i="22" s="1"/>
  <c r="E162" i="27"/>
  <c r="Z154" i="22" s="1"/>
  <c r="E163" i="27"/>
  <c r="Z155" i="22" s="1"/>
  <c r="E164" i="27"/>
  <c r="Z156" i="22" s="1"/>
  <c r="E165" i="27"/>
  <c r="Z157" i="22" s="1"/>
  <c r="E166" i="27"/>
  <c r="Z158" i="22" s="1"/>
  <c r="E167" i="27"/>
  <c r="H159" i="15" s="1"/>
  <c r="E168" i="27"/>
  <c r="Z160" i="22" s="1"/>
  <c r="E169" i="27"/>
  <c r="Z161" i="22" s="1"/>
  <c r="E170" i="27"/>
  <c r="Z162" i="22" s="1"/>
  <c r="E171" i="27"/>
  <c r="Z163" i="22" s="1"/>
  <c r="E172" i="27"/>
  <c r="Z164" i="22" s="1"/>
  <c r="E173" i="27"/>
  <c r="F165" i="15" s="1"/>
  <c r="E174" i="27"/>
  <c r="Z166" i="22" s="1"/>
  <c r="E175" i="27"/>
  <c r="H167" i="15" s="1"/>
  <c r="E176" i="27"/>
  <c r="Z168" i="22" s="1"/>
  <c r="E177" i="27"/>
  <c r="Z169" i="22" s="1"/>
  <c r="E178" i="27"/>
  <c r="H170" i="15" s="1"/>
  <c r="E179" i="27"/>
  <c r="Z171" i="22" s="1"/>
  <c r="E180" i="27"/>
  <c r="Z172" i="22" s="1"/>
  <c r="E181" i="27"/>
  <c r="Z173" i="22" s="1"/>
  <c r="E182" i="27"/>
  <c r="F174" i="15" s="1"/>
  <c r="E183" i="27"/>
  <c r="Z175" i="22" s="1"/>
  <c r="E184" i="27"/>
  <c r="Z176" i="22" s="1"/>
  <c r="E185" i="27"/>
  <c r="H177" i="15" s="1"/>
  <c r="E186" i="27"/>
  <c r="F178" i="15" s="1"/>
  <c r="E187" i="27"/>
  <c r="Z179" i="22" s="1"/>
  <c r="E188" i="27"/>
  <c r="Z180" i="22" s="1"/>
  <c r="E189" i="27"/>
  <c r="H181" i="15" s="1"/>
  <c r="E190" i="27"/>
  <c r="F182" i="15" s="1"/>
  <c r="E191" i="27"/>
  <c r="Z183" i="22" s="1"/>
  <c r="E192" i="27"/>
  <c r="Z184" i="22" s="1"/>
  <c r="E193" i="27"/>
  <c r="H185" i="15" s="1"/>
  <c r="E194" i="27"/>
  <c r="F186" i="15" s="1"/>
  <c r="E195" i="27"/>
  <c r="Z187" i="22" s="1"/>
  <c r="E196" i="27"/>
  <c r="Z188" i="22" s="1"/>
  <c r="E197" i="27"/>
  <c r="H189" i="15" s="1"/>
  <c r="E198" i="27"/>
  <c r="F190" i="15" s="1"/>
  <c r="E199" i="27"/>
  <c r="Z191" i="22" s="1"/>
  <c r="E200" i="27"/>
  <c r="Z192" i="22" s="1"/>
  <c r="E201" i="27"/>
  <c r="H193" i="15" s="1"/>
  <c r="E202" i="27"/>
  <c r="F194" i="15" s="1"/>
  <c r="E203" i="27"/>
  <c r="Z195" i="22" s="1"/>
  <c r="E204" i="27"/>
  <c r="Z196" i="22" s="1"/>
  <c r="E205" i="27"/>
  <c r="H197" i="15" s="1"/>
  <c r="E206" i="27"/>
  <c r="F198" i="15" s="1"/>
  <c r="E207" i="27"/>
  <c r="Z199" i="22" s="1"/>
  <c r="E208" i="27"/>
  <c r="Z200" i="22" s="1"/>
  <c r="E209" i="27"/>
  <c r="H201" i="15" s="1"/>
  <c r="E210" i="27"/>
  <c r="F202" i="15" s="1"/>
  <c r="E211" i="27"/>
  <c r="Z203" i="22" s="1"/>
  <c r="E212" i="27"/>
  <c r="Z204" i="22" s="1"/>
  <c r="E213" i="27"/>
  <c r="H205" i="15" s="1"/>
  <c r="E214" i="27"/>
  <c r="F206" i="15" s="1"/>
  <c r="E215" i="27"/>
  <c r="Z207" i="22" s="1"/>
  <c r="E216" i="27"/>
  <c r="Z208" i="22" s="1"/>
  <c r="E217" i="27"/>
  <c r="H209" i="15" s="1"/>
  <c r="E218" i="27"/>
  <c r="F210" i="15" s="1"/>
  <c r="E219" i="27"/>
  <c r="Z211" i="22" s="1"/>
  <c r="E220" i="27"/>
  <c r="Z212" i="22" s="1"/>
  <c r="E221" i="27"/>
  <c r="H213" i="15" s="1"/>
  <c r="E222" i="27"/>
  <c r="F214" i="15" s="1"/>
  <c r="E223" i="27"/>
  <c r="Z215" i="22" s="1"/>
  <c r="E224" i="27"/>
  <c r="Z216" i="22" s="1"/>
  <c r="E225" i="27"/>
  <c r="H217" i="15" s="1"/>
  <c r="E226" i="27"/>
  <c r="F218" i="15" s="1"/>
  <c r="E227" i="27"/>
  <c r="Z219" i="22" s="1"/>
  <c r="E228" i="27"/>
  <c r="Z220" i="22" s="1"/>
  <c r="E229" i="27"/>
  <c r="H221" i="15" s="1"/>
  <c r="E230" i="27"/>
  <c r="F222" i="15" s="1"/>
  <c r="E231" i="27"/>
  <c r="Z223" i="22" s="1"/>
  <c r="E232" i="27"/>
  <c r="Z224" i="22" s="1"/>
  <c r="E233" i="27"/>
  <c r="H225" i="15" s="1"/>
  <c r="E234" i="27"/>
  <c r="F226" i="15" s="1"/>
  <c r="E235" i="27"/>
  <c r="Z227" i="22" s="1"/>
  <c r="E236" i="27"/>
  <c r="Z228" i="22" s="1"/>
  <c r="E237" i="27"/>
  <c r="H229" i="15" s="1"/>
  <c r="E238" i="27"/>
  <c r="F230" i="15" s="1"/>
  <c r="E239" i="27"/>
  <c r="Z231" i="22" s="1"/>
  <c r="E240" i="27"/>
  <c r="Z232" i="22" s="1"/>
  <c r="E241" i="27"/>
  <c r="H233" i="15" s="1"/>
  <c r="E242" i="27"/>
  <c r="F234" i="15" s="1"/>
  <c r="E243" i="27"/>
  <c r="Z235" i="22" s="1"/>
  <c r="E244" i="27"/>
  <c r="Z236" i="22" s="1"/>
  <c r="E245" i="27"/>
  <c r="H237" i="15" s="1"/>
  <c r="E246" i="27"/>
  <c r="F238" i="15" s="1"/>
  <c r="E247" i="27"/>
  <c r="Z239" i="22" s="1"/>
  <c r="E248" i="27"/>
  <c r="Z240" i="22" s="1"/>
  <c r="E249" i="27"/>
  <c r="H241" i="15" s="1"/>
  <c r="E250" i="27"/>
  <c r="F242" i="15" s="1"/>
  <c r="E251" i="27"/>
  <c r="Z243" i="22" s="1"/>
  <c r="E252" i="27"/>
  <c r="Z244" i="22" s="1"/>
  <c r="E253" i="27"/>
  <c r="H245" i="15" s="1"/>
  <c r="E254" i="27"/>
  <c r="F246" i="15" s="1"/>
  <c r="E255" i="27"/>
  <c r="Z247" i="22" s="1"/>
  <c r="E256" i="27"/>
  <c r="Z248" i="22" s="1"/>
  <c r="E257" i="27"/>
  <c r="H249" i="15" s="1"/>
  <c r="E258" i="27"/>
  <c r="F250" i="15" s="1"/>
  <c r="E259" i="27"/>
  <c r="Z251" i="22" s="1"/>
  <c r="E260" i="27"/>
  <c r="Z252" i="22" s="1"/>
  <c r="E261" i="27"/>
  <c r="H253" i="15" s="1"/>
  <c r="E262" i="27"/>
  <c r="F254" i="15" s="1"/>
  <c r="E263" i="27"/>
  <c r="Z255" i="22" s="1"/>
  <c r="E264" i="27"/>
  <c r="Z256" i="22" s="1"/>
  <c r="E265" i="27"/>
  <c r="H257" i="15" s="1"/>
  <c r="E266" i="27"/>
  <c r="F258" i="15" s="1"/>
  <c r="E267" i="27"/>
  <c r="Z259" i="22" s="1"/>
  <c r="E268" i="27"/>
  <c r="H260" i="15" s="1"/>
  <c r="E269" i="27"/>
  <c r="F261" i="15" s="1"/>
  <c r="E270" i="27"/>
  <c r="F262" i="15" s="1"/>
  <c r="E271" i="27"/>
  <c r="Z263" i="22" s="1"/>
  <c r="E272" i="27"/>
  <c r="H264" i="15" s="1"/>
  <c r="E273" i="27"/>
  <c r="F265" i="15" s="1"/>
  <c r="E274" i="27"/>
  <c r="F266" i="15" s="1"/>
  <c r="E275" i="27"/>
  <c r="Z267" i="22" s="1"/>
  <c r="E276" i="27"/>
  <c r="H268" i="15" s="1"/>
  <c r="E277" i="27"/>
  <c r="F269" i="15" s="1"/>
  <c r="E278" i="27"/>
  <c r="F270" i="15" s="1"/>
  <c r="E279" i="27"/>
  <c r="Z271" i="22" s="1"/>
  <c r="E280" i="27"/>
  <c r="H272" i="15" s="1"/>
  <c r="E281" i="27"/>
  <c r="F273" i="15" s="1"/>
  <c r="E282" i="27"/>
  <c r="F274" i="15" s="1"/>
  <c r="E283" i="27"/>
  <c r="Z275" i="22" s="1"/>
  <c r="E284" i="27"/>
  <c r="H276" i="15" s="1"/>
  <c r="E285" i="27"/>
  <c r="F277" i="15" s="1"/>
  <c r="E286" i="27"/>
  <c r="F278" i="15" s="1"/>
  <c r="E287" i="27"/>
  <c r="F279" i="15" s="1"/>
  <c r="E288" i="27"/>
  <c r="H280" i="15" s="1"/>
  <c r="E289" i="27"/>
  <c r="F281" i="15" s="1"/>
  <c r="E290" i="27"/>
  <c r="H282" i="15" s="1"/>
  <c r="E291" i="27"/>
  <c r="F283" i="15" s="1"/>
  <c r="E292" i="27"/>
  <c r="H284" i="15" s="1"/>
  <c r="E293" i="27"/>
  <c r="F285" i="15" s="1"/>
  <c r="E294" i="27"/>
  <c r="F286" i="15" s="1"/>
  <c r="E295" i="27"/>
  <c r="F287" i="15" s="1"/>
  <c r="E296" i="27"/>
  <c r="H288" i="15" s="1"/>
  <c r="E297" i="27"/>
  <c r="F289" i="15" s="1"/>
  <c r="E298" i="27"/>
  <c r="H290" i="15" s="1"/>
  <c r="E299" i="27"/>
  <c r="F291" i="15" s="1"/>
  <c r="E300" i="27"/>
  <c r="H292" i="15" s="1"/>
  <c r="E301" i="27"/>
  <c r="F293" i="15" s="1"/>
  <c r="E302" i="27"/>
  <c r="F294" i="15" s="1"/>
  <c r="E303" i="27"/>
  <c r="F295" i="15" s="1"/>
  <c r="E304" i="27"/>
  <c r="H296" i="15" s="1"/>
  <c r="E305" i="27"/>
  <c r="F297" i="15" s="1"/>
  <c r="E306" i="27"/>
  <c r="H298" i="15" s="1"/>
  <c r="E307" i="27"/>
  <c r="F299" i="15" s="1"/>
  <c r="E308" i="27"/>
  <c r="F300" i="15" s="1"/>
  <c r="E309" i="27"/>
  <c r="H301" i="15" s="1"/>
  <c r="E310" i="27"/>
  <c r="F302" i="15" s="1"/>
  <c r="E311" i="27"/>
  <c r="F303" i="15" s="1"/>
  <c r="E312" i="27"/>
  <c r="H304" i="15" s="1"/>
  <c r="E313" i="27"/>
  <c r="F305" i="15" s="1"/>
  <c r="E314" i="27"/>
  <c r="F306" i="15" s="1"/>
  <c r="E315" i="27"/>
  <c r="F307" i="15" s="1"/>
  <c r="E316" i="27"/>
  <c r="F308" i="15" s="1"/>
  <c r="E317" i="27"/>
  <c r="F309" i="15" s="1"/>
  <c r="E318" i="27"/>
  <c r="F310" i="15" s="1"/>
  <c r="E319" i="27"/>
  <c r="H311" i="15" s="1"/>
  <c r="E320" i="27"/>
  <c r="F312" i="15" s="1"/>
  <c r="E321" i="27"/>
  <c r="F313" i="15" s="1"/>
  <c r="E322" i="27"/>
  <c r="F314" i="15" s="1"/>
  <c r="E323" i="27"/>
  <c r="H315" i="15" s="1"/>
  <c r="E324" i="27"/>
  <c r="F316" i="15" s="1"/>
  <c r="E325" i="27"/>
  <c r="F317" i="15" s="1"/>
  <c r="E326" i="27"/>
  <c r="F318" i="15" s="1"/>
  <c r="E327" i="27"/>
  <c r="H319" i="15" s="1"/>
  <c r="E328" i="27"/>
  <c r="F320" i="15" s="1"/>
  <c r="E329" i="27"/>
  <c r="F321" i="15" s="1"/>
  <c r="E330" i="27"/>
  <c r="F322" i="15" s="1"/>
  <c r="E331" i="27"/>
  <c r="H323" i="15" s="1"/>
  <c r="E332" i="27"/>
  <c r="F324" i="15" s="1"/>
  <c r="E333" i="27"/>
  <c r="F325" i="15" s="1"/>
  <c r="E334" i="27"/>
  <c r="F326" i="15" s="1"/>
  <c r="E335" i="27"/>
  <c r="H327" i="15" s="1"/>
  <c r="E336" i="27"/>
  <c r="F328" i="15" s="1"/>
  <c r="E337" i="27"/>
  <c r="F329" i="15" s="1"/>
  <c r="E338" i="27"/>
  <c r="F330" i="15" s="1"/>
  <c r="E339" i="27"/>
  <c r="H331" i="15" s="1"/>
  <c r="E340" i="27"/>
  <c r="F332" i="15" s="1"/>
  <c r="E341" i="27"/>
  <c r="F333" i="15" s="1"/>
  <c r="E342" i="27"/>
  <c r="F334" i="15" s="1"/>
  <c r="E343" i="27"/>
  <c r="H335" i="15" s="1"/>
  <c r="E344" i="27"/>
  <c r="F336" i="15" s="1"/>
  <c r="E345" i="27"/>
  <c r="F337" i="15" s="1"/>
  <c r="E346" i="27"/>
  <c r="F338" i="15" s="1"/>
  <c r="E347" i="27"/>
  <c r="H339" i="15" s="1"/>
  <c r="E348" i="27"/>
  <c r="F340" i="15" s="1"/>
  <c r="E349" i="27"/>
  <c r="F341" i="15" s="1"/>
  <c r="E350" i="27"/>
  <c r="F342" i="15" s="1"/>
  <c r="E351" i="27"/>
  <c r="H343" i="15" s="1"/>
  <c r="E352" i="27"/>
  <c r="F344" i="15" s="1"/>
  <c r="E353" i="27"/>
  <c r="F345" i="15" s="1"/>
  <c r="E354" i="27"/>
  <c r="F346" i="15" s="1"/>
  <c r="E355" i="27"/>
  <c r="H347" i="15" s="1"/>
  <c r="E356" i="27"/>
  <c r="F348" i="15" s="1"/>
  <c r="E357" i="27"/>
  <c r="F349" i="15" s="1"/>
  <c r="E358" i="27"/>
  <c r="F350" i="15" s="1"/>
  <c r="E359" i="27"/>
  <c r="H351" i="15" s="1"/>
  <c r="E360" i="27"/>
  <c r="F352" i="15" s="1"/>
  <c r="E361" i="27"/>
  <c r="F353" i="15" s="1"/>
  <c r="E362" i="27"/>
  <c r="F354" i="15" s="1"/>
  <c r="E363" i="27"/>
  <c r="H355" i="15" s="1"/>
  <c r="E364" i="27"/>
  <c r="F356" i="15" s="1"/>
  <c r="E365" i="27"/>
  <c r="F357" i="15" s="1"/>
  <c r="E366" i="27"/>
  <c r="F358" i="15" s="1"/>
  <c r="E367" i="27"/>
  <c r="H359" i="15" s="1"/>
  <c r="E368" i="27"/>
  <c r="F360" i="15" s="1"/>
  <c r="E369" i="27"/>
  <c r="F361" i="15" s="1"/>
  <c r="E370" i="27"/>
  <c r="F362" i="15" s="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2" i="2"/>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2" i="19"/>
  <c r="N3" i="19"/>
  <c r="S3" i="15" s="1"/>
  <c r="N4" i="19"/>
  <c r="S4" i="15" s="1"/>
  <c r="N5" i="19"/>
  <c r="S5" i="15" s="1"/>
  <c r="N6" i="19"/>
  <c r="S6" i="15" s="1"/>
  <c r="N7" i="19"/>
  <c r="S7" i="15" s="1"/>
  <c r="N8" i="19"/>
  <c r="S8" i="15" s="1"/>
  <c r="N9" i="19"/>
  <c r="S9" i="15" s="1"/>
  <c r="N10" i="19"/>
  <c r="S10" i="15" s="1"/>
  <c r="N11" i="19"/>
  <c r="S11" i="15" s="1"/>
  <c r="N12" i="19"/>
  <c r="S12" i="15" s="1"/>
  <c r="N13" i="19"/>
  <c r="S13" i="15" s="1"/>
  <c r="N14" i="19"/>
  <c r="S14" i="15" s="1"/>
  <c r="N15" i="19"/>
  <c r="S15" i="15" s="1"/>
  <c r="N16" i="19"/>
  <c r="S16" i="15" s="1"/>
  <c r="N17" i="19"/>
  <c r="S17" i="15" s="1"/>
  <c r="N18" i="19"/>
  <c r="S18" i="15" s="1"/>
  <c r="N19" i="19"/>
  <c r="S19" i="15" s="1"/>
  <c r="N20" i="19"/>
  <c r="S20" i="15" s="1"/>
  <c r="N21" i="19"/>
  <c r="S21" i="15" s="1"/>
  <c r="N22" i="19"/>
  <c r="S22" i="15" s="1"/>
  <c r="N23" i="19"/>
  <c r="S23" i="15" s="1"/>
  <c r="N24" i="19"/>
  <c r="S24" i="15" s="1"/>
  <c r="N25" i="19"/>
  <c r="S25" i="15" s="1"/>
  <c r="N26" i="19"/>
  <c r="S26" i="15" s="1"/>
  <c r="N27" i="19"/>
  <c r="S27" i="15" s="1"/>
  <c r="N28" i="19"/>
  <c r="S28" i="15" s="1"/>
  <c r="N29" i="19"/>
  <c r="S29" i="15" s="1"/>
  <c r="N30" i="19"/>
  <c r="S30" i="15" s="1"/>
  <c r="N31" i="19"/>
  <c r="S31" i="15" s="1"/>
  <c r="N32" i="19"/>
  <c r="S32" i="15" s="1"/>
  <c r="N33" i="19"/>
  <c r="S33" i="15" s="1"/>
  <c r="N34" i="19"/>
  <c r="S34" i="15" s="1"/>
  <c r="N35" i="19"/>
  <c r="S35" i="15" s="1"/>
  <c r="N36" i="19"/>
  <c r="S36" i="15" s="1"/>
  <c r="N37" i="19"/>
  <c r="S37" i="15" s="1"/>
  <c r="N38" i="19"/>
  <c r="S38" i="15" s="1"/>
  <c r="N39" i="19"/>
  <c r="S39" i="15" s="1"/>
  <c r="N40" i="19"/>
  <c r="S40" i="15" s="1"/>
  <c r="N41" i="19"/>
  <c r="S41" i="15" s="1"/>
  <c r="N42" i="19"/>
  <c r="S42" i="15" s="1"/>
  <c r="N43" i="19"/>
  <c r="S43" i="15" s="1"/>
  <c r="N44" i="19"/>
  <c r="S44" i="15" s="1"/>
  <c r="N45" i="19"/>
  <c r="S45" i="15" s="1"/>
  <c r="N46" i="19"/>
  <c r="S46" i="15" s="1"/>
  <c r="N47" i="19"/>
  <c r="S47" i="15" s="1"/>
  <c r="N48" i="19"/>
  <c r="S48" i="15" s="1"/>
  <c r="N49" i="19"/>
  <c r="S49" i="15" s="1"/>
  <c r="N50" i="19"/>
  <c r="S50" i="15" s="1"/>
  <c r="N51" i="19"/>
  <c r="S51" i="15" s="1"/>
  <c r="N52" i="19"/>
  <c r="S52" i="15" s="1"/>
  <c r="N53" i="19"/>
  <c r="S53" i="15" s="1"/>
  <c r="N54" i="19"/>
  <c r="S54" i="15" s="1"/>
  <c r="N55" i="19"/>
  <c r="S55" i="15" s="1"/>
  <c r="N56" i="19"/>
  <c r="S56" i="15" s="1"/>
  <c r="N57" i="19"/>
  <c r="S57" i="15" s="1"/>
  <c r="N58" i="19"/>
  <c r="S58" i="15" s="1"/>
  <c r="N59" i="19"/>
  <c r="S59" i="15" s="1"/>
  <c r="N60" i="19"/>
  <c r="S60" i="15" s="1"/>
  <c r="N61" i="19"/>
  <c r="S61" i="15" s="1"/>
  <c r="N62" i="19"/>
  <c r="S62" i="15" s="1"/>
  <c r="N63" i="19"/>
  <c r="S63" i="15" s="1"/>
  <c r="N64" i="19"/>
  <c r="S64" i="15" s="1"/>
  <c r="N65" i="19"/>
  <c r="S65" i="15" s="1"/>
  <c r="N66" i="19"/>
  <c r="S66" i="15" s="1"/>
  <c r="N67" i="19"/>
  <c r="S67" i="15" s="1"/>
  <c r="N68" i="19"/>
  <c r="S68" i="15" s="1"/>
  <c r="N69" i="19"/>
  <c r="S69" i="15" s="1"/>
  <c r="N70" i="19"/>
  <c r="S70" i="15" s="1"/>
  <c r="N71" i="19"/>
  <c r="S71" i="15" s="1"/>
  <c r="N72" i="19"/>
  <c r="S72" i="15" s="1"/>
  <c r="N73" i="19"/>
  <c r="S73" i="15" s="1"/>
  <c r="N74" i="19"/>
  <c r="S74" i="15" s="1"/>
  <c r="N75" i="19"/>
  <c r="S75" i="15" s="1"/>
  <c r="N76" i="19"/>
  <c r="S76" i="15" s="1"/>
  <c r="N77" i="19"/>
  <c r="S77" i="15" s="1"/>
  <c r="N78" i="19"/>
  <c r="S78" i="15" s="1"/>
  <c r="N79" i="19"/>
  <c r="S79" i="15" s="1"/>
  <c r="N80" i="19"/>
  <c r="S80" i="15" s="1"/>
  <c r="N81" i="19"/>
  <c r="S81" i="15" s="1"/>
  <c r="N82" i="19"/>
  <c r="S82" i="15" s="1"/>
  <c r="N83" i="19"/>
  <c r="S83" i="15" s="1"/>
  <c r="N84" i="19"/>
  <c r="S84" i="15" s="1"/>
  <c r="N85" i="19"/>
  <c r="S85" i="15" s="1"/>
  <c r="N86" i="19"/>
  <c r="S86" i="15" s="1"/>
  <c r="N87" i="19"/>
  <c r="S87" i="15" s="1"/>
  <c r="N88" i="19"/>
  <c r="S88" i="15" s="1"/>
  <c r="N89" i="19"/>
  <c r="S89" i="15" s="1"/>
  <c r="N90" i="19"/>
  <c r="S90" i="15" s="1"/>
  <c r="N91" i="19"/>
  <c r="S91" i="15" s="1"/>
  <c r="N92" i="19"/>
  <c r="S92" i="15" s="1"/>
  <c r="N93" i="19"/>
  <c r="S93" i="15" s="1"/>
  <c r="N94" i="19"/>
  <c r="S94" i="15" s="1"/>
  <c r="N95" i="19"/>
  <c r="S95" i="15" s="1"/>
  <c r="N96" i="19"/>
  <c r="S96" i="15" s="1"/>
  <c r="N97" i="19"/>
  <c r="S97" i="15" s="1"/>
  <c r="N98" i="19"/>
  <c r="S98" i="15" s="1"/>
  <c r="N99" i="19"/>
  <c r="S99" i="15" s="1"/>
  <c r="N100" i="19"/>
  <c r="S100" i="15" s="1"/>
  <c r="N101" i="19"/>
  <c r="S101" i="15" s="1"/>
  <c r="N102" i="19"/>
  <c r="S102" i="15" s="1"/>
  <c r="N103" i="19"/>
  <c r="S103" i="15" s="1"/>
  <c r="N104" i="19"/>
  <c r="S104" i="15" s="1"/>
  <c r="N105" i="19"/>
  <c r="S105" i="15" s="1"/>
  <c r="N106" i="19"/>
  <c r="S106" i="15" s="1"/>
  <c r="N107" i="19"/>
  <c r="S107" i="15" s="1"/>
  <c r="N108" i="19"/>
  <c r="S108" i="15" s="1"/>
  <c r="N109" i="19"/>
  <c r="S109" i="15" s="1"/>
  <c r="N110" i="19"/>
  <c r="S110" i="15" s="1"/>
  <c r="N111" i="19"/>
  <c r="S111" i="15" s="1"/>
  <c r="N112" i="19"/>
  <c r="S112" i="15" s="1"/>
  <c r="N113" i="19"/>
  <c r="S113" i="15" s="1"/>
  <c r="N114" i="19"/>
  <c r="S114" i="15" s="1"/>
  <c r="N115" i="19"/>
  <c r="S115" i="15" s="1"/>
  <c r="N116" i="19"/>
  <c r="S116" i="15" s="1"/>
  <c r="N117" i="19"/>
  <c r="S117" i="15" s="1"/>
  <c r="N118" i="19"/>
  <c r="S118" i="15" s="1"/>
  <c r="N119" i="19"/>
  <c r="S119" i="15" s="1"/>
  <c r="N120" i="19"/>
  <c r="S120" i="15" s="1"/>
  <c r="N121" i="19"/>
  <c r="S121" i="15" s="1"/>
  <c r="N122" i="19"/>
  <c r="S122" i="15" s="1"/>
  <c r="N123" i="19"/>
  <c r="S123" i="15" s="1"/>
  <c r="N124" i="19"/>
  <c r="S124" i="15" s="1"/>
  <c r="N125" i="19"/>
  <c r="S125" i="15" s="1"/>
  <c r="N126" i="19"/>
  <c r="S126" i="15" s="1"/>
  <c r="N127" i="19"/>
  <c r="S127" i="15" s="1"/>
  <c r="N128" i="19"/>
  <c r="S128" i="15" s="1"/>
  <c r="N129" i="19"/>
  <c r="S129" i="15" s="1"/>
  <c r="N130" i="19"/>
  <c r="S130" i="15" s="1"/>
  <c r="N131" i="19"/>
  <c r="S131" i="15" s="1"/>
  <c r="N132" i="19"/>
  <c r="S132" i="15" s="1"/>
  <c r="N133" i="19"/>
  <c r="S133" i="15" s="1"/>
  <c r="N134" i="19"/>
  <c r="S134" i="15" s="1"/>
  <c r="N135" i="19"/>
  <c r="S135" i="15" s="1"/>
  <c r="N136" i="19"/>
  <c r="S136" i="15" s="1"/>
  <c r="N137" i="19"/>
  <c r="S137" i="15" s="1"/>
  <c r="N138" i="19"/>
  <c r="S138" i="15" s="1"/>
  <c r="N139" i="19"/>
  <c r="S139" i="15" s="1"/>
  <c r="N140" i="19"/>
  <c r="S140" i="15" s="1"/>
  <c r="N141" i="19"/>
  <c r="S141" i="15" s="1"/>
  <c r="N142" i="19"/>
  <c r="S142" i="15" s="1"/>
  <c r="N143" i="19"/>
  <c r="S143" i="15" s="1"/>
  <c r="N144" i="19"/>
  <c r="S144" i="15" s="1"/>
  <c r="N145" i="19"/>
  <c r="S145" i="15" s="1"/>
  <c r="N146" i="19"/>
  <c r="S146" i="15" s="1"/>
  <c r="N147" i="19"/>
  <c r="S147" i="15" s="1"/>
  <c r="N148" i="19"/>
  <c r="S148" i="15" s="1"/>
  <c r="N149" i="19"/>
  <c r="S149" i="15" s="1"/>
  <c r="N150" i="19"/>
  <c r="S150" i="15" s="1"/>
  <c r="N151" i="19"/>
  <c r="S151" i="15" s="1"/>
  <c r="N152" i="19"/>
  <c r="S152" i="15" s="1"/>
  <c r="N153" i="19"/>
  <c r="S153" i="15" s="1"/>
  <c r="N154" i="19"/>
  <c r="S154" i="15" s="1"/>
  <c r="N155" i="19"/>
  <c r="S155" i="15" s="1"/>
  <c r="N156" i="19"/>
  <c r="S156" i="15" s="1"/>
  <c r="N157" i="19"/>
  <c r="S157" i="15" s="1"/>
  <c r="N158" i="19"/>
  <c r="S158" i="15" s="1"/>
  <c r="N159" i="19"/>
  <c r="S159" i="15" s="1"/>
  <c r="N160" i="19"/>
  <c r="S160" i="15" s="1"/>
  <c r="N161" i="19"/>
  <c r="S161" i="15" s="1"/>
  <c r="N162" i="19"/>
  <c r="S162" i="15" s="1"/>
  <c r="N163" i="19"/>
  <c r="S163" i="15" s="1"/>
  <c r="N164" i="19"/>
  <c r="S164" i="15" s="1"/>
  <c r="N165" i="19"/>
  <c r="S165" i="15" s="1"/>
  <c r="N166" i="19"/>
  <c r="S166" i="15" s="1"/>
  <c r="N167" i="19"/>
  <c r="S167" i="15" s="1"/>
  <c r="N168" i="19"/>
  <c r="S168" i="15" s="1"/>
  <c r="N169" i="19"/>
  <c r="S169" i="15" s="1"/>
  <c r="N170" i="19"/>
  <c r="S170" i="15" s="1"/>
  <c r="N171" i="19"/>
  <c r="S171" i="15" s="1"/>
  <c r="N172" i="19"/>
  <c r="S172" i="15" s="1"/>
  <c r="N173" i="19"/>
  <c r="S173" i="15" s="1"/>
  <c r="N174" i="19"/>
  <c r="S174" i="15" s="1"/>
  <c r="N175" i="19"/>
  <c r="S175" i="15" s="1"/>
  <c r="N176" i="19"/>
  <c r="S176" i="15" s="1"/>
  <c r="N177" i="19"/>
  <c r="S177" i="15" s="1"/>
  <c r="N178" i="19"/>
  <c r="S178" i="15" s="1"/>
  <c r="N179" i="19"/>
  <c r="S179" i="15" s="1"/>
  <c r="N180" i="19"/>
  <c r="S180" i="15" s="1"/>
  <c r="N181" i="19"/>
  <c r="S181" i="15" s="1"/>
  <c r="N182" i="19"/>
  <c r="S182" i="15" s="1"/>
  <c r="N183" i="19"/>
  <c r="S183" i="15" s="1"/>
  <c r="N184" i="19"/>
  <c r="S184" i="15" s="1"/>
  <c r="N185" i="19"/>
  <c r="S185" i="15" s="1"/>
  <c r="N186" i="19"/>
  <c r="S186" i="15" s="1"/>
  <c r="N187" i="19"/>
  <c r="S187" i="15" s="1"/>
  <c r="N188" i="19"/>
  <c r="S188" i="15" s="1"/>
  <c r="N189" i="19"/>
  <c r="S189" i="15" s="1"/>
  <c r="N190" i="19"/>
  <c r="S190" i="15" s="1"/>
  <c r="N191" i="19"/>
  <c r="S191" i="15" s="1"/>
  <c r="N192" i="19"/>
  <c r="S192" i="15" s="1"/>
  <c r="N193" i="19"/>
  <c r="S193" i="15" s="1"/>
  <c r="N194" i="19"/>
  <c r="S194" i="15" s="1"/>
  <c r="N195" i="19"/>
  <c r="S195" i="15" s="1"/>
  <c r="N196" i="19"/>
  <c r="S196" i="15" s="1"/>
  <c r="N197" i="19"/>
  <c r="S197" i="15" s="1"/>
  <c r="N198" i="19"/>
  <c r="S198" i="15" s="1"/>
  <c r="N199" i="19"/>
  <c r="S199" i="15" s="1"/>
  <c r="N200" i="19"/>
  <c r="S200" i="15" s="1"/>
  <c r="N201" i="19"/>
  <c r="S201" i="15" s="1"/>
  <c r="N202" i="19"/>
  <c r="S202" i="15" s="1"/>
  <c r="N203" i="19"/>
  <c r="S203" i="15" s="1"/>
  <c r="N204" i="19"/>
  <c r="S204" i="15" s="1"/>
  <c r="N205" i="19"/>
  <c r="S205" i="15" s="1"/>
  <c r="N206" i="19"/>
  <c r="S206" i="15" s="1"/>
  <c r="N207" i="19"/>
  <c r="S207" i="15" s="1"/>
  <c r="N208" i="19"/>
  <c r="S208" i="15" s="1"/>
  <c r="N209" i="19"/>
  <c r="S209" i="15" s="1"/>
  <c r="N210" i="19"/>
  <c r="S210" i="15" s="1"/>
  <c r="N211" i="19"/>
  <c r="S211" i="15" s="1"/>
  <c r="N212" i="19"/>
  <c r="S212" i="15" s="1"/>
  <c r="N213" i="19"/>
  <c r="S213" i="15" s="1"/>
  <c r="N214" i="19"/>
  <c r="S214" i="15" s="1"/>
  <c r="N215" i="19"/>
  <c r="S215" i="15" s="1"/>
  <c r="N216" i="19"/>
  <c r="S216" i="15" s="1"/>
  <c r="N217" i="19"/>
  <c r="S217" i="15" s="1"/>
  <c r="N218" i="19"/>
  <c r="S218" i="15" s="1"/>
  <c r="N219" i="19"/>
  <c r="S219" i="15" s="1"/>
  <c r="N220" i="19"/>
  <c r="S220" i="15" s="1"/>
  <c r="N221" i="19"/>
  <c r="S221" i="15" s="1"/>
  <c r="N222" i="19"/>
  <c r="S222" i="15" s="1"/>
  <c r="N223" i="19"/>
  <c r="S223" i="15" s="1"/>
  <c r="N224" i="19"/>
  <c r="S224" i="15" s="1"/>
  <c r="N225" i="19"/>
  <c r="S225" i="15" s="1"/>
  <c r="N226" i="19"/>
  <c r="S226" i="15" s="1"/>
  <c r="N227" i="19"/>
  <c r="S227" i="15" s="1"/>
  <c r="N228" i="19"/>
  <c r="S228" i="15" s="1"/>
  <c r="N229" i="19"/>
  <c r="S229" i="15" s="1"/>
  <c r="N230" i="19"/>
  <c r="S230" i="15" s="1"/>
  <c r="N231" i="19"/>
  <c r="S231" i="15" s="1"/>
  <c r="N232" i="19"/>
  <c r="S232" i="15" s="1"/>
  <c r="N233" i="19"/>
  <c r="S233" i="15" s="1"/>
  <c r="N234" i="19"/>
  <c r="S234" i="15" s="1"/>
  <c r="N235" i="19"/>
  <c r="S235" i="15" s="1"/>
  <c r="N236" i="19"/>
  <c r="S236" i="15" s="1"/>
  <c r="N237" i="19"/>
  <c r="S237" i="15" s="1"/>
  <c r="N238" i="19"/>
  <c r="S238" i="15" s="1"/>
  <c r="N239" i="19"/>
  <c r="S239" i="15" s="1"/>
  <c r="N240" i="19"/>
  <c r="S240" i="15" s="1"/>
  <c r="N241" i="19"/>
  <c r="S241" i="15" s="1"/>
  <c r="N242" i="19"/>
  <c r="S242" i="15" s="1"/>
  <c r="N243" i="19"/>
  <c r="S243" i="15" s="1"/>
  <c r="N244" i="19"/>
  <c r="S244" i="15" s="1"/>
  <c r="N245" i="19"/>
  <c r="S245" i="15" s="1"/>
  <c r="N246" i="19"/>
  <c r="S246" i="15" s="1"/>
  <c r="N247" i="19"/>
  <c r="S247" i="15" s="1"/>
  <c r="N248" i="19"/>
  <c r="S248" i="15" s="1"/>
  <c r="N249" i="19"/>
  <c r="S249" i="15" s="1"/>
  <c r="N250" i="19"/>
  <c r="S250" i="15" s="1"/>
  <c r="N251" i="19"/>
  <c r="S251" i="15" s="1"/>
  <c r="N252" i="19"/>
  <c r="S252" i="15" s="1"/>
  <c r="N253" i="19"/>
  <c r="S253" i="15" s="1"/>
  <c r="N254" i="19"/>
  <c r="S254" i="15" s="1"/>
  <c r="N255" i="19"/>
  <c r="S255" i="15" s="1"/>
  <c r="N256" i="19"/>
  <c r="S256" i="15" s="1"/>
  <c r="N257" i="19"/>
  <c r="S257" i="15" s="1"/>
  <c r="N258" i="19"/>
  <c r="S258" i="15" s="1"/>
  <c r="N259" i="19"/>
  <c r="S259" i="15" s="1"/>
  <c r="N260" i="19"/>
  <c r="S260" i="15" s="1"/>
  <c r="N261" i="19"/>
  <c r="S261" i="15" s="1"/>
  <c r="N262" i="19"/>
  <c r="S262" i="15" s="1"/>
  <c r="N263" i="19"/>
  <c r="S263" i="15" s="1"/>
  <c r="N264" i="19"/>
  <c r="S264" i="15" s="1"/>
  <c r="N265" i="19"/>
  <c r="S265" i="15" s="1"/>
  <c r="N266" i="19"/>
  <c r="S266" i="15" s="1"/>
  <c r="N267" i="19"/>
  <c r="S267" i="15" s="1"/>
  <c r="N268" i="19"/>
  <c r="S268" i="15" s="1"/>
  <c r="N269" i="19"/>
  <c r="S269" i="15" s="1"/>
  <c r="N270" i="19"/>
  <c r="S270" i="15" s="1"/>
  <c r="N271" i="19"/>
  <c r="S271" i="15" s="1"/>
  <c r="N272" i="19"/>
  <c r="S272" i="15" s="1"/>
  <c r="N273" i="19"/>
  <c r="S273" i="15" s="1"/>
  <c r="N274" i="19"/>
  <c r="S274" i="15" s="1"/>
  <c r="N275" i="19"/>
  <c r="S275" i="15" s="1"/>
  <c r="N276" i="19"/>
  <c r="S276" i="15" s="1"/>
  <c r="N277" i="19"/>
  <c r="S277" i="15" s="1"/>
  <c r="N278" i="19"/>
  <c r="S278" i="15" s="1"/>
  <c r="N279" i="19"/>
  <c r="S279" i="15" s="1"/>
  <c r="N280" i="19"/>
  <c r="S280" i="15" s="1"/>
  <c r="N281" i="19"/>
  <c r="S281" i="15" s="1"/>
  <c r="N282" i="19"/>
  <c r="S282" i="15" s="1"/>
  <c r="N283" i="19"/>
  <c r="S283" i="15" s="1"/>
  <c r="N284" i="19"/>
  <c r="S284" i="15" s="1"/>
  <c r="N285" i="19"/>
  <c r="S285" i="15" s="1"/>
  <c r="N286" i="19"/>
  <c r="S286" i="15" s="1"/>
  <c r="N287" i="19"/>
  <c r="S287" i="15" s="1"/>
  <c r="N288" i="19"/>
  <c r="S288" i="15" s="1"/>
  <c r="N289" i="19"/>
  <c r="S289" i="15" s="1"/>
  <c r="N290" i="19"/>
  <c r="S290" i="15" s="1"/>
  <c r="N291" i="19"/>
  <c r="S291" i="15" s="1"/>
  <c r="N292" i="19"/>
  <c r="S292" i="15" s="1"/>
  <c r="N293" i="19"/>
  <c r="S293" i="15" s="1"/>
  <c r="N294" i="19"/>
  <c r="S294" i="15" s="1"/>
  <c r="N295" i="19"/>
  <c r="S295" i="15" s="1"/>
  <c r="N296" i="19"/>
  <c r="S296" i="15" s="1"/>
  <c r="N297" i="19"/>
  <c r="S297" i="15" s="1"/>
  <c r="N298" i="19"/>
  <c r="S298" i="15" s="1"/>
  <c r="N299" i="19"/>
  <c r="S299" i="15" s="1"/>
  <c r="N300" i="19"/>
  <c r="S300" i="15" s="1"/>
  <c r="N301" i="19"/>
  <c r="S301" i="15" s="1"/>
  <c r="N302" i="19"/>
  <c r="S302" i="15" s="1"/>
  <c r="N303" i="19"/>
  <c r="S303" i="15" s="1"/>
  <c r="N304" i="19"/>
  <c r="S304" i="15" s="1"/>
  <c r="N305" i="19"/>
  <c r="S305" i="15" s="1"/>
  <c r="N306" i="19"/>
  <c r="S306" i="15" s="1"/>
  <c r="N307" i="19"/>
  <c r="S307" i="15" s="1"/>
  <c r="N308" i="19"/>
  <c r="S308" i="15" s="1"/>
  <c r="N309" i="19"/>
  <c r="S309" i="15" s="1"/>
  <c r="N310" i="19"/>
  <c r="S310" i="15" s="1"/>
  <c r="N311" i="19"/>
  <c r="S311" i="15" s="1"/>
  <c r="N312" i="19"/>
  <c r="S312" i="15" s="1"/>
  <c r="N313" i="19"/>
  <c r="S313" i="15" s="1"/>
  <c r="N314" i="19"/>
  <c r="S314" i="15" s="1"/>
  <c r="N315" i="19"/>
  <c r="S315" i="15" s="1"/>
  <c r="N316" i="19"/>
  <c r="S316" i="15" s="1"/>
  <c r="N317" i="19"/>
  <c r="S317" i="15" s="1"/>
  <c r="N318" i="19"/>
  <c r="S318" i="15" s="1"/>
  <c r="N319" i="19"/>
  <c r="S319" i="15" s="1"/>
  <c r="N320" i="19"/>
  <c r="S320" i="15" s="1"/>
  <c r="N321" i="19"/>
  <c r="S321" i="15" s="1"/>
  <c r="N322" i="19"/>
  <c r="S322" i="15" s="1"/>
  <c r="N323" i="19"/>
  <c r="S323" i="15" s="1"/>
  <c r="N324" i="19"/>
  <c r="S324" i="15" s="1"/>
  <c r="N325" i="19"/>
  <c r="S325" i="15" s="1"/>
  <c r="N326" i="19"/>
  <c r="S326" i="15" s="1"/>
  <c r="N327" i="19"/>
  <c r="S327" i="15" s="1"/>
  <c r="N328" i="19"/>
  <c r="S328" i="15" s="1"/>
  <c r="N329" i="19"/>
  <c r="S329" i="15" s="1"/>
  <c r="N330" i="19"/>
  <c r="S330" i="15" s="1"/>
  <c r="N331" i="19"/>
  <c r="S331" i="15" s="1"/>
  <c r="N332" i="19"/>
  <c r="S332" i="15" s="1"/>
  <c r="N333" i="19"/>
  <c r="S333" i="15" s="1"/>
  <c r="N334" i="19"/>
  <c r="S334" i="15" s="1"/>
  <c r="N335" i="19"/>
  <c r="S335" i="15" s="1"/>
  <c r="N336" i="19"/>
  <c r="S336" i="15" s="1"/>
  <c r="N337" i="19"/>
  <c r="S337" i="15" s="1"/>
  <c r="N338" i="19"/>
  <c r="S338" i="15" s="1"/>
  <c r="N339" i="19"/>
  <c r="S339" i="15" s="1"/>
  <c r="N340" i="19"/>
  <c r="S340" i="15" s="1"/>
  <c r="N341" i="19"/>
  <c r="S341" i="15" s="1"/>
  <c r="N342" i="19"/>
  <c r="S342" i="15" s="1"/>
  <c r="N343" i="19"/>
  <c r="S343" i="15" s="1"/>
  <c r="N344" i="19"/>
  <c r="S344" i="15" s="1"/>
  <c r="N345" i="19"/>
  <c r="S345" i="15" s="1"/>
  <c r="N346" i="19"/>
  <c r="S346" i="15" s="1"/>
  <c r="N347" i="19"/>
  <c r="S347" i="15" s="1"/>
  <c r="N348" i="19"/>
  <c r="S348" i="15" s="1"/>
  <c r="N349" i="19"/>
  <c r="S349" i="15" s="1"/>
  <c r="N350" i="19"/>
  <c r="S350" i="15" s="1"/>
  <c r="N351" i="19"/>
  <c r="S351" i="15" s="1"/>
  <c r="N352" i="19"/>
  <c r="S352" i="15" s="1"/>
  <c r="N353" i="19"/>
  <c r="S353" i="15" s="1"/>
  <c r="N354" i="19"/>
  <c r="S354" i="15" s="1"/>
  <c r="N355" i="19"/>
  <c r="S355" i="15" s="1"/>
  <c r="N356" i="19"/>
  <c r="S356" i="15" s="1"/>
  <c r="N357" i="19"/>
  <c r="S357" i="15" s="1"/>
  <c r="N358" i="19"/>
  <c r="S358" i="15" s="1"/>
  <c r="N359" i="19"/>
  <c r="S359" i="15" s="1"/>
  <c r="N360" i="19"/>
  <c r="S360" i="15" s="1"/>
  <c r="N361" i="19"/>
  <c r="S361" i="15" s="1"/>
  <c r="N362" i="19"/>
  <c r="S362" i="15" s="1"/>
  <c r="N2" i="19"/>
  <c r="S2" i="15" s="1"/>
  <c r="E2" i="3"/>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2" i="18"/>
  <c r="R3" i="3"/>
  <c r="S3" i="3"/>
  <c r="I3" i="15" s="1"/>
  <c r="T3" i="3"/>
  <c r="R4" i="3"/>
  <c r="S4" i="3"/>
  <c r="I4" i="15" s="1"/>
  <c r="T4" i="3"/>
  <c r="R5" i="3"/>
  <c r="S5" i="3"/>
  <c r="I5" i="15" s="1"/>
  <c r="T5" i="3"/>
  <c r="R6" i="3"/>
  <c r="S6" i="3"/>
  <c r="I6" i="15" s="1"/>
  <c r="T6" i="3"/>
  <c r="R7" i="3"/>
  <c r="S7" i="3"/>
  <c r="I7" i="15" s="1"/>
  <c r="T7" i="3"/>
  <c r="R8" i="3"/>
  <c r="S8" i="3"/>
  <c r="I8" i="15" s="1"/>
  <c r="T8" i="3"/>
  <c r="R9" i="3"/>
  <c r="S9" i="3"/>
  <c r="I9" i="15" s="1"/>
  <c r="T9" i="3"/>
  <c r="R10" i="3"/>
  <c r="S10" i="3"/>
  <c r="I10" i="15" s="1"/>
  <c r="T10" i="3"/>
  <c r="R11" i="3"/>
  <c r="S11" i="3"/>
  <c r="I11" i="15" s="1"/>
  <c r="T11" i="3"/>
  <c r="R12" i="3"/>
  <c r="S12" i="3"/>
  <c r="I12" i="15" s="1"/>
  <c r="T12" i="3"/>
  <c r="R13" i="3"/>
  <c r="S13" i="3"/>
  <c r="I13" i="15" s="1"/>
  <c r="T13" i="3"/>
  <c r="R14" i="3"/>
  <c r="S14" i="3"/>
  <c r="I14" i="15" s="1"/>
  <c r="T14" i="3"/>
  <c r="R15" i="3"/>
  <c r="S15" i="3"/>
  <c r="I15" i="15" s="1"/>
  <c r="T15" i="3"/>
  <c r="R16" i="3"/>
  <c r="S16" i="3"/>
  <c r="I16" i="15" s="1"/>
  <c r="T16" i="3"/>
  <c r="R17" i="3"/>
  <c r="S17" i="3"/>
  <c r="I17" i="15" s="1"/>
  <c r="T17" i="3"/>
  <c r="R18" i="3"/>
  <c r="S18" i="3"/>
  <c r="I18" i="15" s="1"/>
  <c r="T18" i="3"/>
  <c r="R19" i="3"/>
  <c r="S19" i="3"/>
  <c r="I19" i="15" s="1"/>
  <c r="T19" i="3"/>
  <c r="R20" i="3"/>
  <c r="S20" i="3"/>
  <c r="I20" i="15" s="1"/>
  <c r="T20" i="3"/>
  <c r="R21" i="3"/>
  <c r="S21" i="3"/>
  <c r="I21" i="15" s="1"/>
  <c r="T21" i="3"/>
  <c r="R22" i="3"/>
  <c r="S22" i="3"/>
  <c r="I22" i="15" s="1"/>
  <c r="T22" i="3"/>
  <c r="R23" i="3"/>
  <c r="S23" i="3"/>
  <c r="I23" i="15" s="1"/>
  <c r="T23" i="3"/>
  <c r="R24" i="3"/>
  <c r="S24" i="3"/>
  <c r="I24" i="15" s="1"/>
  <c r="T24" i="3"/>
  <c r="R25" i="3"/>
  <c r="S25" i="3"/>
  <c r="I25" i="15" s="1"/>
  <c r="T25" i="3"/>
  <c r="R26" i="3"/>
  <c r="S26" i="3"/>
  <c r="I26" i="15" s="1"/>
  <c r="T26" i="3"/>
  <c r="R27" i="3"/>
  <c r="S27" i="3"/>
  <c r="I27" i="15" s="1"/>
  <c r="T27" i="3"/>
  <c r="R28" i="3"/>
  <c r="S28" i="3"/>
  <c r="I28" i="15" s="1"/>
  <c r="T28" i="3"/>
  <c r="R29" i="3"/>
  <c r="S29" i="3"/>
  <c r="I29" i="15" s="1"/>
  <c r="T29" i="3"/>
  <c r="R30" i="3"/>
  <c r="S30" i="3"/>
  <c r="I30" i="15" s="1"/>
  <c r="T30" i="3"/>
  <c r="R31" i="3"/>
  <c r="S31" i="3"/>
  <c r="I31" i="15" s="1"/>
  <c r="T31" i="3"/>
  <c r="R32" i="3"/>
  <c r="S32" i="3"/>
  <c r="I32" i="15" s="1"/>
  <c r="T32" i="3"/>
  <c r="R33" i="3"/>
  <c r="S33" i="3"/>
  <c r="I33" i="15" s="1"/>
  <c r="T33" i="3"/>
  <c r="R34" i="3"/>
  <c r="S34" i="3"/>
  <c r="I34" i="15" s="1"/>
  <c r="T34" i="3"/>
  <c r="R35" i="3"/>
  <c r="S35" i="3"/>
  <c r="I35" i="15" s="1"/>
  <c r="T35" i="3"/>
  <c r="R36" i="3"/>
  <c r="S36" i="3"/>
  <c r="I36" i="15" s="1"/>
  <c r="T36" i="3"/>
  <c r="R37" i="3"/>
  <c r="S37" i="3"/>
  <c r="I37" i="15" s="1"/>
  <c r="T37" i="3"/>
  <c r="R38" i="3"/>
  <c r="S38" i="3"/>
  <c r="I38" i="15" s="1"/>
  <c r="T38" i="3"/>
  <c r="R39" i="3"/>
  <c r="S39" i="3"/>
  <c r="I39" i="15" s="1"/>
  <c r="T39" i="3"/>
  <c r="R40" i="3"/>
  <c r="S40" i="3"/>
  <c r="I40" i="15" s="1"/>
  <c r="T40" i="3"/>
  <c r="R41" i="3"/>
  <c r="S41" i="3"/>
  <c r="I41" i="15" s="1"/>
  <c r="T41" i="3"/>
  <c r="R42" i="3"/>
  <c r="S42" i="3"/>
  <c r="I42" i="15" s="1"/>
  <c r="T42" i="3"/>
  <c r="R43" i="3"/>
  <c r="S43" i="3"/>
  <c r="I43" i="15" s="1"/>
  <c r="T43" i="3"/>
  <c r="R44" i="3"/>
  <c r="S44" i="3"/>
  <c r="I44" i="15" s="1"/>
  <c r="T44" i="3"/>
  <c r="R45" i="3"/>
  <c r="S45" i="3"/>
  <c r="I45" i="15" s="1"/>
  <c r="T45" i="3"/>
  <c r="R46" i="3"/>
  <c r="S46" i="3"/>
  <c r="I46" i="15" s="1"/>
  <c r="T46" i="3"/>
  <c r="R47" i="3"/>
  <c r="S47" i="3"/>
  <c r="I47" i="15" s="1"/>
  <c r="T47" i="3"/>
  <c r="R48" i="3"/>
  <c r="S48" i="3"/>
  <c r="I48" i="15" s="1"/>
  <c r="T48" i="3"/>
  <c r="R49" i="3"/>
  <c r="S49" i="3"/>
  <c r="I49" i="15" s="1"/>
  <c r="T49" i="3"/>
  <c r="R50" i="3"/>
  <c r="S50" i="3"/>
  <c r="I50" i="15" s="1"/>
  <c r="T50" i="3"/>
  <c r="R51" i="3"/>
  <c r="S51" i="3"/>
  <c r="I51" i="15" s="1"/>
  <c r="T51" i="3"/>
  <c r="R52" i="3"/>
  <c r="S52" i="3"/>
  <c r="I52" i="15" s="1"/>
  <c r="T52" i="3"/>
  <c r="R53" i="3"/>
  <c r="S53" i="3"/>
  <c r="I53" i="15" s="1"/>
  <c r="T53" i="3"/>
  <c r="R54" i="3"/>
  <c r="S54" i="3"/>
  <c r="I54" i="15" s="1"/>
  <c r="T54" i="3"/>
  <c r="R55" i="3"/>
  <c r="S55" i="3"/>
  <c r="I55" i="15" s="1"/>
  <c r="T55" i="3"/>
  <c r="R56" i="3"/>
  <c r="S56" i="3"/>
  <c r="I56" i="15" s="1"/>
  <c r="T56" i="3"/>
  <c r="R57" i="3"/>
  <c r="S57" i="3"/>
  <c r="I57" i="15" s="1"/>
  <c r="T57" i="3"/>
  <c r="R58" i="3"/>
  <c r="S58" i="3"/>
  <c r="I58" i="15" s="1"/>
  <c r="T58" i="3"/>
  <c r="R59" i="3"/>
  <c r="S59" i="3"/>
  <c r="I59" i="15" s="1"/>
  <c r="T59" i="3"/>
  <c r="R60" i="3"/>
  <c r="S60" i="3"/>
  <c r="I60" i="15" s="1"/>
  <c r="T60" i="3"/>
  <c r="R61" i="3"/>
  <c r="S61" i="3"/>
  <c r="I61" i="15" s="1"/>
  <c r="T61" i="3"/>
  <c r="R62" i="3"/>
  <c r="S62" i="3"/>
  <c r="I62" i="15" s="1"/>
  <c r="T62" i="3"/>
  <c r="R63" i="3"/>
  <c r="S63" i="3"/>
  <c r="I63" i="15" s="1"/>
  <c r="T63" i="3"/>
  <c r="R64" i="3"/>
  <c r="S64" i="3"/>
  <c r="I64" i="15" s="1"/>
  <c r="T64" i="3"/>
  <c r="R65" i="3"/>
  <c r="S65" i="3"/>
  <c r="I65" i="15" s="1"/>
  <c r="T65" i="3"/>
  <c r="R66" i="3"/>
  <c r="S66" i="3"/>
  <c r="I66" i="15" s="1"/>
  <c r="T66" i="3"/>
  <c r="R67" i="3"/>
  <c r="S67" i="3"/>
  <c r="I67" i="15" s="1"/>
  <c r="T67" i="3"/>
  <c r="R68" i="3"/>
  <c r="S68" i="3"/>
  <c r="I68" i="15" s="1"/>
  <c r="T68" i="3"/>
  <c r="R69" i="3"/>
  <c r="S69" i="3"/>
  <c r="I69" i="15" s="1"/>
  <c r="T69" i="3"/>
  <c r="R70" i="3"/>
  <c r="S70" i="3"/>
  <c r="I70" i="15" s="1"/>
  <c r="T70" i="3"/>
  <c r="R71" i="3"/>
  <c r="S71" i="3"/>
  <c r="I71" i="15" s="1"/>
  <c r="T71" i="3"/>
  <c r="R72" i="3"/>
  <c r="S72" i="3"/>
  <c r="I72" i="15" s="1"/>
  <c r="T72" i="3"/>
  <c r="R73" i="3"/>
  <c r="S73" i="3"/>
  <c r="I73" i="15" s="1"/>
  <c r="T73" i="3"/>
  <c r="R74" i="3"/>
  <c r="S74" i="3"/>
  <c r="I74" i="15" s="1"/>
  <c r="T74" i="3"/>
  <c r="R75" i="3"/>
  <c r="S75" i="3"/>
  <c r="I75" i="15" s="1"/>
  <c r="T75" i="3"/>
  <c r="R76" i="3"/>
  <c r="S76" i="3"/>
  <c r="I76" i="15" s="1"/>
  <c r="T76" i="3"/>
  <c r="R77" i="3"/>
  <c r="S77" i="3"/>
  <c r="I77" i="15" s="1"/>
  <c r="T77" i="3"/>
  <c r="R78" i="3"/>
  <c r="S78" i="3"/>
  <c r="I78" i="15" s="1"/>
  <c r="T78" i="3"/>
  <c r="R79" i="3"/>
  <c r="S79" i="3"/>
  <c r="I79" i="15" s="1"/>
  <c r="T79" i="3"/>
  <c r="R80" i="3"/>
  <c r="S80" i="3"/>
  <c r="I80" i="15" s="1"/>
  <c r="T80" i="3"/>
  <c r="R81" i="3"/>
  <c r="S81" i="3"/>
  <c r="I81" i="15" s="1"/>
  <c r="T81" i="3"/>
  <c r="R82" i="3"/>
  <c r="S82" i="3"/>
  <c r="I82" i="15" s="1"/>
  <c r="T82" i="3"/>
  <c r="R83" i="3"/>
  <c r="S83" i="3"/>
  <c r="I83" i="15" s="1"/>
  <c r="T83" i="3"/>
  <c r="R84" i="3"/>
  <c r="S84" i="3"/>
  <c r="I84" i="15" s="1"/>
  <c r="T84" i="3"/>
  <c r="R85" i="3"/>
  <c r="S85" i="3"/>
  <c r="I85" i="15" s="1"/>
  <c r="T85" i="3"/>
  <c r="R86" i="3"/>
  <c r="S86" i="3"/>
  <c r="I86" i="15" s="1"/>
  <c r="T86" i="3"/>
  <c r="R87" i="3"/>
  <c r="S87" i="3"/>
  <c r="I87" i="15" s="1"/>
  <c r="T87" i="3"/>
  <c r="R88" i="3"/>
  <c r="S88" i="3"/>
  <c r="I88" i="15" s="1"/>
  <c r="T88" i="3"/>
  <c r="R89" i="3"/>
  <c r="S89" i="3"/>
  <c r="I89" i="15" s="1"/>
  <c r="T89" i="3"/>
  <c r="R90" i="3"/>
  <c r="S90" i="3"/>
  <c r="I90" i="15" s="1"/>
  <c r="T90" i="3"/>
  <c r="R91" i="3"/>
  <c r="S91" i="3"/>
  <c r="I91" i="15" s="1"/>
  <c r="T91" i="3"/>
  <c r="R92" i="3"/>
  <c r="S92" i="3"/>
  <c r="I92" i="15" s="1"/>
  <c r="T92" i="3"/>
  <c r="R93" i="3"/>
  <c r="S93" i="3"/>
  <c r="I93" i="15" s="1"/>
  <c r="T93" i="3"/>
  <c r="R94" i="3"/>
  <c r="S94" i="3"/>
  <c r="I94" i="15" s="1"/>
  <c r="T94" i="3"/>
  <c r="R95" i="3"/>
  <c r="S95" i="3"/>
  <c r="I95" i="15" s="1"/>
  <c r="T95" i="3"/>
  <c r="R96" i="3"/>
  <c r="S96" i="3"/>
  <c r="I96" i="15" s="1"/>
  <c r="T96" i="3"/>
  <c r="R97" i="3"/>
  <c r="S97" i="3"/>
  <c r="I97" i="15" s="1"/>
  <c r="T97" i="3"/>
  <c r="R98" i="3"/>
  <c r="S98" i="3"/>
  <c r="I98" i="15" s="1"/>
  <c r="T98" i="3"/>
  <c r="R99" i="3"/>
  <c r="S99" i="3"/>
  <c r="I99" i="15" s="1"/>
  <c r="T99" i="3"/>
  <c r="R100" i="3"/>
  <c r="S100" i="3"/>
  <c r="I100" i="15" s="1"/>
  <c r="T100" i="3"/>
  <c r="R101" i="3"/>
  <c r="S101" i="3"/>
  <c r="I101" i="15" s="1"/>
  <c r="T101" i="3"/>
  <c r="R102" i="3"/>
  <c r="S102" i="3"/>
  <c r="I102" i="15" s="1"/>
  <c r="T102" i="3"/>
  <c r="R103" i="3"/>
  <c r="S103" i="3"/>
  <c r="I103" i="15" s="1"/>
  <c r="T103" i="3"/>
  <c r="R104" i="3"/>
  <c r="S104" i="3"/>
  <c r="I104" i="15" s="1"/>
  <c r="T104" i="3"/>
  <c r="R105" i="3"/>
  <c r="S105" i="3"/>
  <c r="I105" i="15" s="1"/>
  <c r="T105" i="3"/>
  <c r="R106" i="3"/>
  <c r="S106" i="3"/>
  <c r="I106" i="15" s="1"/>
  <c r="T106" i="3"/>
  <c r="R107" i="3"/>
  <c r="S107" i="3"/>
  <c r="I107" i="15" s="1"/>
  <c r="T107" i="3"/>
  <c r="R108" i="3"/>
  <c r="S108" i="3"/>
  <c r="I108" i="15" s="1"/>
  <c r="T108" i="3"/>
  <c r="R109" i="3"/>
  <c r="S109" i="3"/>
  <c r="I109" i="15" s="1"/>
  <c r="T109" i="3"/>
  <c r="R110" i="3"/>
  <c r="S110" i="3"/>
  <c r="I110" i="15" s="1"/>
  <c r="T110" i="3"/>
  <c r="R111" i="3"/>
  <c r="S111" i="3"/>
  <c r="I111" i="15" s="1"/>
  <c r="T111" i="3"/>
  <c r="R112" i="3"/>
  <c r="S112" i="3"/>
  <c r="I112" i="15" s="1"/>
  <c r="T112" i="3"/>
  <c r="R113" i="3"/>
  <c r="S113" i="3"/>
  <c r="I113" i="15" s="1"/>
  <c r="T113" i="3"/>
  <c r="R114" i="3"/>
  <c r="S114" i="3"/>
  <c r="I114" i="15" s="1"/>
  <c r="T114" i="3"/>
  <c r="R115" i="3"/>
  <c r="S115" i="3"/>
  <c r="I115" i="15" s="1"/>
  <c r="T115" i="3"/>
  <c r="R116" i="3"/>
  <c r="S116" i="3"/>
  <c r="I116" i="15" s="1"/>
  <c r="T116" i="3"/>
  <c r="R117" i="3"/>
  <c r="S117" i="3"/>
  <c r="I117" i="15" s="1"/>
  <c r="T117" i="3"/>
  <c r="R118" i="3"/>
  <c r="S118" i="3"/>
  <c r="I118" i="15" s="1"/>
  <c r="T118" i="3"/>
  <c r="R119" i="3"/>
  <c r="S119" i="3"/>
  <c r="I119" i="15" s="1"/>
  <c r="T119" i="3"/>
  <c r="R120" i="3"/>
  <c r="S120" i="3"/>
  <c r="I120" i="15" s="1"/>
  <c r="T120" i="3"/>
  <c r="R121" i="3"/>
  <c r="S121" i="3"/>
  <c r="I121" i="15" s="1"/>
  <c r="T121" i="3"/>
  <c r="R122" i="3"/>
  <c r="S122" i="3"/>
  <c r="I122" i="15" s="1"/>
  <c r="T122" i="3"/>
  <c r="R123" i="3"/>
  <c r="S123" i="3"/>
  <c r="I123" i="15" s="1"/>
  <c r="T123" i="3"/>
  <c r="R124" i="3"/>
  <c r="S124" i="3"/>
  <c r="I124" i="15" s="1"/>
  <c r="T124" i="3"/>
  <c r="R125" i="3"/>
  <c r="S125" i="3"/>
  <c r="I125" i="15" s="1"/>
  <c r="T125" i="3"/>
  <c r="R126" i="3"/>
  <c r="S126" i="3"/>
  <c r="I126" i="15" s="1"/>
  <c r="T126" i="3"/>
  <c r="R127" i="3"/>
  <c r="S127" i="3"/>
  <c r="I127" i="15" s="1"/>
  <c r="T127" i="3"/>
  <c r="R128" i="3"/>
  <c r="S128" i="3"/>
  <c r="I128" i="15" s="1"/>
  <c r="T128" i="3"/>
  <c r="R129" i="3"/>
  <c r="S129" i="3"/>
  <c r="I129" i="15" s="1"/>
  <c r="T129" i="3"/>
  <c r="R130" i="3"/>
  <c r="S130" i="3"/>
  <c r="I130" i="15" s="1"/>
  <c r="T130" i="3"/>
  <c r="R131" i="3"/>
  <c r="S131" i="3"/>
  <c r="I131" i="15" s="1"/>
  <c r="T131" i="3"/>
  <c r="R132" i="3"/>
  <c r="S132" i="3"/>
  <c r="I132" i="15" s="1"/>
  <c r="T132" i="3"/>
  <c r="R133" i="3"/>
  <c r="S133" i="3"/>
  <c r="I133" i="15" s="1"/>
  <c r="T133" i="3"/>
  <c r="R134" i="3"/>
  <c r="S134" i="3"/>
  <c r="I134" i="15" s="1"/>
  <c r="T134" i="3"/>
  <c r="R135" i="3"/>
  <c r="S135" i="3"/>
  <c r="I135" i="15" s="1"/>
  <c r="T135" i="3"/>
  <c r="R136" i="3"/>
  <c r="S136" i="3"/>
  <c r="I136" i="15" s="1"/>
  <c r="T136" i="3"/>
  <c r="R137" i="3"/>
  <c r="S137" i="3"/>
  <c r="I137" i="15" s="1"/>
  <c r="T137" i="3"/>
  <c r="R138" i="3"/>
  <c r="S138" i="3"/>
  <c r="I138" i="15" s="1"/>
  <c r="T138" i="3"/>
  <c r="R139" i="3"/>
  <c r="S139" i="3"/>
  <c r="I139" i="15" s="1"/>
  <c r="T139" i="3"/>
  <c r="R140" i="3"/>
  <c r="S140" i="3"/>
  <c r="I140" i="15" s="1"/>
  <c r="T140" i="3"/>
  <c r="R141" i="3"/>
  <c r="S141" i="3"/>
  <c r="I141" i="15" s="1"/>
  <c r="T141" i="3"/>
  <c r="R142" i="3"/>
  <c r="S142" i="3"/>
  <c r="I142" i="15" s="1"/>
  <c r="T142" i="3"/>
  <c r="R143" i="3"/>
  <c r="S143" i="3"/>
  <c r="I143" i="15" s="1"/>
  <c r="T143" i="3"/>
  <c r="R144" i="3"/>
  <c r="S144" i="3"/>
  <c r="I144" i="15" s="1"/>
  <c r="T144" i="3"/>
  <c r="R145" i="3"/>
  <c r="S145" i="3"/>
  <c r="I145" i="15" s="1"/>
  <c r="T145" i="3"/>
  <c r="R146" i="3"/>
  <c r="S146" i="3"/>
  <c r="I146" i="15" s="1"/>
  <c r="T146" i="3"/>
  <c r="R147" i="3"/>
  <c r="S147" i="3"/>
  <c r="I147" i="15" s="1"/>
  <c r="T147" i="3"/>
  <c r="R148" i="3"/>
  <c r="S148" i="3"/>
  <c r="I148" i="15" s="1"/>
  <c r="T148" i="3"/>
  <c r="R149" i="3"/>
  <c r="S149" i="3"/>
  <c r="I149" i="15" s="1"/>
  <c r="T149" i="3"/>
  <c r="R150" i="3"/>
  <c r="S150" i="3"/>
  <c r="I150" i="15" s="1"/>
  <c r="T150" i="3"/>
  <c r="R151" i="3"/>
  <c r="S151" i="3"/>
  <c r="I151" i="15" s="1"/>
  <c r="T151" i="3"/>
  <c r="R152" i="3"/>
  <c r="S152" i="3"/>
  <c r="I152" i="15" s="1"/>
  <c r="T152" i="3"/>
  <c r="R153" i="3"/>
  <c r="S153" i="3"/>
  <c r="I153" i="15" s="1"/>
  <c r="T153" i="3"/>
  <c r="R154" i="3"/>
  <c r="S154" i="3"/>
  <c r="I154" i="15" s="1"/>
  <c r="T154" i="3"/>
  <c r="R155" i="3"/>
  <c r="S155" i="3"/>
  <c r="I155" i="15" s="1"/>
  <c r="T155" i="3"/>
  <c r="R156" i="3"/>
  <c r="S156" i="3"/>
  <c r="I156" i="15" s="1"/>
  <c r="T156" i="3"/>
  <c r="R157" i="3"/>
  <c r="S157" i="3"/>
  <c r="I157" i="15" s="1"/>
  <c r="T157" i="3"/>
  <c r="R158" i="3"/>
  <c r="S158" i="3"/>
  <c r="I158" i="15" s="1"/>
  <c r="T158" i="3"/>
  <c r="R159" i="3"/>
  <c r="S159" i="3"/>
  <c r="I159" i="15" s="1"/>
  <c r="T159" i="3"/>
  <c r="R160" i="3"/>
  <c r="S160" i="3"/>
  <c r="I160" i="15" s="1"/>
  <c r="T160" i="3"/>
  <c r="R161" i="3"/>
  <c r="S161" i="3"/>
  <c r="I161" i="15" s="1"/>
  <c r="T161" i="3"/>
  <c r="R162" i="3"/>
  <c r="S162" i="3"/>
  <c r="I162" i="15" s="1"/>
  <c r="T162" i="3"/>
  <c r="R163" i="3"/>
  <c r="S163" i="3"/>
  <c r="I163" i="15" s="1"/>
  <c r="T163" i="3"/>
  <c r="R164" i="3"/>
  <c r="S164" i="3"/>
  <c r="I164" i="15" s="1"/>
  <c r="T164" i="3"/>
  <c r="R165" i="3"/>
  <c r="S165" i="3"/>
  <c r="I165" i="15" s="1"/>
  <c r="T165" i="3"/>
  <c r="R166" i="3"/>
  <c r="S166" i="3"/>
  <c r="I166" i="15" s="1"/>
  <c r="T166" i="3"/>
  <c r="R167" i="3"/>
  <c r="S167" i="3"/>
  <c r="I167" i="15" s="1"/>
  <c r="T167" i="3"/>
  <c r="R168" i="3"/>
  <c r="S168" i="3"/>
  <c r="I168" i="15" s="1"/>
  <c r="T168" i="3"/>
  <c r="R169" i="3"/>
  <c r="S169" i="3"/>
  <c r="I169" i="15" s="1"/>
  <c r="T169" i="3"/>
  <c r="R170" i="3"/>
  <c r="S170" i="3"/>
  <c r="I170" i="15" s="1"/>
  <c r="T170" i="3"/>
  <c r="R171" i="3"/>
  <c r="S171" i="3"/>
  <c r="I171" i="15" s="1"/>
  <c r="T171" i="3"/>
  <c r="R172" i="3"/>
  <c r="S172" i="3"/>
  <c r="I172" i="15" s="1"/>
  <c r="T172" i="3"/>
  <c r="R173" i="3"/>
  <c r="S173" i="3"/>
  <c r="I173" i="15" s="1"/>
  <c r="T173" i="3"/>
  <c r="R174" i="3"/>
  <c r="S174" i="3"/>
  <c r="I174" i="15" s="1"/>
  <c r="T174" i="3"/>
  <c r="R175" i="3"/>
  <c r="S175" i="3"/>
  <c r="I175" i="15" s="1"/>
  <c r="T175" i="3"/>
  <c r="R176" i="3"/>
  <c r="S176" i="3"/>
  <c r="I176" i="15" s="1"/>
  <c r="T176" i="3"/>
  <c r="R177" i="3"/>
  <c r="S177" i="3"/>
  <c r="I177" i="15" s="1"/>
  <c r="T177" i="3"/>
  <c r="R178" i="3"/>
  <c r="S178" i="3"/>
  <c r="I178" i="15" s="1"/>
  <c r="T178" i="3"/>
  <c r="R179" i="3"/>
  <c r="S179" i="3"/>
  <c r="I179" i="15" s="1"/>
  <c r="T179" i="3"/>
  <c r="R180" i="3"/>
  <c r="S180" i="3"/>
  <c r="I180" i="15" s="1"/>
  <c r="T180" i="3"/>
  <c r="R181" i="3"/>
  <c r="S181" i="3"/>
  <c r="I181" i="15" s="1"/>
  <c r="T181" i="3"/>
  <c r="R182" i="3"/>
  <c r="S182" i="3"/>
  <c r="I182" i="15" s="1"/>
  <c r="T182" i="3"/>
  <c r="R183" i="3"/>
  <c r="S183" i="3"/>
  <c r="I183" i="15" s="1"/>
  <c r="T183" i="3"/>
  <c r="R184" i="3"/>
  <c r="S184" i="3"/>
  <c r="I184" i="15" s="1"/>
  <c r="T184" i="3"/>
  <c r="R185" i="3"/>
  <c r="S185" i="3"/>
  <c r="I185" i="15" s="1"/>
  <c r="T185" i="3"/>
  <c r="R186" i="3"/>
  <c r="S186" i="3"/>
  <c r="I186" i="15" s="1"/>
  <c r="T186" i="3"/>
  <c r="R187" i="3"/>
  <c r="S187" i="3"/>
  <c r="I187" i="15" s="1"/>
  <c r="T187" i="3"/>
  <c r="R188" i="3"/>
  <c r="S188" i="3"/>
  <c r="I188" i="15" s="1"/>
  <c r="T188" i="3"/>
  <c r="R189" i="3"/>
  <c r="S189" i="3"/>
  <c r="I189" i="15" s="1"/>
  <c r="T189" i="3"/>
  <c r="R190" i="3"/>
  <c r="S190" i="3"/>
  <c r="I190" i="15" s="1"/>
  <c r="T190" i="3"/>
  <c r="R191" i="3"/>
  <c r="S191" i="3"/>
  <c r="I191" i="15" s="1"/>
  <c r="T191" i="3"/>
  <c r="R192" i="3"/>
  <c r="S192" i="3"/>
  <c r="I192" i="15" s="1"/>
  <c r="T192" i="3"/>
  <c r="R193" i="3"/>
  <c r="S193" i="3"/>
  <c r="I193" i="15" s="1"/>
  <c r="T193" i="3"/>
  <c r="R194" i="3"/>
  <c r="S194" i="3"/>
  <c r="I194" i="15" s="1"/>
  <c r="T194" i="3"/>
  <c r="R195" i="3"/>
  <c r="S195" i="3"/>
  <c r="I195" i="15" s="1"/>
  <c r="T195" i="3"/>
  <c r="R196" i="3"/>
  <c r="S196" i="3"/>
  <c r="I196" i="15" s="1"/>
  <c r="T196" i="3"/>
  <c r="R197" i="3"/>
  <c r="S197" i="3"/>
  <c r="I197" i="15" s="1"/>
  <c r="T197" i="3"/>
  <c r="R198" i="3"/>
  <c r="S198" i="3"/>
  <c r="I198" i="15" s="1"/>
  <c r="T198" i="3"/>
  <c r="R199" i="3"/>
  <c r="S199" i="3"/>
  <c r="I199" i="15" s="1"/>
  <c r="T199" i="3"/>
  <c r="R200" i="3"/>
  <c r="S200" i="3"/>
  <c r="I200" i="15" s="1"/>
  <c r="T200" i="3"/>
  <c r="R201" i="3"/>
  <c r="S201" i="3"/>
  <c r="I201" i="15" s="1"/>
  <c r="T201" i="3"/>
  <c r="R202" i="3"/>
  <c r="S202" i="3"/>
  <c r="I202" i="15" s="1"/>
  <c r="T202" i="3"/>
  <c r="R203" i="3"/>
  <c r="S203" i="3"/>
  <c r="I203" i="15" s="1"/>
  <c r="T203" i="3"/>
  <c r="R204" i="3"/>
  <c r="S204" i="3"/>
  <c r="I204" i="15" s="1"/>
  <c r="T204" i="3"/>
  <c r="R205" i="3"/>
  <c r="S205" i="3"/>
  <c r="I205" i="15" s="1"/>
  <c r="T205" i="3"/>
  <c r="R206" i="3"/>
  <c r="S206" i="3"/>
  <c r="I206" i="15" s="1"/>
  <c r="T206" i="3"/>
  <c r="R207" i="3"/>
  <c r="S207" i="3"/>
  <c r="I207" i="15" s="1"/>
  <c r="T207" i="3"/>
  <c r="R208" i="3"/>
  <c r="S208" i="3"/>
  <c r="I208" i="15" s="1"/>
  <c r="T208" i="3"/>
  <c r="R209" i="3"/>
  <c r="S209" i="3"/>
  <c r="I209" i="15" s="1"/>
  <c r="T209" i="3"/>
  <c r="R210" i="3"/>
  <c r="S210" i="3"/>
  <c r="I210" i="15" s="1"/>
  <c r="T210" i="3"/>
  <c r="R211" i="3"/>
  <c r="S211" i="3"/>
  <c r="I211" i="15" s="1"/>
  <c r="T211" i="3"/>
  <c r="R212" i="3"/>
  <c r="S212" i="3"/>
  <c r="I212" i="15" s="1"/>
  <c r="T212" i="3"/>
  <c r="R213" i="3"/>
  <c r="S213" i="3"/>
  <c r="I213" i="15" s="1"/>
  <c r="T213" i="3"/>
  <c r="R214" i="3"/>
  <c r="S214" i="3"/>
  <c r="I214" i="15" s="1"/>
  <c r="T214" i="3"/>
  <c r="R215" i="3"/>
  <c r="S215" i="3"/>
  <c r="I215" i="15" s="1"/>
  <c r="T215" i="3"/>
  <c r="R216" i="3"/>
  <c r="S216" i="3"/>
  <c r="I216" i="15" s="1"/>
  <c r="T216" i="3"/>
  <c r="R217" i="3"/>
  <c r="S217" i="3"/>
  <c r="I217" i="15" s="1"/>
  <c r="T217" i="3"/>
  <c r="R218" i="3"/>
  <c r="S218" i="3"/>
  <c r="I218" i="15" s="1"/>
  <c r="T218" i="3"/>
  <c r="R219" i="3"/>
  <c r="S219" i="3"/>
  <c r="I219" i="15" s="1"/>
  <c r="T219" i="3"/>
  <c r="R220" i="3"/>
  <c r="S220" i="3"/>
  <c r="I220" i="15" s="1"/>
  <c r="T220" i="3"/>
  <c r="R221" i="3"/>
  <c r="S221" i="3"/>
  <c r="I221" i="15" s="1"/>
  <c r="T221" i="3"/>
  <c r="R222" i="3"/>
  <c r="S222" i="3"/>
  <c r="I222" i="15" s="1"/>
  <c r="T222" i="3"/>
  <c r="R223" i="3"/>
  <c r="S223" i="3"/>
  <c r="I223" i="15" s="1"/>
  <c r="T223" i="3"/>
  <c r="R224" i="3"/>
  <c r="S224" i="3"/>
  <c r="I224" i="15" s="1"/>
  <c r="T224" i="3"/>
  <c r="R225" i="3"/>
  <c r="S225" i="3"/>
  <c r="I225" i="15" s="1"/>
  <c r="T225" i="3"/>
  <c r="R226" i="3"/>
  <c r="S226" i="3"/>
  <c r="I226" i="15" s="1"/>
  <c r="T226" i="3"/>
  <c r="R227" i="3"/>
  <c r="S227" i="3"/>
  <c r="I227" i="15" s="1"/>
  <c r="T227" i="3"/>
  <c r="R228" i="3"/>
  <c r="S228" i="3"/>
  <c r="I228" i="15" s="1"/>
  <c r="T228" i="3"/>
  <c r="R229" i="3"/>
  <c r="S229" i="3"/>
  <c r="I229" i="15" s="1"/>
  <c r="T229" i="3"/>
  <c r="R230" i="3"/>
  <c r="S230" i="3"/>
  <c r="I230" i="15" s="1"/>
  <c r="T230" i="3"/>
  <c r="R231" i="3"/>
  <c r="S231" i="3"/>
  <c r="I231" i="15" s="1"/>
  <c r="T231" i="3"/>
  <c r="R232" i="3"/>
  <c r="S232" i="3"/>
  <c r="I232" i="15" s="1"/>
  <c r="T232" i="3"/>
  <c r="R233" i="3"/>
  <c r="S233" i="3"/>
  <c r="I233" i="15" s="1"/>
  <c r="T233" i="3"/>
  <c r="R234" i="3"/>
  <c r="S234" i="3"/>
  <c r="I234" i="15" s="1"/>
  <c r="T234" i="3"/>
  <c r="R235" i="3"/>
  <c r="S235" i="3"/>
  <c r="I235" i="15" s="1"/>
  <c r="T235" i="3"/>
  <c r="R236" i="3"/>
  <c r="S236" i="3"/>
  <c r="I236" i="15" s="1"/>
  <c r="T236" i="3"/>
  <c r="R237" i="3"/>
  <c r="S237" i="3"/>
  <c r="I237" i="15" s="1"/>
  <c r="T237" i="3"/>
  <c r="R238" i="3"/>
  <c r="S238" i="3"/>
  <c r="I238" i="15" s="1"/>
  <c r="T238" i="3"/>
  <c r="R239" i="3"/>
  <c r="S239" i="3"/>
  <c r="I239" i="15" s="1"/>
  <c r="T239" i="3"/>
  <c r="R240" i="3"/>
  <c r="S240" i="3"/>
  <c r="I240" i="15" s="1"/>
  <c r="T240" i="3"/>
  <c r="R241" i="3"/>
  <c r="S241" i="3"/>
  <c r="I241" i="15" s="1"/>
  <c r="T241" i="3"/>
  <c r="R242" i="3"/>
  <c r="S242" i="3"/>
  <c r="I242" i="15" s="1"/>
  <c r="T242" i="3"/>
  <c r="R243" i="3"/>
  <c r="S243" i="3"/>
  <c r="I243" i="15" s="1"/>
  <c r="T243" i="3"/>
  <c r="R244" i="3"/>
  <c r="S244" i="3"/>
  <c r="I244" i="15" s="1"/>
  <c r="T244" i="3"/>
  <c r="R245" i="3"/>
  <c r="S245" i="3"/>
  <c r="I245" i="15" s="1"/>
  <c r="T245" i="3"/>
  <c r="R246" i="3"/>
  <c r="S246" i="3"/>
  <c r="I246" i="15" s="1"/>
  <c r="T246" i="3"/>
  <c r="R247" i="3"/>
  <c r="S247" i="3"/>
  <c r="I247" i="15" s="1"/>
  <c r="T247" i="3"/>
  <c r="R248" i="3"/>
  <c r="S248" i="3"/>
  <c r="I248" i="15" s="1"/>
  <c r="T248" i="3"/>
  <c r="R249" i="3"/>
  <c r="S249" i="3"/>
  <c r="I249" i="15" s="1"/>
  <c r="T249" i="3"/>
  <c r="R250" i="3"/>
  <c r="S250" i="3"/>
  <c r="I250" i="15" s="1"/>
  <c r="T250" i="3"/>
  <c r="R251" i="3"/>
  <c r="S251" i="3"/>
  <c r="I251" i="15" s="1"/>
  <c r="T251" i="3"/>
  <c r="R252" i="3"/>
  <c r="S252" i="3"/>
  <c r="I252" i="15" s="1"/>
  <c r="T252" i="3"/>
  <c r="R253" i="3"/>
  <c r="S253" i="3"/>
  <c r="I253" i="15" s="1"/>
  <c r="T253" i="3"/>
  <c r="R254" i="3"/>
  <c r="S254" i="3"/>
  <c r="I254" i="15" s="1"/>
  <c r="T254" i="3"/>
  <c r="R255" i="3"/>
  <c r="S255" i="3"/>
  <c r="I255" i="15" s="1"/>
  <c r="T255" i="3"/>
  <c r="R256" i="3"/>
  <c r="S256" i="3"/>
  <c r="I256" i="15" s="1"/>
  <c r="T256" i="3"/>
  <c r="R257" i="3"/>
  <c r="S257" i="3"/>
  <c r="I257" i="15" s="1"/>
  <c r="T257" i="3"/>
  <c r="R258" i="3"/>
  <c r="S258" i="3"/>
  <c r="I258" i="15" s="1"/>
  <c r="T258" i="3"/>
  <c r="R259" i="3"/>
  <c r="S259" i="3"/>
  <c r="I259" i="15" s="1"/>
  <c r="T259" i="3"/>
  <c r="R260" i="3"/>
  <c r="S260" i="3"/>
  <c r="I260" i="15" s="1"/>
  <c r="T260" i="3"/>
  <c r="R261" i="3"/>
  <c r="S261" i="3"/>
  <c r="I261" i="15" s="1"/>
  <c r="T261" i="3"/>
  <c r="R262" i="3"/>
  <c r="S262" i="3"/>
  <c r="I262" i="15" s="1"/>
  <c r="T262" i="3"/>
  <c r="R263" i="3"/>
  <c r="S263" i="3"/>
  <c r="I263" i="15" s="1"/>
  <c r="T263" i="3"/>
  <c r="R264" i="3"/>
  <c r="S264" i="3"/>
  <c r="I264" i="15" s="1"/>
  <c r="T264" i="3"/>
  <c r="R265" i="3"/>
  <c r="S265" i="3"/>
  <c r="I265" i="15" s="1"/>
  <c r="T265" i="3"/>
  <c r="R266" i="3"/>
  <c r="S266" i="3"/>
  <c r="I266" i="15" s="1"/>
  <c r="T266" i="3"/>
  <c r="R267" i="3"/>
  <c r="S267" i="3"/>
  <c r="I267" i="15" s="1"/>
  <c r="T267" i="3"/>
  <c r="R268" i="3"/>
  <c r="S268" i="3"/>
  <c r="I268" i="15" s="1"/>
  <c r="T268" i="3"/>
  <c r="R269" i="3"/>
  <c r="S269" i="3"/>
  <c r="I269" i="15" s="1"/>
  <c r="T269" i="3"/>
  <c r="R270" i="3"/>
  <c r="S270" i="3"/>
  <c r="I270" i="15" s="1"/>
  <c r="T270" i="3"/>
  <c r="R271" i="3"/>
  <c r="S271" i="3"/>
  <c r="I271" i="15" s="1"/>
  <c r="T271" i="3"/>
  <c r="R272" i="3"/>
  <c r="S272" i="3"/>
  <c r="I272" i="15" s="1"/>
  <c r="T272" i="3"/>
  <c r="R273" i="3"/>
  <c r="S273" i="3"/>
  <c r="I273" i="15" s="1"/>
  <c r="T273" i="3"/>
  <c r="R274" i="3"/>
  <c r="S274" i="3"/>
  <c r="I274" i="15" s="1"/>
  <c r="T274" i="3"/>
  <c r="R275" i="3"/>
  <c r="S275" i="3"/>
  <c r="I275" i="15" s="1"/>
  <c r="T275" i="3"/>
  <c r="R276" i="3"/>
  <c r="S276" i="3"/>
  <c r="I276" i="15" s="1"/>
  <c r="T276" i="3"/>
  <c r="R277" i="3"/>
  <c r="S277" i="3"/>
  <c r="I277" i="15" s="1"/>
  <c r="T277" i="3"/>
  <c r="R278" i="3"/>
  <c r="S278" i="3"/>
  <c r="I278" i="15" s="1"/>
  <c r="T278" i="3"/>
  <c r="R279" i="3"/>
  <c r="S279" i="3"/>
  <c r="I279" i="15" s="1"/>
  <c r="T279" i="3"/>
  <c r="R280" i="3"/>
  <c r="S280" i="3"/>
  <c r="I280" i="15" s="1"/>
  <c r="T280" i="3"/>
  <c r="R281" i="3"/>
  <c r="S281" i="3"/>
  <c r="I281" i="15" s="1"/>
  <c r="T281" i="3"/>
  <c r="R282" i="3"/>
  <c r="S282" i="3"/>
  <c r="I282" i="15" s="1"/>
  <c r="T282" i="3"/>
  <c r="R283" i="3"/>
  <c r="S283" i="3"/>
  <c r="I283" i="15" s="1"/>
  <c r="T283" i="3"/>
  <c r="R284" i="3"/>
  <c r="S284" i="3"/>
  <c r="I284" i="15" s="1"/>
  <c r="T284" i="3"/>
  <c r="R285" i="3"/>
  <c r="S285" i="3"/>
  <c r="I285" i="15" s="1"/>
  <c r="T285" i="3"/>
  <c r="R286" i="3"/>
  <c r="S286" i="3"/>
  <c r="I286" i="15" s="1"/>
  <c r="T286" i="3"/>
  <c r="R287" i="3"/>
  <c r="S287" i="3"/>
  <c r="I287" i="15" s="1"/>
  <c r="T287" i="3"/>
  <c r="R288" i="3"/>
  <c r="S288" i="3"/>
  <c r="I288" i="15" s="1"/>
  <c r="T288" i="3"/>
  <c r="R289" i="3"/>
  <c r="S289" i="3"/>
  <c r="I289" i="15" s="1"/>
  <c r="T289" i="3"/>
  <c r="R290" i="3"/>
  <c r="S290" i="3"/>
  <c r="I290" i="15" s="1"/>
  <c r="T290" i="3"/>
  <c r="R291" i="3"/>
  <c r="S291" i="3"/>
  <c r="I291" i="15" s="1"/>
  <c r="T291" i="3"/>
  <c r="R292" i="3"/>
  <c r="S292" i="3"/>
  <c r="I292" i="15" s="1"/>
  <c r="T292" i="3"/>
  <c r="R293" i="3"/>
  <c r="S293" i="3"/>
  <c r="I293" i="15" s="1"/>
  <c r="T293" i="3"/>
  <c r="R294" i="3"/>
  <c r="S294" i="3"/>
  <c r="I294" i="15" s="1"/>
  <c r="T294" i="3"/>
  <c r="R295" i="3"/>
  <c r="S295" i="3"/>
  <c r="I295" i="15" s="1"/>
  <c r="T295" i="3"/>
  <c r="R296" i="3"/>
  <c r="S296" i="3"/>
  <c r="I296" i="15" s="1"/>
  <c r="T296" i="3"/>
  <c r="R297" i="3"/>
  <c r="S297" i="3"/>
  <c r="I297" i="15" s="1"/>
  <c r="T297" i="3"/>
  <c r="R298" i="3"/>
  <c r="S298" i="3"/>
  <c r="I298" i="15" s="1"/>
  <c r="T298" i="3"/>
  <c r="R299" i="3"/>
  <c r="S299" i="3"/>
  <c r="I299" i="15" s="1"/>
  <c r="T299" i="3"/>
  <c r="R300" i="3"/>
  <c r="S300" i="3"/>
  <c r="I300" i="15" s="1"/>
  <c r="T300" i="3"/>
  <c r="R301" i="3"/>
  <c r="S301" i="3"/>
  <c r="I301" i="15" s="1"/>
  <c r="T301" i="3"/>
  <c r="R302" i="3"/>
  <c r="S302" i="3"/>
  <c r="I302" i="15" s="1"/>
  <c r="T302" i="3"/>
  <c r="R303" i="3"/>
  <c r="S303" i="3"/>
  <c r="I303" i="15" s="1"/>
  <c r="T303" i="3"/>
  <c r="R304" i="3"/>
  <c r="S304" i="3"/>
  <c r="I304" i="15" s="1"/>
  <c r="T304" i="3"/>
  <c r="R305" i="3"/>
  <c r="S305" i="3"/>
  <c r="I305" i="15" s="1"/>
  <c r="T305" i="3"/>
  <c r="R306" i="3"/>
  <c r="S306" i="3"/>
  <c r="I306" i="15" s="1"/>
  <c r="T306" i="3"/>
  <c r="R307" i="3"/>
  <c r="S307" i="3"/>
  <c r="I307" i="15" s="1"/>
  <c r="T307" i="3"/>
  <c r="R308" i="3"/>
  <c r="S308" i="3"/>
  <c r="I308" i="15" s="1"/>
  <c r="T308" i="3"/>
  <c r="R309" i="3"/>
  <c r="S309" i="3"/>
  <c r="I309" i="15" s="1"/>
  <c r="T309" i="3"/>
  <c r="R310" i="3"/>
  <c r="S310" i="3"/>
  <c r="I310" i="15" s="1"/>
  <c r="T310" i="3"/>
  <c r="R311" i="3"/>
  <c r="S311" i="3"/>
  <c r="I311" i="15" s="1"/>
  <c r="T311" i="3"/>
  <c r="R312" i="3"/>
  <c r="S312" i="3"/>
  <c r="I312" i="15" s="1"/>
  <c r="T312" i="3"/>
  <c r="R313" i="3"/>
  <c r="S313" i="3"/>
  <c r="I313" i="15" s="1"/>
  <c r="T313" i="3"/>
  <c r="R314" i="3"/>
  <c r="S314" i="3"/>
  <c r="I314" i="15" s="1"/>
  <c r="T314" i="3"/>
  <c r="R315" i="3"/>
  <c r="S315" i="3"/>
  <c r="I315" i="15" s="1"/>
  <c r="T315" i="3"/>
  <c r="R316" i="3"/>
  <c r="S316" i="3"/>
  <c r="I316" i="15" s="1"/>
  <c r="T316" i="3"/>
  <c r="R317" i="3"/>
  <c r="S317" i="3"/>
  <c r="I317" i="15" s="1"/>
  <c r="T317" i="3"/>
  <c r="R318" i="3"/>
  <c r="S318" i="3"/>
  <c r="I318" i="15" s="1"/>
  <c r="T318" i="3"/>
  <c r="R319" i="3"/>
  <c r="S319" i="3"/>
  <c r="I319" i="15" s="1"/>
  <c r="T319" i="3"/>
  <c r="R320" i="3"/>
  <c r="S320" i="3"/>
  <c r="I320" i="15" s="1"/>
  <c r="T320" i="3"/>
  <c r="R321" i="3"/>
  <c r="S321" i="3"/>
  <c r="I321" i="15" s="1"/>
  <c r="T321" i="3"/>
  <c r="R322" i="3"/>
  <c r="S322" i="3"/>
  <c r="I322" i="15" s="1"/>
  <c r="T322" i="3"/>
  <c r="R323" i="3"/>
  <c r="S323" i="3"/>
  <c r="I323" i="15" s="1"/>
  <c r="T323" i="3"/>
  <c r="R324" i="3"/>
  <c r="S324" i="3"/>
  <c r="I324" i="15" s="1"/>
  <c r="T324" i="3"/>
  <c r="R325" i="3"/>
  <c r="S325" i="3"/>
  <c r="I325" i="15" s="1"/>
  <c r="T325" i="3"/>
  <c r="R326" i="3"/>
  <c r="S326" i="3"/>
  <c r="I326" i="15" s="1"/>
  <c r="T326" i="3"/>
  <c r="R327" i="3"/>
  <c r="S327" i="3"/>
  <c r="I327" i="15" s="1"/>
  <c r="T327" i="3"/>
  <c r="R328" i="3"/>
  <c r="S328" i="3"/>
  <c r="I328" i="15" s="1"/>
  <c r="T328" i="3"/>
  <c r="R329" i="3"/>
  <c r="S329" i="3"/>
  <c r="I329" i="15" s="1"/>
  <c r="T329" i="3"/>
  <c r="R330" i="3"/>
  <c r="S330" i="3"/>
  <c r="I330" i="15" s="1"/>
  <c r="T330" i="3"/>
  <c r="R331" i="3"/>
  <c r="S331" i="3"/>
  <c r="I331" i="15" s="1"/>
  <c r="T331" i="3"/>
  <c r="R332" i="3"/>
  <c r="S332" i="3"/>
  <c r="I332" i="15" s="1"/>
  <c r="T332" i="3"/>
  <c r="R333" i="3"/>
  <c r="S333" i="3"/>
  <c r="I333" i="15" s="1"/>
  <c r="T333" i="3"/>
  <c r="R334" i="3"/>
  <c r="S334" i="3"/>
  <c r="I334" i="15" s="1"/>
  <c r="T334" i="3"/>
  <c r="R335" i="3"/>
  <c r="S335" i="3"/>
  <c r="I335" i="15" s="1"/>
  <c r="T335" i="3"/>
  <c r="R336" i="3"/>
  <c r="S336" i="3"/>
  <c r="I336" i="15" s="1"/>
  <c r="T336" i="3"/>
  <c r="R337" i="3"/>
  <c r="S337" i="3"/>
  <c r="I337" i="15" s="1"/>
  <c r="T337" i="3"/>
  <c r="R338" i="3"/>
  <c r="S338" i="3"/>
  <c r="I338" i="15" s="1"/>
  <c r="T338" i="3"/>
  <c r="R339" i="3"/>
  <c r="S339" i="3"/>
  <c r="I339" i="15" s="1"/>
  <c r="T339" i="3"/>
  <c r="R340" i="3"/>
  <c r="S340" i="3"/>
  <c r="I340" i="15" s="1"/>
  <c r="T340" i="3"/>
  <c r="R341" i="3"/>
  <c r="S341" i="3"/>
  <c r="I341" i="15" s="1"/>
  <c r="T341" i="3"/>
  <c r="R342" i="3"/>
  <c r="S342" i="3"/>
  <c r="I342" i="15" s="1"/>
  <c r="T342" i="3"/>
  <c r="R343" i="3"/>
  <c r="S343" i="3"/>
  <c r="I343" i="15" s="1"/>
  <c r="T343" i="3"/>
  <c r="R344" i="3"/>
  <c r="S344" i="3"/>
  <c r="I344" i="15" s="1"/>
  <c r="T344" i="3"/>
  <c r="R345" i="3"/>
  <c r="S345" i="3"/>
  <c r="I345" i="15" s="1"/>
  <c r="T345" i="3"/>
  <c r="R346" i="3"/>
  <c r="S346" i="3"/>
  <c r="I346" i="15" s="1"/>
  <c r="T346" i="3"/>
  <c r="R347" i="3"/>
  <c r="S347" i="3"/>
  <c r="I347" i="15" s="1"/>
  <c r="T347" i="3"/>
  <c r="R348" i="3"/>
  <c r="S348" i="3"/>
  <c r="I348" i="15" s="1"/>
  <c r="T348" i="3"/>
  <c r="R349" i="3"/>
  <c r="S349" i="3"/>
  <c r="I349" i="15" s="1"/>
  <c r="T349" i="3"/>
  <c r="R350" i="3"/>
  <c r="S350" i="3"/>
  <c r="I350" i="15" s="1"/>
  <c r="T350" i="3"/>
  <c r="R351" i="3"/>
  <c r="S351" i="3"/>
  <c r="I351" i="15" s="1"/>
  <c r="T351" i="3"/>
  <c r="R352" i="3"/>
  <c r="S352" i="3"/>
  <c r="I352" i="15" s="1"/>
  <c r="T352" i="3"/>
  <c r="R353" i="3"/>
  <c r="S353" i="3"/>
  <c r="I353" i="15" s="1"/>
  <c r="T353" i="3"/>
  <c r="R354" i="3"/>
  <c r="S354" i="3"/>
  <c r="I354" i="15" s="1"/>
  <c r="T354" i="3"/>
  <c r="R355" i="3"/>
  <c r="S355" i="3"/>
  <c r="I355" i="15" s="1"/>
  <c r="T355" i="3"/>
  <c r="R356" i="3"/>
  <c r="S356" i="3"/>
  <c r="I356" i="15" s="1"/>
  <c r="T356" i="3"/>
  <c r="R357" i="3"/>
  <c r="S357" i="3"/>
  <c r="I357" i="15" s="1"/>
  <c r="T357" i="3"/>
  <c r="R358" i="3"/>
  <c r="S358" i="3"/>
  <c r="I358" i="15" s="1"/>
  <c r="T358" i="3"/>
  <c r="R359" i="3"/>
  <c r="S359" i="3"/>
  <c r="I359" i="15" s="1"/>
  <c r="T359" i="3"/>
  <c r="R360" i="3"/>
  <c r="S360" i="3"/>
  <c r="I360" i="15" s="1"/>
  <c r="T360" i="3"/>
  <c r="R361" i="3"/>
  <c r="S361" i="3"/>
  <c r="I361" i="15" s="1"/>
  <c r="T361" i="3"/>
  <c r="R362" i="3"/>
  <c r="S362" i="3"/>
  <c r="I362" i="15" s="1"/>
  <c r="T362" i="3"/>
  <c r="S2" i="3"/>
  <c r="I2" i="15" s="1"/>
  <c r="G2" i="25"/>
  <c r="T2" i="3"/>
  <c r="R2" i="3"/>
  <c r="B2" i="3"/>
  <c r="Z314" i="22" l="1"/>
  <c r="Z250" i="22"/>
  <c r="Z186" i="22"/>
  <c r="Z322" i="22"/>
  <c r="Z258" i="22"/>
  <c r="Z194" i="22"/>
  <c r="Z306" i="22"/>
  <c r="Z242" i="22"/>
  <c r="Z178" i="22"/>
  <c r="Z362" i="22"/>
  <c r="Z298" i="22"/>
  <c r="Z234" i="22"/>
  <c r="Z170" i="22"/>
  <c r="Z354" i="22"/>
  <c r="Z290" i="22"/>
  <c r="Z226" i="22"/>
  <c r="Z346" i="22"/>
  <c r="Z282" i="22"/>
  <c r="Z218" i="22"/>
  <c r="Z338" i="22"/>
  <c r="Z274" i="22"/>
  <c r="Z210" i="22"/>
  <c r="Z330" i="22"/>
  <c r="Z266" i="22"/>
  <c r="Z202" i="22"/>
  <c r="Z361" i="22"/>
  <c r="Z353" i="22"/>
  <c r="Z345" i="22"/>
  <c r="Z337" i="22"/>
  <c r="Z329" i="22"/>
  <c r="Z321" i="22"/>
  <c r="Z313" i="22"/>
  <c r="Z305" i="22"/>
  <c r="Z297" i="22"/>
  <c r="Z289" i="22"/>
  <c r="Z281" i="22"/>
  <c r="Z273" i="22"/>
  <c r="Z265" i="22"/>
  <c r="Z257" i="22"/>
  <c r="Z249" i="22"/>
  <c r="Z241" i="22"/>
  <c r="Z233" i="22"/>
  <c r="Z225" i="22"/>
  <c r="Z217" i="22"/>
  <c r="Z209" i="22"/>
  <c r="Z201" i="22"/>
  <c r="Z193" i="22"/>
  <c r="Z185" i="22"/>
  <c r="Z177" i="22"/>
  <c r="Z145" i="22"/>
  <c r="Z89" i="22"/>
  <c r="Z73" i="22"/>
  <c r="Z57" i="22"/>
  <c r="Z41" i="22"/>
  <c r="Z25" i="22"/>
  <c r="Z9" i="22"/>
  <c r="Z360" i="22"/>
  <c r="Z352" i="22"/>
  <c r="Z344" i="22"/>
  <c r="Z336" i="22"/>
  <c r="Z328" i="22"/>
  <c r="Z320" i="22"/>
  <c r="Z312" i="22"/>
  <c r="Z304" i="22"/>
  <c r="Z296" i="22"/>
  <c r="Z288" i="22"/>
  <c r="Z280" i="22"/>
  <c r="Z272" i="22"/>
  <c r="Z264" i="22"/>
  <c r="Z359" i="22"/>
  <c r="Z351" i="22"/>
  <c r="Z343" i="22"/>
  <c r="Z335" i="22"/>
  <c r="Z327" i="22"/>
  <c r="Z319" i="22"/>
  <c r="Z311" i="22"/>
  <c r="Z303" i="22"/>
  <c r="Z295" i="22"/>
  <c r="Z287" i="22"/>
  <c r="Z279" i="22"/>
  <c r="Z167" i="22"/>
  <c r="Z159" i="22"/>
  <c r="Z127" i="22"/>
  <c r="Z358" i="22"/>
  <c r="Z350" i="22"/>
  <c r="Z342" i="22"/>
  <c r="Z334" i="22"/>
  <c r="Z326" i="22"/>
  <c r="Z318" i="22"/>
  <c r="Z310" i="22"/>
  <c r="Z302" i="22"/>
  <c r="Z294" i="22"/>
  <c r="Z286" i="22"/>
  <c r="Z278" i="22"/>
  <c r="Z270" i="22"/>
  <c r="Z262" i="22"/>
  <c r="Z254" i="22"/>
  <c r="Z246" i="22"/>
  <c r="Z238" i="22"/>
  <c r="Z230" i="22"/>
  <c r="Z222" i="22"/>
  <c r="Z214" i="22"/>
  <c r="Z206" i="22"/>
  <c r="Z198" i="22"/>
  <c r="Z190" i="22"/>
  <c r="Z182" i="22"/>
  <c r="Z174" i="22"/>
  <c r="Z357" i="22"/>
  <c r="Z349" i="22"/>
  <c r="Z341" i="22"/>
  <c r="Z333" i="22"/>
  <c r="Z325" i="22"/>
  <c r="Z317" i="22"/>
  <c r="Z309" i="22"/>
  <c r="Z301" i="22"/>
  <c r="Z293" i="22"/>
  <c r="Z285" i="22"/>
  <c r="Z277" i="22"/>
  <c r="Z269" i="22"/>
  <c r="Z261" i="22"/>
  <c r="Z253" i="22"/>
  <c r="Z245" i="22"/>
  <c r="Z237" i="22"/>
  <c r="Z229" i="22"/>
  <c r="Z221" i="22"/>
  <c r="Z213" i="22"/>
  <c r="Z205" i="22"/>
  <c r="Z197" i="22"/>
  <c r="Z189" i="22"/>
  <c r="Z181" i="22"/>
  <c r="Z165" i="22"/>
  <c r="Z109" i="22"/>
  <c r="Z356" i="22"/>
  <c r="Z348" i="22"/>
  <c r="Z340" i="22"/>
  <c r="Z332" i="22"/>
  <c r="Z324" i="22"/>
  <c r="Z316" i="22"/>
  <c r="Z308" i="22"/>
  <c r="Z300" i="22"/>
  <c r="Z292" i="22"/>
  <c r="Z284" i="22"/>
  <c r="Z276" i="22"/>
  <c r="Z268" i="22"/>
  <c r="Z260" i="22"/>
  <c r="Z140" i="22"/>
  <c r="Z132" i="22"/>
  <c r="Z355" i="22"/>
  <c r="Z347" i="22"/>
  <c r="Z339" i="22"/>
  <c r="Z331" i="22"/>
  <c r="Z323" i="22"/>
  <c r="Z315" i="22"/>
  <c r="Z307" i="22"/>
  <c r="Z299" i="22"/>
  <c r="Z291" i="22"/>
  <c r="Z283" i="22"/>
  <c r="Z2" i="22"/>
  <c r="AH186" i="14"/>
  <c r="AI321" i="14"/>
  <c r="AI257" i="14"/>
  <c r="AI193" i="14"/>
  <c r="AI129" i="14"/>
  <c r="AI65" i="14"/>
  <c r="AH122" i="14"/>
  <c r="AI313" i="14"/>
  <c r="AI249" i="14"/>
  <c r="AI185" i="14"/>
  <c r="AI121" i="14"/>
  <c r="AI57" i="14"/>
  <c r="AH58" i="14"/>
  <c r="AI305" i="14"/>
  <c r="AI241" i="14"/>
  <c r="AI177" i="14"/>
  <c r="AI113" i="14"/>
  <c r="AI49" i="14"/>
  <c r="AI361" i="14"/>
  <c r="AI297" i="14"/>
  <c r="AI233" i="14"/>
  <c r="AI169" i="14"/>
  <c r="AI105" i="14"/>
  <c r="AI41" i="14"/>
  <c r="AI353" i="14"/>
  <c r="AI289" i="14"/>
  <c r="AI225" i="14"/>
  <c r="AI161" i="14"/>
  <c r="AI97" i="14"/>
  <c r="AI33" i="14"/>
  <c r="AI345" i="14"/>
  <c r="AI281" i="14"/>
  <c r="AI217" i="14"/>
  <c r="AI153" i="14"/>
  <c r="AI89" i="14"/>
  <c r="AI25" i="14"/>
  <c r="AH314" i="14"/>
  <c r="AI337" i="14"/>
  <c r="AI273" i="14"/>
  <c r="AI209" i="14"/>
  <c r="AI145" i="14"/>
  <c r="AI81" i="14"/>
  <c r="AI17" i="14"/>
  <c r="AH250" i="14"/>
  <c r="AI329" i="14"/>
  <c r="AI265" i="14"/>
  <c r="AI201" i="14"/>
  <c r="AI137" i="14"/>
  <c r="AI73" i="14"/>
  <c r="AI9" i="14"/>
  <c r="AH322" i="14"/>
  <c r="AH258" i="14"/>
  <c r="AH194" i="14"/>
  <c r="AH130" i="14"/>
  <c r="AH66" i="14"/>
  <c r="AI362" i="14"/>
  <c r="AI354" i="14"/>
  <c r="AI346" i="14"/>
  <c r="AI338" i="14"/>
  <c r="AI330" i="14"/>
  <c r="AI322" i="14"/>
  <c r="AI314" i="14"/>
  <c r="AI306" i="14"/>
  <c r="AI298" i="14"/>
  <c r="AI290" i="14"/>
  <c r="AI282" i="14"/>
  <c r="AI274" i="14"/>
  <c r="AI266" i="14"/>
  <c r="AI258" i="14"/>
  <c r="AI250" i="14"/>
  <c r="AI242" i="14"/>
  <c r="AI234" i="14"/>
  <c r="AI226" i="14"/>
  <c r="AI218" i="14"/>
  <c r="AI210" i="14"/>
  <c r="AI202" i="14"/>
  <c r="AI194" i="14"/>
  <c r="AI186" i="14"/>
  <c r="AI178" i="14"/>
  <c r="AI170" i="14"/>
  <c r="AI162" i="14"/>
  <c r="AI154" i="14"/>
  <c r="AI146" i="14"/>
  <c r="AI138" i="14"/>
  <c r="AI130" i="14"/>
  <c r="AI122" i="14"/>
  <c r="AI114" i="14"/>
  <c r="AI106" i="14"/>
  <c r="AI98" i="14"/>
  <c r="AI90" i="14"/>
  <c r="AI82" i="14"/>
  <c r="AI74" i="14"/>
  <c r="AI66" i="14"/>
  <c r="AI58" i="14"/>
  <c r="AI50" i="14"/>
  <c r="AI42" i="14"/>
  <c r="AI34" i="14"/>
  <c r="AI26" i="14"/>
  <c r="AI18" i="14"/>
  <c r="AI10" i="14"/>
  <c r="AH306" i="14"/>
  <c r="AH242" i="14"/>
  <c r="AH178" i="14"/>
  <c r="AH114" i="14"/>
  <c r="AH50" i="14"/>
  <c r="AI360" i="14"/>
  <c r="AI352" i="14"/>
  <c r="AI344" i="14"/>
  <c r="AI336" i="14"/>
  <c r="AI328" i="14"/>
  <c r="AI320" i="14"/>
  <c r="AI312" i="14"/>
  <c r="AI304" i="14"/>
  <c r="AI296" i="14"/>
  <c r="AI288" i="14"/>
  <c r="AI280" i="14"/>
  <c r="AI272" i="14"/>
  <c r="AI264" i="14"/>
  <c r="AI256" i="14"/>
  <c r="AI248" i="14"/>
  <c r="AI240" i="14"/>
  <c r="AI232" i="14"/>
  <c r="AI224" i="14"/>
  <c r="AI216" i="14"/>
  <c r="AI208" i="14"/>
  <c r="AI200" i="14"/>
  <c r="AI192" i="14"/>
  <c r="AI184" i="14"/>
  <c r="AI176" i="14"/>
  <c r="AI168" i="14"/>
  <c r="AI160" i="14"/>
  <c r="AI152" i="14"/>
  <c r="AI144" i="14"/>
  <c r="AI136" i="14"/>
  <c r="AI128" i="14"/>
  <c r="AI120" i="14"/>
  <c r="AI112" i="14"/>
  <c r="AI104" i="14"/>
  <c r="AI96" i="14"/>
  <c r="AI88" i="14"/>
  <c r="AI80" i="14"/>
  <c r="AI72" i="14"/>
  <c r="AI64" i="14"/>
  <c r="AI56" i="14"/>
  <c r="AI48" i="14"/>
  <c r="AI40" i="14"/>
  <c r="AI32" i="14"/>
  <c r="AI24" i="14"/>
  <c r="AI16" i="14"/>
  <c r="AI8" i="14"/>
  <c r="AH362" i="14"/>
  <c r="AH298" i="14"/>
  <c r="AH234" i="14"/>
  <c r="AH170" i="14"/>
  <c r="AH106" i="14"/>
  <c r="AH42" i="14"/>
  <c r="AI359" i="14"/>
  <c r="AI351" i="14"/>
  <c r="AI343" i="14"/>
  <c r="AI335" i="14"/>
  <c r="AI327" i="14"/>
  <c r="AI319" i="14"/>
  <c r="AI311" i="14"/>
  <c r="AI303" i="14"/>
  <c r="AI295" i="14"/>
  <c r="AI287" i="14"/>
  <c r="AI279" i="14"/>
  <c r="AI271" i="14"/>
  <c r="AI263" i="14"/>
  <c r="AI255" i="14"/>
  <c r="AI247" i="14"/>
  <c r="AI239" i="14"/>
  <c r="AI231" i="14"/>
  <c r="AI223" i="14"/>
  <c r="AI215" i="14"/>
  <c r="AI207" i="14"/>
  <c r="AI199" i="14"/>
  <c r="AI191" i="14"/>
  <c r="AI183" i="14"/>
  <c r="AI175" i="14"/>
  <c r="AI167" i="14"/>
  <c r="AI159" i="14"/>
  <c r="AI151" i="14"/>
  <c r="AI143" i="14"/>
  <c r="AI135" i="14"/>
  <c r="AI127" i="14"/>
  <c r="AI119" i="14"/>
  <c r="AI111" i="14"/>
  <c r="AI103" i="14"/>
  <c r="AI95" i="14"/>
  <c r="AI87" i="14"/>
  <c r="AI79" i="14"/>
  <c r="AI71" i="14"/>
  <c r="AI63" i="14"/>
  <c r="AI55" i="14"/>
  <c r="AI47" i="14"/>
  <c r="AI39" i="14"/>
  <c r="AI31" i="14"/>
  <c r="AI23" i="14"/>
  <c r="AI15" i="14"/>
  <c r="AI7" i="14"/>
  <c r="AH354" i="14"/>
  <c r="AH290" i="14"/>
  <c r="AH226" i="14"/>
  <c r="AH162" i="14"/>
  <c r="AH98" i="14"/>
  <c r="AH34" i="14"/>
  <c r="AI358" i="14"/>
  <c r="AI350" i="14"/>
  <c r="AI342" i="14"/>
  <c r="AI334" i="14"/>
  <c r="AI326" i="14"/>
  <c r="AI318" i="14"/>
  <c r="AI310" i="14"/>
  <c r="AI302" i="14"/>
  <c r="AI294" i="14"/>
  <c r="AI286" i="14"/>
  <c r="AI278" i="14"/>
  <c r="AI270" i="14"/>
  <c r="AI262" i="14"/>
  <c r="AI254" i="14"/>
  <c r="AI246" i="14"/>
  <c r="AI238" i="14"/>
  <c r="AI230" i="14"/>
  <c r="AI222" i="14"/>
  <c r="AI214" i="14"/>
  <c r="AI206" i="14"/>
  <c r="AI198" i="14"/>
  <c r="AI190" i="14"/>
  <c r="AI182" i="14"/>
  <c r="AI174" i="14"/>
  <c r="AI166" i="14"/>
  <c r="AI158" i="14"/>
  <c r="AI150" i="14"/>
  <c r="AI142" i="14"/>
  <c r="AI134" i="14"/>
  <c r="AI126" i="14"/>
  <c r="AI118" i="14"/>
  <c r="AI110" i="14"/>
  <c r="AI102" i="14"/>
  <c r="AI94" i="14"/>
  <c r="AI86" i="14"/>
  <c r="AI78" i="14"/>
  <c r="AI70" i="14"/>
  <c r="AI62" i="14"/>
  <c r="AI54" i="14"/>
  <c r="AI46" i="14"/>
  <c r="AI38" i="14"/>
  <c r="AI30" i="14"/>
  <c r="AI22" i="14"/>
  <c r="AI14" i="14"/>
  <c r="AI6" i="14"/>
  <c r="AH346" i="14"/>
  <c r="AH282" i="14"/>
  <c r="AH218" i="14"/>
  <c r="AH154" i="14"/>
  <c r="AH90" i="14"/>
  <c r="AH26" i="14"/>
  <c r="AI357" i="14"/>
  <c r="AI349" i="14"/>
  <c r="AI341" i="14"/>
  <c r="AI333" i="14"/>
  <c r="AI325" i="14"/>
  <c r="AI317" i="14"/>
  <c r="AI309" i="14"/>
  <c r="AI301" i="14"/>
  <c r="AI293" i="14"/>
  <c r="AI285" i="14"/>
  <c r="AI277" i="14"/>
  <c r="AI269" i="14"/>
  <c r="AI261" i="14"/>
  <c r="AI253" i="14"/>
  <c r="AI245" i="14"/>
  <c r="AI237" i="14"/>
  <c r="AI229" i="14"/>
  <c r="AI221" i="14"/>
  <c r="AI213" i="14"/>
  <c r="AI205" i="14"/>
  <c r="AI197" i="14"/>
  <c r="AI189" i="14"/>
  <c r="AI181" i="14"/>
  <c r="AI173" i="14"/>
  <c r="AI165" i="14"/>
  <c r="AI157" i="14"/>
  <c r="AI149" i="14"/>
  <c r="AI141" i="14"/>
  <c r="AI133" i="14"/>
  <c r="AI125" i="14"/>
  <c r="AI117" i="14"/>
  <c r="AI109" i="14"/>
  <c r="AI101" i="14"/>
  <c r="AI93" i="14"/>
  <c r="AI85" i="14"/>
  <c r="AI77" i="14"/>
  <c r="AI69" i="14"/>
  <c r="AI61" i="14"/>
  <c r="AI53" i="14"/>
  <c r="AI45" i="14"/>
  <c r="AI37" i="14"/>
  <c r="AI29" i="14"/>
  <c r="AI21" i="14"/>
  <c r="AI13" i="14"/>
  <c r="AI5" i="14"/>
  <c r="AH338" i="14"/>
  <c r="AH274" i="14"/>
  <c r="AH210" i="14"/>
  <c r="AH146" i="14"/>
  <c r="AH82" i="14"/>
  <c r="AH18" i="14"/>
  <c r="AI356" i="14"/>
  <c r="AI348" i="14"/>
  <c r="AI340" i="14"/>
  <c r="AI332" i="14"/>
  <c r="AI324" i="14"/>
  <c r="AI316" i="14"/>
  <c r="AI308" i="14"/>
  <c r="AI300" i="14"/>
  <c r="AI292" i="14"/>
  <c r="AI284" i="14"/>
  <c r="AI276" i="14"/>
  <c r="AI268" i="14"/>
  <c r="AI260" i="14"/>
  <c r="AI252" i="14"/>
  <c r="AI244" i="14"/>
  <c r="AI236" i="14"/>
  <c r="AI228" i="14"/>
  <c r="AI220" i="14"/>
  <c r="AI212" i="14"/>
  <c r="AI204" i="14"/>
  <c r="AI196" i="14"/>
  <c r="AI188" i="14"/>
  <c r="AI180" i="14"/>
  <c r="AI172" i="14"/>
  <c r="AI164" i="14"/>
  <c r="AI156" i="14"/>
  <c r="AI148" i="14"/>
  <c r="AI140" i="14"/>
  <c r="AI132" i="14"/>
  <c r="AI124" i="14"/>
  <c r="AI116" i="14"/>
  <c r="AI108" i="14"/>
  <c r="AI100" i="14"/>
  <c r="AI92" i="14"/>
  <c r="AI84" i="14"/>
  <c r="AI76" i="14"/>
  <c r="AI68" i="14"/>
  <c r="AI60" i="14"/>
  <c r="AI52" i="14"/>
  <c r="AI44" i="14"/>
  <c r="AI36" i="14"/>
  <c r="AI28" i="14"/>
  <c r="AI20" i="14"/>
  <c r="AI12" i="14"/>
  <c r="AI4" i="14"/>
  <c r="AH330" i="14"/>
  <c r="AH266" i="14"/>
  <c r="AH202" i="14"/>
  <c r="AH138" i="14"/>
  <c r="AH74" i="14"/>
  <c r="AH10" i="14"/>
  <c r="AI355" i="14"/>
  <c r="AI347" i="14"/>
  <c r="AI339" i="14"/>
  <c r="AI331" i="14"/>
  <c r="AI323" i="14"/>
  <c r="AI315" i="14"/>
  <c r="AI307" i="14"/>
  <c r="AI299" i="14"/>
  <c r="AI291" i="14"/>
  <c r="AI283" i="14"/>
  <c r="AI275" i="14"/>
  <c r="AI267" i="14"/>
  <c r="AI259" i="14"/>
  <c r="AI251" i="14"/>
  <c r="AI243" i="14"/>
  <c r="AI235" i="14"/>
  <c r="AI227" i="14"/>
  <c r="AI219" i="14"/>
  <c r="AI211" i="14"/>
  <c r="AI203" i="14"/>
  <c r="AI195" i="14"/>
  <c r="AI187" i="14"/>
  <c r="AI179" i="14"/>
  <c r="AI171" i="14"/>
  <c r="AI163" i="14"/>
  <c r="AI155" i="14"/>
  <c r="AI147" i="14"/>
  <c r="AI139" i="14"/>
  <c r="AI131" i="14"/>
  <c r="AI123" i="14"/>
  <c r="AI115" i="14"/>
  <c r="AI107" i="14"/>
  <c r="AI99" i="14"/>
  <c r="AI91" i="14"/>
  <c r="AI83" i="14"/>
  <c r="AI75" i="14"/>
  <c r="AI67" i="14"/>
  <c r="AI59" i="14"/>
  <c r="AI51" i="14"/>
  <c r="AI43" i="14"/>
  <c r="AI35" i="14"/>
  <c r="AI27" i="14"/>
  <c r="AI19" i="14"/>
  <c r="AI11" i="14"/>
  <c r="AI3" i="14"/>
  <c r="AH361" i="14"/>
  <c r="AH353" i="14"/>
  <c r="AH345" i="14"/>
  <c r="AH337" i="14"/>
  <c r="AH329" i="14"/>
  <c r="AH321" i="14"/>
  <c r="AH313" i="14"/>
  <c r="AH305" i="14"/>
  <c r="AH297" i="14"/>
  <c r="AH289" i="14"/>
  <c r="AH281" i="14"/>
  <c r="AH273" i="14"/>
  <c r="AH265" i="14"/>
  <c r="AH257" i="14"/>
  <c r="AH249" i="14"/>
  <c r="AH241" i="14"/>
  <c r="AH233" i="14"/>
  <c r="AH225" i="14"/>
  <c r="AH217" i="14"/>
  <c r="AH209" i="14"/>
  <c r="AH201" i="14"/>
  <c r="AH193" i="14"/>
  <c r="AH185" i="14"/>
  <c r="AH177" i="14"/>
  <c r="AH169" i="14"/>
  <c r="AH161" i="14"/>
  <c r="AH153" i="14"/>
  <c r="AH145" i="14"/>
  <c r="AH137" i="14"/>
  <c r="AH129" i="14"/>
  <c r="AH121" i="14"/>
  <c r="AH113" i="14"/>
  <c r="AH105" i="14"/>
  <c r="AH97" i="14"/>
  <c r="AH89" i="14"/>
  <c r="AH81" i="14"/>
  <c r="AH73" i="14"/>
  <c r="AH65" i="14"/>
  <c r="AH57" i="14"/>
  <c r="AH49" i="14"/>
  <c r="AH41" i="14"/>
  <c r="AH33" i="14"/>
  <c r="AH25" i="14"/>
  <c r="AH17" i="14"/>
  <c r="AH9" i="14"/>
  <c r="AH360" i="14"/>
  <c r="AH352" i="14"/>
  <c r="AH344" i="14"/>
  <c r="AH336" i="14"/>
  <c r="AH328" i="14"/>
  <c r="AH320" i="14"/>
  <c r="AH312" i="14"/>
  <c r="AH304" i="14"/>
  <c r="AH296" i="14"/>
  <c r="AH288" i="14"/>
  <c r="AH280" i="14"/>
  <c r="AH272" i="14"/>
  <c r="AH264" i="14"/>
  <c r="AH256" i="14"/>
  <c r="AH248" i="14"/>
  <c r="AH240" i="14"/>
  <c r="AH232" i="14"/>
  <c r="AH224" i="14"/>
  <c r="AH216" i="14"/>
  <c r="AH208" i="14"/>
  <c r="AH200" i="14"/>
  <c r="AH192" i="14"/>
  <c r="AH184" i="14"/>
  <c r="AH176" i="14"/>
  <c r="AH168" i="14"/>
  <c r="AH160" i="14"/>
  <c r="AH152" i="14"/>
  <c r="AH144" i="14"/>
  <c r="AH136" i="14"/>
  <c r="AH128" i="14"/>
  <c r="AH120" i="14"/>
  <c r="AH112" i="14"/>
  <c r="AH104" i="14"/>
  <c r="AH96" i="14"/>
  <c r="AH88" i="14"/>
  <c r="AH80" i="14"/>
  <c r="AH72" i="14"/>
  <c r="AH64" i="14"/>
  <c r="AH56" i="14"/>
  <c r="AH48" i="14"/>
  <c r="AH40" i="14"/>
  <c r="AH32" i="14"/>
  <c r="AH24" i="14"/>
  <c r="AH16" i="14"/>
  <c r="AH8" i="14"/>
  <c r="AH359" i="14"/>
  <c r="AH351" i="14"/>
  <c r="AH343" i="14"/>
  <c r="AH335" i="14"/>
  <c r="AH327" i="14"/>
  <c r="AH319" i="14"/>
  <c r="AH311" i="14"/>
  <c r="AH303" i="14"/>
  <c r="AH295" i="14"/>
  <c r="AH287" i="14"/>
  <c r="AH279" i="14"/>
  <c r="AH271" i="14"/>
  <c r="AH263" i="14"/>
  <c r="AH255" i="14"/>
  <c r="AH247" i="14"/>
  <c r="AH239" i="14"/>
  <c r="AH231" i="14"/>
  <c r="AH223" i="14"/>
  <c r="AH215" i="14"/>
  <c r="AH207" i="14"/>
  <c r="AH199" i="14"/>
  <c r="AH191" i="14"/>
  <c r="AH183" i="14"/>
  <c r="AH175" i="14"/>
  <c r="AH167" i="14"/>
  <c r="AH159" i="14"/>
  <c r="AH151" i="14"/>
  <c r="AH143" i="14"/>
  <c r="AH135" i="14"/>
  <c r="AH127" i="14"/>
  <c r="AH119" i="14"/>
  <c r="AH111" i="14"/>
  <c r="AH103" i="14"/>
  <c r="AH95" i="14"/>
  <c r="AH87" i="14"/>
  <c r="AH79" i="14"/>
  <c r="AH71" i="14"/>
  <c r="AH63" i="14"/>
  <c r="AH55" i="14"/>
  <c r="AH47" i="14"/>
  <c r="AH39" i="14"/>
  <c r="AH31" i="14"/>
  <c r="AH23" i="14"/>
  <c r="AH15" i="14"/>
  <c r="AH7" i="14"/>
  <c r="AH358" i="14"/>
  <c r="AH350" i="14"/>
  <c r="AH342" i="14"/>
  <c r="AH334" i="14"/>
  <c r="AH326" i="14"/>
  <c r="AH318" i="14"/>
  <c r="AH310" i="14"/>
  <c r="AH302" i="14"/>
  <c r="AH294" i="14"/>
  <c r="AH286" i="14"/>
  <c r="AH278" i="14"/>
  <c r="AH270" i="14"/>
  <c r="AH262" i="14"/>
  <c r="AH254" i="14"/>
  <c r="AH246" i="14"/>
  <c r="AH238" i="14"/>
  <c r="AH230" i="14"/>
  <c r="AH222" i="14"/>
  <c r="AH214" i="14"/>
  <c r="AH206" i="14"/>
  <c r="AH198" i="14"/>
  <c r="AH190" i="14"/>
  <c r="AH182" i="14"/>
  <c r="AH174" i="14"/>
  <c r="AH166" i="14"/>
  <c r="AH158" i="14"/>
  <c r="AH150" i="14"/>
  <c r="AH142" i="14"/>
  <c r="AH134" i="14"/>
  <c r="AH126" i="14"/>
  <c r="AH118" i="14"/>
  <c r="AH110" i="14"/>
  <c r="AH102" i="14"/>
  <c r="AH94" i="14"/>
  <c r="AH86" i="14"/>
  <c r="AH78" i="14"/>
  <c r="AH70" i="14"/>
  <c r="AH62" i="14"/>
  <c r="AH54" i="14"/>
  <c r="AH46" i="14"/>
  <c r="AH38" i="14"/>
  <c r="AH30" i="14"/>
  <c r="AH22" i="14"/>
  <c r="AH14" i="14"/>
  <c r="AH6" i="14"/>
  <c r="AH357" i="14"/>
  <c r="AH349" i="14"/>
  <c r="AH341" i="14"/>
  <c r="AH333" i="14"/>
  <c r="AH325" i="14"/>
  <c r="AH317" i="14"/>
  <c r="AH309" i="14"/>
  <c r="AH301" i="14"/>
  <c r="AH293" i="14"/>
  <c r="AH285" i="14"/>
  <c r="AH277" i="14"/>
  <c r="AH269" i="14"/>
  <c r="AH261" i="14"/>
  <c r="AH253" i="14"/>
  <c r="AH245" i="14"/>
  <c r="AH237" i="14"/>
  <c r="AH229" i="14"/>
  <c r="AH221" i="14"/>
  <c r="AH213" i="14"/>
  <c r="AH205" i="14"/>
  <c r="AH197" i="14"/>
  <c r="AH189" i="14"/>
  <c r="AH181" i="14"/>
  <c r="AH173" i="14"/>
  <c r="AH165" i="14"/>
  <c r="AH157" i="14"/>
  <c r="AH149" i="14"/>
  <c r="AH141" i="14"/>
  <c r="AH133" i="14"/>
  <c r="AH125" i="14"/>
  <c r="AH117" i="14"/>
  <c r="AH109" i="14"/>
  <c r="AH101" i="14"/>
  <c r="AH93" i="14"/>
  <c r="AH85" i="14"/>
  <c r="AH77" i="14"/>
  <c r="AH69" i="14"/>
  <c r="AH61" i="14"/>
  <c r="AH53" i="14"/>
  <c r="AH45" i="14"/>
  <c r="AH37" i="14"/>
  <c r="AH29" i="14"/>
  <c r="AH21" i="14"/>
  <c r="AH13" i="14"/>
  <c r="AH5" i="14"/>
  <c r="AH356" i="14"/>
  <c r="AH348" i="14"/>
  <c r="AH340" i="14"/>
  <c r="AH332" i="14"/>
  <c r="AH324" i="14"/>
  <c r="AH316" i="14"/>
  <c r="AH308" i="14"/>
  <c r="AH300" i="14"/>
  <c r="AH292" i="14"/>
  <c r="AH284" i="14"/>
  <c r="AH276" i="14"/>
  <c r="AH268" i="14"/>
  <c r="AH260" i="14"/>
  <c r="AH252" i="14"/>
  <c r="AH244" i="14"/>
  <c r="AH236" i="14"/>
  <c r="AH228" i="14"/>
  <c r="AH220" i="14"/>
  <c r="AH212" i="14"/>
  <c r="AH204" i="14"/>
  <c r="AH196" i="14"/>
  <c r="AH188" i="14"/>
  <c r="AH180" i="14"/>
  <c r="AH172" i="14"/>
  <c r="AH164" i="14"/>
  <c r="AH156" i="14"/>
  <c r="AH148" i="14"/>
  <c r="AH140" i="14"/>
  <c r="AH132" i="14"/>
  <c r="AH124" i="14"/>
  <c r="AH116" i="14"/>
  <c r="AH108" i="14"/>
  <c r="AH100" i="14"/>
  <c r="AH92" i="14"/>
  <c r="AH84" i="14"/>
  <c r="AH76" i="14"/>
  <c r="AH68" i="14"/>
  <c r="AH60" i="14"/>
  <c r="AH52" i="14"/>
  <c r="AH44" i="14"/>
  <c r="AH36" i="14"/>
  <c r="AH28" i="14"/>
  <c r="AH20" i="14"/>
  <c r="AH12" i="14"/>
  <c r="AH4" i="14"/>
  <c r="AH355" i="14"/>
  <c r="AH347" i="14"/>
  <c r="AH339" i="14"/>
  <c r="AH331" i="14"/>
  <c r="AH323" i="14"/>
  <c r="AH315" i="14"/>
  <c r="AH307" i="14"/>
  <c r="AH299" i="14"/>
  <c r="AH291" i="14"/>
  <c r="AH283" i="14"/>
  <c r="AH275" i="14"/>
  <c r="AH267" i="14"/>
  <c r="AH259" i="14"/>
  <c r="AH251" i="14"/>
  <c r="AH243" i="14"/>
  <c r="AH235" i="14"/>
  <c r="AH227" i="14"/>
  <c r="AH219" i="14"/>
  <c r="AH211" i="14"/>
  <c r="AH203" i="14"/>
  <c r="AH195" i="14"/>
  <c r="AH187" i="14"/>
  <c r="AH179" i="14"/>
  <c r="AH171" i="14"/>
  <c r="AH163" i="14"/>
  <c r="AH155" i="14"/>
  <c r="AH147" i="14"/>
  <c r="AH139" i="14"/>
  <c r="AH131" i="14"/>
  <c r="AH123" i="14"/>
  <c r="AH115" i="14"/>
  <c r="AH107" i="14"/>
  <c r="AH99" i="14"/>
  <c r="AH91" i="14"/>
  <c r="AH83" i="14"/>
  <c r="AH75" i="14"/>
  <c r="AH67" i="14"/>
  <c r="AH59" i="14"/>
  <c r="AH51" i="14"/>
  <c r="AH43" i="14"/>
  <c r="AH35" i="14"/>
  <c r="AH27" i="14"/>
  <c r="AH19" i="14"/>
  <c r="AH11" i="14"/>
  <c r="AH3" i="14"/>
  <c r="AI2" i="14"/>
  <c r="AH2" i="14"/>
  <c r="F359" i="15"/>
  <c r="H348" i="15"/>
  <c r="F327" i="15"/>
  <c r="H316" i="15"/>
  <c r="F301" i="15"/>
  <c r="F167" i="15"/>
  <c r="H352" i="15"/>
  <c r="F331" i="15"/>
  <c r="H320" i="15"/>
  <c r="H293" i="15"/>
  <c r="F268" i="15"/>
  <c r="F245" i="15"/>
  <c r="H356" i="15"/>
  <c r="F335" i="15"/>
  <c r="H324" i="15"/>
  <c r="H285" i="15"/>
  <c r="F229" i="15"/>
  <c r="H360" i="15"/>
  <c r="F339" i="15"/>
  <c r="H328" i="15"/>
  <c r="H302" i="15"/>
  <c r="H277" i="15"/>
  <c r="F213" i="15"/>
  <c r="H57" i="15"/>
  <c r="F343" i="15"/>
  <c r="H332" i="15"/>
  <c r="F311" i="15"/>
  <c r="F304" i="15"/>
  <c r="F272" i="15"/>
  <c r="H262" i="15"/>
  <c r="F197" i="15"/>
  <c r="F347" i="15"/>
  <c r="H336" i="15"/>
  <c r="F315" i="15"/>
  <c r="H308" i="15"/>
  <c r="F181" i="15"/>
  <c r="F351" i="15"/>
  <c r="H340" i="15"/>
  <c r="F319" i="15"/>
  <c r="H299" i="15"/>
  <c r="H109" i="15"/>
  <c r="F355" i="15"/>
  <c r="H344" i="15"/>
  <c r="F323" i="15"/>
  <c r="H312" i="15"/>
  <c r="H305" i="15"/>
  <c r="F122" i="15"/>
  <c r="H122" i="15"/>
  <c r="F82" i="15"/>
  <c r="H82" i="15"/>
  <c r="F18" i="15"/>
  <c r="H18" i="15"/>
  <c r="F169" i="15"/>
  <c r="H169" i="15"/>
  <c r="F161" i="15"/>
  <c r="H161" i="15"/>
  <c r="F153" i="15"/>
  <c r="H153" i="15"/>
  <c r="F137" i="15"/>
  <c r="H137" i="15"/>
  <c r="F129" i="15"/>
  <c r="H129" i="15"/>
  <c r="F121" i="15"/>
  <c r="H121" i="15"/>
  <c r="F113" i="15"/>
  <c r="H113" i="15"/>
  <c r="F105" i="15"/>
  <c r="H105" i="15"/>
  <c r="F97" i="15"/>
  <c r="H97" i="15"/>
  <c r="F81" i="15"/>
  <c r="H81" i="15"/>
  <c r="F65" i="15"/>
  <c r="H65" i="15"/>
  <c r="F49" i="15"/>
  <c r="H49" i="15"/>
  <c r="F33" i="15"/>
  <c r="H33" i="15"/>
  <c r="F17" i="15"/>
  <c r="H17" i="15"/>
  <c r="F298" i="15"/>
  <c r="F290" i="15"/>
  <c r="F282" i="15"/>
  <c r="H273" i="15"/>
  <c r="H258" i="15"/>
  <c r="H242" i="15"/>
  <c r="H226" i="15"/>
  <c r="H210" i="15"/>
  <c r="H194" i="15"/>
  <c r="H178" i="15"/>
  <c r="H41" i="15"/>
  <c r="F130" i="15"/>
  <c r="H130" i="15"/>
  <c r="F74" i="15"/>
  <c r="H74" i="15"/>
  <c r="F256" i="15"/>
  <c r="H256" i="15"/>
  <c r="F248" i="15"/>
  <c r="H248" i="15"/>
  <c r="F240" i="15"/>
  <c r="H240" i="15"/>
  <c r="F232" i="15"/>
  <c r="H232" i="15"/>
  <c r="F224" i="15"/>
  <c r="H224" i="15"/>
  <c r="F216" i="15"/>
  <c r="H216" i="15"/>
  <c r="F208" i="15"/>
  <c r="H208" i="15"/>
  <c r="F200" i="15"/>
  <c r="H200" i="15"/>
  <c r="F192" i="15"/>
  <c r="H192" i="15"/>
  <c r="F184" i="15"/>
  <c r="H184" i="15"/>
  <c r="F176" i="15"/>
  <c r="H176" i="15"/>
  <c r="F168" i="15"/>
  <c r="H168" i="15"/>
  <c r="F160" i="15"/>
  <c r="H160" i="15"/>
  <c r="H152" i="15"/>
  <c r="F152" i="15"/>
  <c r="F144" i="15"/>
  <c r="H144" i="15"/>
  <c r="F136" i="15"/>
  <c r="H136" i="15"/>
  <c r="F128" i="15"/>
  <c r="H128" i="15"/>
  <c r="H120" i="15"/>
  <c r="F120" i="15"/>
  <c r="F112" i="15"/>
  <c r="H112" i="15"/>
  <c r="H104" i="15"/>
  <c r="F104" i="15"/>
  <c r="H96" i="15"/>
  <c r="F96" i="15"/>
  <c r="H88" i="15"/>
  <c r="F88" i="15"/>
  <c r="H80" i="15"/>
  <c r="F80" i="15"/>
  <c r="H72" i="15"/>
  <c r="F72" i="15"/>
  <c r="H64" i="15"/>
  <c r="F64" i="15"/>
  <c r="H56" i="15"/>
  <c r="F56" i="15"/>
  <c r="H48" i="15"/>
  <c r="F48" i="15"/>
  <c r="H40" i="15"/>
  <c r="F40" i="15"/>
  <c r="H32" i="15"/>
  <c r="F32" i="15"/>
  <c r="H24" i="15"/>
  <c r="F24" i="15"/>
  <c r="H16" i="15"/>
  <c r="F16" i="15"/>
  <c r="H8" i="15"/>
  <c r="F8" i="15"/>
  <c r="H309" i="15"/>
  <c r="H291" i="15"/>
  <c r="H283" i="15"/>
  <c r="H269" i="15"/>
  <c r="F264" i="15"/>
  <c r="F249" i="15"/>
  <c r="F233" i="15"/>
  <c r="F217" i="15"/>
  <c r="F201" i="15"/>
  <c r="F185" i="15"/>
  <c r="F132" i="15"/>
  <c r="H25" i="15"/>
  <c r="F154" i="15"/>
  <c r="H154" i="15"/>
  <c r="F114" i="15"/>
  <c r="H114" i="15"/>
  <c r="F90" i="15"/>
  <c r="H90" i="15"/>
  <c r="F50" i="15"/>
  <c r="H50" i="15"/>
  <c r="F10" i="15"/>
  <c r="H10" i="15"/>
  <c r="F271" i="15"/>
  <c r="H271" i="15"/>
  <c r="F263" i="15"/>
  <c r="H263" i="15"/>
  <c r="F255" i="15"/>
  <c r="H255" i="15"/>
  <c r="F247" i="15"/>
  <c r="H247" i="15"/>
  <c r="F239" i="15"/>
  <c r="H239" i="15"/>
  <c r="F231" i="15"/>
  <c r="H231" i="15"/>
  <c r="F223" i="15"/>
  <c r="H223" i="15"/>
  <c r="F215" i="15"/>
  <c r="H215" i="15"/>
  <c r="F207" i="15"/>
  <c r="H207" i="15"/>
  <c r="F199" i="15"/>
  <c r="H199" i="15"/>
  <c r="F191" i="15"/>
  <c r="H191" i="15"/>
  <c r="F183" i="15"/>
  <c r="H183" i="15"/>
  <c r="F175" i="15"/>
  <c r="H175" i="15"/>
  <c r="H151" i="15"/>
  <c r="F151" i="15"/>
  <c r="H143" i="15"/>
  <c r="F143" i="15"/>
  <c r="H135" i="15"/>
  <c r="F135" i="15"/>
  <c r="H119" i="15"/>
  <c r="F119" i="15"/>
  <c r="H111" i="15"/>
  <c r="F111" i="15"/>
  <c r="F103" i="15"/>
  <c r="H103" i="15"/>
  <c r="F95" i="15"/>
  <c r="H95" i="15"/>
  <c r="F87" i="15"/>
  <c r="H87" i="15"/>
  <c r="F79" i="15"/>
  <c r="H79" i="15"/>
  <c r="F71" i="15"/>
  <c r="H71" i="15"/>
  <c r="F63" i="15"/>
  <c r="H63" i="15"/>
  <c r="F55" i="15"/>
  <c r="H55" i="15"/>
  <c r="F47" i="15"/>
  <c r="H47" i="15"/>
  <c r="F39" i="15"/>
  <c r="H39" i="15"/>
  <c r="F31" i="15"/>
  <c r="H31" i="15"/>
  <c r="F23" i="15"/>
  <c r="H23" i="15"/>
  <c r="F15" i="15"/>
  <c r="H15" i="15"/>
  <c r="F7" i="15"/>
  <c r="H7" i="15"/>
  <c r="H361" i="15"/>
  <c r="H357" i="15"/>
  <c r="H353" i="15"/>
  <c r="H349" i="15"/>
  <c r="H345" i="15"/>
  <c r="H341" i="15"/>
  <c r="H337" i="15"/>
  <c r="H333" i="15"/>
  <c r="H329" i="15"/>
  <c r="H325" i="15"/>
  <c r="H321" i="15"/>
  <c r="H317" i="15"/>
  <c r="H313" i="15"/>
  <c r="H306" i="15"/>
  <c r="H303" i="15"/>
  <c r="F296" i="15"/>
  <c r="H294" i="15"/>
  <c r="F288" i="15"/>
  <c r="H286" i="15"/>
  <c r="F280" i="15"/>
  <c r="H278" i="15"/>
  <c r="H265" i="15"/>
  <c r="F260" i="15"/>
  <c r="H246" i="15"/>
  <c r="H230" i="15"/>
  <c r="H214" i="15"/>
  <c r="H198" i="15"/>
  <c r="H182" i="15"/>
  <c r="F127" i="15"/>
  <c r="H9" i="15"/>
  <c r="F138" i="15"/>
  <c r="H138" i="15"/>
  <c r="F42" i="15"/>
  <c r="H42" i="15"/>
  <c r="F166" i="15"/>
  <c r="H166" i="15"/>
  <c r="F158" i="15"/>
  <c r="H158" i="15"/>
  <c r="F150" i="15"/>
  <c r="H150" i="15"/>
  <c r="F142" i="15"/>
  <c r="H142" i="15"/>
  <c r="F134" i="15"/>
  <c r="H134" i="15"/>
  <c r="F126" i="15"/>
  <c r="H126" i="15"/>
  <c r="F118" i="15"/>
  <c r="H118" i="15"/>
  <c r="F110" i="15"/>
  <c r="H110" i="15"/>
  <c r="F102" i="15"/>
  <c r="H102" i="15"/>
  <c r="F94" i="15"/>
  <c r="H94" i="15"/>
  <c r="F86" i="15"/>
  <c r="H86" i="15"/>
  <c r="F78" i="15"/>
  <c r="H78" i="15"/>
  <c r="F70" i="15"/>
  <c r="H70" i="15"/>
  <c r="F62" i="15"/>
  <c r="H62" i="15"/>
  <c r="F54" i="15"/>
  <c r="H54" i="15"/>
  <c r="F46" i="15"/>
  <c r="H46" i="15"/>
  <c r="F38" i="15"/>
  <c r="H38" i="15"/>
  <c r="F30" i="15"/>
  <c r="H30" i="15"/>
  <c r="F22" i="15"/>
  <c r="H22" i="15"/>
  <c r="F14" i="15"/>
  <c r="H14" i="15"/>
  <c r="F6" i="15"/>
  <c r="H6" i="15"/>
  <c r="H300" i="15"/>
  <c r="H297" i="15"/>
  <c r="H289" i="15"/>
  <c r="H281" i="15"/>
  <c r="H261" i="15"/>
  <c r="F253" i="15"/>
  <c r="F237" i="15"/>
  <c r="F221" i="15"/>
  <c r="F205" i="15"/>
  <c r="F189" i="15"/>
  <c r="F159" i="15"/>
  <c r="F162" i="15"/>
  <c r="H162" i="15"/>
  <c r="F106" i="15"/>
  <c r="H106" i="15"/>
  <c r="F66" i="15"/>
  <c r="H66" i="15"/>
  <c r="F34" i="15"/>
  <c r="H34" i="15"/>
  <c r="F173" i="15"/>
  <c r="H173" i="15"/>
  <c r="F157" i="15"/>
  <c r="H157" i="15"/>
  <c r="F149" i="15"/>
  <c r="H149" i="15"/>
  <c r="F141" i="15"/>
  <c r="H141" i="15"/>
  <c r="F133" i="15"/>
  <c r="H133" i="15"/>
  <c r="F125" i="15"/>
  <c r="H125" i="15"/>
  <c r="F117" i="15"/>
  <c r="H117" i="15"/>
  <c r="F101" i="15"/>
  <c r="H101" i="15"/>
  <c r="F93" i="15"/>
  <c r="H93" i="15"/>
  <c r="F85" i="15"/>
  <c r="H85" i="15"/>
  <c r="F77" i="15"/>
  <c r="H77" i="15"/>
  <c r="F69" i="15"/>
  <c r="H69" i="15"/>
  <c r="F61" i="15"/>
  <c r="H61" i="15"/>
  <c r="F53" i="15"/>
  <c r="H53" i="15"/>
  <c r="F45" i="15"/>
  <c r="H45" i="15"/>
  <c r="F37" i="15"/>
  <c r="H37" i="15"/>
  <c r="F29" i="15"/>
  <c r="H29" i="15"/>
  <c r="F21" i="15"/>
  <c r="H21" i="15"/>
  <c r="F13" i="15"/>
  <c r="H13" i="15"/>
  <c r="F5" i="15"/>
  <c r="H5" i="15"/>
  <c r="H362" i="15"/>
  <c r="H358" i="15"/>
  <c r="H354" i="15"/>
  <c r="H350" i="15"/>
  <c r="H346" i="15"/>
  <c r="H342" i="15"/>
  <c r="H338" i="15"/>
  <c r="H334" i="15"/>
  <c r="H330" i="15"/>
  <c r="H326" i="15"/>
  <c r="H322" i="15"/>
  <c r="H318" i="15"/>
  <c r="H314" i="15"/>
  <c r="H310" i="15"/>
  <c r="H307" i="15"/>
  <c r="H274" i="15"/>
  <c r="H250" i="15"/>
  <c r="H234" i="15"/>
  <c r="H218" i="15"/>
  <c r="H202" i="15"/>
  <c r="H186" i="15"/>
  <c r="F252" i="15"/>
  <c r="H252" i="15"/>
  <c r="F244" i="15"/>
  <c r="H244" i="15"/>
  <c r="F236" i="15"/>
  <c r="H236" i="15"/>
  <c r="F228" i="15"/>
  <c r="H228" i="15"/>
  <c r="F220" i="15"/>
  <c r="H220" i="15"/>
  <c r="F212" i="15"/>
  <c r="H212" i="15"/>
  <c r="F204" i="15"/>
  <c r="H204" i="15"/>
  <c r="F196" i="15"/>
  <c r="H196" i="15"/>
  <c r="F188" i="15"/>
  <c r="H188" i="15"/>
  <c r="F180" i="15"/>
  <c r="H180" i="15"/>
  <c r="F172" i="15"/>
  <c r="H172" i="15"/>
  <c r="F164" i="15"/>
  <c r="H164" i="15"/>
  <c r="F156" i="15"/>
  <c r="H156" i="15"/>
  <c r="F148" i="15"/>
  <c r="H148" i="15"/>
  <c r="F124" i="15"/>
  <c r="H124" i="15"/>
  <c r="F116" i="15"/>
  <c r="H116" i="15"/>
  <c r="H108" i="15"/>
  <c r="F108" i="15"/>
  <c r="H100" i="15"/>
  <c r="F100" i="15"/>
  <c r="H92" i="15"/>
  <c r="F92" i="15"/>
  <c r="H84" i="15"/>
  <c r="F84" i="15"/>
  <c r="H76" i="15"/>
  <c r="F76" i="15"/>
  <c r="H68" i="15"/>
  <c r="F68" i="15"/>
  <c r="H60" i="15"/>
  <c r="F60" i="15"/>
  <c r="H52" i="15"/>
  <c r="F52" i="15"/>
  <c r="H44" i="15"/>
  <c r="F44" i="15"/>
  <c r="H36" i="15"/>
  <c r="F36" i="15"/>
  <c r="H28" i="15"/>
  <c r="F28" i="15"/>
  <c r="H20" i="15"/>
  <c r="F20" i="15"/>
  <c r="H12" i="15"/>
  <c r="F12" i="15"/>
  <c r="H4" i="15"/>
  <c r="F4" i="15"/>
  <c r="H295" i="15"/>
  <c r="H287" i="15"/>
  <c r="H279" i="15"/>
  <c r="H270" i="15"/>
  <c r="F257" i="15"/>
  <c r="F241" i="15"/>
  <c r="F225" i="15"/>
  <c r="F209" i="15"/>
  <c r="F193" i="15"/>
  <c r="F177" i="15"/>
  <c r="F170" i="15"/>
  <c r="H145" i="15"/>
  <c r="H140" i="15"/>
  <c r="H89" i="15"/>
  <c r="F146" i="15"/>
  <c r="H146" i="15"/>
  <c r="F98" i="15"/>
  <c r="H98" i="15"/>
  <c r="F58" i="15"/>
  <c r="H58" i="15"/>
  <c r="F26" i="15"/>
  <c r="H26" i="15"/>
  <c r="F275" i="15"/>
  <c r="H275" i="15"/>
  <c r="F267" i="15"/>
  <c r="H267" i="15"/>
  <c r="F259" i="15"/>
  <c r="H259" i="15"/>
  <c r="F251" i="15"/>
  <c r="H251" i="15"/>
  <c r="F243" i="15"/>
  <c r="H243" i="15"/>
  <c r="F235" i="15"/>
  <c r="H235" i="15"/>
  <c r="F227" i="15"/>
  <c r="H227" i="15"/>
  <c r="F219" i="15"/>
  <c r="H219" i="15"/>
  <c r="F211" i="15"/>
  <c r="H211" i="15"/>
  <c r="F203" i="15"/>
  <c r="H203" i="15"/>
  <c r="F195" i="15"/>
  <c r="H195" i="15"/>
  <c r="F187" i="15"/>
  <c r="H187" i="15"/>
  <c r="F179" i="15"/>
  <c r="H179" i="15"/>
  <c r="F171" i="15"/>
  <c r="H171" i="15"/>
  <c r="H163" i="15"/>
  <c r="F163" i="15"/>
  <c r="H155" i="15"/>
  <c r="F155" i="15"/>
  <c r="H147" i="15"/>
  <c r="F147" i="15"/>
  <c r="H139" i="15"/>
  <c r="F139" i="15"/>
  <c r="H131" i="15"/>
  <c r="F131" i="15"/>
  <c r="H123" i="15"/>
  <c r="F123" i="15"/>
  <c r="H115" i="15"/>
  <c r="F115" i="15"/>
  <c r="F107" i="15"/>
  <c r="H107" i="15"/>
  <c r="F99" i="15"/>
  <c r="H99" i="15"/>
  <c r="F91" i="15"/>
  <c r="H91" i="15"/>
  <c r="F83" i="15"/>
  <c r="H83" i="15"/>
  <c r="F75" i="15"/>
  <c r="H75" i="15"/>
  <c r="F67" i="15"/>
  <c r="H67" i="15"/>
  <c r="F59" i="15"/>
  <c r="H59" i="15"/>
  <c r="F51" i="15"/>
  <c r="H51" i="15"/>
  <c r="F43" i="15"/>
  <c r="H43" i="15"/>
  <c r="F35" i="15"/>
  <c r="H35" i="15"/>
  <c r="F27" i="15"/>
  <c r="H27" i="15"/>
  <c r="F19" i="15"/>
  <c r="H19" i="15"/>
  <c r="F11" i="15"/>
  <c r="H11" i="15"/>
  <c r="F3" i="15"/>
  <c r="H3" i="15"/>
  <c r="F292" i="15"/>
  <c r="F284" i="15"/>
  <c r="F276" i="15"/>
  <c r="H266" i="15"/>
  <c r="H254" i="15"/>
  <c r="H238" i="15"/>
  <c r="H222" i="15"/>
  <c r="H206" i="15"/>
  <c r="H190" i="15"/>
  <c r="H174" i="15"/>
  <c r="H165" i="15"/>
  <c r="H73" i="15"/>
  <c r="F2" i="15"/>
</calcChain>
</file>

<file path=xl/sharedStrings.xml><?xml version="1.0" encoding="utf-8"?>
<sst xmlns="http://schemas.openxmlformats.org/spreadsheetml/2006/main" count="73339" uniqueCount="1212">
  <si>
    <t>su</t>
  </si>
  <si>
    <t>gw</t>
  </si>
  <si>
    <t>PrimaryKey</t>
  </si>
  <si>
    <t>SuperUser</t>
  </si>
  <si>
    <t>susa</t>
  </si>
  <si>
    <t>pad</t>
  </si>
  <si>
    <t>stuart</t>
  </si>
  <si>
    <t>art</t>
  </si>
  <si>
    <t>midas</t>
  </si>
  <si>
    <t>lat</t>
  </si>
  <si>
    <t>enrich</t>
  </si>
  <si>
    <t>net</t>
  </si>
  <si>
    <t>alex</t>
  </si>
  <si>
    <t>lin</t>
  </si>
  <si>
    <t>mabo</t>
  </si>
  <si>
    <t>dhu</t>
  </si>
  <si>
    <t>tallen</t>
  </si>
  <si>
    <t>User1</t>
  </si>
  <si>
    <t>User2</t>
  </si>
  <si>
    <t>User3</t>
  </si>
  <si>
    <t>User4</t>
  </si>
  <si>
    <t>User5</t>
  </si>
  <si>
    <t>User6</t>
  </si>
  <si>
    <t>User7</t>
  </si>
  <si>
    <t>TD_AccountName</t>
  </si>
  <si>
    <t>TD_PayoffAmount</t>
  </si>
  <si>
    <t>TD_PolicyNumber</t>
  </si>
  <si>
    <t>TD_TotalValue</t>
  </si>
  <si>
    <t>Premium</t>
  </si>
  <si>
    <t>Transaction</t>
  </si>
  <si>
    <t>Screens</t>
  </si>
  <si>
    <t>Functionalities</t>
  </si>
  <si>
    <t>Aut Test ID</t>
  </si>
  <si>
    <t>Flow</t>
  </si>
  <si>
    <t>Status</t>
  </si>
  <si>
    <t>Owner</t>
  </si>
  <si>
    <t>Start Date</t>
  </si>
  <si>
    <t>Planned End Date</t>
  </si>
  <si>
    <t>Actual End Date</t>
  </si>
  <si>
    <t>New Business</t>
  </si>
  <si>
    <t>Offerings</t>
  </si>
  <si>
    <t>Basic Program</t>
  </si>
  <si>
    <t>InProgress</t>
  </si>
  <si>
    <t>Akula Srikanth</t>
  </si>
  <si>
    <t>Standard Program</t>
  </si>
  <si>
    <t>AUT_TS_02</t>
  </si>
  <si>
    <t>"NB &gt; Standard Program &gt; Organization Mod&gt; Affinity Goup Addition&gt;Primary Named Insured Mod&gt;Address Add&gt;UW Company Mod&gt;Coverages Del&gt;Prior policies Mod&gt;Prior policies Del&gt;Schedule"</t>
  </si>
  <si>
    <t>Gautham Karanam</t>
  </si>
  <si>
    <t>Premium Program</t>
  </si>
  <si>
    <t>AUT_TS_03</t>
  </si>
  <si>
    <t>NB &gt; Standard Program &gt; Organization Mod &gt; Additional Insured Add &gt; Additional Insured Mod &gt; Primary Named Insured Mod&gt;Address Mod&gt;Policy Info Mod&gt; Driver Info Add &gt; Driver Info Mod&gt;Vehicle Info Add&gt;Coverages Mod&gt;Prior losses entry&gt;Prior losses Mode&gt;Prior losses Del&gt; Quote &gt; UW Issues approval &gt; Payment &gt; Issue</t>
  </si>
  <si>
    <t>Akash Gowda</t>
  </si>
  <si>
    <t>Policy Info</t>
  </si>
  <si>
    <t>Additional Insured Add</t>
  </si>
  <si>
    <t>AUT_TS_04</t>
  </si>
  <si>
    <t>NB &gt; Premium Program &gt; Additional Insured Add &gt; Additional Insured Del &gt; Secondary Named Insured Add &gt; UW Company Mod &gt; Driver Info Add &gt; Vehicle Info Add &gt; Coverages Modification &gt; Prior policies Entry &gt; Billing Type 1 &gt; 6 months schedule &gt; Premium match</t>
  </si>
  <si>
    <t>Shweta Yaradoni</t>
  </si>
  <si>
    <t>Additional Insured Del</t>
  </si>
  <si>
    <t>AUT_TS_05</t>
  </si>
  <si>
    <t>Yet2Start</t>
  </si>
  <si>
    <t>Additional Insured Mod</t>
  </si>
  <si>
    <t>AUT_TS_06</t>
  </si>
  <si>
    <t>Secondary Named Insured Add</t>
  </si>
  <si>
    <t>AUT_TS_07</t>
  </si>
  <si>
    <t>Secondary Named Insured Del</t>
  </si>
  <si>
    <t>AUT_TS_08</t>
  </si>
  <si>
    <t>Secondary Named Insured Mod</t>
  </si>
  <si>
    <t>AUT_TS_09</t>
  </si>
  <si>
    <t>Organization Mod</t>
  </si>
  <si>
    <t>AUT_TS_10</t>
  </si>
  <si>
    <t>Affinity Goup Addition</t>
  </si>
  <si>
    <t>AUT_TS_11</t>
  </si>
  <si>
    <t>Primary Named Insured Mod</t>
  </si>
  <si>
    <t>AUT_TS_12</t>
  </si>
  <si>
    <t>Address Add</t>
  </si>
  <si>
    <t>AUT_TS_13</t>
  </si>
  <si>
    <t>Address Mod</t>
  </si>
  <si>
    <t>AUT_TS_14</t>
  </si>
  <si>
    <t>Policy Info Mod</t>
  </si>
  <si>
    <t>AUT_TS_15</t>
  </si>
  <si>
    <t>UW Company Mod</t>
  </si>
  <si>
    <t>AUT_TS_16</t>
  </si>
  <si>
    <t>Drivers</t>
  </si>
  <si>
    <t>Driver Info Add</t>
  </si>
  <si>
    <t>AUT_TS_17</t>
  </si>
  <si>
    <t>Driver Info Del</t>
  </si>
  <si>
    <t>AUT_TS_18</t>
  </si>
  <si>
    <t>Driver Info Mod</t>
  </si>
  <si>
    <t>AUT_TS_19</t>
  </si>
  <si>
    <t>Vehicles</t>
  </si>
  <si>
    <t>Vehicle Info Add</t>
  </si>
  <si>
    <t>AUT_TS_20</t>
  </si>
  <si>
    <t>Vehicle Info Del</t>
  </si>
  <si>
    <t>AUT_TS_21</t>
  </si>
  <si>
    <t>Vehicle Info Mod</t>
  </si>
  <si>
    <t>AUT_TS_22</t>
  </si>
  <si>
    <t>Coverages</t>
  </si>
  <si>
    <t>Coverages Add</t>
  </si>
  <si>
    <t>AUT_TS_23</t>
  </si>
  <si>
    <t>Coverages Del</t>
  </si>
  <si>
    <t>AUT_TS_24</t>
  </si>
  <si>
    <t>Coverages Mod</t>
  </si>
  <si>
    <t>AUT_TS_25</t>
  </si>
  <si>
    <t>Risk Analysis</t>
  </si>
  <si>
    <t>Prior policies entry</t>
  </si>
  <si>
    <t>AUT_TS_26</t>
  </si>
  <si>
    <t>Prior policies Mod</t>
  </si>
  <si>
    <t>AUT_TS_27</t>
  </si>
  <si>
    <t>Prior policies Del</t>
  </si>
  <si>
    <t>AUT_TS_28</t>
  </si>
  <si>
    <t>Prior losses entry</t>
  </si>
  <si>
    <t>AUT_TS_29</t>
  </si>
  <si>
    <t>Prior losses Mod</t>
  </si>
  <si>
    <t>AUT_TS_30</t>
  </si>
  <si>
    <t>Prior losses Del</t>
  </si>
  <si>
    <t>AUT_TS_31</t>
  </si>
  <si>
    <t>UW Issues approval</t>
  </si>
  <si>
    <t>AUT_TS_32</t>
  </si>
  <si>
    <t>Policy Review</t>
  </si>
  <si>
    <t>Policy Details Review</t>
  </si>
  <si>
    <t>AUT_TS_33</t>
  </si>
  <si>
    <t>Forms</t>
  </si>
  <si>
    <t>Forms trigger and ordering validation</t>
  </si>
  <si>
    <t>AUT_TS_34</t>
  </si>
  <si>
    <t>Billing</t>
  </si>
  <si>
    <t>Billing type</t>
  </si>
  <si>
    <t>AUT_TS_35</t>
  </si>
  <si>
    <t>Schedule</t>
  </si>
  <si>
    <t>AUT_TS_36</t>
  </si>
  <si>
    <t>AUT_TS_37</t>
  </si>
  <si>
    <t>Change</t>
  </si>
  <si>
    <t>AUT_TS_38</t>
  </si>
  <si>
    <t>AUT_TS_39</t>
  </si>
  <si>
    <t>AUT_TS_40</t>
  </si>
  <si>
    <t>AUT_TS_41</t>
  </si>
  <si>
    <t>AUT_TS_42</t>
  </si>
  <si>
    <t>AUT_TS_43</t>
  </si>
  <si>
    <t>AUT_TS_44</t>
  </si>
  <si>
    <t>AUT_TS_45</t>
  </si>
  <si>
    <t>AUT_TS_46</t>
  </si>
  <si>
    <t>AUT_TS_47</t>
  </si>
  <si>
    <t>AUT_TS_48</t>
  </si>
  <si>
    <t>AUT_TS_49</t>
  </si>
  <si>
    <t>AUT_TS_50</t>
  </si>
  <si>
    <t>AUT_TS_51</t>
  </si>
  <si>
    <t>AUT_TS_52</t>
  </si>
  <si>
    <t>AUT_TS_53</t>
  </si>
  <si>
    <t>AUT_TS_54</t>
  </si>
  <si>
    <t>AUT_TS_55</t>
  </si>
  <si>
    <t>AUT_TS_56</t>
  </si>
  <si>
    <t>AUT_TS_57</t>
  </si>
  <si>
    <t>AUT_TS_58</t>
  </si>
  <si>
    <t>AUT_TS_59</t>
  </si>
  <si>
    <t>AUT_TS_60</t>
  </si>
  <si>
    <t>AUT_TS_61</t>
  </si>
  <si>
    <t>AUT_TS_62</t>
  </si>
  <si>
    <t>AUT_TS_63</t>
  </si>
  <si>
    <t>AUT_TS_64</t>
  </si>
  <si>
    <t>AUT_TS_65</t>
  </si>
  <si>
    <t>AUT_TS_66</t>
  </si>
  <si>
    <t>AUT_TS_67</t>
  </si>
  <si>
    <t>AUT_TS_68</t>
  </si>
  <si>
    <t>AUT_TS_69</t>
  </si>
  <si>
    <t>AUT_TS_70</t>
  </si>
  <si>
    <t>AUT_TS_71</t>
  </si>
  <si>
    <t>AUT_TS_72</t>
  </si>
  <si>
    <t>Cancellation</t>
  </si>
  <si>
    <t>Cancellation Confirmation screen</t>
  </si>
  <si>
    <t>Mid Term Cancellation</t>
  </si>
  <si>
    <t>AUT_TS_73</t>
  </si>
  <si>
    <t>New Business Cancellation</t>
  </si>
  <si>
    <t>AUT_TS_74</t>
  </si>
  <si>
    <t>Insured Cancellation</t>
  </si>
  <si>
    <t>AUT_TS_75</t>
  </si>
  <si>
    <t>Insurer Cancellation</t>
  </si>
  <si>
    <t>AUT_TS_76</t>
  </si>
  <si>
    <t>Reinstate</t>
  </si>
  <si>
    <t>Start Reinstatement</t>
  </si>
  <si>
    <t>Reinstatement Reason</t>
  </si>
  <si>
    <t>AUT_TS_77</t>
  </si>
  <si>
    <t>AUT_TS_78</t>
  </si>
  <si>
    <t>AUT_TS_79</t>
  </si>
  <si>
    <t>AUT_TS_80</t>
  </si>
  <si>
    <t>AUT_TS_81</t>
  </si>
  <si>
    <t>AUT_TS_82</t>
  </si>
  <si>
    <t>AUT_TS_83</t>
  </si>
  <si>
    <t>AUT_TS_84</t>
  </si>
  <si>
    <t>Rewrite</t>
  </si>
  <si>
    <t>Change Program</t>
  </si>
  <si>
    <t>AUT_TS_85</t>
  </si>
  <si>
    <t>AUT_TS_86</t>
  </si>
  <si>
    <t>AUT_TS_87</t>
  </si>
  <si>
    <t>AUT_TS_88</t>
  </si>
  <si>
    <t>AUT_TS_89</t>
  </si>
  <si>
    <t>AUT_TS_90</t>
  </si>
  <si>
    <t>AUT_TS_91</t>
  </si>
  <si>
    <t>AUT_TS_92</t>
  </si>
  <si>
    <t>AUT_TS_93</t>
  </si>
  <si>
    <t>AUT_TS_94</t>
  </si>
  <si>
    <t>AUT_TS_95</t>
  </si>
  <si>
    <t>AUT_TS_96</t>
  </si>
  <si>
    <t>AUT_TS_97</t>
  </si>
  <si>
    <t>AUT_TS_98</t>
  </si>
  <si>
    <t>AUT_TS_99</t>
  </si>
  <si>
    <t>AUT_TS_100</t>
  </si>
  <si>
    <t>AUT_TS_101</t>
  </si>
  <si>
    <t>AUT_TS_102</t>
  </si>
  <si>
    <t>AUT_TS_103</t>
  </si>
  <si>
    <t>AUT_TS_104</t>
  </si>
  <si>
    <t>AUT_TS_105</t>
  </si>
  <si>
    <t>AUT_TS_106</t>
  </si>
  <si>
    <t>AUT_TS_107</t>
  </si>
  <si>
    <t>AUT_TS_108</t>
  </si>
  <si>
    <t>AUT_TS_109</t>
  </si>
  <si>
    <t>AUT_TS_110</t>
  </si>
  <si>
    <t>AUT_TS_111</t>
  </si>
  <si>
    <t>AUT_TS_112</t>
  </si>
  <si>
    <t>AUT_TS_113</t>
  </si>
  <si>
    <t>AUT_TS_114</t>
  </si>
  <si>
    <t>AUT_TS_115</t>
  </si>
  <si>
    <t>AUT_TS_116</t>
  </si>
  <si>
    <t>AUT_TS_117</t>
  </si>
  <si>
    <t>AUT_TS_118</t>
  </si>
  <si>
    <t>Country</t>
  </si>
  <si>
    <t>State</t>
  </si>
  <si>
    <t xml:space="preserve">NB_ModProg_AddintionalInsured Add </t>
  </si>
  <si>
    <t xml:space="preserve">"NB &gt; Basic Program &gt; Additional Insured Add </t>
  </si>
  <si>
    <t>PC_AUT_01</t>
  </si>
  <si>
    <t>&gt; Secondary Named Insured Add &gt; UW Company Mod &gt; Driver Info Add &gt; Vehicle Info Add &gt; Coverages Modification &gt; Prior policies Entry &gt; Billing Type 1 &gt; 6 months schedule &gt; Premium match&gt;Policy Details Review&gt;Forms trigger and ordering validation&gt;Billing type &gt; PC &gt; Secondary Named Insured Del"</t>
  </si>
  <si>
    <t>Random</t>
  </si>
  <si>
    <t>Automation</t>
  </si>
  <si>
    <t>Work</t>
  </si>
  <si>
    <t>United States</t>
  </si>
  <si>
    <t>South Avenue</t>
  </si>
  <si>
    <t>DownTown</t>
  </si>
  <si>
    <t>Home</t>
  </si>
  <si>
    <t>AddressType</t>
  </si>
  <si>
    <t>OrganizationType</t>
  </si>
  <si>
    <t>Search_Button</t>
  </si>
  <si>
    <t>Reset_Button</t>
  </si>
  <si>
    <t>ProducerTier</t>
  </si>
  <si>
    <t>ACV Property Insurance</t>
  </si>
  <si>
    <t>Agency</t>
  </si>
  <si>
    <t>301-008578</t>
  </si>
  <si>
    <t>click</t>
  </si>
  <si>
    <t>Alaska</t>
  </si>
  <si>
    <t>100/200/50</t>
  </si>
  <si>
    <t>50/100/50</t>
  </si>
  <si>
    <t>1M CSL</t>
  </si>
  <si>
    <t>500K CSL</t>
  </si>
  <si>
    <t>250K CSL</t>
  </si>
  <si>
    <t>100k CSL</t>
  </si>
  <si>
    <t>250/500/100</t>
  </si>
  <si>
    <t>50/100/25</t>
  </si>
  <si>
    <t>Auto Liability Package</t>
  </si>
  <si>
    <t>ca_Control</t>
  </si>
  <si>
    <t>Company</t>
  </si>
  <si>
    <t>No - New Driver</t>
  </si>
  <si>
    <t>Yes</t>
  </si>
  <si>
    <t>No - previous policy did not renew</t>
  </si>
  <si>
    <t>Not known</t>
  </si>
  <si>
    <t>No</t>
  </si>
  <si>
    <t>NewPerson</t>
  </si>
  <si>
    <t>FromAddressBook</t>
  </si>
  <si>
    <t>ExistingContact</t>
  </si>
  <si>
    <t>NewAdress</t>
  </si>
  <si>
    <t>EditCurrentAddress</t>
  </si>
  <si>
    <t>AdditionalNI_ChangeTo</t>
  </si>
  <si>
    <t>SecondaryNI_ChangeTo</t>
  </si>
  <si>
    <t>PrimaryNI_ChangeTo</t>
  </si>
  <si>
    <t>PrimaryNI_Phone</t>
  </si>
  <si>
    <t>PrimaryNI_Name</t>
  </si>
  <si>
    <t>PrimaryNI_PolicyAddress_ChangeTo</t>
  </si>
  <si>
    <t>PrimaryNI_PolicyAddress</t>
  </si>
  <si>
    <t>PrimaryNI_County</t>
  </si>
  <si>
    <t>PrimaryNI_AddressType</t>
  </si>
  <si>
    <t>PrimaryNI_AddressDescription</t>
  </si>
  <si>
    <t>PrimaryNI_SSN</t>
  </si>
  <si>
    <t>SecondaryNI_Name</t>
  </si>
  <si>
    <t>AdditionalNI_Name</t>
  </si>
  <si>
    <t>PolicyDetails_TermType</t>
  </si>
  <si>
    <t>UnderwritingCompanies</t>
  </si>
  <si>
    <t>Acme High Hazard Insurance</t>
  </si>
  <si>
    <t>Acme Low Hazard Insurance</t>
  </si>
  <si>
    <t>Acme Medium Hazard Insurance</t>
  </si>
  <si>
    <t>301-008578 ACV Property Insurance</t>
  </si>
  <si>
    <t>Edge Policyholder English (US)</t>
  </si>
  <si>
    <t>PolicyDetails_PrefferedLanguage</t>
  </si>
  <si>
    <t>English (US)</t>
  </si>
  <si>
    <t>Edge English (US)</t>
  </si>
  <si>
    <t>Annual</t>
  </si>
  <si>
    <t>6 months</t>
  </si>
  <si>
    <t>PI_DateQuoteNeeded</t>
  </si>
  <si>
    <t>Issue Type : Missing required field "Issue Type"</t>
  </si>
  <si>
    <t>Errors on current page:</t>
  </si>
  <si>
    <t>To be reviewed by underwriter 2, blocking issuance</t>
  </si>
  <si>
    <t>RA_Error_message</t>
  </si>
  <si>
    <t>RA_Error_header</t>
  </si>
  <si>
    <t>Document Template</t>
  </si>
  <si>
    <t>Email Template</t>
  </si>
  <si>
    <t>High</t>
  </si>
  <si>
    <t>Management issue</t>
  </si>
  <si>
    <t>Unrestricted</t>
  </si>
  <si>
    <t>Test request approval</t>
  </si>
  <si>
    <t>All</t>
  </si>
  <si>
    <t>PA 00DS</t>
  </si>
  <si>
    <t>Dec Sheet</t>
  </si>
  <si>
    <t>ModelYear</t>
  </si>
  <si>
    <t>refer#creatAccount</t>
  </si>
  <si>
    <t>Address</t>
  </si>
  <si>
    <t>refer#vehicles</t>
  </si>
  <si>
    <t>Billing Method</t>
  </si>
  <si>
    <t>Direct Bill</t>
  </si>
  <si>
    <t>AccountNumber</t>
  </si>
  <si>
    <t>PaymentPlan</t>
  </si>
  <si>
    <t>A Monthly 10% Down, 9 Max installments</t>
  </si>
  <si>
    <t>Bill Date</t>
  </si>
  <si>
    <t>Added invoice overrides</t>
  </si>
  <si>
    <t>Payment Method</t>
  </si>
  <si>
    <t>Credit Card</t>
  </si>
  <si>
    <t>MasterCard</t>
  </si>
  <si>
    <t>CardType</t>
  </si>
  <si>
    <t>SubmissionBound</t>
  </si>
  <si>
    <t>View your submission</t>
  </si>
  <si>
    <t>summaryProduct</t>
  </si>
  <si>
    <t>Personal Auto</t>
  </si>
  <si>
    <t>Offering</t>
  </si>
  <si>
    <t>submissionfilter</t>
  </si>
  <si>
    <t>All Submissions</t>
  </si>
  <si>
    <t>Open Submissions</t>
  </si>
  <si>
    <t>Complete Submissions</t>
  </si>
  <si>
    <t>UserName</t>
  </si>
  <si>
    <t>AUT_PersonalAuto_NewSubmission_01</t>
  </si>
  <si>
    <t>AUT_PersonalAuto_NewSubmission_02</t>
  </si>
  <si>
    <t>AUT_PersonalAuto_NewSubmission_03</t>
  </si>
  <si>
    <t>AUT_PersonalAuto_NewSubmission_04</t>
  </si>
  <si>
    <t>AUT_PersonalAuto_NewSubmission_05</t>
  </si>
  <si>
    <t>AUT_PersonalAuto_NewSubmission_06</t>
  </si>
  <si>
    <t>AUT_PersonalAuto_NewSubmission_07</t>
  </si>
  <si>
    <t>AUT_PersonalAuto_NewSubmission_08</t>
  </si>
  <si>
    <t>AUT_PersonalAuto_NewSubmission_09</t>
  </si>
  <si>
    <t>AUT_PersonalAuto_NewSubmission_10</t>
  </si>
  <si>
    <t>AUT_PersonalAuto_PolicyChange_1</t>
  </si>
  <si>
    <t>AUT_PersonalAuto_PolicyChange_2</t>
  </si>
  <si>
    <t>AUT_PersonalAuto_PolicyChange_3</t>
  </si>
  <si>
    <t>AUT_PersonalAuto_PolicyChange_4</t>
  </si>
  <si>
    <t>AUT_PersonalAuto_PolicyChange_5</t>
  </si>
  <si>
    <t>AUT_PersonalAuto_PolicyChange_6</t>
  </si>
  <si>
    <t>AUT_PersonalAuto_PolicyChange_7</t>
  </si>
  <si>
    <t>AUT_PersonalAuto_PolicyChange_8</t>
  </si>
  <si>
    <t>AUT_PersonalAuto_PolicyChange_9</t>
  </si>
  <si>
    <t>AUT_PersonalAuto_PolicyChange_10</t>
  </si>
  <si>
    <t>AUT_PersonalAuto_ReInstatement_1</t>
  </si>
  <si>
    <t>AUT_PersonalAuto_ReInstatement_2</t>
  </si>
  <si>
    <t>AUT_PersonalAuto_ReInstatement_3</t>
  </si>
  <si>
    <t>AUT_PersonalAuto_ReInstatement_4</t>
  </si>
  <si>
    <t>AUT_PersonalAuto_ReInstatement_5</t>
  </si>
  <si>
    <t>AUT_PersonalAuto_ReInstatement_6</t>
  </si>
  <si>
    <t>AUT_PersonalAuto_ReInstatement_7</t>
  </si>
  <si>
    <t>AUT_PersonalAuto_ReInstatement_8</t>
  </si>
  <si>
    <t>AUT_PersonalAuto_ReInstatement_9</t>
  </si>
  <si>
    <t>AUT_PersonalAuto_ReInstatement_10</t>
  </si>
  <si>
    <t>AUT_PersonalAuto_Renewal_1</t>
  </si>
  <si>
    <t>AUT_PersonalAuto_Renewal_2</t>
  </si>
  <si>
    <t>AUT_PersonalAuto_Renewal_3</t>
  </si>
  <si>
    <t>AUT_PersonalAuto_Renewal_4</t>
  </si>
  <si>
    <t>AUT_PersonalAuto_Renewal_5</t>
  </si>
  <si>
    <t>AUT_PersonalAuto_Renewal_6</t>
  </si>
  <si>
    <t>AUT_PersonalAuto_Renewal_7</t>
  </si>
  <si>
    <t>AUT_PersonalAuto_Renewal_8</t>
  </si>
  <si>
    <t>AUT_PersonalAuto_Renewal_9</t>
  </si>
  <si>
    <t>AUT_PersonalAuto_Renewal_10</t>
  </si>
  <si>
    <t>AUT_PersonalAuto_ReWrite_1</t>
  </si>
  <si>
    <t>AUT_PersonalAuto_ReWrite_2</t>
  </si>
  <si>
    <t>AUT_PersonalAuto_ReWrite_3</t>
  </si>
  <si>
    <t>AUT_PersonalAuto_ReWrite_4</t>
  </si>
  <si>
    <t>AUT_PersonalAuto_ReWrite_5</t>
  </si>
  <si>
    <t>AUT_PersonalAuto_ReWrite_6</t>
  </si>
  <si>
    <t>AUT_PersonalAuto_ReWrite_7</t>
  </si>
  <si>
    <t>AUT_PersonalAuto_ReWrite_8</t>
  </si>
  <si>
    <t>AUT_PersonalAuto_ReWrite_9</t>
  </si>
  <si>
    <t>AUT_PersonalAuto_ReWrite_10</t>
  </si>
  <si>
    <t>AUT_PersonalAuto_Cancellation_1</t>
  </si>
  <si>
    <t>AUT_PersonalAuto_Cancellation_2</t>
  </si>
  <si>
    <t>AUT_PersonalAuto_Cancellation_3</t>
  </si>
  <si>
    <t>IsApplicantCurrentlyInsured</t>
  </si>
  <si>
    <t>PR_PrimaryNamedInsured</t>
  </si>
  <si>
    <t>PR_County</t>
  </si>
  <si>
    <t>PR_AddressType</t>
  </si>
  <si>
    <t>PR_AddressDescription</t>
  </si>
  <si>
    <t>PR_DateQuoteNeeded</t>
  </si>
  <si>
    <t>PR_Product</t>
  </si>
  <si>
    <t>PR_EffectiveDate</t>
  </si>
  <si>
    <t>PR_ExpirationDate</t>
  </si>
  <si>
    <t>PR_PAL_PLC_AutoLiabilityPackage</t>
  </si>
  <si>
    <t>PR_PAL_PLC_AutoLiabilityPackage_Value</t>
  </si>
  <si>
    <t>PR_PAL_PLC_MedicalLimit</t>
  </si>
  <si>
    <t>PR_PAL_PLC_MedicalLimit_Value</t>
  </si>
  <si>
    <t>PR_PAL_VLC_V_Year</t>
  </si>
  <si>
    <t>PR_PAL_VLC_V_VIN</t>
  </si>
  <si>
    <t>PR_PAL_VLC_PrimaryDrivers</t>
  </si>
  <si>
    <t>PR_PAL_VLC_AD_Driver</t>
  </si>
  <si>
    <t>PR_PAL_VLC_V_VRM_AntiLockBrakesDiscount</t>
  </si>
  <si>
    <t>PR_PAL_VLC_V_VRM_AntiTheftDiscount</t>
  </si>
  <si>
    <t>PR_PAL_VLC_V_VC_ComprehensiveDeductible</t>
  </si>
  <si>
    <t>PR_PAL_VLC_V_VC_ComprehensiveDeductible_Value</t>
  </si>
  <si>
    <t>PR_PAL_VLC_V_VC_TowingandLaborLimit</t>
  </si>
  <si>
    <t>PR_PAL_VLC_V_VC_TowingandLaborLimit_Value</t>
  </si>
  <si>
    <t>Anchorage</t>
  </si>
  <si>
    <t>Medical Limit</t>
  </si>
  <si>
    <t>Comprehensive Deductible</t>
  </si>
  <si>
    <t>Towing and Labor Limit</t>
  </si>
  <si>
    <t>AccountType</t>
  </si>
  <si>
    <t>sda</t>
  </si>
  <si>
    <t>Devleoper</t>
  </si>
  <si>
    <t>Complexity</t>
  </si>
  <si>
    <t>Functional KT</t>
  </si>
  <si>
    <t>Completed</t>
  </si>
  <si>
    <t>Gayatri Achari</t>
  </si>
  <si>
    <t>Demo</t>
  </si>
  <si>
    <t>Arun ChandraSekaran</t>
  </si>
  <si>
    <t>FutureAddition</t>
  </si>
  <si>
    <t>Anusha Akula</t>
  </si>
  <si>
    <t>OutOfScope</t>
  </si>
  <si>
    <t>Ashwini</t>
  </si>
  <si>
    <t>On-going Activity</t>
  </si>
  <si>
    <t>Mahantesh</t>
  </si>
  <si>
    <t>Migrate</t>
  </si>
  <si>
    <t>Kandarpa</t>
  </si>
  <si>
    <t>Integrate</t>
  </si>
  <si>
    <t>RamaRao</t>
  </si>
  <si>
    <t>Ready</t>
  </si>
  <si>
    <t>GW_Password</t>
  </si>
  <si>
    <t>GW_Username</t>
  </si>
  <si>
    <t>GW_Login_Button</t>
  </si>
  <si>
    <t>GW_Setting_Link</t>
  </si>
  <si>
    <t>GW_Logout_Link</t>
  </si>
  <si>
    <t>CA_CompanyName</t>
  </si>
  <si>
    <t>CA_OfficePhone</t>
  </si>
  <si>
    <t>CA_HomePhone</t>
  </si>
  <si>
    <t>CA_WorkPhone</t>
  </si>
  <si>
    <t>CA_MobilePhone</t>
  </si>
  <si>
    <t>CA_FaxPhone</t>
  </si>
  <si>
    <t>CA_PrimaryPhone</t>
  </si>
  <si>
    <t>CA_PrimaryEmail</t>
  </si>
  <si>
    <t>CA_SecondaryEmail</t>
  </si>
  <si>
    <t>CA_Address1</t>
  </si>
  <si>
    <t>CA_Address2</t>
  </si>
  <si>
    <t>CA_Address3</t>
  </si>
  <si>
    <t>CA_AddressType</t>
  </si>
  <si>
    <t>CA_AccountNickname</t>
  </si>
  <si>
    <t>CA_OfficialID</t>
  </si>
  <si>
    <t>SA_FirstName</t>
  </si>
  <si>
    <t>SA_LastName</t>
  </si>
  <si>
    <t>SA_FirstNameExactMatch</t>
  </si>
  <si>
    <t>SA_LastNameExactMatch</t>
  </si>
  <si>
    <t>On</t>
  </si>
  <si>
    <t>GW_State</t>
  </si>
  <si>
    <t>GW_Country</t>
  </si>
  <si>
    <t>GW_City</t>
  </si>
  <si>
    <t>GW_County</t>
  </si>
  <si>
    <t>GW_ZIPCode</t>
  </si>
  <si>
    <t>Afghanistan</t>
  </si>
  <si>
    <t>Albania</t>
  </si>
  <si>
    <t>Algeria</t>
  </si>
  <si>
    <t>Canada</t>
  </si>
  <si>
    <t>American Samoa</t>
  </si>
  <si>
    <t>Costa Rica</t>
  </si>
  <si>
    <t>Dominican Republic</t>
  </si>
  <si>
    <t>India</t>
  </si>
  <si>
    <t>Lebanon</t>
  </si>
  <si>
    <t>Mexico</t>
  </si>
  <si>
    <t>New Zealand</t>
  </si>
  <si>
    <t>Alabama</t>
  </si>
  <si>
    <t>Arizona</t>
  </si>
  <si>
    <t>Arkansas</t>
  </si>
  <si>
    <t>California</t>
  </si>
  <si>
    <t>Colorado</t>
  </si>
  <si>
    <t>Connecticut</t>
  </si>
  <si>
    <t>Delaware</t>
  </si>
  <si>
    <t>District of Columbia</t>
  </si>
  <si>
    <t>Florida</t>
  </si>
  <si>
    <t>Georgia</t>
  </si>
  <si>
    <t>Hawaii</t>
  </si>
  <si>
    <t>Broker</t>
  </si>
  <si>
    <t>Insurer</t>
  </si>
  <si>
    <t>Managing general agent</t>
  </si>
  <si>
    <t>Bronze</t>
  </si>
  <si>
    <t>Gold</t>
  </si>
  <si>
    <t>Silver</t>
  </si>
  <si>
    <t>OS_OrganizationName</t>
  </si>
  <si>
    <t>OS_OrganizationType</t>
  </si>
  <si>
    <t>OS_ProducerTier</t>
  </si>
  <si>
    <t>OS_ProducerCode</t>
  </si>
  <si>
    <t>OS_Policy</t>
  </si>
  <si>
    <t>OS_Account</t>
  </si>
  <si>
    <t>Select_Button</t>
  </si>
  <si>
    <t>CA_PreferredLanguage</t>
  </si>
  <si>
    <t>Business</t>
  </si>
  <si>
    <t>Other</t>
  </si>
  <si>
    <t>IndustryCode</t>
  </si>
  <si>
    <t>IS_Classification</t>
  </si>
  <si>
    <t>IS_Code</t>
  </si>
  <si>
    <t>Common ownership</t>
  </si>
  <si>
    <t>InPerson-</t>
  </si>
  <si>
    <t>InCompany-</t>
  </si>
  <si>
    <t>Corporation - private</t>
  </si>
  <si>
    <t>Corporation - public</t>
  </si>
  <si>
    <t>Executor or trustee</t>
  </si>
  <si>
    <t>Government entity</t>
  </si>
  <si>
    <t>Individual</t>
  </si>
  <si>
    <t>Joint venture</t>
  </si>
  <si>
    <t>Limited partnership</t>
  </si>
  <si>
    <t>LLC</t>
  </si>
  <si>
    <t>LLP</t>
  </si>
  <si>
    <t>CA_OrganizationType</t>
  </si>
  <si>
    <t>CA_DescriptionofBusiness</t>
  </si>
  <si>
    <t>company business</t>
  </si>
  <si>
    <t>CA_SP_ProducerCode</t>
  </si>
  <si>
    <t>Single</t>
  </si>
  <si>
    <t>Full Application</t>
  </si>
  <si>
    <t>NS_PO_DefaultBaseState</t>
  </si>
  <si>
    <t>NS_PO_DefaultEffectiveDate</t>
  </si>
  <si>
    <t>NS_PO_SingleorMultiplePolicies</t>
  </si>
  <si>
    <t>NS_PO_QuoteType</t>
  </si>
  <si>
    <t>Of_OfferingSelection</t>
  </si>
  <si>
    <t>QU_Hasanypolicyorcoveragebeendeclined_canceled_NonRenewedduringtheprior3years</t>
  </si>
  <si>
    <t>QU_Anydriverswithconvictionsformovingtrafficviolationswithinthepast3years</t>
  </si>
  <si>
    <t>QU_Has_the_applicants_license_ever_been_canceled_suspended_or_revoked</t>
  </si>
  <si>
    <t>QU_IsApplicantLicenseCurrently_suspended_canceled_Revoked</t>
  </si>
  <si>
    <t>QU_IsApplicantCurrentlyInsured</t>
  </si>
  <si>
    <t>PI_PD_PrefferedLanguage</t>
  </si>
  <si>
    <t>PI_PD_RateAsOfDate</t>
  </si>
  <si>
    <t>PI_PD_WrittenDate</t>
  </si>
  <si>
    <t>PI_PD_ExpirationDate</t>
  </si>
  <si>
    <t>PI_PD_EffectiveDate</t>
  </si>
  <si>
    <t>PI_PD_TermNumber</t>
  </si>
  <si>
    <t>PI_PD_TermType</t>
  </si>
  <si>
    <t>PI_AG_Name</t>
  </si>
  <si>
    <t>PI_PR_Organization</t>
  </si>
  <si>
    <t>PI_PR_ProducerCode</t>
  </si>
  <si>
    <t>PI_UC_Name</t>
  </si>
  <si>
    <t>DR_CD_P_FirstName</t>
  </si>
  <si>
    <t>DR_CD_P_LastName</t>
  </si>
  <si>
    <t>DR_CD_A_Address1</t>
  </si>
  <si>
    <t>DR_CD_OI_SSN</t>
  </si>
  <si>
    <t>DR_R_D_DateCompletedTrainingClass</t>
  </si>
  <si>
    <t>DR_R_D_YearFirstLicensed</t>
  </si>
  <si>
    <t>DR_R_AVS_NumberOfAccidents_PolicyLevel</t>
  </si>
  <si>
    <t>DR_R_AVS_NumberOfAccidents_AccountLevel</t>
  </si>
  <si>
    <t>DR_R_AVS_NumberOfViolations_PolicyLevel</t>
  </si>
  <si>
    <t>DR_R_AVS_NumberOfViolations_AccountLevel</t>
  </si>
  <si>
    <t>Multiple</t>
  </si>
  <si>
    <t>Quick Quote</t>
  </si>
  <si>
    <t>SubmissionNumber</t>
  </si>
  <si>
    <t>PolicyNumber</t>
  </si>
  <si>
    <t>Contact</t>
  </si>
  <si>
    <t>AUT_PC_AC_03</t>
  </si>
  <si>
    <t>0978831148</t>
  </si>
  <si>
    <t>AUT_PC_AC_02</t>
  </si>
  <si>
    <t>Peronal</t>
  </si>
  <si>
    <t>NS_PO_Organization</t>
  </si>
  <si>
    <t>NS_PO_ProducerCode</t>
  </si>
  <si>
    <t>AUT_PA_PC_AccountCreation_1_CreateNewPersonAccount</t>
  </si>
  <si>
    <t>AUT_PA_PC_AccountCreation_2_SearchPerson</t>
  </si>
  <si>
    <t>AUT_PA_PC_AccountCreation_3_ModifyPerson</t>
  </si>
  <si>
    <t>AUT_PA_PC_AccountCreation_4_WithdrawAccount</t>
  </si>
  <si>
    <t>AUT_PA_PC_AccountCreation_5_OrganizationModify</t>
  </si>
  <si>
    <t>AUT_PA_PC_AccountCreation_6_CheckforDuplicates</t>
  </si>
  <si>
    <t>AUT_PA_PC_Issuance_1_WithdrawTransaction</t>
  </si>
  <si>
    <t>AUT_PA_PC_Issuance_2_FieldModification</t>
  </si>
  <si>
    <t>AUT_PA_PC_Issuance_3_Quote</t>
  </si>
  <si>
    <t>AUT_PA_PC_Issuance_4_Editpolicytransaction</t>
  </si>
  <si>
    <t>AUT_PA_PC_Issuance_5_IssuePolicy</t>
  </si>
  <si>
    <t>AUT_PA_PC_Issuance_6_IssuanceBoundscreenValidation</t>
  </si>
  <si>
    <t>AUT_PA_PC_PolicyChange_1_BasicProgram</t>
  </si>
  <si>
    <t>AUT_PA_PC_PolicyChange_2_AdditionalInsuredAdd</t>
  </si>
  <si>
    <t>AUT_PA_PC_PolicyChange_3_AdditionalInsuredDel</t>
  </si>
  <si>
    <t>AUT_PA_PC_PolicyChange_4_AdditionalInsuredMod</t>
  </si>
  <si>
    <t>AUT_PA_PC_PolicyChange_5_SecondaryNamedInsuredAdd</t>
  </si>
  <si>
    <t>AUT_PA_PC_PolicyChange_6_SecondaryNamedInsuredDel</t>
  </si>
  <si>
    <t>AUT_PA_PC_PolicyChange_7_SecondaryNamedInsuredMod</t>
  </si>
  <si>
    <t>AUT_PA_PC_PolicyChange_8_OrganizationMod</t>
  </si>
  <si>
    <t>AUT_PA_PC_PolicyChange_9_AffinityGoupAddition</t>
  </si>
  <si>
    <t>AUT_PA_PC_PolicyChange_10_PrimaryNamedInsuredMod</t>
  </si>
  <si>
    <t>AUT_PA_PC_PolicyChange_11_AddressAdd</t>
  </si>
  <si>
    <t>AUT_PA_PC_PolicyChange_12_AddressMod</t>
  </si>
  <si>
    <t>AUT_PA_PC_PolicyChange_13_PolicyInfoMod</t>
  </si>
  <si>
    <t>AUT_PA_PC_PolicyChange_14_UWCompanyMod</t>
  </si>
  <si>
    <t>AUT_PA_PC_PolicyChange_15_DriverInfoAdd</t>
  </si>
  <si>
    <t>AUT_PA_PC_PolicyChange_16_DriverInfoDel</t>
  </si>
  <si>
    <t>AUT_PA_PC_PolicyChange_17_DriverInfoMod</t>
  </si>
  <si>
    <t>AUT_PA_PC_PolicyChange_18_VehicleInfoAdd</t>
  </si>
  <si>
    <t>AUT_PA_PC_PolicyChange_19_VehicleInfoDel</t>
  </si>
  <si>
    <t>AUT_PA_PC_PolicyChange_20_VehicleInfoMod</t>
  </si>
  <si>
    <t>AUT_PA_PC_PolicyChange_21_CoveragesAdd</t>
  </si>
  <si>
    <t>AUT_PA_PC_PolicyChange_22_CoveragesDel</t>
  </si>
  <si>
    <t>AUT_PA_PC_PolicyChange_23_CoveragesMod</t>
  </si>
  <si>
    <t>AUT_PA_PC_PolicyChange_24_Priorpoliciesentry</t>
  </si>
  <si>
    <t>AUT_PA_PC_PolicyChange_25_PriorpoliciesMod</t>
  </si>
  <si>
    <t>AUT_PA_PC_PolicyChange_26_PriorpoliciesDel</t>
  </si>
  <si>
    <t>AUT_PA_PC_PolicyChange_27_Priorlossesentry</t>
  </si>
  <si>
    <t>AUT_PA_PC_PolicyChange_28_PriorlossesMod</t>
  </si>
  <si>
    <t>AUT_PA_PC_PolicyChange_29_PriorlossesDel</t>
  </si>
  <si>
    <t>AUT_PA_PC_PolicyChange_30_UWIssuesapproval</t>
  </si>
  <si>
    <t>AUT_PA_PC_PolicyChange_31_PolicyDetailsReview</t>
  </si>
  <si>
    <t>AUT_PA_PC_PolicyChange_32_Formstriggerandorderingvalidation</t>
  </si>
  <si>
    <t>AUT_PA_PC_PolicyChange_33_Billingtype</t>
  </si>
  <si>
    <t>AUT_PA_PC_PolicyChange_34_Schedule</t>
  </si>
  <si>
    <t>AUT_PA_PC_PolicyChange_35_Premium</t>
  </si>
  <si>
    <t>AUT_PA_PC_PolicyChange_36_StartPolicychange</t>
  </si>
  <si>
    <t>AUT_PA_PC_PolicyChange_37_DriverInfoAdd_FromAddressbook</t>
  </si>
  <si>
    <t>AUT_PA_PC_PolicyChange_38_DriverInfoAdd_ExistingDriver</t>
  </si>
  <si>
    <t>AUT_PA_PC_PolicyChange_39_DriverInfoAdd_Addaddress</t>
  </si>
  <si>
    <t>AUT_PA_PC_PolicyChange_40_DriverInfoAdd_Editaddress</t>
  </si>
  <si>
    <t>AUT_PA_PC_PolicyChange_41_VehicleInfoAdd_AdditionalInterest_NewPerson</t>
  </si>
  <si>
    <t>AUT_PA_PC_PolicyChange_42_VehicleInfoAdd_AdditionalInterest_NewCompany</t>
  </si>
  <si>
    <t>AUT_PA_PC_PolicyChange_43_VehicleInfoAdd_AdditionalInterest_FromAddressbook</t>
  </si>
  <si>
    <t>AUT_PA_PC_PolicyChange_44_VehicleInfoAdd_AdditionalInterest_Othercontacts</t>
  </si>
  <si>
    <t>AUT_PA_PC_PolicyChange_45_AdditionalCoverages_Add</t>
  </si>
  <si>
    <t>AUT_PA_PC_PolicyChange_46_AdditionalCoverages_Del</t>
  </si>
  <si>
    <t>AUT_PA_PC_PolicyChange_47_AdditionalCoverages_Mod</t>
  </si>
  <si>
    <t>AUT_PA_PC_PolicyChange_48_ExclusionandCondition_Add</t>
  </si>
  <si>
    <t>AUT_PA_PC_PolicyChange_49_ExclusionandCondition_Del</t>
  </si>
  <si>
    <t>AUT_PA_PC_PolicyChange_50_AddUWIssue</t>
  </si>
  <si>
    <t>AUT_PA_PC_PolicyChange_51_AddContingency</t>
  </si>
  <si>
    <t>AUT_PA_PC_PolicyChange_52_Claims</t>
  </si>
  <si>
    <t>AUT_PA_PC_PolicyChange_53_MVRReportDetails</t>
  </si>
  <si>
    <t>AUT_PA_PC_PolicyChange_54_RequestApproval</t>
  </si>
  <si>
    <t>AUT_PA_PC_PolicyChange_55_ReleaseLock</t>
  </si>
  <si>
    <t>AUT_PA_PC_PolicyChange_56_Quote</t>
  </si>
  <si>
    <t>AUT_PA_PC_PolicyChange_57_Editpolicytransaction</t>
  </si>
  <si>
    <t>AUT_PA_PC_PolicyChange_58_IssuePolicy</t>
  </si>
  <si>
    <t>AUT_PA_PC_PolicyChange_59_SubmissionBound_PolicynumberValidation</t>
  </si>
  <si>
    <t>AUT_PA_PC_PolicyChange_60_WithdrawTransaction</t>
  </si>
  <si>
    <t>AUT_PA_PC_PolicyChange_61_Out-of-Sequence</t>
  </si>
  <si>
    <t>AUT_PA_PC_PolicyChange_62_Preemption</t>
  </si>
  <si>
    <t>AUT_PA_PC_Cancellation_1_MidTermCancellation</t>
  </si>
  <si>
    <t>AUT_PA_PC_Cancellation_2_NewBusinessCancellation</t>
  </si>
  <si>
    <t>AUT_PA_PC_Cancellation_3_InsuredCancellation</t>
  </si>
  <si>
    <t>AUT_PA_PC_Cancellation_4_InsurerCancellation</t>
  </si>
  <si>
    <t>AUT_PA_PC_Cancellation_5_Editpolicytransaction</t>
  </si>
  <si>
    <t>AUT_PA_PC_Cancellation_6_Closeoption</t>
  </si>
  <si>
    <t>AUT_PA_PC_Cancellation_7_CancelNow</t>
  </si>
  <si>
    <t>AUT_PA_PC_Cancellation_8_ScheduleCancellations</t>
  </si>
  <si>
    <t>AUT_PA_PC_Cancellation_9_RescindCancellation</t>
  </si>
  <si>
    <t>AUT_PA_PC_Reinstatement_1_ReinstatementReason</t>
  </si>
  <si>
    <t>AUT_PA_PC_Reinstatement_2_Priorpoliciesentry</t>
  </si>
  <si>
    <t>AUT_PA_PC_Reinstatement_3_PriorpoliciesMod</t>
  </si>
  <si>
    <t>AUT_PA_PC_Reinstatement_4_PriorpoliciesDel</t>
  </si>
  <si>
    <t>AUT_PA_PC_Reinstatement_5_Priorlossesentry</t>
  </si>
  <si>
    <t>AUT_PA_PC_Reinstatement_6_PriorlossesMod</t>
  </si>
  <si>
    <t>AUT_PA_PC_Reinstatement_7_PriorlossesDel</t>
  </si>
  <si>
    <t>AUT_PA_PC_Reinstatement_8_UWIssuesapproval</t>
  </si>
  <si>
    <t>AUT_PA_PC_Reinstatement_9_Quote</t>
  </si>
  <si>
    <t>AUT_PA_PC_Reinstatement_10_ReleaseLock</t>
  </si>
  <si>
    <t>AUT_PA_PC_Reinstatement_11_Editpolicytransaction</t>
  </si>
  <si>
    <t>AUT_PA_PC_Reinstatement_12_WithdrawTransaction</t>
  </si>
  <si>
    <t>AUT_PA_PC_Reinstatement_13_Reinstate</t>
  </si>
  <si>
    <t>AUT_PA_PC_Reinstatement_14_AddUWIssue</t>
  </si>
  <si>
    <t>AUT_PA_PC_Reinstatement_15_AddContingency</t>
  </si>
  <si>
    <t>AUT_PA_PC_Reinstatement_16_RequestApproval</t>
  </si>
  <si>
    <t>AUT_PA_PC_Rewrite Full Term_1_ChangeProgram</t>
  </si>
  <si>
    <t>AUT_PA_PC_Rewrite Full Term_2_AdditionalInsuredAdd</t>
  </si>
  <si>
    <t>AUT_PA_PC_Rewrite Full Term_3_AdditionalInsuredDel</t>
  </si>
  <si>
    <t>AUT_PA_PC_Rewrite Full Term_4_AdditionalInsuredMod</t>
  </si>
  <si>
    <t>AUT_PA_PC_Rewrite Full Term_5_SecondaryNamedInsuredAdd</t>
  </si>
  <si>
    <t>AUT_PA_PC_Rewrite Full Term_6_SecondaryNamedInsuredDel</t>
  </si>
  <si>
    <t>AUT_PA_PC_Rewrite Full Term_7_SecondaryNamedInsuredMod</t>
  </si>
  <si>
    <t>AUT_PA_PC_Rewrite Full Term_8_OrganizationMod</t>
  </si>
  <si>
    <t>AUT_PA_PC_Rewrite Full Term_9_AffinityGoupAddition</t>
  </si>
  <si>
    <t>AUT_PA_PC_Rewrite Full Term_10_PrimaryNamedInsuredMod</t>
  </si>
  <si>
    <t>AUT_PA_PC_Rewrite Full Term_11_AddressAdd</t>
  </si>
  <si>
    <t>AUT_PA_PC_Rewrite Full Term_12_AddressMod</t>
  </si>
  <si>
    <t>AUT_PA_PC_Rewrite Full Term_13_PolicyInfoMod</t>
  </si>
  <si>
    <t>AUT_PA_PC_Rewrite Full Term_14_UWCompanyMod</t>
  </si>
  <si>
    <t>AUT_PA_PC_Rewrite Full Term_15_DriverInfoAdd</t>
  </si>
  <si>
    <t>AUT_PA_PC_Rewrite Full Term_16_DriverInfoDel</t>
  </si>
  <si>
    <t>AUT_PA_PC_Rewrite Full Term_17_DriverInfoMod</t>
  </si>
  <si>
    <t>AUT_PA_PC_Rewrite Full Term_18_VehicleInfoAdd</t>
  </si>
  <si>
    <t>AUT_PA_PC_Rewrite Full Term_19_VehicleInfoDel</t>
  </si>
  <si>
    <t>AUT_PA_PC_Rewrite Full Term_20_VehicleInfoMod</t>
  </si>
  <si>
    <t>AUT_PA_PC_Rewrite Full Term_21_CoveragesAdd</t>
  </si>
  <si>
    <t>AUT_PA_PC_Rewrite Full Term_22_CoveragesDel</t>
  </si>
  <si>
    <t>AUT_PA_PC_Rewrite Full Term_23_CoveragesMod</t>
  </si>
  <si>
    <t>AUT_PA_PC_Rewrite Full Term_24_Priorpoliciesentry</t>
  </si>
  <si>
    <t>AUT_PA_PC_Rewrite Full Term_25_PriorpoliciesMod</t>
  </si>
  <si>
    <t>AUT_PA_PC_Rewrite Full Term_26_PriorpoliciesDel</t>
  </si>
  <si>
    <t>AUT_PA_PC_Rewrite Full Term_27_Priorlossesentry</t>
  </si>
  <si>
    <t>AUT_PA_PC_Rewrite Full Term_28_PriorlossesMod</t>
  </si>
  <si>
    <t>AUT_PA_PC_Rewrite Full Term_29_PriorlossesDel</t>
  </si>
  <si>
    <t>AUT_PA_PC_Rewrite Full Term_30_UWIssuesapproval</t>
  </si>
  <si>
    <t>AUT_PA_PC_Rewrite Full Term_31_PolicyDetailsReview</t>
  </si>
  <si>
    <t>AUT_PA_PC_Rewrite Full Term_32_Formstriggerandorderingvalidation</t>
  </si>
  <si>
    <t>AUT_PA_PC_Rewrite Full Term_33_Billingtype</t>
  </si>
  <si>
    <t>AUT_PA_PC_Rewrite Full Term_34_Schedule</t>
  </si>
  <si>
    <t>AUT_PA_PC_Rewrite Full Term_35_ProducerofRecordMod</t>
  </si>
  <si>
    <t>AUT_PA_PC_Rewrite Full Term_36_PolicyNumber</t>
  </si>
  <si>
    <t>AUT_PA_PC_Rewrite Full Term_37_DriverInfoAdd_FromAddressbook</t>
  </si>
  <si>
    <t>AUT_PA_PC_Rewrite Full Term_38_DriverInfoAdd_ExistingDriver</t>
  </si>
  <si>
    <t>AUT_PA_PC_Rewrite Full Term_39_DriverInfoAdd_Addaddress</t>
  </si>
  <si>
    <t>AUT_PA_PC_Rewrite Full Term_40_DriverInfoAdd_Editaddress</t>
  </si>
  <si>
    <t>AUT_PA_PC_Rewrite Full Term_41_VehicleInfoAdd_AdditionalInterest_NewPerson</t>
  </si>
  <si>
    <t>AUT_PA_PC_Rewrite Full Term_42_VehicleInfoAdd_AdditionalInterest_NewCompany</t>
  </si>
  <si>
    <t>AUT_PA_PC_Rewrite Full Term_43_VehicleInfoAdd_AdditionalInterest_FromAddressbook</t>
  </si>
  <si>
    <t>AUT_PA_PC_Rewrite Full Term_44_VehicleInfoAdd_AdditionalInterest_Othercontacts</t>
  </si>
  <si>
    <t>AUT_PA_PC_Rewrite Full Term_45_AdditionalCoverages_Add</t>
  </si>
  <si>
    <t>AUT_PA_PC_Rewrite Full Term_46_AdditionalCoverages_Del</t>
  </si>
  <si>
    <t>AUT_PA_PC_Rewrite Full Term_47_AdditionalCoverages_Mod</t>
  </si>
  <si>
    <t>AUT_PA_PC_Rewrite Full Term_48_ExclusionandCondition_Add</t>
  </si>
  <si>
    <t>AUT_PA_PC_Rewrite Full Term_49_ExclusionandCondition_Del</t>
  </si>
  <si>
    <t>AUT_PA_PC_Rewrite Full Term_50_AddUWIssue</t>
  </si>
  <si>
    <t>AUT_PA_PC_Rewrite Full Term_51_AddContingency</t>
  </si>
  <si>
    <t>AUT_PA_PC_Rewrite Full Term_52_Claims</t>
  </si>
  <si>
    <t>AUT_PA_PC_Rewrite Full Term_53_MVRReportDetails</t>
  </si>
  <si>
    <t>AUT_PA_PC_Rewrite Full Term_54_RequestApproval</t>
  </si>
  <si>
    <t>AUT_PA_PC_Rewrite Full Term_55_ReleaseLock</t>
  </si>
  <si>
    <t>AUT_PA_PC_Rewrite Full Term_56_Editpolicytransaction</t>
  </si>
  <si>
    <t>AUT_PA_PC_Rewrite Full Term_57_Version</t>
  </si>
  <si>
    <t>AUT_PA_PC_Rewrite Full Term_58_IssuePolicy</t>
  </si>
  <si>
    <t>AUT_PA_PC_Rewrite Full Term_59_WithdrawTransaction</t>
  </si>
  <si>
    <t>AUT_PA_PC_Rewrite Remainder of Term_1_ChangeProgram</t>
  </si>
  <si>
    <t>AUT_PA_PC_Rewrite Remainder of Term_2_TermType</t>
  </si>
  <si>
    <t>AUT_PA_PC_Rewrite Remainder of Term_3_ProducerofRecordMod</t>
  </si>
  <si>
    <t>AUT_PA_PC_Rewrite Remainder of Term_4_PolicyNumber</t>
  </si>
  <si>
    <t>AUT_PA_PC_Rewrite Remainder of Term_5_DriverInfoAdd_FromAddressbook</t>
  </si>
  <si>
    <t>AUT_PA_PC_Rewrite Remainder of Term_6_DriverInfoAdd_ExistingDriver</t>
  </si>
  <si>
    <t>AUT_PA_PC_Rewrite Remainder of Term_7_DriverInfoAdd_Addaddress</t>
  </si>
  <si>
    <t>AUT_PA_PC_Rewrite Remainder of Term_8_DriverInfoAdd_Editaddress</t>
  </si>
  <si>
    <t>AUT_PA_PC_Rewrite Remainder of Term_9_VehicleInfoAdd_AdditionalInterest_NewPerson</t>
  </si>
  <si>
    <t>AUT_PA_PC_Rewrite Remainder of Term_10_VehicleInfoAdd_AdditionalInterest_NewCompany</t>
  </si>
  <si>
    <t>AUT_PA_PC_Rewrite Remainder of Term_11_VehicleInfoAdd_AdditionalInterest_FromAddressbook</t>
  </si>
  <si>
    <t>AUT_PA_PC_Rewrite Remainder of Term_12_VehicleInfoAdd_AdditionalInterest_Othercontacts</t>
  </si>
  <si>
    <t>AUT_PA_PC_Rewrite Remainder of Term_13_AdditionalCoverages_Add</t>
  </si>
  <si>
    <t>AUT_PA_PC_Rewrite Remainder of Term_14_AdditionalCoverages_Del</t>
  </si>
  <si>
    <t>AUT_PA_PC_Rewrite Remainder of Term_15_AdditionalCoverages_Mod</t>
  </si>
  <si>
    <t>AUT_PA_PC_Rewrite Remainder of Term_16_ExclusionandCondition_Add</t>
  </si>
  <si>
    <t>AUT_PA_PC_Rewrite Remainder of Term_17_ExclusionandCondition_Del</t>
  </si>
  <si>
    <t>AUT_PA_PC_Rewrite Remainder of Term_18_AddUWIssue</t>
  </si>
  <si>
    <t>AUT_PA_PC_Rewrite Remainder of Term_19_AddContingency</t>
  </si>
  <si>
    <t>AUT_PA_PC_Rewrite Remainder of Term_20_Claims</t>
  </si>
  <si>
    <t>AUT_PA_PC_Rewrite Remainder of Term_21_MVRReportDetails</t>
  </si>
  <si>
    <t>AUT_PA_PC_Rewrite Remainder of Term_22_RequestApproval</t>
  </si>
  <si>
    <t>AUT_PA_PC_Rewrite Remainder of Term_23_ReleaseLock</t>
  </si>
  <si>
    <t>AUT_PA_PC_Rewrite Remainder of Term_24_Editpolicytransaction</t>
  </si>
  <si>
    <t>AUT_PA_PC_Rewrite Remainder of Term_25_Version</t>
  </si>
  <si>
    <t>AUT_PA_PC_Rewrite Remainder of Term_26_IssuePolicy</t>
  </si>
  <si>
    <t>AUT_PA_PC_Rewrite Remainder of Term_27_WithdrawTransaction</t>
  </si>
  <si>
    <t>AUT_PA_PC_Rewrite Remainder of Term_28_Billingtype</t>
  </si>
  <si>
    <t>AUT_PA_PC_Rewrite Remainder of Term_29_Schedule</t>
  </si>
  <si>
    <t>AUT_PA_PC_Rewrite New Term_1_ChangeProgram</t>
  </si>
  <si>
    <t>AUT_PA_PC_Rewrite New Term_2_TermType</t>
  </si>
  <si>
    <t>AUT_PA_PC_Rewrite New Term_3_ProducerofRecordMod</t>
  </si>
  <si>
    <t>AUT_PA_PC_Rewrite New Term_4_PolicyNumber</t>
  </si>
  <si>
    <t>AUT_PA_PC_Rewrite New Term_5_DriverInfoAdd_FromAddressbook</t>
  </si>
  <si>
    <t>AUT_PA_PC_Rewrite New Term_6_DriverInfoAdd_ExistingDriver</t>
  </si>
  <si>
    <t>AUT_PA_PC_Rewrite New Term_7_DriverInfoAdd_Addaddress</t>
  </si>
  <si>
    <t>AUT_PA_PC_Rewrite New Term_8_DriverInfoAdd_Editaddress</t>
  </si>
  <si>
    <t>AUT_PA_PC_Rewrite New Term_9_VehicleInfoAdd_AdditionalInterest_NewPerson</t>
  </si>
  <si>
    <t>AUT_PA_PC_Rewrite New Term_10_VehicleInfoAdd_AdditionalInterest_NewCompany</t>
  </si>
  <si>
    <t>AUT_PA_PC_Rewrite New Term_11_VehicleInfoAdd_AdditionalInterest_FromAddressbook</t>
  </si>
  <si>
    <t>AUT_PA_PC_Rewrite New Term_12_VehicleInfoAdd_AdditionalInterest_Othercontacts</t>
  </si>
  <si>
    <t>AUT_PA_PC_Rewrite New Term_13_AdditionalCoverages_Add</t>
  </si>
  <si>
    <t>AUT_PA_PC_Rewrite New Term_14_AdditionalCoverages_Del</t>
  </si>
  <si>
    <t>AUT_PA_PC_Rewrite New Term_15_AdditionalCoverages_Mod</t>
  </si>
  <si>
    <t>AUT_PA_PC_Rewrite New Term_16_ExclusionandCondition_Add</t>
  </si>
  <si>
    <t>AUT_PA_PC_Rewrite New Term_17_ExclusionandCondition_Del</t>
  </si>
  <si>
    <t>AUT_PA_PC_Rewrite New Term_18_AddUWIssue</t>
  </si>
  <si>
    <t>AUT_PA_PC_Rewrite New Term_19_AddContingency</t>
  </si>
  <si>
    <t>AUT_PA_PC_Rewrite New Term_20_Claims</t>
  </si>
  <si>
    <t>AUT_PA_PC_Rewrite New Term_21_MVRReportDetails</t>
  </si>
  <si>
    <t>AUT_PA_PC_Rewrite New Term_22_RequestApproval</t>
  </si>
  <si>
    <t>AUT_PA_PC_Rewrite New Term_23_ReleaseLock</t>
  </si>
  <si>
    <t>AUT_PA_PC_Rewrite New Term_24_Editpolicytransaction</t>
  </si>
  <si>
    <t>AUT_PA_PC_Rewrite New Term_25_IssuePolicy</t>
  </si>
  <si>
    <t>AUT_PA_PC_Rewrite New Term_26_Version</t>
  </si>
  <si>
    <t>AUT_PA_PC_Rewrite New Term_27_WithdrawTransaction</t>
  </si>
  <si>
    <t>AUT_PA_PC_Rewrite New Term_28_Billingtype</t>
  </si>
  <si>
    <t>AUT_PA_PC_Rewrite New Term_29_Schedule</t>
  </si>
  <si>
    <t>AUT_PA_PC_Renewal_1_AdditionalInsuredAdd</t>
  </si>
  <si>
    <t>AUT_PA_PC_Renewal_2_AdditionalInsuredDel</t>
  </si>
  <si>
    <t>AUT_PA_PC_Renewal_3_AdditionalInsuredMod</t>
  </si>
  <si>
    <t>AUT_PA_PC_Renewal_4_SecondaryNamedInsuredAdd</t>
  </si>
  <si>
    <t>AUT_PA_PC_Renewal_5_SecondaryNamedInsuredDel</t>
  </si>
  <si>
    <t>AUT_PA_PC_Renewal_6_SecondaryNamedInsuredMod</t>
  </si>
  <si>
    <t>AUT_PA_PC_Renewal_7_OrganizationMod</t>
  </si>
  <si>
    <t>AUT_PA_PC_Renewal_8_AffinityGoupAddition</t>
  </si>
  <si>
    <t>AUT_PA_PC_Renewal_9_PrimaryNamedInsuredMod</t>
  </si>
  <si>
    <t>AUT_PA_PC_Renewal_10_AddressAdd</t>
  </si>
  <si>
    <t>AUT_PA_PC_Renewal_11_AddressMod</t>
  </si>
  <si>
    <t>AUT_PA_PC_Renewal_12_PolicyInfoMod</t>
  </si>
  <si>
    <t>AUT_PA_PC_Renewal_13_UWCompanyMod</t>
  </si>
  <si>
    <t>AUT_PA_PC_Renewal_14_DriverInfoAdd</t>
  </si>
  <si>
    <t>AUT_PA_PC_Renewal_15_DriverInfoDel</t>
  </si>
  <si>
    <t>AUT_PA_PC_Renewal_16_DriverInfoMod</t>
  </si>
  <si>
    <t>AUT_PA_PC_Renewal_17_VehicleInfoAdd</t>
  </si>
  <si>
    <t>AUT_PA_PC_Renewal_18_VehicleInfoDel</t>
  </si>
  <si>
    <t>AUT_PA_PC_Renewal_19_VehicleInfoMod</t>
  </si>
  <si>
    <t>AUT_PA_PC_Renewal_20_CoveragesAdd</t>
  </si>
  <si>
    <t>AUT_PA_PC_Renewal_21_CoveragesDel</t>
  </si>
  <si>
    <t>AUT_PA_PC_Renewal_22_CoveragesMod</t>
  </si>
  <si>
    <t>AUT_PA_PC_Renewal_23_Priorpoliciesentry</t>
  </si>
  <si>
    <t>AUT_PA_PC_Renewal_24_PriorpoliciesMod</t>
  </si>
  <si>
    <t>AUT_PA_PC_Renewal_25_PriorpoliciesDel</t>
  </si>
  <si>
    <t>AUT_PA_PC_Renewal_26_Priorlossesentry</t>
  </si>
  <si>
    <t>AUT_PA_PC_Renewal_27_PriorlossesMod</t>
  </si>
  <si>
    <t>AUT_PA_PC_Renewal_28_PriorlossesDel</t>
  </si>
  <si>
    <t>AUT_PA_PC_Renewal_29_UWIssuesapproval</t>
  </si>
  <si>
    <t>AUT_PA_PC_Renewal_30_PolicyDetailsReview</t>
  </si>
  <si>
    <t>AUT_PA_PC_Renewal_31_Formstriggerandorderingvalidation</t>
  </si>
  <si>
    <t>AUT_PA_PC_Renewal_32_Billingtype</t>
  </si>
  <si>
    <t>AUT_PA_PC_Renewal_33_Schedule</t>
  </si>
  <si>
    <t>AUT_PA_PC_Renewal_34_ChangeProgram</t>
  </si>
  <si>
    <t>AUT_PA_PC_Renewal_35_Editpolicytransaction</t>
  </si>
  <si>
    <t>AUT_PA_PC_Renewal_36_TermType</t>
  </si>
  <si>
    <t>AUT_PA_PC_Renewal_37_ProducerofRecordMod</t>
  </si>
  <si>
    <t>AUT_PA_PC_Renewal_38_DriverInfoAdd_FromAddressbook</t>
  </si>
  <si>
    <t>AUT_PA_PC_Renewal_39_DriverInfoAdd_ExistingDriver</t>
  </si>
  <si>
    <t>AUT_PA_PC_Renewal_40_DriverInfoAdd_Addaddress</t>
  </si>
  <si>
    <t>AUT_PA_PC_Renewal_41_DriverInfoAdd_Editaddress</t>
  </si>
  <si>
    <t>AUT_PA_PC_Renewal_42_VehicleInfoAdd_AdditionalInterest_NewPerson</t>
  </si>
  <si>
    <t>AUT_PA_PC_Renewal_43_VehicleInfoAdd_AdditionalInterest_NewCompany</t>
  </si>
  <si>
    <t>AUT_PA_PC_Renewal_44_VehicleInfoAdd_AdditionalInterest_FromAddressbook</t>
  </si>
  <si>
    <t>AUT_PA_PC_Renewal_45_VehicleInfoAdd_AdditionalInterest_Othercontacts</t>
  </si>
  <si>
    <t>AUT_PA_PC_Renewal_46_AdditionalCoverages_Add</t>
  </si>
  <si>
    <t>AUT_PA_PC_Renewal_47_AdditionalCoverages_Del</t>
  </si>
  <si>
    <t>AUT_PA_PC_Renewal_48_AdditionalCoverages_Mod</t>
  </si>
  <si>
    <t>AUT_PA_PC_Renewal_49_ExclusionandCondition_Add</t>
  </si>
  <si>
    <t>AUT_PA_PC_Renewal_50_ExclusionandCondition_Del</t>
  </si>
  <si>
    <t>AUT_PA_PC_Renewal_51_AddUWIssue</t>
  </si>
  <si>
    <t>AUT_PA_PC_Renewal_52_AddContingency</t>
  </si>
  <si>
    <t>AUT_PA_PC_Renewal_53_Claims</t>
  </si>
  <si>
    <t>AUT_PA_PC_Renewal_54_MVRReportDetails</t>
  </si>
  <si>
    <t>AUT_PA_PC_Renewal_55_RequestApproval</t>
  </si>
  <si>
    <t>AUT_PA_PC_Renewal_56_ReleaseLock</t>
  </si>
  <si>
    <t>AUT_PA_PC_Renewal_57_Editpolicytransaction</t>
  </si>
  <si>
    <t>AUT_PA_PC_Renewal_58_IssuePolicy</t>
  </si>
  <si>
    <t>AUT_PA_PC_Renewal_59_Version</t>
  </si>
  <si>
    <t>AUT_PA_PC_Renewal_60_WithdrawTransaction</t>
  </si>
  <si>
    <t>AUT_PA_PC_Renewal_61_Billingtype</t>
  </si>
  <si>
    <t>AUT_PA_PC_Renewal_62_Schedule</t>
  </si>
  <si>
    <t>global</t>
  </si>
  <si>
    <t>HPfbIfMdV Automation</t>
  </si>
  <si>
    <t>201-555-1003</t>
  </si>
  <si>
    <t>493 OPCdZpF Suites
South Avenue
DownTown
Anchorage, AK 99501</t>
  </si>
  <si>
    <t>999-11-1161</t>
  </si>
  <si>
    <t>HPfbIfMdV AutomationLikes to</t>
  </si>
  <si>
    <t>New Person</t>
  </si>
  <si>
    <t>New Company</t>
  </si>
  <si>
    <t>From Address Book</t>
  </si>
  <si>
    <t>Existing Contact</t>
  </si>
  <si>
    <t>Other Contact</t>
  </si>
  <si>
    <t>Existing Driver</t>
  </si>
  <si>
    <t>DR_Add</t>
  </si>
  <si>
    <t>HPfbIfMdV</t>
  </si>
  <si>
    <t>493  OPCdZpF Suites</t>
  </si>
  <si>
    <t>DR_CD_LicenseState</t>
  </si>
  <si>
    <t>DR_CD_LicenseNumber</t>
  </si>
  <si>
    <t>DR_Add_DD_Name</t>
  </si>
  <si>
    <t>DR_R_D_Excluded</t>
  </si>
  <si>
    <t>DR_R_D_DoNotOrderMVR</t>
  </si>
  <si>
    <t>VE_VD_BVI_VehicleType</t>
  </si>
  <si>
    <t>Passenger/Light Truck</t>
  </si>
  <si>
    <t>VE_VD_BVI_VIN</t>
  </si>
  <si>
    <t>VE_VD_BVI_BodyType</t>
  </si>
  <si>
    <t>VE_VD_BVI_LicenseState</t>
  </si>
  <si>
    <t>VE_VD_BVI_CostNew</t>
  </si>
  <si>
    <t>VE_VD_BVI_StatedValue</t>
  </si>
  <si>
    <t>VE_VD_BVI_AnnualMileage</t>
  </si>
  <si>
    <t>VE_VD_BVI_PrimaryUse</t>
  </si>
  <si>
    <t>VE_ADV_Percentage</t>
  </si>
  <si>
    <t>VE_ADV_Driver</t>
  </si>
  <si>
    <t>VE_AI_PVAI_Name</t>
  </si>
  <si>
    <t>VE_AI_PVAI_IntrestType</t>
  </si>
  <si>
    <t>VE_AI_PVAI_CertificateReq</t>
  </si>
  <si>
    <t>VE_AI_PVAI_ContractNo</t>
  </si>
  <si>
    <t>SUV</t>
  </si>
  <si>
    <t>Pleasure</t>
  </si>
  <si>
    <t>None</t>
  </si>
  <si>
    <t>Lessor</t>
  </si>
  <si>
    <t>DR_A_AD_Address1</t>
  </si>
  <si>
    <t>New Adress</t>
  </si>
  <si>
    <t>DR_CD_DateofBirth</t>
  </si>
  <si>
    <t>0032240951</t>
  </si>
  <si>
    <t>Job</t>
  </si>
  <si>
    <t>Amount</t>
  </si>
  <si>
    <t>Workflow</t>
  </si>
  <si>
    <t>LOB</t>
  </si>
  <si>
    <t>EffectiveDate</t>
  </si>
  <si>
    <t>AccountName</t>
  </si>
  <si>
    <t>F_Form_ID1</t>
  </si>
  <si>
    <t>F_Form_Description1</t>
  </si>
  <si>
    <t>F_Form_ID2</t>
  </si>
  <si>
    <t>F_Form_Description2</t>
  </si>
  <si>
    <t>F_Form_ID3</t>
  </si>
  <si>
    <t>F_Form_Description3</t>
  </si>
  <si>
    <t>F_Form_ID4</t>
  </si>
  <si>
    <t>F_Form_Description4</t>
  </si>
  <si>
    <t>F_Form_ID5</t>
  </si>
  <si>
    <t>F_Form_Description5</t>
  </si>
  <si>
    <t>F_Form_ID6</t>
  </si>
  <si>
    <t>PAC_CT_CATAV_Liability_BodilyInjuryPropertyDamage</t>
  </si>
  <si>
    <t>IsDisabled</t>
  </si>
  <si>
    <t>PAC_CT_CATAV_MedicalPayments</t>
  </si>
  <si>
    <t>isSelected</t>
  </si>
  <si>
    <t>PAC_CT_CATAV_LBIPD_AutoLiabilityPackage</t>
  </si>
  <si>
    <t>PAC_CT_CATAV_MP_MedicalLimit</t>
  </si>
  <si>
    <t>Comprehensive</t>
  </si>
  <si>
    <t>PAC_CT_CAPV_Comprehensive</t>
  </si>
  <si>
    <t>PAC_CT_CAPV_C_ComprehensiveDeductible</t>
  </si>
  <si>
    <t>PAC_ACT_CATAV_Rental_Car_Loss_of_Use</t>
  </si>
  <si>
    <t>PAC_ACT_CATAV_RCL_Rental_Car_Loss_of_Use_Limit</t>
  </si>
  <si>
    <t>Rental Car Loss of Use</t>
  </si>
  <si>
    <t>5,000</t>
  </si>
  <si>
    <t>Electronic Equipment</t>
  </si>
  <si>
    <t>2,000</t>
  </si>
  <si>
    <t>PAC_ECT_SEC_PAL_Category</t>
  </si>
  <si>
    <t>PAC_ECT_SEC_PAL_Keyword</t>
  </si>
  <si>
    <t>Exclude Custom Equipment</t>
  </si>
  <si>
    <t>RA_UI_ViewIssuesBlocking</t>
  </si>
  <si>
    <t>Me</t>
  </si>
  <si>
    <t>RA_UI_Name</t>
  </si>
  <si>
    <t>IssueCreatedByAutomation</t>
  </si>
  <si>
    <t>RA_AUI_CNUI_LongDescription</t>
  </si>
  <si>
    <t>RA_AUI_CNUI_ShortDescription</t>
  </si>
  <si>
    <t>RA_AUI_CNUI_IssueType</t>
  </si>
  <si>
    <t>RAD_NA_AllowEdit</t>
  </si>
  <si>
    <t>RAD_NA_Through</t>
  </si>
  <si>
    <t>RAD_NA_Validuntil</t>
  </si>
  <si>
    <t>Bind</t>
  </si>
  <si>
    <t>Issuance</t>
  </si>
  <si>
    <t>Next Change</t>
  </si>
  <si>
    <t>End Of Term</t>
  </si>
  <si>
    <t>One Year</t>
  </si>
  <si>
    <t>Three Years</t>
  </si>
  <si>
    <t>Rescinded</t>
  </si>
  <si>
    <t>Super User</t>
  </si>
  <si>
    <t>Submission</t>
  </si>
  <si>
    <t>Quote Release</t>
  </si>
  <si>
    <t>Created</t>
  </si>
  <si>
    <t>RAD_H_User</t>
  </si>
  <si>
    <t>RAD_H_Date</t>
  </si>
  <si>
    <t>RAD_H_EffectiveDate</t>
  </si>
  <si>
    <t>RAD_H_PolicyTransaction</t>
  </si>
  <si>
    <t>RAD_H_AllowEdit</t>
  </si>
  <si>
    <t>RAD_H_Though</t>
  </si>
  <si>
    <t>RAD_H_ValidUntil</t>
  </si>
  <si>
    <t>RAD_H_Status</t>
  </si>
  <si>
    <t>RA_C_Title</t>
  </si>
  <si>
    <t>New UW Issue Created By Automation</t>
  </si>
  <si>
    <t>New Conitgency Title Created By Automation</t>
  </si>
  <si>
    <t>New Conitgency Description Created By Automation</t>
  </si>
  <si>
    <t>RA_C_DueDate</t>
  </si>
  <si>
    <t>RA_AC_NC_Action</t>
  </si>
  <si>
    <t>RA_AC_NC_Description</t>
  </si>
  <si>
    <t>Change policy retroactively</t>
  </si>
  <si>
    <t>Change policy for remainder of term</t>
  </si>
  <si>
    <t>Cancel retroactively</t>
  </si>
  <si>
    <t>Cancel remainder of term</t>
  </si>
  <si>
    <t>RA_AC_NC_Title</t>
  </si>
  <si>
    <t>RA_AC_NC_DueDate</t>
  </si>
  <si>
    <t>RA_C_PotentialAction</t>
  </si>
  <si>
    <t>RA_C_AddedBy</t>
  </si>
  <si>
    <t>RA_C_On</t>
  </si>
  <si>
    <t>New UW Issue LongDescription Created By Automation</t>
  </si>
  <si>
    <t>RA_PP_Carrier</t>
  </si>
  <si>
    <t>RA_PP_Policy</t>
  </si>
  <si>
    <t>RA_PP_EffectiveDate</t>
  </si>
  <si>
    <t>RA_PP_ExpirationDate</t>
  </si>
  <si>
    <t>RA_PP_AnnualPremium</t>
  </si>
  <si>
    <t>RA_PP_Losses</t>
  </si>
  <si>
    <t>RA_PP_TotalLosses</t>
  </si>
  <si>
    <t>Unkown</t>
  </si>
  <si>
    <t>4543238857</t>
  </si>
  <si>
    <t>QU_Address</t>
  </si>
  <si>
    <t>QU_County</t>
  </si>
  <si>
    <t>QU_AddressType</t>
  </si>
  <si>
    <t>QU_PP_V_Year</t>
  </si>
  <si>
    <t>QU_PP_V_Make</t>
  </si>
  <si>
    <t>QU_PP_V_Model</t>
  </si>
  <si>
    <t>QU_PP_V_VIN</t>
  </si>
  <si>
    <t>QU_PP_V_Liability_BodilyInjuryPropertyDamageCoverage</t>
  </si>
  <si>
    <t>Liability - Bodily Injury and Property Damage Coverage</t>
  </si>
  <si>
    <t>QU_PP_V_LBIPDC_Premium</t>
  </si>
  <si>
    <t>QU_PP_PST_PremiumSubtotal</t>
  </si>
  <si>
    <t>QU_PP_PST_AKTax</t>
  </si>
  <si>
    <t>QU_PP_Coverage_Subtotal</t>
  </si>
  <si>
    <t>$88.00</t>
  </si>
  <si>
    <t>PR_PAL_VLC_V_Make</t>
  </si>
  <si>
    <t>PR_PAL_VLC_V_Model</t>
  </si>
  <si>
    <t>2B4FK45J3KR263559</t>
  </si>
  <si>
    <t>Chevrolet</t>
  </si>
  <si>
    <t>Corvette</t>
  </si>
  <si>
    <t>QU_PP_V_MedicalPaymentsCoverage</t>
  </si>
  <si>
    <t>QU_PP_V_MPC_Premium</t>
  </si>
  <si>
    <t>Medical Payments Coverage</t>
  </si>
  <si>
    <t>PAC_ACT_CAPV_ElectronicEquipment</t>
  </si>
  <si>
    <t>PAC_ACT_CAPV_EE_IncreasedLimit</t>
  </si>
  <si>
    <t>VE_VD_BVI_VRM_AntiLockBrakesDiscount</t>
  </si>
  <si>
    <t>VE_VD_BVI_VRM_PassiveRestraintSystem</t>
  </si>
  <si>
    <t>VE_VD_BVI_VRM_AntiTheftDiscount</t>
  </si>
  <si>
    <t>$1,426.00</t>
  </si>
  <si>
    <t>$1,637.00</t>
  </si>
  <si>
    <t>DPS_BA_AddressLine1</t>
  </si>
  <si>
    <t>DPS_BA_AddressLine2</t>
  </si>
  <si>
    <t>DPS_BA_City</t>
  </si>
  <si>
    <t>DPS_BA_State</t>
  </si>
  <si>
    <t>DPS_BA_ZIPCode</t>
  </si>
  <si>
    <t>DPS_BA_Country</t>
  </si>
  <si>
    <t>DPS_BA_Notes</t>
  </si>
  <si>
    <t>DPS_PaymentMethod</t>
  </si>
  <si>
    <t>DPS_CardType</t>
  </si>
  <si>
    <t>DPS_CreditCardNumber</t>
  </si>
  <si>
    <t>DPS_ExpDate</t>
  </si>
  <si>
    <t>DPS_CardHolderName</t>
  </si>
  <si>
    <t>Visa</t>
  </si>
  <si>
    <t xml:space="preserve"> </t>
  </si>
  <si>
    <t>PA_PA_TotalPremium</t>
  </si>
  <si>
    <t>PA_PA_TaxesSurcharges</t>
  </si>
  <si>
    <t>PA_PA_Fees</t>
  </si>
  <si>
    <t>PA_PA_TotalCost</t>
  </si>
  <si>
    <t>PA_P_Frequency</t>
  </si>
  <si>
    <t>PA_P_DownPayment</t>
  </si>
  <si>
    <t>PA_P_Installements</t>
  </si>
  <si>
    <t>PA_I_Frequency</t>
  </si>
  <si>
    <t>PA_I_FixInvoicesby</t>
  </si>
  <si>
    <t>PA_I_InvoicingDay</t>
  </si>
  <si>
    <t>PA_I_PayUsing</t>
  </si>
  <si>
    <t>PA_B_BillingLevel</t>
  </si>
  <si>
    <t>PA_B_BillingMethod</t>
  </si>
  <si>
    <t>PA_PS_PaymentPlan</t>
  </si>
  <si>
    <t>PA_PS_Installment</t>
  </si>
  <si>
    <t>PA_PS_Total</t>
  </si>
  <si>
    <t>PA_PS_DownPayment</t>
  </si>
  <si>
    <t>PA_B_IO_FixInvoicesBy</t>
  </si>
  <si>
    <t>PA_B_IO_DayofMonth</t>
  </si>
  <si>
    <t>PA_B_IO_Description</t>
  </si>
  <si>
    <t>DPS_PolicyTransactionNumber</t>
  </si>
  <si>
    <t>PA_UFP_HeldbyAgent</t>
  </si>
  <si>
    <t>PA_UFP_HA_Amount</t>
  </si>
  <si>
    <t>PA_UFP_Check</t>
  </si>
  <si>
    <t>PA_UFP_CheckAmount</t>
  </si>
  <si>
    <t>PA_UFP_Cash</t>
  </si>
  <si>
    <t>PA_UFP_Cash_Amount</t>
  </si>
  <si>
    <t>PA_UFP_Electronic</t>
  </si>
  <si>
    <t>PA_UFP_Electronic_Amount</t>
  </si>
  <si>
    <t>$90.00</t>
  </si>
  <si>
    <t>$1,727.00</t>
  </si>
  <si>
    <t>Monthly</t>
  </si>
  <si>
    <t>$253.70</t>
  </si>
  <si>
    <t>$163.70</t>
  </si>
  <si>
    <t>Billing Account Defaults</t>
  </si>
  <si>
    <t>Policy (Separate Funds by Policy)</t>
  </si>
  <si>
    <t>B Monthly 10% Down, Max 11 installments</t>
  </si>
  <si>
    <t>C Monthly 25% Down, 11 Max installments</t>
  </si>
  <si>
    <t>Compass-93-Collaborator</t>
  </si>
  <si>
    <t>D Quarterly 30% Down, 3 Max installments</t>
  </si>
  <si>
    <t>E Semi-Annual 60% Down, 1 Max installments</t>
  </si>
  <si>
    <t>Every Other Week</t>
  </si>
  <si>
    <t>F Annual 100% Down, 0 Max installments</t>
  </si>
  <si>
    <t>Monthly 10</t>
  </si>
  <si>
    <t>Monthly 10 Always Transfer Excess</t>
  </si>
  <si>
    <t>Monthly 10 Policy Effective Date</t>
  </si>
  <si>
    <t>QA1PAYMENTPLAN01</t>
  </si>
  <si>
    <t>QA1PAYMENTPLAN02</t>
  </si>
  <si>
    <t>QA1PAYMENTPLAN03</t>
  </si>
  <si>
    <t>QA1PAYMENTPLAN04</t>
  </si>
  <si>
    <t>Monthly 11</t>
  </si>
  <si>
    <t>Monthly 12</t>
  </si>
  <si>
    <t>Monthly 13</t>
  </si>
  <si>
    <t>Monthly 14</t>
  </si>
  <si>
    <t>Monthly 15</t>
  </si>
  <si>
    <t>Monthly 16</t>
  </si>
  <si>
    <t>Monthly 17</t>
  </si>
  <si>
    <t>Monthly 18</t>
  </si>
  <si>
    <t>Monthly 19</t>
  </si>
  <si>
    <t>Monthly 20</t>
  </si>
  <si>
    <t>Monthly 21</t>
  </si>
  <si>
    <t>Monthly 22</t>
  </si>
  <si>
    <t>Monthly 23</t>
  </si>
  <si>
    <t>Monthly 24</t>
  </si>
  <si>
    <t>Monthly 25</t>
  </si>
  <si>
    <t>Monthly 26</t>
  </si>
  <si>
    <t>Monthly 27</t>
  </si>
  <si>
    <t>Monthly 28</t>
  </si>
  <si>
    <t>Monthly 29</t>
  </si>
  <si>
    <t>Monthly 30</t>
  </si>
  <si>
    <t>Monthly 31</t>
  </si>
  <si>
    <t>Monthly 32</t>
  </si>
  <si>
    <t>Monthly 33</t>
  </si>
  <si>
    <t>Monthly 34</t>
  </si>
  <si>
    <t>Monthly 35</t>
  </si>
  <si>
    <t>Monthly 36</t>
  </si>
  <si>
    <t>Monthly 37</t>
  </si>
  <si>
    <t>Monthly 38</t>
  </si>
  <si>
    <t>Monthly 39</t>
  </si>
  <si>
    <t>Monthly 40</t>
  </si>
  <si>
    <t>Monthly 41</t>
  </si>
  <si>
    <t>Monthly 42</t>
  </si>
  <si>
    <t>Monthly 43</t>
  </si>
  <si>
    <t>Monthly 44</t>
  </si>
  <si>
    <t>Monthly 45</t>
  </si>
  <si>
    <t>Agent</t>
  </si>
  <si>
    <t>DR_MVR_Name</t>
  </si>
  <si>
    <t>RA_UWA_Subject</t>
  </si>
  <si>
    <t>reviewed by Automation</t>
  </si>
  <si>
    <t>Underwriter has reviewed this job</t>
  </si>
  <si>
    <t>RA_UWA_Description</t>
  </si>
  <si>
    <t>RA_UWA_DueDate</t>
  </si>
  <si>
    <t>RA_UWA_EscalationDate</t>
  </si>
  <si>
    <t>RA_UWA_Priority</t>
  </si>
  <si>
    <t>RA_UWA_Mandatory</t>
  </si>
  <si>
    <t>RA_UWA_Recurring</t>
  </si>
  <si>
    <t>RA_UWA_AssignTo</t>
  </si>
  <si>
    <t>RA_UWA_NN_Topic</t>
  </si>
  <si>
    <t>RA_UWA_NN_Subject</t>
  </si>
  <si>
    <t>RA_UWA_NN_SecurityLevel</t>
  </si>
  <si>
    <t>RA_UWA_NN_Text</t>
  </si>
  <si>
    <t>Producer</t>
  </si>
  <si>
    <t>General</t>
  </si>
  <si>
    <t>0043257551</t>
  </si>
  <si>
    <t>Automation Notes</t>
  </si>
  <si>
    <t>253.70</t>
  </si>
  <si>
    <t>AUT_PA_PC_Newsubmission_1_BasicProgram</t>
  </si>
  <si>
    <t>AUT_PA_PC_Newsubmission_2_StandardProgram</t>
  </si>
  <si>
    <t>AUT_PA_PC_Newsubmission_3_PremiumProgram</t>
  </si>
  <si>
    <t>AUT_PA_PC_Newsubmission_4_AdditionalInsuredAdd</t>
  </si>
  <si>
    <t>AUT_PA_PC_Newsubmission_5_AdditionalInsuredDel</t>
  </si>
  <si>
    <t>AUT_PA_PC_Newsubmission_6_AdditionalInsuredMod</t>
  </si>
  <si>
    <t>AUT_PA_PC_Newsubmission_7_SecondaryNamedInsuredAdd</t>
  </si>
  <si>
    <t>AUT_PA_PC_Newsubmission_8_SecondaryNamedInsuredDel</t>
  </si>
  <si>
    <t>AUT_PA_PC_Newsubmission_9_SecondaryNamedInsuredMod</t>
  </si>
  <si>
    <t>AUT_PA_PC_Newsubmission_10_OrganizationMod</t>
  </si>
  <si>
    <t>AUT_PA_PC_Newsubmission_11_AffinityGoupAddition</t>
  </si>
  <si>
    <t>AUT_PA_PC_Newsubmission_12_PrimaryNamedInsuredMod</t>
  </si>
  <si>
    <t>AUT_PA_PC_Newsubmission_13_AddressAdd</t>
  </si>
  <si>
    <t>AUT_PA_PC_Newsubmission_14_AddressMod</t>
  </si>
  <si>
    <t>AUT_PA_PC_Newsubmission_15_PolicyInfoMod</t>
  </si>
  <si>
    <t>AUT_PA_PC_Newsubmission_16_UWCompanyMod</t>
  </si>
  <si>
    <t>AUT_PA_PC_Newsubmission_17_DriverInfoAdd_NewPerson</t>
  </si>
  <si>
    <t>AUT_PA_PC_Newsubmission_18_DriverInfoDel</t>
  </si>
  <si>
    <t>AUT_PA_PC_Newsubmission_19_DriverInfoMod</t>
  </si>
  <si>
    <t>AUT_PA_PC_Newsubmission_20_VehicleInfoAdd</t>
  </si>
  <si>
    <t>AUT_PA_PC_Newsubmission_21_VehicleInfoRemove</t>
  </si>
  <si>
    <t>AUT_PA_PC_Newsubmission_22_VehicleInfoMod</t>
  </si>
  <si>
    <t>AUT_PA_PC_Newsubmission_23_CoveragesAdd</t>
  </si>
  <si>
    <t>AUT_PA_PC_Newsubmission_24_CoveragesDel</t>
  </si>
  <si>
    <t>AUT_PA_PC_Newsubmission_25_CoveragesMod</t>
  </si>
  <si>
    <t>AUT_PA_PC_Newsubmission_26_Priorpoliciesentry</t>
  </si>
  <si>
    <t>AUT_PA_PC_Newsubmission_27_PriorpoliciesMod</t>
  </si>
  <si>
    <t>AUT_PA_PC_Newsubmission_28_PriorpoliciesDel</t>
  </si>
  <si>
    <t>AUT_PA_PC_Newsubmission_29_Priorlossesentry</t>
  </si>
  <si>
    <t>AUT_PA_PC_Newsubmission_30_PriorlossesMod</t>
  </si>
  <si>
    <t>AUT_PA_PC_Newsubmission_31_PriorlossesDel</t>
  </si>
  <si>
    <t>AUT_PA_PC_Newsubmission_32_UWIssuesapproval</t>
  </si>
  <si>
    <t>AUT_PA_PC_Newsubmission_33_PolicyDetailsReview</t>
  </si>
  <si>
    <t>AUT_PA_PC_Newsubmission_34_Formstriggerandorderingvalidation</t>
  </si>
  <si>
    <t>AUT_PA_PC_Newsubmission_35_Billingtype</t>
  </si>
  <si>
    <t>AUT_PA_PC_Newsubmission_36_Schedule</t>
  </si>
  <si>
    <t>AUT_PA_PC_Newsubmission_37_Premium</t>
  </si>
  <si>
    <t>AUT_PA_PC_Newsubmission_38_Account_NewSubmission</t>
  </si>
  <si>
    <t>AUT_PA_PC_Newsubmission_39_Account_OpenPolicyTransaction_NewSubmission</t>
  </si>
  <si>
    <t>AUT_PA_PC_Newsubmission_40_Policy_NewSubmission</t>
  </si>
  <si>
    <t>AUT_PA_PC_Newsubmission_41_NewSubmissionscreen_Organizationchange</t>
  </si>
  <si>
    <t>AUT_PA_PC_Newsubmission_42_NewSubmissionscreen_Producercodechange</t>
  </si>
  <si>
    <t>AUT_PA_PC_Newsubmission_43_NewSubmissionscreen_Single_FullApplication</t>
  </si>
  <si>
    <t>AUT_PA_PC_Newsubmission_44_NewSubmissionscreen_Single_FA_DefaultbaseState</t>
  </si>
  <si>
    <t>AUT_PA_PC_Newsubmission_45_NewSubmissionscreen_Single_FA_Defaulteffectivedate</t>
  </si>
  <si>
    <t>AUT_PA_PC_Newsubmission_46_NewSubmissionscreen_Single_QuickQuote</t>
  </si>
  <si>
    <t>AUT_PA_PC_Newsubmission_47_NewSubmissionscreen_Single_QQ__DefaultbaseState</t>
  </si>
  <si>
    <t>AUT_PA_PC_Newsubmission_48_NewSubmissionscreen_Single_QQ_Defaulteffectivedate</t>
  </si>
  <si>
    <t>AUT_PA_PC_Newsubmission_49_NewSubmissionscreen_Single_QQ_DriverInfoAdd</t>
  </si>
  <si>
    <t>AUT_PA_PC_Newsubmission_50_NewSubmissionscreen_Single_QQ_DriverInfoRemove</t>
  </si>
  <si>
    <t>AUT_PA_PC_Newsubmission_51_NewSubmissionscreen_Single_QQ_VehicleInfoAdd</t>
  </si>
  <si>
    <t>AUT_PA_PC_Newsubmission_52_NewSubmissionscreen_Single_QQ_VehicleInfoRemove</t>
  </si>
  <si>
    <t>AUT_PA_PC_Newsubmission_53_NewSubmissionscreen_Single_QQ_UseDefault</t>
  </si>
  <si>
    <t>AUT_PA_PC_Newsubmission_54_NewSubmissionscreen_Single_QQ_Quote</t>
  </si>
  <si>
    <t>AUT_PA_PC_Newsubmission_55_NewSubmissionscreen_Single_QQ_FullApp</t>
  </si>
  <si>
    <t>AUT_PA_PC_Newsubmission_56_NewSubmissionscreen_Single_QQ_Version</t>
  </si>
  <si>
    <t>AUT_PA_PC_Newsubmission_57_NewSubmissionscreen_Single_QQ_Version_FullApp</t>
  </si>
  <si>
    <t>AUT_PA_PC_Newsubmission_58_NewSubmissionscreen_Multiple_FullApplication</t>
  </si>
  <si>
    <t>AUT_PA_PC_Newsubmission_59_NewSubmissionscreen_Multiple_FA_DefaultbaseState</t>
  </si>
  <si>
    <t>AUT_PA_PC_Newsubmission_60_NewSubmissionscreen_Multiple_FA_Defaulteffectivedate</t>
  </si>
  <si>
    <t>AUT_PA_PC_Newsubmission_61_NewSubmissionscreen_Multiple_QuickQuote</t>
  </si>
  <si>
    <t>AUT_PA_PC_Newsubmission_62_NewSubmissionscreen_Multiple_QQ__DefaultbaseState</t>
  </si>
  <si>
    <t>AUT_PA_PC_Newsubmission_63_NewSubmissionscreen_Multiple_QQ_Defaulteffectivedate</t>
  </si>
  <si>
    <t>AUT_PA_PC_Newsubmission_64_DriverInfoAdd_FromAddressbook</t>
  </si>
  <si>
    <t>AUT_PA_PC_Newsubmission_65_DriverInfoAdd_ExistingDriver</t>
  </si>
  <si>
    <t>AUT_PA_PC_Newsubmission_66_DriverInfoAdd_Addaddress</t>
  </si>
  <si>
    <t>AUT_PA_PC_Newsubmission_67_DriverInfoAdd_Editaddress</t>
  </si>
  <si>
    <t>AUT_PA_PC_Newsubmission_68_VehicleInfoAdd_AdditionalInterest_NewPerson</t>
  </si>
  <si>
    <t>AUT_PA_PC_Newsubmission_69_VehicleInfoAdd_AdditionalInterest_NewCompany</t>
  </si>
  <si>
    <t>AUT_PA_PC_Newsubmission_70_VehicleInfoAdd_AdditionalInterest_FromAddressbook</t>
  </si>
  <si>
    <t>AUT_PA_PC_Newsubmission_71_VehicleInfoAdd_AdditionalInterest_Othercontacts</t>
  </si>
  <si>
    <t>AUT_PA_PC_Newsubmission_72_AdditionalCoverages_Add</t>
  </si>
  <si>
    <t>AUT_PA_PC_Newsubmission_73_AdditionalCoverages_Del</t>
  </si>
  <si>
    <t>AUT_PA_PC_Newsubmission_74_AdditionalCoverages_Mod</t>
  </si>
  <si>
    <t>AUT_PA_PC_Newsubmission_75_ExclusionandCondition_Add</t>
  </si>
  <si>
    <t>AUT_PA_PC_Newsubmission_76_ExclusionandCondition_Del</t>
  </si>
  <si>
    <t>AUT_PA_PC_Newsubmission_77_AddUWIssue</t>
  </si>
  <si>
    <t>AUT_PA_PC_Newsubmission_78_AddContingency</t>
  </si>
  <si>
    <t>AUT_PA_PC_Newsubmission_79_Claims</t>
  </si>
  <si>
    <t>AUT_PA_PC_Newsubmission_80_MVRReportDetails</t>
  </si>
  <si>
    <t>AUT_PA_PC_Newsubmission_81_RequestApproval</t>
  </si>
  <si>
    <t>AUT_PA_PC_Newsubmission_82_LockforReview</t>
  </si>
  <si>
    <t>AUT_PA_PC_Newsubmission_83_SubmissionQuote</t>
  </si>
  <si>
    <t>AUT_PA_PC_Newsubmission_84_Editpolicytransaction</t>
  </si>
  <si>
    <t>AUT_PA_PC_Newsubmission_85_ReleaseLock</t>
  </si>
  <si>
    <t>AUT_PA_PC_Newsubmission_86_Quote_Version</t>
  </si>
  <si>
    <t>AUT_PA_PC_Newsubmission_87_Quote_Closeoptions</t>
  </si>
  <si>
    <t>AUT_PA_PC_Newsubmission_88_Bindoption_Bindonly</t>
  </si>
  <si>
    <t>AUT_PA_PC_Newsubmission_89_SubmissionBound_PolicynumberValidation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</si>
</sst>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mm\/dd\/yyyy"/>
    <numFmt numFmtId="166" formatCode="mmddyyyyhhmmss"/>
  </numFmts>
  <fonts count="8" x14ac:knownFonts="1">
    <font>
      <sz val="11"/>
      <color theme="1"/>
      <name val="Calibri"/>
      <family val="2"/>
      <scheme val="minor"/>
    </font>
    <font>
      <sz val="11"/>
      <name val="Calibri"/>
      <family val="2"/>
      <scheme val="minor"/>
    </font>
    <font>
      <sz val="8"/>
      <name val="Calibri"/>
      <family val="2"/>
      <scheme val="minor"/>
    </font>
    <font>
      <sz val="11"/>
      <color rgb="FF545C67"/>
      <name val="Source Sans Pro"/>
      <family val="2"/>
    </font>
    <font>
      <sz val="11"/>
      <color rgb="FF1F1F1F"/>
      <name val="Source Sans Pro"/>
      <family val="2"/>
    </font>
    <font>
      <sz val="11"/>
      <color theme="0"/>
      <name val="Calibri"/>
      <family val="2"/>
      <scheme val="minor"/>
    </font>
    <font>
      <sz val="11"/>
      <color rgb="FF1F1F1F"/>
      <name val="Calibri"/>
      <family val="2"/>
      <scheme val="minor"/>
    </font>
    <font>
      <sz val="11"/>
      <color rgb="FF222222"/>
      <name val="Calibri"/>
      <family val="2"/>
      <scheme val="minor"/>
    </font>
  </fonts>
  <fills count="18">
    <fill>
      <patternFill patternType="none"/>
    </fill>
    <fill>
      <patternFill patternType="gray125"/>
    </fill>
    <fill>
      <patternFill patternType="solid">
        <fgColor rgb="FFFFFFFF"/>
        <bgColor rgb="FF000000"/>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79998168889431442"/>
        <bgColor rgb="FF000000"/>
      </patternFill>
    </fill>
    <fill>
      <patternFill patternType="solid">
        <fgColor theme="8" tint="0.79998168889431442"/>
        <bgColor rgb="FF000000"/>
      </patternFill>
    </fill>
    <fill>
      <patternFill patternType="solid">
        <fgColor theme="7" tint="0.79998168889431442"/>
        <bgColor rgb="FF000000"/>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5">
    <xf numFmtId="0" fontId="0" fillId="0" borderId="0" xfId="0"/>
    <xf numFmtId="0" fontId="0" fillId="0" borderId="1" xfId="0" applyBorder="1" applyAlignment="1">
      <alignment horizontal="left"/>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0" fillId="0" borderId="1" xfId="0" applyNumberFormat="1" applyBorder="1" applyAlignment="1">
      <alignment horizontal="left" vertical="center"/>
    </xf>
    <xf numFmtId="0" fontId="0" fillId="0" borderId="0" xfId="0" applyNumberFormat="1" applyAlignment="1"/>
    <xf numFmtId="0" fontId="0" fillId="0" borderId="1" xfId="0" applyNumberFormat="1" applyBorder="1" applyAlignment="1">
      <alignment vertical="center"/>
    </xf>
    <xf numFmtId="0" fontId="1" fillId="2" borderId="1" xfId="0" applyNumberFormat="1" applyFont="1" applyFill="1" applyBorder="1" applyAlignment="1">
      <alignment horizontal="left" vertical="center"/>
    </xf>
    <xf numFmtId="0" fontId="0" fillId="0" borderId="1" xfId="0" quotePrefix="1" applyNumberFormat="1" applyBorder="1" applyAlignment="1">
      <alignment vertical="center"/>
    </xf>
    <xf numFmtId="0" fontId="0" fillId="0" borderId="0" xfId="0" applyAlignment="1">
      <alignment vertical="center" wrapText="1"/>
    </xf>
    <xf numFmtId="15" fontId="0" fillId="0" borderId="0" xfId="0" applyNumberFormat="1" applyAlignment="1">
      <alignment vertical="center"/>
    </xf>
    <xf numFmtId="0" fontId="0" fillId="0" borderId="0" xfId="0" applyAlignment="1">
      <alignment wrapText="1"/>
    </xf>
    <xf numFmtId="0" fontId="0" fillId="3" borderId="0" xfId="0" applyFill="1" applyAlignment="1">
      <alignment vertical="center"/>
    </xf>
    <xf numFmtId="0" fontId="0" fillId="0" borderId="1" xfId="0" applyFill="1" applyBorder="1" applyAlignment="1">
      <alignment vertical="center"/>
    </xf>
    <xf numFmtId="0" fontId="0" fillId="0" borderId="0" xfId="0"/>
    <xf numFmtId="0" fontId="4" fillId="0" borderId="0" xfId="0" applyFont="1"/>
    <xf numFmtId="0" fontId="0" fillId="4" borderId="1" xfId="0" applyFill="1" applyBorder="1" applyAlignment="1">
      <alignment vertical="center"/>
    </xf>
    <xf numFmtId="0" fontId="0" fillId="4" borderId="0" xfId="0" applyFill="1"/>
    <xf numFmtId="0" fontId="0" fillId="5" borderId="1" xfId="0" applyFill="1" applyBorder="1" applyAlignment="1">
      <alignment vertical="center"/>
    </xf>
    <xf numFmtId="0" fontId="0" fillId="5" borderId="0" xfId="0" applyFill="1"/>
    <xf numFmtId="0" fontId="0" fillId="4" borderId="1" xfId="0" applyFill="1" applyBorder="1" applyAlignment="1">
      <alignment horizontal="left" vertical="center"/>
    </xf>
    <xf numFmtId="0" fontId="0" fillId="10" borderId="1" xfId="0" applyFill="1" applyBorder="1" applyAlignment="1">
      <alignment horizontal="left"/>
    </xf>
    <xf numFmtId="0" fontId="0" fillId="10" borderId="1" xfId="0" applyFill="1" applyBorder="1" applyAlignment="1">
      <alignment horizontal="left" vertical="center"/>
    </xf>
    <xf numFmtId="0" fontId="0" fillId="10" borderId="1" xfId="0" applyFill="1" applyBorder="1" applyAlignment="1">
      <alignment vertical="center"/>
    </xf>
    <xf numFmtId="0" fontId="0" fillId="10" borderId="1" xfId="0" applyFill="1" applyBorder="1"/>
    <xf numFmtId="0" fontId="0" fillId="0" borderId="0" xfId="0" applyAlignment="1">
      <alignment horizontal="left" vertical="center"/>
    </xf>
    <xf numFmtId="0" fontId="0" fillId="10" borderId="0" xfId="0" applyFill="1"/>
    <xf numFmtId="0" fontId="0" fillId="11" borderId="1" xfId="0" applyFill="1" applyBorder="1" applyAlignment="1">
      <alignment horizontal="left"/>
    </xf>
    <xf numFmtId="0" fontId="0" fillId="10" borderId="2" xfId="0" applyFill="1" applyBorder="1" applyAlignment="1">
      <alignment horizontal="left"/>
    </xf>
    <xf numFmtId="0" fontId="0" fillId="10" borderId="3" xfId="0" applyFill="1" applyBorder="1" applyAlignment="1">
      <alignment vertical="center"/>
    </xf>
    <xf numFmtId="0" fontId="0" fillId="0" borderId="0" xfId="0" applyFill="1"/>
    <xf numFmtId="0" fontId="0" fillId="4" borderId="1" xfId="0" applyFill="1" applyBorder="1"/>
    <xf numFmtId="0" fontId="0" fillId="0" borderId="4" xfId="0" applyBorder="1"/>
    <xf numFmtId="0" fontId="0" fillId="10" borderId="5" xfId="0" applyFill="1" applyBorder="1" applyAlignment="1">
      <alignment vertical="center"/>
    </xf>
    <xf numFmtId="0" fontId="0" fillId="0" borderId="0" xfId="0" applyBorder="1" applyAlignment="1">
      <alignment vertical="center"/>
    </xf>
    <xf numFmtId="49" fontId="0" fillId="10" borderId="1" xfId="0" applyNumberFormat="1" applyFill="1" applyBorder="1" applyAlignment="1">
      <alignment horizontal="left" vertical="center"/>
    </xf>
    <xf numFmtId="49" fontId="0" fillId="10" borderId="0" xfId="0" applyNumberFormat="1" applyFill="1"/>
    <xf numFmtId="49" fontId="0" fillId="0" borderId="1" xfId="0" applyNumberFormat="1" applyBorder="1"/>
    <xf numFmtId="49" fontId="0" fillId="0" borderId="0" xfId="0" applyNumberFormat="1"/>
    <xf numFmtId="0" fontId="0" fillId="0" borderId="2" xfId="0" applyBorder="1" applyAlignment="1">
      <alignment vertical="center"/>
    </xf>
    <xf numFmtId="0" fontId="0" fillId="10" borderId="0" xfId="0" applyFill="1" applyAlignment="1">
      <alignment horizontal="left" vertical="center"/>
    </xf>
    <xf numFmtId="165" fontId="0" fillId="0" borderId="1" xfId="0" applyNumberFormat="1" applyBorder="1" applyAlignment="1">
      <alignment vertical="center"/>
    </xf>
    <xf numFmtId="0" fontId="0" fillId="0" borderId="1" xfId="0" applyFill="1" applyBorder="1"/>
    <xf numFmtId="49" fontId="0" fillId="10" borderId="1" xfId="0" applyNumberFormat="1" applyFill="1" applyBorder="1"/>
    <xf numFmtId="0" fontId="0" fillId="0" borderId="1" xfId="0" applyNumberFormat="1" applyBorder="1" applyAlignment="1"/>
    <xf numFmtId="49" fontId="0" fillId="0" borderId="1" xfId="0" applyNumberFormat="1" applyFill="1" applyBorder="1" applyAlignment="1">
      <alignment vertical="center"/>
    </xf>
    <xf numFmtId="0" fontId="4" fillId="0" borderId="1" xfId="0" applyFont="1" applyBorder="1"/>
    <xf numFmtId="49" fontId="3" fillId="10" borderId="1" xfId="0" applyNumberFormat="1" applyFont="1" applyFill="1" applyBorder="1"/>
    <xf numFmtId="49" fontId="0" fillId="0" borderId="1" xfId="0" quotePrefix="1" applyNumberFormat="1" applyBorder="1"/>
    <xf numFmtId="0" fontId="0" fillId="5" borderId="1" xfId="0" applyFill="1" applyBorder="1"/>
    <xf numFmtId="165" fontId="0" fillId="5" borderId="1" xfId="0" applyNumberFormat="1" applyFill="1" applyBorder="1"/>
    <xf numFmtId="165" fontId="0" fillId="4" borderId="1" xfId="0" applyNumberFormat="1" applyFill="1" applyBorder="1"/>
    <xf numFmtId="0" fontId="0" fillId="0" borderId="0" xfId="0" applyFont="1" applyAlignment="1">
      <alignment horizontal="left" vertical="center" wrapText="1"/>
    </xf>
    <xf numFmtId="0" fontId="5" fillId="12" borderId="1" xfId="0" applyFont="1" applyFill="1" applyBorder="1" applyAlignment="1">
      <alignment horizontal="left" vertical="center" wrapText="1"/>
    </xf>
    <xf numFmtId="0" fontId="5" fillId="12" borderId="0" xfId="0" applyFont="1" applyFill="1" applyAlignment="1">
      <alignment horizontal="left" vertical="center" wrapText="1"/>
    </xf>
    <xf numFmtId="0" fontId="0" fillId="5" borderId="1" xfId="0" applyFill="1" applyBorder="1" applyAlignment="1">
      <alignment horizontal="left" vertical="center" wrapText="1"/>
    </xf>
    <xf numFmtId="0" fontId="1" fillId="7" borderId="1" xfId="0" applyFont="1" applyFill="1" applyBorder="1" applyAlignment="1">
      <alignment horizontal="left" vertical="center" wrapText="1"/>
    </xf>
    <xf numFmtId="165" fontId="0" fillId="5"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1" fillId="8" borderId="1" xfId="0" applyFont="1" applyFill="1" applyBorder="1" applyAlignment="1">
      <alignment horizontal="left" vertical="center" wrapText="1"/>
    </xf>
    <xf numFmtId="3" fontId="1" fillId="8"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0" fontId="0" fillId="6" borderId="1" xfId="0" applyFill="1" applyBorder="1" applyAlignment="1">
      <alignment horizontal="left" vertical="center" wrapText="1"/>
    </xf>
    <xf numFmtId="14" fontId="0" fillId="6" borderId="1" xfId="0" applyNumberFormat="1" applyFill="1" applyBorder="1" applyAlignment="1">
      <alignment horizontal="left" vertical="center" wrapText="1"/>
    </xf>
    <xf numFmtId="0" fontId="0" fillId="0" borderId="0" xfId="0"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6" borderId="0" xfId="0" applyFill="1" applyAlignment="1">
      <alignment horizontal="left" vertical="center" wrapText="1"/>
    </xf>
    <xf numFmtId="165" fontId="0" fillId="0" borderId="1" xfId="0" applyNumberFormat="1" applyBorder="1" applyAlignment="1">
      <alignment horizontal="left" vertical="center"/>
    </xf>
    <xf numFmtId="0" fontId="0" fillId="0" borderId="0" xfId="0" applyNumberFormat="1" applyAlignment="1">
      <alignment horizontal="left" vertical="center"/>
    </xf>
    <xf numFmtId="0" fontId="0" fillId="5" borderId="1" xfId="0" applyNumberFormat="1" applyFill="1" applyBorder="1" applyAlignment="1">
      <alignment horizontal="left" vertical="center"/>
    </xf>
    <xf numFmtId="0" fontId="0" fillId="5" borderId="0" xfId="0" applyNumberFormat="1" applyFill="1" applyAlignment="1">
      <alignment horizontal="left" vertical="center"/>
    </xf>
    <xf numFmtId="0" fontId="0" fillId="4" borderId="1" xfId="0" applyNumberFormat="1" applyFill="1" applyBorder="1" applyAlignment="1">
      <alignment horizontal="left" vertical="center"/>
    </xf>
    <xf numFmtId="0" fontId="0" fillId="4" borderId="0" xfId="0" applyNumberFormat="1" applyFill="1" applyAlignment="1">
      <alignment horizontal="left" vertical="center"/>
    </xf>
    <xf numFmtId="0" fontId="0" fillId="6" borderId="1" xfId="0" applyNumberFormat="1" applyFill="1" applyBorder="1" applyAlignment="1">
      <alignment horizontal="left" vertical="center"/>
    </xf>
    <xf numFmtId="0" fontId="0" fillId="6" borderId="0" xfId="0" applyNumberFormat="1" applyFill="1" applyAlignment="1">
      <alignment horizontal="left" vertical="center"/>
    </xf>
    <xf numFmtId="0" fontId="0" fillId="13" borderId="1" xfId="0" applyNumberFormat="1" applyFill="1" applyBorder="1" applyAlignment="1">
      <alignment horizontal="left" vertical="center"/>
    </xf>
    <xf numFmtId="0" fontId="0" fillId="13" borderId="0" xfId="0" applyNumberFormat="1" applyFill="1" applyAlignment="1">
      <alignment horizontal="left" vertical="center"/>
    </xf>
    <xf numFmtId="0" fontId="0" fillId="14" borderId="1" xfId="0" applyNumberFormat="1" applyFill="1" applyBorder="1" applyAlignment="1">
      <alignment horizontal="left" vertical="center"/>
    </xf>
    <xf numFmtId="0" fontId="0" fillId="14" borderId="0" xfId="0" applyNumberFormat="1" applyFill="1" applyAlignment="1">
      <alignment horizontal="left" vertical="center"/>
    </xf>
    <xf numFmtId="0" fontId="0" fillId="15" borderId="1" xfId="0" applyNumberFormat="1" applyFill="1" applyBorder="1" applyAlignment="1">
      <alignment horizontal="left" vertical="center"/>
    </xf>
    <xf numFmtId="0" fontId="0" fillId="15" borderId="0" xfId="0" applyNumberFormat="1" applyFill="1" applyAlignment="1">
      <alignment horizontal="left" vertical="center"/>
    </xf>
    <xf numFmtId="0" fontId="0" fillId="16" borderId="1" xfId="0" applyNumberFormat="1" applyFill="1" applyBorder="1" applyAlignment="1">
      <alignment horizontal="left" vertical="center"/>
    </xf>
    <xf numFmtId="165" fontId="0" fillId="16" borderId="1" xfId="0" applyNumberFormat="1" applyFill="1" applyBorder="1" applyAlignment="1">
      <alignment horizontal="left" vertical="center"/>
    </xf>
    <xf numFmtId="49" fontId="0" fillId="16" borderId="1" xfId="0" applyNumberFormat="1" applyFill="1" applyBorder="1" applyAlignment="1">
      <alignment horizontal="left" vertical="center"/>
    </xf>
    <xf numFmtId="0" fontId="0" fillId="16" borderId="0" xfId="0" applyNumberFormat="1" applyFill="1" applyAlignment="1">
      <alignment horizontal="left" vertical="center"/>
    </xf>
    <xf numFmtId="0" fontId="5" fillId="12" borderId="1" xfId="0" applyNumberFormat="1" applyFont="1" applyFill="1" applyBorder="1" applyAlignment="1">
      <alignment horizontal="left" vertical="center"/>
    </xf>
    <xf numFmtId="0" fontId="5" fillId="12" borderId="0" xfId="0" applyNumberFormat="1" applyFont="1" applyFill="1" applyAlignment="1">
      <alignment horizontal="left" vertical="center"/>
    </xf>
    <xf numFmtId="0" fontId="0" fillId="5" borderId="1" xfId="0" applyFont="1" applyFill="1" applyBorder="1" applyAlignment="1">
      <alignment horizontal="left" vertical="center" wrapText="1"/>
    </xf>
    <xf numFmtId="0" fontId="0" fillId="5" borderId="0" xfId="0" applyFont="1" applyFill="1" applyAlignment="1">
      <alignment horizontal="left" vertical="center" wrapText="1"/>
    </xf>
    <xf numFmtId="0" fontId="0" fillId="4" borderId="1" xfId="0" applyFont="1" applyFill="1" applyBorder="1" applyAlignment="1">
      <alignment horizontal="left" vertical="center" wrapText="1"/>
    </xf>
    <xf numFmtId="0" fontId="0" fillId="4" borderId="0" xfId="0" applyFont="1" applyFill="1" applyAlignment="1">
      <alignment horizontal="left" vertical="center" wrapText="1"/>
    </xf>
    <xf numFmtId="164" fontId="7" fillId="6" borderId="1" xfId="0" applyNumberFormat="1" applyFont="1" applyFill="1" applyBorder="1" applyAlignment="1">
      <alignment horizontal="left" vertical="center" wrapText="1"/>
    </xf>
    <xf numFmtId="164" fontId="6" fillId="6" borderId="1" xfId="0" applyNumberFormat="1" applyFont="1" applyFill="1" applyBorder="1" applyAlignment="1">
      <alignment horizontal="left" vertical="center" wrapText="1"/>
    </xf>
    <xf numFmtId="0" fontId="0" fillId="6" borderId="0" xfId="0" applyFont="1" applyFill="1" applyAlignment="1">
      <alignment horizontal="left" vertical="center" wrapText="1"/>
    </xf>
    <xf numFmtId="0" fontId="0" fillId="13" borderId="1" xfId="0" applyFont="1" applyFill="1" applyBorder="1" applyAlignment="1">
      <alignment horizontal="left" vertical="center" wrapText="1"/>
    </xf>
    <xf numFmtId="0" fontId="0" fillId="13" borderId="0" xfId="0" applyFont="1" applyFill="1" applyAlignment="1">
      <alignment horizontal="left" vertical="center" wrapText="1"/>
    </xf>
    <xf numFmtId="0" fontId="5" fillId="17" borderId="1" xfId="0" applyFont="1" applyFill="1" applyBorder="1" applyAlignment="1">
      <alignment horizontal="left" vertical="center" wrapText="1"/>
    </xf>
    <xf numFmtId="0" fontId="5" fillId="17" borderId="0" xfId="0" applyFont="1" applyFill="1" applyAlignment="1">
      <alignment horizontal="left" vertical="center" wrapText="1"/>
    </xf>
    <xf numFmtId="0" fontId="0" fillId="4" borderId="1" xfId="0" applyNumberFormat="1" applyFill="1" applyBorder="1" applyAlignment="1">
      <alignment horizontal="left" vertical="center" wrapText="1"/>
    </xf>
    <xf numFmtId="0" fontId="0" fillId="14" borderId="1" xfId="0" applyNumberFormat="1" applyFill="1" applyBorder="1" applyAlignment="1">
      <alignment horizontal="left" vertical="center" wrapText="1"/>
    </xf>
    <xf numFmtId="0" fontId="0" fillId="5" borderId="0" xfId="0" applyFill="1" applyAlignment="1">
      <alignment vertical="center"/>
    </xf>
    <xf numFmtId="165" fontId="0" fillId="4" borderId="1" xfId="0" applyNumberFormat="1" applyFill="1" applyBorder="1" applyAlignment="1">
      <alignment vertical="center"/>
    </xf>
    <xf numFmtId="166" fontId="0" fillId="4" borderId="1" xfId="0" applyNumberFormat="1" applyFill="1" applyBorder="1" applyAlignment="1">
      <alignment vertical="center"/>
    </xf>
    <xf numFmtId="0" fontId="0" fillId="4" borderId="0" xfId="0" applyFill="1" applyAlignment="1">
      <alignment vertical="center"/>
    </xf>
    <xf numFmtId="0" fontId="0" fillId="6" borderId="1" xfId="0" applyFill="1" applyBorder="1" applyAlignment="1">
      <alignment vertical="center"/>
    </xf>
    <xf numFmtId="165" fontId="0" fillId="6" borderId="1" xfId="0" applyNumberFormat="1" applyFill="1" applyBorder="1" applyAlignment="1">
      <alignment vertical="center"/>
    </xf>
    <xf numFmtId="0" fontId="0" fillId="6" borderId="0" xfId="0" applyFill="1" applyAlignment="1">
      <alignment vertical="center"/>
    </xf>
    <xf numFmtId="0" fontId="0" fillId="13" borderId="1" xfId="0" applyFill="1" applyBorder="1" applyAlignment="1">
      <alignment vertical="center"/>
    </xf>
    <xf numFmtId="0" fontId="0" fillId="13" borderId="0" xfId="0" applyFill="1" applyAlignment="1">
      <alignment vertical="center"/>
    </xf>
    <xf numFmtId="0" fontId="5" fillId="17" borderId="1" xfId="0" applyFont="1" applyFill="1" applyBorder="1" applyAlignment="1">
      <alignment horizontal="left" vertical="center"/>
    </xf>
    <xf numFmtId="0" fontId="5" fillId="17" borderId="1" xfId="0" applyFont="1" applyFill="1" applyBorder="1" applyAlignment="1">
      <alignment vertical="center"/>
    </xf>
    <xf numFmtId="0" fontId="5" fillId="17" borderId="0" xfId="0" applyFont="1" applyFill="1" applyAlignment="1">
      <alignment vertical="center"/>
    </xf>
    <xf numFmtId="0" fontId="0" fillId="6" borderId="1" xfId="0" applyFill="1" applyBorder="1"/>
    <xf numFmtId="165" fontId="0" fillId="6" borderId="1" xfId="0" applyNumberFormat="1" applyFill="1" applyBorder="1"/>
    <xf numFmtId="0" fontId="0" fillId="6" borderId="0" xfId="0" applyFill="1"/>
    <xf numFmtId="0" fontId="5" fillId="17" borderId="1" xfId="0" applyFont="1" applyFill="1" applyBorder="1"/>
    <xf numFmtId="0" fontId="5" fillId="17" borderId="0" xfId="0" applyFont="1" applyFill="1"/>
    <xf numFmtId="0" fontId="0" fillId="16" borderId="1" xfId="0" quotePrefix="1" applyNumberFormat="1" applyFill="1" applyBorder="1" applyAlignment="1">
      <alignment horizontal="left" vertical="center"/>
    </xf>
    <xf numFmtId="0" fontId="0" fillId="5" borderId="1" xfId="0" quotePrefix="1" applyNumberForma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9AEE-DABB-4E59-B6CF-2F1DDF9B2D9F}">
  <dimension ref="A1:Y31"/>
  <sheetViews>
    <sheetView showGridLines="0" topLeftCell="H1" workbookViewId="0">
      <selection activeCell="Q6" sqref="Q6"/>
    </sheetView>
  </sheetViews>
  <sheetFormatPr defaultRowHeight="15" x14ac:dyDescent="0.25"/>
  <cols>
    <col min="1" max="1" width="20.28515625" style="30" bestFit="1" customWidth="1"/>
    <col min="2" max="2" width="16.42578125" style="30" bestFit="1" customWidth="1"/>
    <col min="3" max="3" width="11.140625" style="30" bestFit="1" customWidth="1"/>
    <col min="4" max="4" width="10.28515625" style="30" bestFit="1" customWidth="1"/>
    <col min="5" max="5" width="18.85546875" style="30" bestFit="1" customWidth="1"/>
    <col min="6" max="6" width="18.7109375" style="30" bestFit="1" customWidth="1"/>
    <col min="7" max="7" width="31" style="30" bestFit="1" customWidth="1"/>
    <col min="8" max="8" width="22.5703125" style="30" bestFit="1" customWidth="1"/>
    <col min="9" max="10" width="12.42578125" style="30" bestFit="1" customWidth="1"/>
    <col min="11" max="11" width="18.28515625" style="30" bestFit="1" customWidth="1"/>
    <col min="12" max="12" width="17.42578125" style="30" bestFit="1" customWidth="1"/>
    <col min="13" max="13" width="17.28515625" style="30" bestFit="1" customWidth="1"/>
    <col min="14" max="14" width="32.140625" style="30" bestFit="1" customWidth="1"/>
    <col min="15" max="15" width="20.5703125" style="30" bestFit="1" customWidth="1"/>
    <col min="16" max="16" width="14.140625" style="30" bestFit="1" customWidth="1"/>
    <col min="17" max="17" width="38.28515625" style="30" bestFit="1" customWidth="1"/>
    <col min="18" max="18" width="16.42578125" style="30" bestFit="1" customWidth="1"/>
    <col min="19" max="19" width="11.140625" style="30" bestFit="1" customWidth="1"/>
    <col min="20" max="20" width="21.5703125" style="30" bestFit="1" customWidth="1"/>
    <col min="21" max="21" width="6.42578125" style="30" bestFit="1" customWidth="1"/>
    <col min="22" max="22" width="10.140625" style="30" bestFit="1" customWidth="1"/>
    <col min="23" max="23" width="22.7109375" style="30" bestFit="1" customWidth="1"/>
    <col min="24" max="24" width="30" style="30" bestFit="1" customWidth="1"/>
    <col min="25" max="25" width="12.85546875" style="30" bestFit="1" customWidth="1"/>
    <col min="26" max="16384" width="9.140625" style="30"/>
  </cols>
  <sheetData>
    <row r="1" spans="1:25" x14ac:dyDescent="0.25">
      <c r="A1" s="27" t="s">
        <v>414</v>
      </c>
      <c r="B1" s="27" t="s">
        <v>34</v>
      </c>
      <c r="C1" s="27" t="s">
        <v>415</v>
      </c>
      <c r="D1" s="27" t="s">
        <v>331</v>
      </c>
      <c r="E1" s="27" t="s">
        <v>223</v>
      </c>
      <c r="F1" s="27" t="s">
        <v>224</v>
      </c>
      <c r="G1" s="28" t="s">
        <v>287</v>
      </c>
      <c r="H1" s="27" t="s">
        <v>237</v>
      </c>
      <c r="I1" s="29" t="s">
        <v>240</v>
      </c>
      <c r="J1" s="27" t="s">
        <v>236</v>
      </c>
      <c r="K1" s="27" t="s">
        <v>412</v>
      </c>
      <c r="L1" s="27" t="s">
        <v>412</v>
      </c>
      <c r="M1" s="27" t="s">
        <v>326</v>
      </c>
      <c r="N1" s="27" t="s">
        <v>385</v>
      </c>
      <c r="O1" s="27" t="s">
        <v>254</v>
      </c>
      <c r="P1" s="27" t="s">
        <v>311</v>
      </c>
      <c r="Q1" s="27" t="s">
        <v>314</v>
      </c>
      <c r="R1" s="27" t="s">
        <v>318</v>
      </c>
      <c r="S1" s="27" t="s">
        <v>321</v>
      </c>
      <c r="T1" s="27" t="s">
        <v>413</v>
      </c>
      <c r="U1" s="27" t="s">
        <v>121</v>
      </c>
      <c r="V1" s="27" t="s">
        <v>96</v>
      </c>
      <c r="W1" s="27" t="s">
        <v>280</v>
      </c>
      <c r="X1" s="28" t="s">
        <v>281</v>
      </c>
      <c r="Y1" s="28" t="s">
        <v>500</v>
      </c>
    </row>
    <row r="2" spans="1:25" x14ac:dyDescent="0.25">
      <c r="A2" s="1" t="s">
        <v>47</v>
      </c>
      <c r="B2" s="1" t="s">
        <v>416</v>
      </c>
      <c r="C2" s="2" t="s">
        <v>0</v>
      </c>
      <c r="D2" s="2" t="s">
        <v>0</v>
      </c>
      <c r="E2" s="5" t="s">
        <v>232</v>
      </c>
      <c r="F2" s="25" t="s">
        <v>473</v>
      </c>
      <c r="G2" s="8" t="s">
        <v>286</v>
      </c>
      <c r="H2" s="30" t="s">
        <v>504</v>
      </c>
      <c r="I2" s="4" t="s">
        <v>487</v>
      </c>
      <c r="J2" s="3" t="s">
        <v>124</v>
      </c>
      <c r="K2" s="3" t="s">
        <v>847</v>
      </c>
      <c r="L2" s="3" t="s">
        <v>262</v>
      </c>
      <c r="M2" s="5" t="s">
        <v>41</v>
      </c>
      <c r="N2" s="5" t="s">
        <v>258</v>
      </c>
      <c r="O2" s="5" t="s">
        <v>253</v>
      </c>
      <c r="P2" s="4" t="s">
        <v>312</v>
      </c>
      <c r="Q2" s="4" t="s">
        <v>315</v>
      </c>
      <c r="R2" s="4" t="s">
        <v>319</v>
      </c>
      <c r="S2" s="4" t="s">
        <v>320</v>
      </c>
      <c r="T2" s="5" t="s">
        <v>328</v>
      </c>
      <c r="U2" s="5"/>
      <c r="V2" s="5"/>
      <c r="W2" s="8" t="s">
        <v>290</v>
      </c>
      <c r="X2" s="8" t="s">
        <v>282</v>
      </c>
      <c r="Y2" s="8">
        <v>1011</v>
      </c>
    </row>
    <row r="3" spans="1:25" x14ac:dyDescent="0.25">
      <c r="A3" s="32" t="s">
        <v>43</v>
      </c>
      <c r="B3" s="1" t="s">
        <v>42</v>
      </c>
      <c r="C3" s="2" t="s">
        <v>4</v>
      </c>
      <c r="D3" s="2" t="s">
        <v>4</v>
      </c>
      <c r="E3" s="5" t="s">
        <v>462</v>
      </c>
      <c r="F3" s="25" t="s">
        <v>245</v>
      </c>
      <c r="G3" s="8" t="s">
        <v>288</v>
      </c>
      <c r="H3" s="5" t="s">
        <v>242</v>
      </c>
      <c r="I3" s="4" t="s">
        <v>488</v>
      </c>
      <c r="J3" s="3" t="s">
        <v>498</v>
      </c>
      <c r="K3" s="3" t="s">
        <v>848</v>
      </c>
      <c r="L3" s="3" t="s">
        <v>263</v>
      </c>
      <c r="M3" s="5" t="s">
        <v>44</v>
      </c>
      <c r="N3" s="5" t="s">
        <v>257</v>
      </c>
      <c r="O3" s="5" t="s">
        <v>247</v>
      </c>
      <c r="P3" s="5"/>
      <c r="Q3" s="5" t="s">
        <v>1053</v>
      </c>
      <c r="R3" s="5"/>
      <c r="S3" s="5"/>
      <c r="T3" s="5" t="s">
        <v>329</v>
      </c>
      <c r="U3" s="5"/>
      <c r="V3" s="5"/>
      <c r="W3" s="8" t="s">
        <v>291</v>
      </c>
      <c r="X3" s="8" t="s">
        <v>283</v>
      </c>
      <c r="Y3" s="8">
        <v>1021</v>
      </c>
    </row>
    <row r="4" spans="1:25" x14ac:dyDescent="0.25">
      <c r="A4" s="32" t="s">
        <v>51</v>
      </c>
      <c r="B4" s="1" t="s">
        <v>417</v>
      </c>
      <c r="C4" s="2" t="s">
        <v>6</v>
      </c>
      <c r="D4" s="2" t="s">
        <v>6</v>
      </c>
      <c r="E4" s="5" t="s">
        <v>463</v>
      </c>
      <c r="F4" s="25" t="s">
        <v>474</v>
      </c>
      <c r="G4" s="8" t="s">
        <v>289</v>
      </c>
      <c r="H4" s="5" t="s">
        <v>484</v>
      </c>
      <c r="I4" s="5" t="s">
        <v>489</v>
      </c>
      <c r="J4" s="3" t="s">
        <v>235</v>
      </c>
      <c r="K4" s="3" t="s">
        <v>849</v>
      </c>
      <c r="L4" s="3" t="s">
        <v>264</v>
      </c>
      <c r="M4" s="5" t="s">
        <v>48</v>
      </c>
      <c r="N4" s="5" t="s">
        <v>259</v>
      </c>
      <c r="O4" s="5" t="s">
        <v>246</v>
      </c>
      <c r="P4" s="5"/>
      <c r="Q4" s="5" t="s">
        <v>1054</v>
      </c>
      <c r="R4" s="5"/>
      <c r="S4" s="5"/>
      <c r="T4" s="5" t="s">
        <v>330</v>
      </c>
      <c r="U4" s="5"/>
      <c r="V4" s="5"/>
      <c r="W4" s="5"/>
      <c r="X4" s="8" t="s">
        <v>284</v>
      </c>
      <c r="Y4" s="8">
        <v>1031</v>
      </c>
    </row>
    <row r="5" spans="1:25" x14ac:dyDescent="0.25">
      <c r="A5" s="1" t="s">
        <v>56</v>
      </c>
      <c r="B5" s="1" t="s">
        <v>59</v>
      </c>
      <c r="C5" s="2" t="s">
        <v>8</v>
      </c>
      <c r="D5" s="2" t="s">
        <v>8</v>
      </c>
      <c r="E5" s="5" t="s">
        <v>464</v>
      </c>
      <c r="F5" s="25" t="s">
        <v>475</v>
      </c>
      <c r="G5" s="8"/>
      <c r="H5" s="5" t="s">
        <v>485</v>
      </c>
      <c r="I5" s="5"/>
      <c r="J5" s="3" t="s">
        <v>499</v>
      </c>
      <c r="K5" s="3" t="s">
        <v>850</v>
      </c>
      <c r="L5" s="5"/>
      <c r="M5" s="5"/>
      <c r="N5" s="6" t="s">
        <v>260</v>
      </c>
      <c r="O5" s="5" t="s">
        <v>252</v>
      </c>
      <c r="P5" s="5"/>
      <c r="Q5" s="5" t="s">
        <v>1055</v>
      </c>
      <c r="R5" s="5"/>
      <c r="S5" s="5"/>
      <c r="T5" s="5"/>
      <c r="U5" s="5"/>
      <c r="V5" s="5"/>
      <c r="W5" s="5"/>
      <c r="X5" s="8"/>
      <c r="Y5" s="8">
        <v>1041</v>
      </c>
    </row>
    <row r="6" spans="1:25" x14ac:dyDescent="0.25">
      <c r="A6" s="1" t="s">
        <v>418</v>
      </c>
      <c r="B6" s="1" t="s">
        <v>419</v>
      </c>
      <c r="C6" s="2" t="s">
        <v>10</v>
      </c>
      <c r="D6" s="2" t="s">
        <v>10</v>
      </c>
      <c r="E6" s="5" t="s">
        <v>465</v>
      </c>
      <c r="F6" s="25" t="s">
        <v>477</v>
      </c>
      <c r="G6" s="5"/>
      <c r="H6" s="5" t="s">
        <v>486</v>
      </c>
      <c r="I6" s="5"/>
      <c r="J6" s="5"/>
      <c r="K6" s="3" t="s">
        <v>851</v>
      </c>
      <c r="L6" s="5"/>
      <c r="M6" s="5"/>
      <c r="N6" s="5"/>
      <c r="O6" s="5" t="s">
        <v>251</v>
      </c>
      <c r="P6" s="5"/>
      <c r="Q6" s="5" t="s">
        <v>1056</v>
      </c>
      <c r="R6" s="5"/>
      <c r="S6" s="5"/>
      <c r="T6" s="5"/>
      <c r="U6" s="5"/>
      <c r="V6" s="5"/>
      <c r="W6" s="5"/>
      <c r="X6" s="5"/>
      <c r="Y6" s="8">
        <v>1061</v>
      </c>
    </row>
    <row r="7" spans="1:25" x14ac:dyDescent="0.25">
      <c r="A7" s="1" t="s">
        <v>420</v>
      </c>
      <c r="B7" s="1" t="s">
        <v>421</v>
      </c>
      <c r="C7" s="2" t="s">
        <v>12</v>
      </c>
      <c r="D7" s="2" t="s">
        <v>12</v>
      </c>
      <c r="E7" s="5" t="s">
        <v>466</v>
      </c>
      <c r="F7" s="25" t="s">
        <v>476</v>
      </c>
      <c r="G7" s="5"/>
      <c r="H7" s="30" t="s">
        <v>505</v>
      </c>
      <c r="I7" s="5"/>
      <c r="J7" s="5"/>
      <c r="K7" s="3" t="s">
        <v>852</v>
      </c>
      <c r="L7" s="5"/>
      <c r="M7" s="5"/>
      <c r="N7" s="5"/>
      <c r="O7" s="5" t="s">
        <v>250</v>
      </c>
      <c r="P7" s="5"/>
      <c r="Q7" s="5" t="s">
        <v>1057</v>
      </c>
      <c r="R7" s="5"/>
      <c r="S7" s="5"/>
      <c r="T7" s="5"/>
      <c r="U7" s="5"/>
      <c r="V7" s="5"/>
      <c r="W7" s="5"/>
      <c r="X7" s="5"/>
      <c r="Y7" s="8">
        <v>1081</v>
      </c>
    </row>
    <row r="8" spans="1:25" x14ac:dyDescent="0.25">
      <c r="A8" s="1" t="s">
        <v>422</v>
      </c>
      <c r="B8" s="1" t="s">
        <v>423</v>
      </c>
      <c r="C8" s="2" t="s">
        <v>14</v>
      </c>
      <c r="D8" s="2" t="s">
        <v>14</v>
      </c>
      <c r="E8" s="5" t="s">
        <v>467</v>
      </c>
      <c r="F8" s="25" t="s">
        <v>478</v>
      </c>
      <c r="G8" s="5"/>
      <c r="H8" s="5" t="s">
        <v>503</v>
      </c>
      <c r="I8" s="5"/>
      <c r="J8" s="5"/>
      <c r="K8" s="5"/>
      <c r="L8" s="5"/>
      <c r="M8" s="5"/>
      <c r="N8" s="5"/>
      <c r="O8" s="5" t="s">
        <v>249</v>
      </c>
      <c r="P8" s="5"/>
      <c r="Q8" s="5" t="s">
        <v>1058</v>
      </c>
      <c r="R8" s="5"/>
      <c r="S8" s="5"/>
      <c r="T8" s="5"/>
      <c r="U8" s="5"/>
      <c r="V8" s="5"/>
      <c r="W8" s="5"/>
      <c r="X8" s="5"/>
      <c r="Y8" s="8">
        <v>1311</v>
      </c>
    </row>
    <row r="9" spans="1:25" x14ac:dyDescent="0.25">
      <c r="A9" s="1" t="s">
        <v>424</v>
      </c>
      <c r="B9" s="1" t="s">
        <v>425</v>
      </c>
      <c r="C9" s="2" t="s">
        <v>16</v>
      </c>
      <c r="D9" s="2" t="s">
        <v>16</v>
      </c>
      <c r="E9" s="5" t="s">
        <v>468</v>
      </c>
      <c r="F9" s="25" t="s">
        <v>479</v>
      </c>
      <c r="G9" s="5"/>
      <c r="H9" s="5" t="s">
        <v>506</v>
      </c>
      <c r="I9" s="5"/>
      <c r="J9" s="5"/>
      <c r="K9" s="5"/>
      <c r="L9" s="5"/>
      <c r="M9" s="5"/>
      <c r="N9" s="5"/>
      <c r="O9" s="5" t="s">
        <v>248</v>
      </c>
      <c r="P9" s="5"/>
      <c r="Q9" s="5" t="s">
        <v>1059</v>
      </c>
      <c r="R9" s="5"/>
      <c r="S9" s="5"/>
      <c r="T9" s="5"/>
      <c r="U9" s="5"/>
      <c r="V9" s="5"/>
      <c r="W9" s="5"/>
      <c r="X9" s="5"/>
      <c r="Y9" s="8">
        <v>1321</v>
      </c>
    </row>
    <row r="10" spans="1:25" x14ac:dyDescent="0.25">
      <c r="A10" s="1" t="s">
        <v>426</v>
      </c>
      <c r="B10" s="1" t="s">
        <v>427</v>
      </c>
      <c r="C10" s="5"/>
      <c r="D10" s="5"/>
      <c r="E10" s="5" t="s">
        <v>469</v>
      </c>
      <c r="F10" s="25" t="s">
        <v>480</v>
      </c>
      <c r="G10" s="5"/>
      <c r="H10" s="5" t="s">
        <v>507</v>
      </c>
      <c r="I10" s="5"/>
      <c r="J10" s="5"/>
      <c r="K10" s="5"/>
      <c r="L10" s="5"/>
      <c r="M10" s="5"/>
      <c r="N10" s="5"/>
      <c r="O10" s="5"/>
      <c r="P10" s="5"/>
      <c r="Q10" s="5" t="s">
        <v>1060</v>
      </c>
      <c r="R10" s="5"/>
      <c r="S10" s="5"/>
      <c r="T10" s="5"/>
      <c r="U10" s="5"/>
      <c r="V10" s="5"/>
      <c r="W10" s="5"/>
      <c r="X10" s="5"/>
      <c r="Y10" s="5"/>
    </row>
    <row r="11" spans="1:25" x14ac:dyDescent="0.25">
      <c r="A11" s="1" t="s">
        <v>428</v>
      </c>
      <c r="B11" s="1" t="s">
        <v>429</v>
      </c>
      <c r="C11" s="5"/>
      <c r="D11" s="5"/>
      <c r="E11" s="5" t="s">
        <v>470</v>
      </c>
      <c r="F11" s="25" t="s">
        <v>481</v>
      </c>
      <c r="G11" s="5"/>
      <c r="H11" s="5" t="s">
        <v>508</v>
      </c>
      <c r="I11" s="5"/>
      <c r="J11" s="5"/>
      <c r="K11" s="5"/>
      <c r="L11" s="5"/>
      <c r="M11" s="5"/>
      <c r="N11" s="5"/>
      <c r="O11" s="5"/>
      <c r="P11" s="5"/>
      <c r="Q11" s="5" t="s">
        <v>1061</v>
      </c>
      <c r="R11" s="5"/>
      <c r="S11" s="5"/>
      <c r="T11" s="5"/>
      <c r="U11" s="5"/>
      <c r="V11" s="5"/>
      <c r="W11" s="5"/>
      <c r="X11" s="5"/>
      <c r="Y11" s="5"/>
    </row>
    <row r="12" spans="1:25" x14ac:dyDescent="0.25">
      <c r="A12" s="1" t="s">
        <v>430</v>
      </c>
      <c r="B12" s="1" t="s">
        <v>431</v>
      </c>
      <c r="C12" s="5"/>
      <c r="D12" s="5"/>
      <c r="E12" s="5" t="s">
        <v>471</v>
      </c>
      <c r="F12" s="25" t="s">
        <v>482</v>
      </c>
      <c r="G12" s="5"/>
      <c r="H12" s="5" t="s">
        <v>509</v>
      </c>
      <c r="I12" s="5"/>
      <c r="J12" s="5"/>
      <c r="K12" s="5"/>
      <c r="L12" s="5"/>
      <c r="M12" s="5"/>
      <c r="N12" s="5"/>
      <c r="O12" s="5"/>
      <c r="P12" s="5"/>
      <c r="Q12" s="5" t="s">
        <v>1062</v>
      </c>
      <c r="R12" s="5"/>
      <c r="S12" s="5"/>
      <c r="T12" s="5"/>
      <c r="U12" s="5"/>
      <c r="V12" s="5"/>
      <c r="W12" s="5"/>
      <c r="X12" s="5"/>
      <c r="Y12" s="5"/>
    </row>
    <row r="13" spans="1:25" x14ac:dyDescent="0.25">
      <c r="A13" s="5"/>
      <c r="B13" s="5"/>
      <c r="C13" s="5"/>
      <c r="D13" s="5"/>
      <c r="E13" s="5" t="s">
        <v>472</v>
      </c>
      <c r="F13" s="25" t="s">
        <v>483</v>
      </c>
      <c r="G13" s="5"/>
      <c r="H13" s="5" t="s">
        <v>510</v>
      </c>
      <c r="I13" s="5"/>
      <c r="J13" s="5"/>
      <c r="K13" s="5"/>
      <c r="L13" s="5"/>
      <c r="M13" s="5"/>
      <c r="N13" s="5"/>
      <c r="O13" s="5"/>
      <c r="P13" s="5"/>
      <c r="Q13" s="5" t="s">
        <v>1063</v>
      </c>
      <c r="R13" s="5"/>
      <c r="S13" s="5"/>
      <c r="T13" s="5"/>
      <c r="U13" s="5"/>
      <c r="V13" s="5"/>
      <c r="W13" s="5"/>
      <c r="X13" s="5"/>
      <c r="Y13" s="5"/>
    </row>
    <row r="14" spans="1:25" x14ac:dyDescent="0.25">
      <c r="A14" s="5"/>
      <c r="B14" s="5"/>
      <c r="C14" s="5"/>
      <c r="D14" s="5"/>
      <c r="E14" s="5"/>
      <c r="F14" s="25"/>
      <c r="G14" s="5"/>
      <c r="H14" s="5" t="s">
        <v>511</v>
      </c>
      <c r="I14" s="5"/>
      <c r="J14" s="5"/>
      <c r="K14" s="5"/>
      <c r="L14" s="5"/>
      <c r="M14" s="5"/>
      <c r="N14" s="5"/>
      <c r="O14" s="5"/>
      <c r="P14" s="5"/>
      <c r="Q14" s="5" t="s">
        <v>1064</v>
      </c>
      <c r="R14" s="5"/>
      <c r="S14" s="5"/>
      <c r="T14" s="5"/>
      <c r="U14" s="5"/>
      <c r="V14" s="5"/>
      <c r="W14" s="5"/>
      <c r="X14" s="5"/>
      <c r="Y14" s="5"/>
    </row>
    <row r="15" spans="1:25" x14ac:dyDescent="0.25">
      <c r="A15" s="5"/>
      <c r="B15" s="5"/>
      <c r="C15" s="5"/>
      <c r="D15" s="5"/>
      <c r="E15" s="5"/>
      <c r="F15" s="25"/>
      <c r="G15" s="5"/>
      <c r="H15" s="5" t="s">
        <v>512</v>
      </c>
      <c r="I15" s="5"/>
      <c r="J15" s="5"/>
      <c r="K15" s="5"/>
      <c r="L15" s="5"/>
      <c r="M15" s="5"/>
      <c r="N15" s="5"/>
      <c r="O15" s="5"/>
      <c r="P15" s="5"/>
      <c r="Q15" s="5" t="s">
        <v>1065</v>
      </c>
      <c r="R15" s="5"/>
      <c r="S15" s="5"/>
      <c r="T15" s="5"/>
      <c r="U15" s="5"/>
      <c r="V15" s="5"/>
      <c r="W15" s="5"/>
      <c r="X15" s="5"/>
      <c r="Y15" s="5"/>
    </row>
    <row r="16" spans="1:25" x14ac:dyDescent="0.25">
      <c r="A16" s="5"/>
      <c r="B16" s="5"/>
      <c r="C16" s="5"/>
      <c r="D16" s="5"/>
      <c r="E16" s="5"/>
      <c r="F16" s="25"/>
      <c r="G16" s="5"/>
      <c r="H16" s="5" t="s">
        <v>513</v>
      </c>
      <c r="I16" s="5"/>
      <c r="J16" s="5"/>
      <c r="K16" s="5"/>
      <c r="L16" s="5"/>
      <c r="M16" s="5"/>
      <c r="N16" s="5"/>
      <c r="O16" s="5"/>
      <c r="P16" s="5"/>
      <c r="Q16" s="5" t="s">
        <v>1066</v>
      </c>
      <c r="R16" s="5"/>
      <c r="S16" s="5"/>
      <c r="T16" s="5"/>
      <c r="U16" s="5"/>
      <c r="V16" s="5"/>
      <c r="W16" s="5"/>
      <c r="X16" s="5"/>
      <c r="Y16" s="5"/>
    </row>
    <row r="17" spans="1:25" x14ac:dyDescent="0.25">
      <c r="A17" s="5"/>
      <c r="B17" s="5"/>
      <c r="C17" s="5"/>
      <c r="D17" s="5"/>
      <c r="E17" s="5"/>
      <c r="F17" s="25"/>
      <c r="G17" s="5"/>
      <c r="H17" s="5" t="s">
        <v>514</v>
      </c>
      <c r="I17" s="5"/>
      <c r="J17" s="5"/>
      <c r="K17" s="5"/>
      <c r="L17" s="5"/>
      <c r="M17" s="5"/>
      <c r="N17" s="5"/>
      <c r="O17" s="5"/>
      <c r="P17" s="5"/>
      <c r="Q17" s="5"/>
      <c r="R17" s="5"/>
      <c r="S17" s="5"/>
      <c r="T17" s="5"/>
      <c r="U17" s="5"/>
      <c r="V17" s="5"/>
      <c r="W17" s="5"/>
      <c r="X17" s="5"/>
      <c r="Y17" s="5"/>
    </row>
    <row r="18" spans="1:25" x14ac:dyDescent="0.25">
      <c r="A18" s="5"/>
      <c r="B18" s="5"/>
      <c r="C18" s="5"/>
      <c r="D18" s="5"/>
      <c r="E18" s="5"/>
      <c r="F18" s="25"/>
      <c r="G18" s="5"/>
      <c r="H18" s="5"/>
      <c r="I18" s="5"/>
      <c r="J18" s="5"/>
      <c r="K18" s="5"/>
      <c r="L18" s="5"/>
      <c r="M18" s="5"/>
      <c r="N18" s="5"/>
      <c r="O18" s="5"/>
      <c r="P18" s="5"/>
      <c r="Q18" s="5"/>
      <c r="R18" s="5"/>
      <c r="S18" s="5"/>
      <c r="T18" s="5"/>
      <c r="U18" s="5"/>
      <c r="V18" s="5"/>
      <c r="W18" s="5"/>
      <c r="X18" s="5"/>
      <c r="Y18" s="5"/>
    </row>
    <row r="19" spans="1:25" x14ac:dyDescent="0.25">
      <c r="A19" s="5"/>
      <c r="B19" s="5"/>
      <c r="C19" s="5"/>
      <c r="D19" s="5"/>
      <c r="E19" s="5"/>
      <c r="F19" s="25"/>
      <c r="G19" s="5"/>
      <c r="H19" s="5"/>
      <c r="I19" s="5"/>
      <c r="J19" s="5"/>
      <c r="K19" s="5"/>
      <c r="L19" s="5"/>
      <c r="M19" s="5"/>
      <c r="N19" s="5"/>
      <c r="O19" s="5"/>
      <c r="P19" s="5"/>
      <c r="Q19" s="5"/>
      <c r="R19" s="5"/>
      <c r="S19" s="5"/>
      <c r="T19" s="5"/>
      <c r="U19" s="5"/>
      <c r="V19" s="5"/>
      <c r="W19" s="5"/>
      <c r="X19" s="5"/>
      <c r="Y19" s="5"/>
    </row>
    <row r="20" spans="1:25" x14ac:dyDescent="0.25">
      <c r="A20" s="5"/>
      <c r="B20" s="5"/>
      <c r="C20" s="5"/>
      <c r="D20" s="5"/>
      <c r="E20" s="5"/>
      <c r="F20" s="25"/>
      <c r="G20" s="5"/>
      <c r="H20" s="5"/>
      <c r="I20" s="5"/>
      <c r="J20" s="5"/>
      <c r="K20" s="5"/>
      <c r="L20" s="5"/>
      <c r="M20" s="5"/>
      <c r="N20" s="5"/>
      <c r="O20" s="5"/>
      <c r="P20" s="5"/>
      <c r="Q20" s="5"/>
      <c r="R20" s="5"/>
      <c r="S20" s="5"/>
      <c r="T20" s="5"/>
      <c r="U20" s="5"/>
      <c r="V20" s="5"/>
      <c r="W20" s="5"/>
      <c r="X20" s="5"/>
      <c r="Y20" s="5"/>
    </row>
    <row r="21" spans="1:25" x14ac:dyDescent="0.25">
      <c r="A21" s="5"/>
      <c r="B21" s="5"/>
      <c r="C21" s="5"/>
      <c r="D21" s="5"/>
      <c r="E21" s="5"/>
      <c r="F21" s="25"/>
      <c r="G21" s="5"/>
      <c r="H21" s="5"/>
      <c r="I21" s="5"/>
      <c r="J21" s="5"/>
      <c r="K21" s="5"/>
      <c r="L21" s="5"/>
      <c r="M21" s="5"/>
      <c r="N21" s="5"/>
      <c r="O21" s="5"/>
      <c r="P21" s="5"/>
      <c r="Q21" s="5"/>
      <c r="R21" s="5"/>
      <c r="S21" s="5"/>
      <c r="T21" s="5"/>
      <c r="U21" s="5"/>
      <c r="V21" s="5"/>
      <c r="W21" s="5"/>
      <c r="X21" s="5"/>
      <c r="Y21" s="5"/>
    </row>
    <row r="22" spans="1:25" x14ac:dyDescent="0.25">
      <c r="A22" s="5"/>
      <c r="B22" s="5"/>
      <c r="C22" s="5"/>
      <c r="D22" s="5"/>
      <c r="E22" s="5"/>
      <c r="F22" s="25"/>
      <c r="G22" s="5"/>
      <c r="H22" s="5"/>
      <c r="I22" s="5"/>
      <c r="J22" s="5"/>
      <c r="K22" s="5"/>
      <c r="L22" s="5"/>
      <c r="M22" s="5"/>
      <c r="N22" s="5"/>
      <c r="O22" s="5"/>
      <c r="P22" s="5"/>
      <c r="Q22" s="5"/>
      <c r="R22" s="5"/>
      <c r="S22" s="5"/>
      <c r="T22" s="5"/>
      <c r="U22" s="5"/>
      <c r="V22" s="5"/>
      <c r="W22" s="5"/>
      <c r="X22" s="5"/>
      <c r="Y22" s="5"/>
    </row>
    <row r="23" spans="1:25" x14ac:dyDescent="0.25">
      <c r="A23" s="5"/>
      <c r="B23" s="5"/>
      <c r="C23" s="5"/>
      <c r="D23" s="5"/>
      <c r="E23" s="5"/>
      <c r="F23" s="25"/>
      <c r="G23" s="5"/>
      <c r="H23" s="5"/>
      <c r="I23" s="5"/>
      <c r="J23" s="5"/>
      <c r="K23" s="5"/>
      <c r="L23" s="5"/>
      <c r="M23" s="5"/>
      <c r="N23" s="5"/>
      <c r="O23" s="5"/>
      <c r="P23" s="5"/>
      <c r="Q23" s="5"/>
      <c r="R23" s="5"/>
      <c r="S23" s="5"/>
      <c r="T23" s="5"/>
      <c r="U23" s="5"/>
      <c r="V23" s="5"/>
      <c r="W23" s="5"/>
      <c r="X23" s="5"/>
      <c r="Y23" s="5"/>
    </row>
    <row r="24" spans="1:25" x14ac:dyDescent="0.25">
      <c r="A24" s="5"/>
      <c r="B24" s="5"/>
      <c r="C24" s="5"/>
      <c r="D24" s="5"/>
      <c r="E24" s="5"/>
      <c r="F24" s="25"/>
      <c r="G24" s="5"/>
      <c r="H24" s="5"/>
      <c r="I24" s="5"/>
      <c r="J24" s="5"/>
      <c r="K24" s="5"/>
      <c r="L24" s="5"/>
      <c r="M24" s="5"/>
      <c r="N24" s="5"/>
      <c r="O24" s="5"/>
      <c r="P24" s="5"/>
      <c r="Q24" s="5"/>
      <c r="R24" s="5"/>
      <c r="S24" s="5"/>
      <c r="T24" s="5"/>
      <c r="U24" s="5"/>
      <c r="V24" s="5"/>
      <c r="W24" s="5"/>
      <c r="X24" s="5"/>
      <c r="Y24" s="5"/>
    </row>
    <row r="25" spans="1:25" x14ac:dyDescent="0.25">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25">
      <c r="A31" s="5"/>
      <c r="B31" s="5"/>
      <c r="C31" s="5"/>
      <c r="D31" s="5"/>
      <c r="E31" s="5"/>
      <c r="F31" s="5"/>
      <c r="G31" s="5"/>
      <c r="H31" s="5"/>
      <c r="I31" s="5"/>
      <c r="J31" s="5"/>
      <c r="K31" s="5"/>
      <c r="L31" s="5"/>
      <c r="M31" s="5"/>
      <c r="N31" s="5"/>
      <c r="O31" s="5"/>
      <c r="P31" s="5"/>
      <c r="Q31" s="5"/>
      <c r="R31" s="5"/>
      <c r="S31" s="5"/>
      <c r="T31" s="5"/>
      <c r="U31" s="5"/>
      <c r="V31" s="5"/>
      <c r="W31" s="5"/>
      <c r="X31" s="5"/>
      <c r="Y31" s="5"/>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6735-2BBD-431A-8627-1925B404C972}">
  <dimension ref="A1:G362"/>
  <sheetViews>
    <sheetView showGridLines="0" workbookViewId="0">
      <selection activeCell="D7" sqref="D7"/>
    </sheetView>
  </sheetViews>
  <sheetFormatPr defaultRowHeight="15" x14ac:dyDescent="0.25"/>
  <cols>
    <col min="1" max="1" width="104.5703125" bestFit="1" customWidth="1"/>
    <col min="2" max="2" width="22.28515625" style="35" bestFit="1" customWidth="1"/>
    <col min="3" max="3" width="32.7109375" style="35" bestFit="1" customWidth="1"/>
    <col min="4" max="4" width="30.42578125" style="35" bestFit="1" customWidth="1"/>
    <col min="5" max="5" width="18.140625" bestFit="1" customWidth="1"/>
    <col min="6" max="6" width="23.7109375" bestFit="1" customWidth="1"/>
    <col min="7" max="7" width="27.140625" bestFit="1" customWidth="1"/>
  </cols>
  <sheetData>
    <row r="1" spans="1:7" x14ac:dyDescent="0.25">
      <c r="A1" s="27" t="s">
        <v>2</v>
      </c>
      <c r="B1" s="27" t="s">
        <v>561</v>
      </c>
      <c r="C1" s="27" t="s">
        <v>562</v>
      </c>
      <c r="D1" s="27" t="s">
        <v>523</v>
      </c>
      <c r="E1" s="27" t="s">
        <v>524</v>
      </c>
      <c r="F1" s="27" t="s">
        <v>521</v>
      </c>
      <c r="G1" s="27" t="s">
        <v>522</v>
      </c>
    </row>
    <row r="2" spans="1:7" x14ac:dyDescent="0.25">
      <c r="A2" s="4" t="s">
        <v>1123</v>
      </c>
      <c r="B2" s="47" t="s">
        <v>241</v>
      </c>
      <c r="C2" s="47" t="s">
        <v>285</v>
      </c>
      <c r="D2" s="4" t="s">
        <v>519</v>
      </c>
      <c r="E2" s="4" t="s">
        <v>520</v>
      </c>
      <c r="F2" s="8" t="s">
        <v>245</v>
      </c>
      <c r="G2" s="46">
        <f ca="1">TODAY()</f>
        <v>44319</v>
      </c>
    </row>
    <row r="3" spans="1:7" x14ac:dyDescent="0.25">
      <c r="A3" s="4" t="s">
        <v>1124</v>
      </c>
      <c r="B3" s="47" t="s">
        <v>241</v>
      </c>
      <c r="C3" s="47" t="s">
        <v>285</v>
      </c>
      <c r="D3" s="4" t="s">
        <v>519</v>
      </c>
      <c r="E3" s="4" t="s">
        <v>520</v>
      </c>
      <c r="F3" s="8" t="s">
        <v>245</v>
      </c>
      <c r="G3" s="46">
        <f t="shared" ref="G3:G66" ca="1" si="0">TODAY()</f>
        <v>44319</v>
      </c>
    </row>
    <row r="4" spans="1:7" x14ac:dyDescent="0.25">
      <c r="A4" s="4" t="s">
        <v>1125</v>
      </c>
      <c r="B4" s="47" t="s">
        <v>241</v>
      </c>
      <c r="C4" s="47" t="s">
        <v>285</v>
      </c>
      <c r="D4" s="4" t="s">
        <v>519</v>
      </c>
      <c r="E4" s="4" t="s">
        <v>520</v>
      </c>
      <c r="F4" s="8" t="s">
        <v>245</v>
      </c>
      <c r="G4" s="46">
        <f t="shared" ca="1" si="0"/>
        <v>44319</v>
      </c>
    </row>
    <row r="5" spans="1:7" x14ac:dyDescent="0.25">
      <c r="A5" s="4" t="s">
        <v>1126</v>
      </c>
      <c r="B5" s="47" t="s">
        <v>241</v>
      </c>
      <c r="C5" s="47" t="s">
        <v>285</v>
      </c>
      <c r="D5" s="4" t="s">
        <v>519</v>
      </c>
      <c r="E5" s="4" t="s">
        <v>520</v>
      </c>
      <c r="F5" s="8" t="s">
        <v>245</v>
      </c>
      <c r="G5" s="46">
        <f t="shared" ca="1" si="0"/>
        <v>44319</v>
      </c>
    </row>
    <row r="6" spans="1:7" x14ac:dyDescent="0.25">
      <c r="A6" s="4" t="s">
        <v>1127</v>
      </c>
      <c r="B6" s="47" t="s">
        <v>241</v>
      </c>
      <c r="C6" s="47" t="s">
        <v>285</v>
      </c>
      <c r="D6" s="4" t="s">
        <v>519</v>
      </c>
      <c r="E6" s="4" t="s">
        <v>520</v>
      </c>
      <c r="F6" s="8" t="s">
        <v>245</v>
      </c>
      <c r="G6" s="46">
        <f t="shared" ca="1" si="0"/>
        <v>44319</v>
      </c>
    </row>
    <row r="7" spans="1:7" x14ac:dyDescent="0.25">
      <c r="A7" s="4" t="s">
        <v>1128</v>
      </c>
      <c r="B7" s="47" t="s">
        <v>241</v>
      </c>
      <c r="C7" s="47" t="s">
        <v>285</v>
      </c>
      <c r="D7" s="4" t="s">
        <v>519</v>
      </c>
      <c r="E7" s="4" t="s">
        <v>520</v>
      </c>
      <c r="F7" s="8" t="s">
        <v>245</v>
      </c>
      <c r="G7" s="46">
        <f t="shared" ca="1" si="0"/>
        <v>44319</v>
      </c>
    </row>
    <row r="8" spans="1:7" x14ac:dyDescent="0.25">
      <c r="A8" s="4" t="s">
        <v>1129</v>
      </c>
      <c r="B8" s="47" t="s">
        <v>241</v>
      </c>
      <c r="C8" s="47" t="s">
        <v>285</v>
      </c>
      <c r="D8" s="4" t="s">
        <v>519</v>
      </c>
      <c r="E8" s="4" t="s">
        <v>520</v>
      </c>
      <c r="F8" s="8" t="s">
        <v>245</v>
      </c>
      <c r="G8" s="46">
        <f t="shared" ca="1" si="0"/>
        <v>44319</v>
      </c>
    </row>
    <row r="9" spans="1:7" x14ac:dyDescent="0.25">
      <c r="A9" s="4" t="s">
        <v>1130</v>
      </c>
      <c r="B9" s="47" t="s">
        <v>241</v>
      </c>
      <c r="C9" s="47" t="s">
        <v>285</v>
      </c>
      <c r="D9" s="4" t="s">
        <v>519</v>
      </c>
      <c r="E9" s="4" t="s">
        <v>520</v>
      </c>
      <c r="F9" s="8" t="s">
        <v>245</v>
      </c>
      <c r="G9" s="46">
        <f t="shared" ca="1" si="0"/>
        <v>44319</v>
      </c>
    </row>
    <row r="10" spans="1:7" x14ac:dyDescent="0.25">
      <c r="A10" s="4" t="s">
        <v>1131</v>
      </c>
      <c r="B10" s="47" t="s">
        <v>241</v>
      </c>
      <c r="C10" s="47" t="s">
        <v>285</v>
      </c>
      <c r="D10" s="4" t="s">
        <v>519</v>
      </c>
      <c r="E10" s="4" t="s">
        <v>520</v>
      </c>
      <c r="F10" s="8" t="s">
        <v>245</v>
      </c>
      <c r="G10" s="46">
        <f t="shared" ca="1" si="0"/>
        <v>44319</v>
      </c>
    </row>
    <row r="11" spans="1:7" x14ac:dyDescent="0.25">
      <c r="A11" s="4" t="s">
        <v>1132</v>
      </c>
      <c r="B11" s="47" t="s">
        <v>241</v>
      </c>
      <c r="C11" s="47" t="s">
        <v>285</v>
      </c>
      <c r="D11" s="4" t="s">
        <v>519</v>
      </c>
      <c r="E11" s="4" t="s">
        <v>520</v>
      </c>
      <c r="F11" s="8" t="s">
        <v>245</v>
      </c>
      <c r="G11" s="46">
        <f t="shared" ca="1" si="0"/>
        <v>44319</v>
      </c>
    </row>
    <row r="12" spans="1:7" x14ac:dyDescent="0.25">
      <c r="A12" s="4" t="s">
        <v>1133</v>
      </c>
      <c r="B12" s="47" t="s">
        <v>241</v>
      </c>
      <c r="C12" s="47" t="s">
        <v>285</v>
      </c>
      <c r="D12" s="4" t="s">
        <v>519</v>
      </c>
      <c r="E12" s="4" t="s">
        <v>520</v>
      </c>
      <c r="F12" s="8" t="s">
        <v>245</v>
      </c>
      <c r="G12" s="46">
        <f t="shared" ca="1" si="0"/>
        <v>44319</v>
      </c>
    </row>
    <row r="13" spans="1:7" x14ac:dyDescent="0.25">
      <c r="A13" s="4" t="s">
        <v>1134</v>
      </c>
      <c r="B13" s="47" t="s">
        <v>241</v>
      </c>
      <c r="C13" s="47" t="s">
        <v>285</v>
      </c>
      <c r="D13" s="4" t="s">
        <v>519</v>
      </c>
      <c r="E13" s="4" t="s">
        <v>520</v>
      </c>
      <c r="F13" s="8" t="s">
        <v>245</v>
      </c>
      <c r="G13" s="46">
        <f t="shared" ca="1" si="0"/>
        <v>44319</v>
      </c>
    </row>
    <row r="14" spans="1:7" x14ac:dyDescent="0.25">
      <c r="A14" s="4" t="s">
        <v>1135</v>
      </c>
      <c r="B14" s="47" t="s">
        <v>241</v>
      </c>
      <c r="C14" s="47" t="s">
        <v>285</v>
      </c>
      <c r="D14" s="4" t="s">
        <v>519</v>
      </c>
      <c r="E14" s="4" t="s">
        <v>520</v>
      </c>
      <c r="F14" s="8" t="s">
        <v>245</v>
      </c>
      <c r="G14" s="46">
        <f t="shared" ca="1" si="0"/>
        <v>44319</v>
      </c>
    </row>
    <row r="15" spans="1:7" x14ac:dyDescent="0.25">
      <c r="A15" s="4" t="s">
        <v>1136</v>
      </c>
      <c r="B15" s="47" t="s">
        <v>241</v>
      </c>
      <c r="C15" s="47" t="s">
        <v>285</v>
      </c>
      <c r="D15" s="4" t="s">
        <v>519</v>
      </c>
      <c r="E15" s="4" t="s">
        <v>520</v>
      </c>
      <c r="F15" s="8" t="s">
        <v>245</v>
      </c>
      <c r="G15" s="46">
        <f t="shared" ca="1" si="0"/>
        <v>44319</v>
      </c>
    </row>
    <row r="16" spans="1:7" x14ac:dyDescent="0.25">
      <c r="A16" s="4" t="s">
        <v>1137</v>
      </c>
      <c r="B16" s="47" t="s">
        <v>241</v>
      </c>
      <c r="C16" s="47" t="s">
        <v>285</v>
      </c>
      <c r="D16" s="4" t="s">
        <v>519</v>
      </c>
      <c r="E16" s="4" t="s">
        <v>520</v>
      </c>
      <c r="F16" s="8" t="s">
        <v>245</v>
      </c>
      <c r="G16" s="46">
        <f t="shared" ca="1" si="0"/>
        <v>44319</v>
      </c>
    </row>
    <row r="17" spans="1:7" x14ac:dyDescent="0.25">
      <c r="A17" s="4" t="s">
        <v>1138</v>
      </c>
      <c r="B17" s="47" t="s">
        <v>241</v>
      </c>
      <c r="C17" s="47" t="s">
        <v>285</v>
      </c>
      <c r="D17" s="4" t="s">
        <v>519</v>
      </c>
      <c r="E17" s="4" t="s">
        <v>520</v>
      </c>
      <c r="F17" s="8" t="s">
        <v>245</v>
      </c>
      <c r="G17" s="46">
        <f t="shared" ca="1" si="0"/>
        <v>44319</v>
      </c>
    </row>
    <row r="18" spans="1:7" x14ac:dyDescent="0.25">
      <c r="A18" s="4" t="s">
        <v>1139</v>
      </c>
      <c r="B18" s="47" t="s">
        <v>241</v>
      </c>
      <c r="C18" s="47" t="s">
        <v>285</v>
      </c>
      <c r="D18" s="4" t="s">
        <v>519</v>
      </c>
      <c r="E18" s="4" t="s">
        <v>520</v>
      </c>
      <c r="F18" s="8" t="s">
        <v>245</v>
      </c>
      <c r="G18" s="46">
        <f t="shared" ca="1" si="0"/>
        <v>44319</v>
      </c>
    </row>
    <row r="19" spans="1:7" x14ac:dyDescent="0.25">
      <c r="A19" s="4" t="s">
        <v>1140</v>
      </c>
      <c r="B19" s="47" t="s">
        <v>241</v>
      </c>
      <c r="C19" s="47" t="s">
        <v>285</v>
      </c>
      <c r="D19" s="4" t="s">
        <v>519</v>
      </c>
      <c r="E19" s="4" t="s">
        <v>520</v>
      </c>
      <c r="F19" s="8" t="s">
        <v>245</v>
      </c>
      <c r="G19" s="46">
        <f t="shared" ca="1" si="0"/>
        <v>44319</v>
      </c>
    </row>
    <row r="20" spans="1:7" x14ac:dyDescent="0.25">
      <c r="A20" s="4" t="s">
        <v>1141</v>
      </c>
      <c r="B20" s="47" t="s">
        <v>241</v>
      </c>
      <c r="C20" s="47" t="s">
        <v>285</v>
      </c>
      <c r="D20" s="4" t="s">
        <v>519</v>
      </c>
      <c r="E20" s="4" t="s">
        <v>520</v>
      </c>
      <c r="F20" s="8" t="s">
        <v>245</v>
      </c>
      <c r="G20" s="46">
        <f t="shared" ca="1" si="0"/>
        <v>44319</v>
      </c>
    </row>
    <row r="21" spans="1:7" x14ac:dyDescent="0.25">
      <c r="A21" s="4" t="s">
        <v>1142</v>
      </c>
      <c r="B21" s="47" t="s">
        <v>241</v>
      </c>
      <c r="C21" s="47" t="s">
        <v>285</v>
      </c>
      <c r="D21" s="4" t="s">
        <v>519</v>
      </c>
      <c r="E21" s="4" t="s">
        <v>520</v>
      </c>
      <c r="F21" s="8" t="s">
        <v>245</v>
      </c>
      <c r="G21" s="46">
        <f t="shared" ca="1" si="0"/>
        <v>44319</v>
      </c>
    </row>
    <row r="22" spans="1:7" x14ac:dyDescent="0.25">
      <c r="A22" s="4" t="s">
        <v>1143</v>
      </c>
      <c r="B22" s="47" t="s">
        <v>241</v>
      </c>
      <c r="C22" s="47" t="s">
        <v>285</v>
      </c>
      <c r="D22" s="4" t="s">
        <v>519</v>
      </c>
      <c r="E22" s="4" t="s">
        <v>520</v>
      </c>
      <c r="F22" s="8" t="s">
        <v>245</v>
      </c>
      <c r="G22" s="46">
        <f t="shared" ca="1" si="0"/>
        <v>44319</v>
      </c>
    </row>
    <row r="23" spans="1:7" x14ac:dyDescent="0.25">
      <c r="A23" s="4" t="s">
        <v>1144</v>
      </c>
      <c r="B23" s="47" t="s">
        <v>241</v>
      </c>
      <c r="C23" s="47" t="s">
        <v>285</v>
      </c>
      <c r="D23" s="4" t="s">
        <v>519</v>
      </c>
      <c r="E23" s="4" t="s">
        <v>520</v>
      </c>
      <c r="F23" s="8" t="s">
        <v>245</v>
      </c>
      <c r="G23" s="46">
        <f t="shared" ca="1" si="0"/>
        <v>44319</v>
      </c>
    </row>
    <row r="24" spans="1:7" x14ac:dyDescent="0.25">
      <c r="A24" s="4" t="s">
        <v>1145</v>
      </c>
      <c r="B24" s="47" t="s">
        <v>241</v>
      </c>
      <c r="C24" s="47" t="s">
        <v>285</v>
      </c>
      <c r="D24" s="4" t="s">
        <v>519</v>
      </c>
      <c r="E24" s="4" t="s">
        <v>520</v>
      </c>
      <c r="F24" s="8" t="s">
        <v>245</v>
      </c>
      <c r="G24" s="46">
        <f t="shared" ca="1" si="0"/>
        <v>44319</v>
      </c>
    </row>
    <row r="25" spans="1:7" x14ac:dyDescent="0.25">
      <c r="A25" s="4" t="s">
        <v>1146</v>
      </c>
      <c r="B25" s="47" t="s">
        <v>241</v>
      </c>
      <c r="C25" s="47" t="s">
        <v>285</v>
      </c>
      <c r="D25" s="4" t="s">
        <v>519</v>
      </c>
      <c r="E25" s="4" t="s">
        <v>520</v>
      </c>
      <c r="F25" s="8" t="s">
        <v>245</v>
      </c>
      <c r="G25" s="46">
        <f t="shared" ca="1" si="0"/>
        <v>44319</v>
      </c>
    </row>
    <row r="26" spans="1:7" x14ac:dyDescent="0.25">
      <c r="A26" s="4" t="s">
        <v>1147</v>
      </c>
      <c r="B26" s="47" t="s">
        <v>241</v>
      </c>
      <c r="C26" s="47" t="s">
        <v>285</v>
      </c>
      <c r="D26" s="4" t="s">
        <v>519</v>
      </c>
      <c r="E26" s="4" t="s">
        <v>520</v>
      </c>
      <c r="F26" s="8" t="s">
        <v>245</v>
      </c>
      <c r="G26" s="46">
        <f t="shared" ca="1" si="0"/>
        <v>44319</v>
      </c>
    </row>
    <row r="27" spans="1:7" x14ac:dyDescent="0.25">
      <c r="A27" s="4" t="s">
        <v>1148</v>
      </c>
      <c r="B27" s="47" t="s">
        <v>241</v>
      </c>
      <c r="C27" s="47" t="s">
        <v>285</v>
      </c>
      <c r="D27" s="4" t="s">
        <v>519</v>
      </c>
      <c r="E27" s="4" t="s">
        <v>520</v>
      </c>
      <c r="F27" s="8" t="s">
        <v>245</v>
      </c>
      <c r="G27" s="46">
        <f t="shared" ca="1" si="0"/>
        <v>44319</v>
      </c>
    </row>
    <row r="28" spans="1:7" x14ac:dyDescent="0.25">
      <c r="A28" s="4" t="s">
        <v>1149</v>
      </c>
      <c r="B28" s="47" t="s">
        <v>241</v>
      </c>
      <c r="C28" s="47" t="s">
        <v>285</v>
      </c>
      <c r="D28" s="4" t="s">
        <v>519</v>
      </c>
      <c r="E28" s="4" t="s">
        <v>520</v>
      </c>
      <c r="F28" s="8" t="s">
        <v>245</v>
      </c>
      <c r="G28" s="46">
        <f t="shared" ca="1" si="0"/>
        <v>44319</v>
      </c>
    </row>
    <row r="29" spans="1:7" x14ac:dyDescent="0.25">
      <c r="A29" s="4" t="s">
        <v>1150</v>
      </c>
      <c r="B29" s="47" t="s">
        <v>241</v>
      </c>
      <c r="C29" s="47" t="s">
        <v>285</v>
      </c>
      <c r="D29" s="4" t="s">
        <v>519</v>
      </c>
      <c r="E29" s="4" t="s">
        <v>520</v>
      </c>
      <c r="F29" s="8" t="s">
        <v>245</v>
      </c>
      <c r="G29" s="46">
        <f t="shared" ca="1" si="0"/>
        <v>44319</v>
      </c>
    </row>
    <row r="30" spans="1:7" x14ac:dyDescent="0.25">
      <c r="A30" s="4" t="s">
        <v>1151</v>
      </c>
      <c r="B30" s="47" t="s">
        <v>241</v>
      </c>
      <c r="C30" s="47" t="s">
        <v>285</v>
      </c>
      <c r="D30" s="4" t="s">
        <v>519</v>
      </c>
      <c r="E30" s="4" t="s">
        <v>520</v>
      </c>
      <c r="F30" s="8" t="s">
        <v>245</v>
      </c>
      <c r="G30" s="46">
        <f t="shared" ca="1" si="0"/>
        <v>44319</v>
      </c>
    </row>
    <row r="31" spans="1:7" x14ac:dyDescent="0.25">
      <c r="A31" s="4" t="s">
        <v>1152</v>
      </c>
      <c r="B31" s="47" t="s">
        <v>241</v>
      </c>
      <c r="C31" s="47" t="s">
        <v>285</v>
      </c>
      <c r="D31" s="4" t="s">
        <v>519</v>
      </c>
      <c r="E31" s="4" t="s">
        <v>520</v>
      </c>
      <c r="F31" s="8" t="s">
        <v>245</v>
      </c>
      <c r="G31" s="46">
        <f t="shared" ca="1" si="0"/>
        <v>44319</v>
      </c>
    </row>
    <row r="32" spans="1:7" x14ac:dyDescent="0.25">
      <c r="A32" s="4" t="s">
        <v>1153</v>
      </c>
      <c r="B32" s="47" t="s">
        <v>241</v>
      </c>
      <c r="C32" s="47" t="s">
        <v>285</v>
      </c>
      <c r="D32" s="4" t="s">
        <v>519</v>
      </c>
      <c r="E32" s="4" t="s">
        <v>520</v>
      </c>
      <c r="F32" s="8" t="s">
        <v>245</v>
      </c>
      <c r="G32" s="46">
        <f t="shared" ca="1" si="0"/>
        <v>44319</v>
      </c>
    </row>
    <row r="33" spans="1:7" x14ac:dyDescent="0.25">
      <c r="A33" s="4" t="s">
        <v>1154</v>
      </c>
      <c r="B33" s="47" t="s">
        <v>241</v>
      </c>
      <c r="C33" s="47" t="s">
        <v>285</v>
      </c>
      <c r="D33" s="4" t="s">
        <v>519</v>
      </c>
      <c r="E33" s="4" t="s">
        <v>520</v>
      </c>
      <c r="F33" s="8" t="s">
        <v>245</v>
      </c>
      <c r="G33" s="46">
        <f t="shared" ca="1" si="0"/>
        <v>44319</v>
      </c>
    </row>
    <row r="34" spans="1:7" x14ac:dyDescent="0.25">
      <c r="A34" s="4" t="s">
        <v>1155</v>
      </c>
      <c r="B34" s="47" t="s">
        <v>241</v>
      </c>
      <c r="C34" s="47" t="s">
        <v>285</v>
      </c>
      <c r="D34" s="4" t="s">
        <v>519</v>
      </c>
      <c r="E34" s="4" t="s">
        <v>520</v>
      </c>
      <c r="F34" s="8" t="s">
        <v>245</v>
      </c>
      <c r="G34" s="46">
        <f t="shared" ca="1" si="0"/>
        <v>44319</v>
      </c>
    </row>
    <row r="35" spans="1:7" x14ac:dyDescent="0.25">
      <c r="A35" s="4" t="s">
        <v>1156</v>
      </c>
      <c r="B35" s="47" t="s">
        <v>241</v>
      </c>
      <c r="C35" s="47" t="s">
        <v>285</v>
      </c>
      <c r="D35" s="4" t="s">
        <v>519</v>
      </c>
      <c r="E35" s="4" t="s">
        <v>520</v>
      </c>
      <c r="F35" s="8" t="s">
        <v>245</v>
      </c>
      <c r="G35" s="46">
        <f t="shared" ca="1" si="0"/>
        <v>44319</v>
      </c>
    </row>
    <row r="36" spans="1:7" x14ac:dyDescent="0.25">
      <c r="A36" s="4" t="s">
        <v>1157</v>
      </c>
      <c r="B36" s="47" t="s">
        <v>241</v>
      </c>
      <c r="C36" s="47" t="s">
        <v>285</v>
      </c>
      <c r="D36" s="4" t="s">
        <v>519</v>
      </c>
      <c r="E36" s="4" t="s">
        <v>520</v>
      </c>
      <c r="F36" s="8" t="s">
        <v>245</v>
      </c>
      <c r="G36" s="46">
        <f t="shared" ca="1" si="0"/>
        <v>44319</v>
      </c>
    </row>
    <row r="37" spans="1:7" x14ac:dyDescent="0.25">
      <c r="A37" s="4" t="s">
        <v>1158</v>
      </c>
      <c r="B37" s="47" t="s">
        <v>241</v>
      </c>
      <c r="C37" s="47" t="s">
        <v>285</v>
      </c>
      <c r="D37" s="4" t="s">
        <v>519</v>
      </c>
      <c r="E37" s="4" t="s">
        <v>520</v>
      </c>
      <c r="F37" s="8" t="s">
        <v>245</v>
      </c>
      <c r="G37" s="46">
        <f t="shared" ca="1" si="0"/>
        <v>44319</v>
      </c>
    </row>
    <row r="38" spans="1:7" x14ac:dyDescent="0.25">
      <c r="A38" s="4" t="s">
        <v>1159</v>
      </c>
      <c r="B38" s="47" t="s">
        <v>241</v>
      </c>
      <c r="C38" s="47" t="s">
        <v>285</v>
      </c>
      <c r="D38" s="4" t="s">
        <v>519</v>
      </c>
      <c r="E38" s="4" t="s">
        <v>520</v>
      </c>
      <c r="F38" s="8" t="s">
        <v>245</v>
      </c>
      <c r="G38" s="46">
        <f t="shared" ca="1" si="0"/>
        <v>44319</v>
      </c>
    </row>
    <row r="39" spans="1:7" x14ac:dyDescent="0.25">
      <c r="A39" s="4" t="s">
        <v>1160</v>
      </c>
      <c r="B39" s="47" t="s">
        <v>241</v>
      </c>
      <c r="C39" s="47" t="s">
        <v>285</v>
      </c>
      <c r="D39" s="4" t="s">
        <v>519</v>
      </c>
      <c r="E39" s="4" t="s">
        <v>520</v>
      </c>
      <c r="F39" s="8" t="s">
        <v>245</v>
      </c>
      <c r="G39" s="46">
        <f t="shared" ca="1" si="0"/>
        <v>44319</v>
      </c>
    </row>
    <row r="40" spans="1:7" x14ac:dyDescent="0.25">
      <c r="A40" s="4" t="s">
        <v>1161</v>
      </c>
      <c r="B40" s="47" t="s">
        <v>241</v>
      </c>
      <c r="C40" s="47" t="s">
        <v>285</v>
      </c>
      <c r="D40" s="4" t="s">
        <v>519</v>
      </c>
      <c r="E40" s="4" t="s">
        <v>520</v>
      </c>
      <c r="F40" s="8" t="s">
        <v>245</v>
      </c>
      <c r="G40" s="46">
        <f t="shared" ca="1" si="0"/>
        <v>44319</v>
      </c>
    </row>
    <row r="41" spans="1:7" x14ac:dyDescent="0.25">
      <c r="A41" s="4" t="s">
        <v>1162</v>
      </c>
      <c r="B41" s="47" t="s">
        <v>241</v>
      </c>
      <c r="C41" s="47" t="s">
        <v>285</v>
      </c>
      <c r="D41" s="4" t="s">
        <v>519</v>
      </c>
      <c r="E41" s="4" t="s">
        <v>520</v>
      </c>
      <c r="F41" s="8" t="s">
        <v>245</v>
      </c>
      <c r="G41" s="46">
        <f t="shared" ca="1" si="0"/>
        <v>44319</v>
      </c>
    </row>
    <row r="42" spans="1:7" x14ac:dyDescent="0.25">
      <c r="A42" s="4" t="s">
        <v>1163</v>
      </c>
      <c r="B42" s="47" t="s">
        <v>241</v>
      </c>
      <c r="C42" s="47" t="s">
        <v>285</v>
      </c>
      <c r="D42" s="4" t="s">
        <v>519</v>
      </c>
      <c r="E42" s="4" t="s">
        <v>520</v>
      </c>
      <c r="F42" s="8" t="s">
        <v>245</v>
      </c>
      <c r="G42" s="46">
        <f t="shared" ca="1" si="0"/>
        <v>44319</v>
      </c>
    </row>
    <row r="43" spans="1:7" x14ac:dyDescent="0.25">
      <c r="A43" s="4" t="s">
        <v>1164</v>
      </c>
      <c r="B43" s="47" t="s">
        <v>241</v>
      </c>
      <c r="C43" s="47" t="s">
        <v>285</v>
      </c>
      <c r="D43" s="4" t="s">
        <v>519</v>
      </c>
      <c r="E43" s="4" t="s">
        <v>520</v>
      </c>
      <c r="F43" s="8" t="s">
        <v>245</v>
      </c>
      <c r="G43" s="46">
        <f t="shared" ca="1" si="0"/>
        <v>44319</v>
      </c>
    </row>
    <row r="44" spans="1:7" x14ac:dyDescent="0.25">
      <c r="A44" s="4" t="s">
        <v>1165</v>
      </c>
      <c r="B44" s="47" t="s">
        <v>241</v>
      </c>
      <c r="C44" s="47" t="s">
        <v>285</v>
      </c>
      <c r="D44" s="4" t="s">
        <v>519</v>
      </c>
      <c r="E44" s="4" t="s">
        <v>520</v>
      </c>
      <c r="F44" s="8" t="s">
        <v>245</v>
      </c>
      <c r="G44" s="46">
        <f t="shared" ca="1" si="0"/>
        <v>44319</v>
      </c>
    </row>
    <row r="45" spans="1:7" x14ac:dyDescent="0.25">
      <c r="A45" s="4" t="s">
        <v>1166</v>
      </c>
      <c r="B45" s="47" t="s">
        <v>241</v>
      </c>
      <c r="C45" s="47" t="s">
        <v>285</v>
      </c>
      <c r="D45" s="4" t="s">
        <v>519</v>
      </c>
      <c r="E45" s="4" t="s">
        <v>520</v>
      </c>
      <c r="F45" s="8" t="s">
        <v>245</v>
      </c>
      <c r="G45" s="46">
        <f t="shared" ca="1" si="0"/>
        <v>44319</v>
      </c>
    </row>
    <row r="46" spans="1:7" x14ac:dyDescent="0.25">
      <c r="A46" s="4" t="s">
        <v>1167</v>
      </c>
      <c r="B46" s="47" t="s">
        <v>241</v>
      </c>
      <c r="C46" s="47" t="s">
        <v>285</v>
      </c>
      <c r="D46" s="4" t="s">
        <v>519</v>
      </c>
      <c r="E46" s="4" t="s">
        <v>520</v>
      </c>
      <c r="F46" s="8" t="s">
        <v>245</v>
      </c>
      <c r="G46" s="46">
        <f t="shared" ca="1" si="0"/>
        <v>44319</v>
      </c>
    </row>
    <row r="47" spans="1:7" x14ac:dyDescent="0.25">
      <c r="A47" s="4" t="s">
        <v>1168</v>
      </c>
      <c r="B47" s="47" t="s">
        <v>241</v>
      </c>
      <c r="C47" s="47" t="s">
        <v>285</v>
      </c>
      <c r="D47" s="4" t="s">
        <v>519</v>
      </c>
      <c r="E47" s="4" t="s">
        <v>553</v>
      </c>
      <c r="F47" s="8" t="s">
        <v>245</v>
      </c>
      <c r="G47" s="46">
        <f t="shared" ca="1" si="0"/>
        <v>44319</v>
      </c>
    </row>
    <row r="48" spans="1:7" x14ac:dyDescent="0.25">
      <c r="A48" s="4" t="s">
        <v>1169</v>
      </c>
      <c r="B48" s="47" t="s">
        <v>241</v>
      </c>
      <c r="C48" s="47" t="s">
        <v>285</v>
      </c>
      <c r="D48" s="4" t="s">
        <v>519</v>
      </c>
      <c r="E48" s="4" t="s">
        <v>553</v>
      </c>
      <c r="F48" s="8" t="s">
        <v>245</v>
      </c>
      <c r="G48" s="46">
        <f t="shared" ca="1" si="0"/>
        <v>44319</v>
      </c>
    </row>
    <row r="49" spans="1:7" x14ac:dyDescent="0.25">
      <c r="A49" s="4" t="s">
        <v>1170</v>
      </c>
      <c r="B49" s="47" t="s">
        <v>241</v>
      </c>
      <c r="C49" s="47" t="s">
        <v>285</v>
      </c>
      <c r="D49" s="4" t="s">
        <v>519</v>
      </c>
      <c r="E49" s="4" t="s">
        <v>553</v>
      </c>
      <c r="F49" s="8" t="s">
        <v>245</v>
      </c>
      <c r="G49" s="46">
        <f t="shared" ca="1" si="0"/>
        <v>44319</v>
      </c>
    </row>
    <row r="50" spans="1:7" x14ac:dyDescent="0.25">
      <c r="A50" s="4" t="s">
        <v>1171</v>
      </c>
      <c r="B50" s="47" t="s">
        <v>241</v>
      </c>
      <c r="C50" s="47" t="s">
        <v>285</v>
      </c>
      <c r="D50" s="4" t="s">
        <v>519</v>
      </c>
      <c r="E50" s="4" t="s">
        <v>553</v>
      </c>
      <c r="F50" s="8" t="s">
        <v>245</v>
      </c>
      <c r="G50" s="46">
        <f t="shared" ca="1" si="0"/>
        <v>44319</v>
      </c>
    </row>
    <row r="51" spans="1:7" x14ac:dyDescent="0.25">
      <c r="A51" s="4" t="s">
        <v>1172</v>
      </c>
      <c r="B51" s="47" t="s">
        <v>241</v>
      </c>
      <c r="C51" s="47" t="s">
        <v>285</v>
      </c>
      <c r="D51" s="4" t="s">
        <v>519</v>
      </c>
      <c r="E51" s="4" t="s">
        <v>553</v>
      </c>
      <c r="F51" s="8" t="s">
        <v>245</v>
      </c>
      <c r="G51" s="46">
        <f t="shared" ca="1" si="0"/>
        <v>44319</v>
      </c>
    </row>
    <row r="52" spans="1:7" x14ac:dyDescent="0.25">
      <c r="A52" s="4" t="s">
        <v>1173</v>
      </c>
      <c r="B52" s="47" t="s">
        <v>241</v>
      </c>
      <c r="C52" s="47" t="s">
        <v>285</v>
      </c>
      <c r="D52" s="4" t="s">
        <v>519</v>
      </c>
      <c r="E52" s="4" t="s">
        <v>553</v>
      </c>
      <c r="F52" s="8" t="s">
        <v>245</v>
      </c>
      <c r="G52" s="46">
        <f t="shared" ca="1" si="0"/>
        <v>44319</v>
      </c>
    </row>
    <row r="53" spans="1:7" x14ac:dyDescent="0.25">
      <c r="A53" s="4" t="s">
        <v>1174</v>
      </c>
      <c r="B53" s="47" t="s">
        <v>241</v>
      </c>
      <c r="C53" s="47" t="s">
        <v>285</v>
      </c>
      <c r="D53" s="4" t="s">
        <v>519</v>
      </c>
      <c r="E53" s="4" t="s">
        <v>553</v>
      </c>
      <c r="F53" s="8" t="s">
        <v>245</v>
      </c>
      <c r="G53" s="46">
        <f t="shared" ca="1" si="0"/>
        <v>44319</v>
      </c>
    </row>
    <row r="54" spans="1:7" x14ac:dyDescent="0.25">
      <c r="A54" s="4" t="s">
        <v>1175</v>
      </c>
      <c r="B54" s="47" t="s">
        <v>241</v>
      </c>
      <c r="C54" s="47" t="s">
        <v>285</v>
      </c>
      <c r="D54" s="4" t="s">
        <v>519</v>
      </c>
      <c r="E54" s="4" t="s">
        <v>553</v>
      </c>
      <c r="F54" s="8" t="s">
        <v>245</v>
      </c>
      <c r="G54" s="46">
        <f t="shared" ca="1" si="0"/>
        <v>44319</v>
      </c>
    </row>
    <row r="55" spans="1:7" x14ac:dyDescent="0.25">
      <c r="A55" s="4" t="s">
        <v>1176</v>
      </c>
      <c r="B55" s="47" t="s">
        <v>241</v>
      </c>
      <c r="C55" s="47" t="s">
        <v>285</v>
      </c>
      <c r="D55" s="4" t="s">
        <v>519</v>
      </c>
      <c r="E55" s="4" t="s">
        <v>553</v>
      </c>
      <c r="F55" s="8" t="s">
        <v>245</v>
      </c>
      <c r="G55" s="46">
        <f t="shared" ca="1" si="0"/>
        <v>44319</v>
      </c>
    </row>
    <row r="56" spans="1:7" x14ac:dyDescent="0.25">
      <c r="A56" s="4" t="s">
        <v>1177</v>
      </c>
      <c r="B56" s="47" t="s">
        <v>241</v>
      </c>
      <c r="C56" s="47" t="s">
        <v>285</v>
      </c>
      <c r="D56" s="4" t="s">
        <v>519</v>
      </c>
      <c r="E56" s="4" t="s">
        <v>553</v>
      </c>
      <c r="F56" s="8" t="s">
        <v>245</v>
      </c>
      <c r="G56" s="46">
        <f t="shared" ca="1" si="0"/>
        <v>44319</v>
      </c>
    </row>
    <row r="57" spans="1:7" x14ac:dyDescent="0.25">
      <c r="A57" s="4" t="s">
        <v>1178</v>
      </c>
      <c r="B57" s="47" t="s">
        <v>241</v>
      </c>
      <c r="C57" s="47" t="s">
        <v>285</v>
      </c>
      <c r="D57" s="4" t="s">
        <v>519</v>
      </c>
      <c r="E57" s="4" t="s">
        <v>553</v>
      </c>
      <c r="F57" s="8" t="s">
        <v>245</v>
      </c>
      <c r="G57" s="46">
        <f t="shared" ca="1" si="0"/>
        <v>44319</v>
      </c>
    </row>
    <row r="58" spans="1:7" x14ac:dyDescent="0.25">
      <c r="A58" s="4" t="s">
        <v>1179</v>
      </c>
      <c r="B58" s="47" t="s">
        <v>241</v>
      </c>
      <c r="C58" s="47" t="s">
        <v>285</v>
      </c>
      <c r="D58" s="4" t="s">
        <v>519</v>
      </c>
      <c r="E58" s="4" t="s">
        <v>553</v>
      </c>
      <c r="F58" s="8" t="s">
        <v>245</v>
      </c>
      <c r="G58" s="46">
        <f t="shared" ca="1" si="0"/>
        <v>44319</v>
      </c>
    </row>
    <row r="59" spans="1:7" x14ac:dyDescent="0.25">
      <c r="A59" s="4" t="s">
        <v>1180</v>
      </c>
      <c r="B59" s="47" t="s">
        <v>241</v>
      </c>
      <c r="C59" s="47" t="s">
        <v>285</v>
      </c>
      <c r="D59" s="4" t="s">
        <v>552</v>
      </c>
      <c r="E59" s="4" t="s">
        <v>520</v>
      </c>
      <c r="F59" s="8" t="s">
        <v>245</v>
      </c>
      <c r="G59" s="46">
        <f t="shared" ca="1" si="0"/>
        <v>44319</v>
      </c>
    </row>
    <row r="60" spans="1:7" x14ac:dyDescent="0.25">
      <c r="A60" s="4" t="s">
        <v>1181</v>
      </c>
      <c r="B60" s="47" t="s">
        <v>241</v>
      </c>
      <c r="C60" s="47" t="s">
        <v>285</v>
      </c>
      <c r="D60" s="4" t="s">
        <v>552</v>
      </c>
      <c r="E60" s="4" t="s">
        <v>520</v>
      </c>
      <c r="F60" s="8" t="s">
        <v>245</v>
      </c>
      <c r="G60" s="46">
        <f t="shared" ca="1" si="0"/>
        <v>44319</v>
      </c>
    </row>
    <row r="61" spans="1:7" x14ac:dyDescent="0.25">
      <c r="A61" s="4" t="s">
        <v>1182</v>
      </c>
      <c r="B61" s="47" t="s">
        <v>241</v>
      </c>
      <c r="C61" s="47" t="s">
        <v>285</v>
      </c>
      <c r="D61" s="4" t="s">
        <v>552</v>
      </c>
      <c r="E61" s="4" t="s">
        <v>520</v>
      </c>
      <c r="F61" s="8" t="s">
        <v>245</v>
      </c>
      <c r="G61" s="46">
        <f t="shared" ca="1" si="0"/>
        <v>44319</v>
      </c>
    </row>
    <row r="62" spans="1:7" x14ac:dyDescent="0.25">
      <c r="A62" s="4" t="s">
        <v>1183</v>
      </c>
      <c r="B62" s="47" t="s">
        <v>241</v>
      </c>
      <c r="C62" s="47" t="s">
        <v>285</v>
      </c>
      <c r="D62" s="4" t="s">
        <v>552</v>
      </c>
      <c r="E62" s="4" t="s">
        <v>553</v>
      </c>
      <c r="F62" s="8" t="s">
        <v>245</v>
      </c>
      <c r="G62" s="46">
        <f t="shared" ca="1" si="0"/>
        <v>44319</v>
      </c>
    </row>
    <row r="63" spans="1:7" x14ac:dyDescent="0.25">
      <c r="A63" s="4" t="s">
        <v>1184</v>
      </c>
      <c r="B63" s="47" t="s">
        <v>241</v>
      </c>
      <c r="C63" s="47" t="s">
        <v>285</v>
      </c>
      <c r="D63" s="4" t="s">
        <v>552</v>
      </c>
      <c r="E63" s="4" t="s">
        <v>553</v>
      </c>
      <c r="F63" s="8" t="s">
        <v>245</v>
      </c>
      <c r="G63" s="46">
        <f t="shared" ca="1" si="0"/>
        <v>44319</v>
      </c>
    </row>
    <row r="64" spans="1:7" x14ac:dyDescent="0.25">
      <c r="A64" s="4" t="s">
        <v>1185</v>
      </c>
      <c r="B64" s="47" t="s">
        <v>241</v>
      </c>
      <c r="C64" s="47" t="s">
        <v>285</v>
      </c>
      <c r="D64" s="4" t="s">
        <v>552</v>
      </c>
      <c r="E64" s="4" t="s">
        <v>553</v>
      </c>
      <c r="F64" s="8" t="s">
        <v>245</v>
      </c>
      <c r="G64" s="46">
        <f t="shared" ca="1" si="0"/>
        <v>44319</v>
      </c>
    </row>
    <row r="65" spans="1:7" x14ac:dyDescent="0.25">
      <c r="A65" s="4" t="s">
        <v>1186</v>
      </c>
      <c r="B65" s="47" t="s">
        <v>241</v>
      </c>
      <c r="C65" s="47" t="s">
        <v>285</v>
      </c>
      <c r="D65" s="37" t="s">
        <v>519</v>
      </c>
      <c r="E65" s="4" t="s">
        <v>520</v>
      </c>
      <c r="F65" s="8" t="s">
        <v>245</v>
      </c>
      <c r="G65" s="46">
        <f t="shared" ca="1" si="0"/>
        <v>44319</v>
      </c>
    </row>
    <row r="66" spans="1:7" x14ac:dyDescent="0.25">
      <c r="A66" s="4" t="s">
        <v>1187</v>
      </c>
      <c r="B66" s="47" t="s">
        <v>241</v>
      </c>
      <c r="C66" s="47" t="s">
        <v>285</v>
      </c>
      <c r="D66" s="37" t="s">
        <v>519</v>
      </c>
      <c r="E66" s="4" t="s">
        <v>520</v>
      </c>
      <c r="F66" s="8" t="s">
        <v>245</v>
      </c>
      <c r="G66" s="46">
        <f t="shared" ca="1" si="0"/>
        <v>44319</v>
      </c>
    </row>
    <row r="67" spans="1:7" x14ac:dyDescent="0.25">
      <c r="A67" s="4" t="s">
        <v>1188</v>
      </c>
      <c r="B67" s="47" t="s">
        <v>241</v>
      </c>
      <c r="C67" s="47" t="s">
        <v>285</v>
      </c>
      <c r="D67" s="37" t="s">
        <v>519</v>
      </c>
      <c r="E67" s="4" t="s">
        <v>520</v>
      </c>
      <c r="F67" s="8" t="s">
        <v>245</v>
      </c>
      <c r="G67" s="46">
        <f t="shared" ref="G67:G90" ca="1" si="1">TODAY()</f>
        <v>44319</v>
      </c>
    </row>
    <row r="68" spans="1:7" x14ac:dyDescent="0.25">
      <c r="A68" s="4" t="s">
        <v>1189</v>
      </c>
      <c r="B68" s="47" t="s">
        <v>241</v>
      </c>
      <c r="C68" s="47" t="s">
        <v>285</v>
      </c>
      <c r="D68" s="37" t="s">
        <v>519</v>
      </c>
      <c r="E68" s="4" t="s">
        <v>520</v>
      </c>
      <c r="F68" s="8" t="s">
        <v>245</v>
      </c>
      <c r="G68" s="46">
        <f t="shared" ca="1" si="1"/>
        <v>44319</v>
      </c>
    </row>
    <row r="69" spans="1:7" x14ac:dyDescent="0.25">
      <c r="A69" s="4" t="s">
        <v>1190</v>
      </c>
      <c r="B69" s="47" t="s">
        <v>241</v>
      </c>
      <c r="C69" s="47" t="s">
        <v>285</v>
      </c>
      <c r="D69" s="37" t="s">
        <v>519</v>
      </c>
      <c r="E69" s="4" t="s">
        <v>520</v>
      </c>
      <c r="F69" s="8" t="s">
        <v>245</v>
      </c>
      <c r="G69" s="46">
        <f t="shared" ca="1" si="1"/>
        <v>44319</v>
      </c>
    </row>
    <row r="70" spans="1:7" x14ac:dyDescent="0.25">
      <c r="A70" s="4" t="s">
        <v>1191</v>
      </c>
      <c r="B70" s="47" t="s">
        <v>241</v>
      </c>
      <c r="C70" s="47" t="s">
        <v>285</v>
      </c>
      <c r="D70" s="37" t="s">
        <v>519</v>
      </c>
      <c r="E70" s="4" t="s">
        <v>520</v>
      </c>
      <c r="F70" s="8" t="s">
        <v>245</v>
      </c>
      <c r="G70" s="46">
        <f t="shared" ca="1" si="1"/>
        <v>44319</v>
      </c>
    </row>
    <row r="71" spans="1:7" x14ac:dyDescent="0.25">
      <c r="A71" s="4" t="s">
        <v>1192</v>
      </c>
      <c r="B71" s="47" t="s">
        <v>241</v>
      </c>
      <c r="C71" s="47" t="s">
        <v>285</v>
      </c>
      <c r="D71" s="37" t="s">
        <v>519</v>
      </c>
      <c r="E71" s="4" t="s">
        <v>520</v>
      </c>
      <c r="F71" s="8" t="s">
        <v>245</v>
      </c>
      <c r="G71" s="46">
        <f t="shared" ca="1" si="1"/>
        <v>44319</v>
      </c>
    </row>
    <row r="72" spans="1:7" x14ac:dyDescent="0.25">
      <c r="A72" s="4" t="s">
        <v>1193</v>
      </c>
      <c r="B72" s="47" t="s">
        <v>241</v>
      </c>
      <c r="C72" s="47" t="s">
        <v>285</v>
      </c>
      <c r="D72" s="37" t="s">
        <v>519</v>
      </c>
      <c r="E72" s="4" t="s">
        <v>520</v>
      </c>
      <c r="F72" s="8" t="s">
        <v>245</v>
      </c>
      <c r="G72" s="46">
        <f t="shared" ca="1" si="1"/>
        <v>44319</v>
      </c>
    </row>
    <row r="73" spans="1:7" x14ac:dyDescent="0.25">
      <c r="A73" s="4" t="s">
        <v>1194</v>
      </c>
      <c r="B73" s="47" t="s">
        <v>241</v>
      </c>
      <c r="C73" s="47" t="s">
        <v>285</v>
      </c>
      <c r="D73" s="37" t="s">
        <v>519</v>
      </c>
      <c r="E73" s="4" t="s">
        <v>520</v>
      </c>
      <c r="F73" s="8" t="s">
        <v>245</v>
      </c>
      <c r="G73" s="46">
        <f t="shared" ca="1" si="1"/>
        <v>44319</v>
      </c>
    </row>
    <row r="74" spans="1:7" x14ac:dyDescent="0.25">
      <c r="A74" s="4" t="s">
        <v>1195</v>
      </c>
      <c r="B74" s="47" t="s">
        <v>241</v>
      </c>
      <c r="C74" s="47" t="s">
        <v>285</v>
      </c>
      <c r="D74" s="37" t="s">
        <v>519</v>
      </c>
      <c r="E74" s="4" t="s">
        <v>520</v>
      </c>
      <c r="F74" s="8" t="s">
        <v>245</v>
      </c>
      <c r="G74" s="46">
        <f t="shared" ca="1" si="1"/>
        <v>44319</v>
      </c>
    </row>
    <row r="75" spans="1:7" x14ac:dyDescent="0.25">
      <c r="A75" s="4" t="s">
        <v>1196</v>
      </c>
      <c r="B75" s="47" t="s">
        <v>241</v>
      </c>
      <c r="C75" s="47" t="s">
        <v>285</v>
      </c>
      <c r="D75" s="37" t="s">
        <v>519</v>
      </c>
      <c r="E75" s="4" t="s">
        <v>520</v>
      </c>
      <c r="F75" s="8" t="s">
        <v>245</v>
      </c>
      <c r="G75" s="46">
        <f t="shared" ca="1" si="1"/>
        <v>44319</v>
      </c>
    </row>
    <row r="76" spans="1:7" x14ac:dyDescent="0.25">
      <c r="A76" s="4" t="s">
        <v>1197</v>
      </c>
      <c r="B76" s="47" t="s">
        <v>241</v>
      </c>
      <c r="C76" s="47" t="s">
        <v>285</v>
      </c>
      <c r="D76" s="37" t="s">
        <v>519</v>
      </c>
      <c r="E76" s="4" t="s">
        <v>520</v>
      </c>
      <c r="F76" s="8" t="s">
        <v>245</v>
      </c>
      <c r="G76" s="46">
        <f t="shared" ca="1" si="1"/>
        <v>44319</v>
      </c>
    </row>
    <row r="77" spans="1:7" x14ac:dyDescent="0.25">
      <c r="A77" s="4" t="s">
        <v>1198</v>
      </c>
      <c r="B77" s="47" t="s">
        <v>241</v>
      </c>
      <c r="C77" s="47" t="s">
        <v>285</v>
      </c>
      <c r="D77" s="37" t="s">
        <v>519</v>
      </c>
      <c r="E77" s="4" t="s">
        <v>520</v>
      </c>
      <c r="F77" s="8" t="s">
        <v>245</v>
      </c>
      <c r="G77" s="46">
        <f t="shared" ca="1" si="1"/>
        <v>44319</v>
      </c>
    </row>
    <row r="78" spans="1:7" x14ac:dyDescent="0.25">
      <c r="A78" s="4" t="s">
        <v>1199</v>
      </c>
      <c r="B78" s="47" t="s">
        <v>241</v>
      </c>
      <c r="C78" s="47" t="s">
        <v>285</v>
      </c>
      <c r="D78" s="37" t="s">
        <v>519</v>
      </c>
      <c r="E78" s="4" t="s">
        <v>520</v>
      </c>
      <c r="F78" s="8" t="s">
        <v>245</v>
      </c>
      <c r="G78" s="46">
        <f t="shared" ca="1" si="1"/>
        <v>44319</v>
      </c>
    </row>
    <row r="79" spans="1:7" x14ac:dyDescent="0.25">
      <c r="A79" s="4" t="s">
        <v>1200</v>
      </c>
      <c r="B79" s="47" t="s">
        <v>241</v>
      </c>
      <c r="C79" s="47" t="s">
        <v>285</v>
      </c>
      <c r="D79" s="37" t="s">
        <v>519</v>
      </c>
      <c r="E79" s="4" t="s">
        <v>520</v>
      </c>
      <c r="F79" s="8" t="s">
        <v>245</v>
      </c>
      <c r="G79" s="46">
        <f t="shared" ca="1" si="1"/>
        <v>44319</v>
      </c>
    </row>
    <row r="80" spans="1:7" x14ac:dyDescent="0.25">
      <c r="A80" s="4" t="s">
        <v>1201</v>
      </c>
      <c r="B80" s="47" t="s">
        <v>241</v>
      </c>
      <c r="C80" s="47" t="s">
        <v>285</v>
      </c>
      <c r="D80" s="37" t="s">
        <v>519</v>
      </c>
      <c r="E80" s="4" t="s">
        <v>520</v>
      </c>
      <c r="F80" s="8" t="s">
        <v>245</v>
      </c>
      <c r="G80" s="46">
        <f t="shared" ca="1" si="1"/>
        <v>44319</v>
      </c>
    </row>
    <row r="81" spans="1:7" x14ac:dyDescent="0.25">
      <c r="A81" s="4" t="s">
        <v>1202</v>
      </c>
      <c r="B81" s="47" t="s">
        <v>241</v>
      </c>
      <c r="C81" s="47" t="s">
        <v>285</v>
      </c>
      <c r="D81" s="37" t="s">
        <v>519</v>
      </c>
      <c r="E81" s="4" t="s">
        <v>520</v>
      </c>
      <c r="F81" s="8" t="s">
        <v>245</v>
      </c>
      <c r="G81" s="46">
        <f t="shared" ca="1" si="1"/>
        <v>44319</v>
      </c>
    </row>
    <row r="82" spans="1:7" x14ac:dyDescent="0.25">
      <c r="A82" s="4" t="s">
        <v>1203</v>
      </c>
      <c r="B82" s="47" t="s">
        <v>241</v>
      </c>
      <c r="C82" s="47" t="s">
        <v>285</v>
      </c>
      <c r="D82" s="37" t="s">
        <v>519</v>
      </c>
      <c r="E82" s="4" t="s">
        <v>520</v>
      </c>
      <c r="F82" s="8" t="s">
        <v>245</v>
      </c>
      <c r="G82" s="46">
        <f t="shared" ca="1" si="1"/>
        <v>44319</v>
      </c>
    </row>
    <row r="83" spans="1:7" x14ac:dyDescent="0.25">
      <c r="A83" s="4" t="s">
        <v>1204</v>
      </c>
      <c r="B83" s="47" t="s">
        <v>241</v>
      </c>
      <c r="C83" s="47" t="s">
        <v>285</v>
      </c>
      <c r="D83" s="37" t="s">
        <v>519</v>
      </c>
      <c r="E83" s="4" t="s">
        <v>520</v>
      </c>
      <c r="F83" s="8" t="s">
        <v>245</v>
      </c>
      <c r="G83" s="46">
        <f t="shared" ca="1" si="1"/>
        <v>44319</v>
      </c>
    </row>
    <row r="84" spans="1:7" x14ac:dyDescent="0.25">
      <c r="A84" s="4" t="s">
        <v>1205</v>
      </c>
      <c r="B84" s="47" t="s">
        <v>241</v>
      </c>
      <c r="C84" s="47" t="s">
        <v>285</v>
      </c>
      <c r="D84" s="37" t="s">
        <v>519</v>
      </c>
      <c r="E84" s="4" t="s">
        <v>520</v>
      </c>
      <c r="F84" s="8" t="s">
        <v>245</v>
      </c>
      <c r="G84" s="46">
        <f t="shared" ca="1" si="1"/>
        <v>44319</v>
      </c>
    </row>
    <row r="85" spans="1:7" x14ac:dyDescent="0.25">
      <c r="A85" s="4" t="s">
        <v>1206</v>
      </c>
      <c r="B85" s="47" t="s">
        <v>241</v>
      </c>
      <c r="C85" s="47" t="s">
        <v>285</v>
      </c>
      <c r="D85" s="37" t="s">
        <v>519</v>
      </c>
      <c r="E85" s="4" t="s">
        <v>520</v>
      </c>
      <c r="F85" s="8" t="s">
        <v>245</v>
      </c>
      <c r="G85" s="46">
        <f t="shared" ca="1" si="1"/>
        <v>44319</v>
      </c>
    </row>
    <row r="86" spans="1:7" x14ac:dyDescent="0.25">
      <c r="A86" s="4" t="s">
        <v>1207</v>
      </c>
      <c r="B86" s="47" t="s">
        <v>241</v>
      </c>
      <c r="C86" s="47" t="s">
        <v>285</v>
      </c>
      <c r="D86" s="37" t="s">
        <v>519</v>
      </c>
      <c r="E86" s="4" t="s">
        <v>520</v>
      </c>
      <c r="F86" s="8" t="s">
        <v>245</v>
      </c>
      <c r="G86" s="46">
        <f t="shared" ca="1" si="1"/>
        <v>44319</v>
      </c>
    </row>
    <row r="87" spans="1:7" x14ac:dyDescent="0.25">
      <c r="A87" s="4" t="s">
        <v>1208</v>
      </c>
      <c r="B87" s="47" t="s">
        <v>241</v>
      </c>
      <c r="C87" s="47" t="s">
        <v>285</v>
      </c>
      <c r="D87" s="37" t="s">
        <v>519</v>
      </c>
      <c r="E87" s="4" t="s">
        <v>520</v>
      </c>
      <c r="F87" s="8" t="s">
        <v>245</v>
      </c>
      <c r="G87" s="46">
        <f t="shared" ca="1" si="1"/>
        <v>44319</v>
      </c>
    </row>
    <row r="88" spans="1:7" x14ac:dyDescent="0.25">
      <c r="A88" s="4" t="s">
        <v>1209</v>
      </c>
      <c r="B88" s="47" t="s">
        <v>241</v>
      </c>
      <c r="C88" s="47" t="s">
        <v>285</v>
      </c>
      <c r="D88" s="37" t="s">
        <v>519</v>
      </c>
      <c r="E88" s="4" t="s">
        <v>520</v>
      </c>
      <c r="F88" s="8" t="s">
        <v>245</v>
      </c>
      <c r="G88" s="46">
        <f t="shared" ca="1" si="1"/>
        <v>44319</v>
      </c>
    </row>
    <row r="89" spans="1:7" x14ac:dyDescent="0.25">
      <c r="A89" s="4" t="s">
        <v>1210</v>
      </c>
      <c r="B89" s="47" t="s">
        <v>241</v>
      </c>
      <c r="C89" s="47" t="s">
        <v>285</v>
      </c>
      <c r="D89" s="37" t="s">
        <v>519</v>
      </c>
      <c r="E89" s="4" t="s">
        <v>520</v>
      </c>
      <c r="F89" s="8" t="s">
        <v>245</v>
      </c>
      <c r="G89" s="46">
        <f t="shared" ca="1" si="1"/>
        <v>44319</v>
      </c>
    </row>
    <row r="90" spans="1:7" x14ac:dyDescent="0.25">
      <c r="A90" s="4" t="s">
        <v>1211</v>
      </c>
      <c r="B90" s="47" t="s">
        <v>241</v>
      </c>
      <c r="C90" s="47" t="s">
        <v>285</v>
      </c>
      <c r="D90" s="37" t="s">
        <v>519</v>
      </c>
      <c r="E90" s="4" t="s">
        <v>520</v>
      </c>
      <c r="F90" s="8" t="s">
        <v>245</v>
      </c>
      <c r="G90" s="46">
        <f t="shared" ca="1" si="1"/>
        <v>44319</v>
      </c>
    </row>
    <row r="91" spans="1:7" x14ac:dyDescent="0.25">
      <c r="A91" s="4" t="s">
        <v>569</v>
      </c>
    </row>
    <row r="92" spans="1:7" x14ac:dyDescent="0.25">
      <c r="A92" s="4" t="s">
        <v>570</v>
      </c>
    </row>
    <row r="93" spans="1:7" x14ac:dyDescent="0.25">
      <c r="A93" s="4" t="s">
        <v>571</v>
      </c>
    </row>
    <row r="94" spans="1:7" x14ac:dyDescent="0.25">
      <c r="A94" s="4" t="s">
        <v>572</v>
      </c>
    </row>
    <row r="95" spans="1:7" x14ac:dyDescent="0.25">
      <c r="A95" s="4" t="s">
        <v>573</v>
      </c>
    </row>
    <row r="96" spans="1:7" x14ac:dyDescent="0.25">
      <c r="A96" s="4" t="s">
        <v>574</v>
      </c>
    </row>
    <row r="97" spans="1:1" x14ac:dyDescent="0.25">
      <c r="A97" s="4" t="s">
        <v>575</v>
      </c>
    </row>
    <row r="98" spans="1:1" x14ac:dyDescent="0.25">
      <c r="A98" s="4" t="s">
        <v>576</v>
      </c>
    </row>
    <row r="99" spans="1:1" x14ac:dyDescent="0.25">
      <c r="A99" s="4" t="s">
        <v>577</v>
      </c>
    </row>
    <row r="100" spans="1:1" x14ac:dyDescent="0.25">
      <c r="A100" s="4" t="s">
        <v>578</v>
      </c>
    </row>
    <row r="101" spans="1:1" x14ac:dyDescent="0.25">
      <c r="A101" s="4" t="s">
        <v>579</v>
      </c>
    </row>
    <row r="102" spans="1:1" x14ac:dyDescent="0.25">
      <c r="A102" s="4" t="s">
        <v>580</v>
      </c>
    </row>
    <row r="103" spans="1:1" x14ac:dyDescent="0.25">
      <c r="A103" s="4" t="s">
        <v>581</v>
      </c>
    </row>
    <row r="104" spans="1:1" x14ac:dyDescent="0.25">
      <c r="A104" s="4" t="s">
        <v>582</v>
      </c>
    </row>
    <row r="105" spans="1:1" x14ac:dyDescent="0.25">
      <c r="A105" s="4" t="s">
        <v>583</v>
      </c>
    </row>
    <row r="106" spans="1:1" x14ac:dyDescent="0.25">
      <c r="A106" s="4" t="s">
        <v>584</v>
      </c>
    </row>
    <row r="107" spans="1:1" x14ac:dyDescent="0.25">
      <c r="A107" s="4" t="s">
        <v>585</v>
      </c>
    </row>
    <row r="108" spans="1:1" x14ac:dyDescent="0.25">
      <c r="A108" s="4" t="s">
        <v>586</v>
      </c>
    </row>
    <row r="109" spans="1:1" x14ac:dyDescent="0.25">
      <c r="A109" s="4" t="s">
        <v>587</v>
      </c>
    </row>
    <row r="110" spans="1:1" x14ac:dyDescent="0.25">
      <c r="A110" s="4" t="s">
        <v>588</v>
      </c>
    </row>
    <row r="111" spans="1:1" x14ac:dyDescent="0.25">
      <c r="A111" s="4" t="s">
        <v>589</v>
      </c>
    </row>
    <row r="112" spans="1:1" x14ac:dyDescent="0.25">
      <c r="A112" s="4" t="s">
        <v>590</v>
      </c>
    </row>
    <row r="113" spans="1:1" x14ac:dyDescent="0.25">
      <c r="A113" s="4" t="s">
        <v>591</v>
      </c>
    </row>
    <row r="114" spans="1:1" x14ac:dyDescent="0.25">
      <c r="A114" s="4" t="s">
        <v>592</v>
      </c>
    </row>
    <row r="115" spans="1:1" x14ac:dyDescent="0.25">
      <c r="A115" s="4" t="s">
        <v>593</v>
      </c>
    </row>
    <row r="116" spans="1:1" x14ac:dyDescent="0.25">
      <c r="A116" s="4" t="s">
        <v>594</v>
      </c>
    </row>
    <row r="117" spans="1:1" x14ac:dyDescent="0.25">
      <c r="A117" s="4" t="s">
        <v>595</v>
      </c>
    </row>
    <row r="118" spans="1:1" x14ac:dyDescent="0.25">
      <c r="A118" s="4" t="s">
        <v>596</v>
      </c>
    </row>
    <row r="119" spans="1:1" x14ac:dyDescent="0.25">
      <c r="A119" s="4" t="s">
        <v>597</v>
      </c>
    </row>
    <row r="120" spans="1:1" x14ac:dyDescent="0.25">
      <c r="A120" s="4" t="s">
        <v>598</v>
      </c>
    </row>
    <row r="121" spans="1:1" x14ac:dyDescent="0.25">
      <c r="A121" s="4" t="s">
        <v>599</v>
      </c>
    </row>
    <row r="122" spans="1:1" x14ac:dyDescent="0.25">
      <c r="A122" s="4" t="s">
        <v>600</v>
      </c>
    </row>
    <row r="123" spans="1:1" x14ac:dyDescent="0.25">
      <c r="A123" s="4" t="s">
        <v>601</v>
      </c>
    </row>
    <row r="124" spans="1:1" x14ac:dyDescent="0.25">
      <c r="A124" s="4" t="s">
        <v>602</v>
      </c>
    </row>
    <row r="125" spans="1:1" x14ac:dyDescent="0.25">
      <c r="A125" s="4" t="s">
        <v>603</v>
      </c>
    </row>
    <row r="126" spans="1:1" x14ac:dyDescent="0.25">
      <c r="A126" s="4" t="s">
        <v>604</v>
      </c>
    </row>
    <row r="127" spans="1:1" x14ac:dyDescent="0.25">
      <c r="A127" s="4" t="s">
        <v>605</v>
      </c>
    </row>
    <row r="128" spans="1:1" x14ac:dyDescent="0.25">
      <c r="A128" s="4" t="s">
        <v>606</v>
      </c>
    </row>
    <row r="129" spans="1:1" x14ac:dyDescent="0.25">
      <c r="A129" s="4" t="s">
        <v>607</v>
      </c>
    </row>
    <row r="130" spans="1:1" x14ac:dyDescent="0.25">
      <c r="A130" s="4" t="s">
        <v>608</v>
      </c>
    </row>
    <row r="131" spans="1:1" x14ac:dyDescent="0.25">
      <c r="A131" s="4" t="s">
        <v>609</v>
      </c>
    </row>
    <row r="132" spans="1:1" x14ac:dyDescent="0.25">
      <c r="A132" s="4" t="s">
        <v>610</v>
      </c>
    </row>
    <row r="133" spans="1:1" x14ac:dyDescent="0.25">
      <c r="A133" s="4" t="s">
        <v>611</v>
      </c>
    </row>
    <row r="134" spans="1:1" x14ac:dyDescent="0.25">
      <c r="A134" s="4" t="s">
        <v>612</v>
      </c>
    </row>
    <row r="135" spans="1:1" x14ac:dyDescent="0.25">
      <c r="A135" s="4" t="s">
        <v>613</v>
      </c>
    </row>
    <row r="136" spans="1:1" x14ac:dyDescent="0.25">
      <c r="A136" s="4" t="s">
        <v>614</v>
      </c>
    </row>
    <row r="137" spans="1:1" x14ac:dyDescent="0.25">
      <c r="A137" s="4" t="s">
        <v>615</v>
      </c>
    </row>
    <row r="138" spans="1:1" x14ac:dyDescent="0.25">
      <c r="A138" s="4" t="s">
        <v>616</v>
      </c>
    </row>
    <row r="139" spans="1:1" x14ac:dyDescent="0.25">
      <c r="A139" s="4" t="s">
        <v>617</v>
      </c>
    </row>
    <row r="140" spans="1:1" x14ac:dyDescent="0.25">
      <c r="A140" s="4" t="s">
        <v>618</v>
      </c>
    </row>
    <row r="141" spans="1:1" x14ac:dyDescent="0.25">
      <c r="A141" s="4" t="s">
        <v>619</v>
      </c>
    </row>
    <row r="142" spans="1:1" x14ac:dyDescent="0.25">
      <c r="A142" s="4" t="s">
        <v>620</v>
      </c>
    </row>
    <row r="143" spans="1:1" x14ac:dyDescent="0.25">
      <c r="A143" s="4" t="s">
        <v>621</v>
      </c>
    </row>
    <row r="144" spans="1:1" x14ac:dyDescent="0.25">
      <c r="A144" s="4" t="s">
        <v>622</v>
      </c>
    </row>
    <row r="145" spans="1:1" x14ac:dyDescent="0.25">
      <c r="A145" s="4" t="s">
        <v>623</v>
      </c>
    </row>
    <row r="146" spans="1:1" x14ac:dyDescent="0.25">
      <c r="A146" s="4" t="s">
        <v>624</v>
      </c>
    </row>
    <row r="147" spans="1:1" x14ac:dyDescent="0.25">
      <c r="A147" s="4" t="s">
        <v>625</v>
      </c>
    </row>
    <row r="148" spans="1:1" x14ac:dyDescent="0.25">
      <c r="A148" s="4" t="s">
        <v>626</v>
      </c>
    </row>
    <row r="149" spans="1:1" x14ac:dyDescent="0.25">
      <c r="A149" s="4" t="s">
        <v>627</v>
      </c>
    </row>
    <row r="150" spans="1:1" x14ac:dyDescent="0.25">
      <c r="A150" s="4" t="s">
        <v>628</v>
      </c>
    </row>
    <row r="151" spans="1:1" x14ac:dyDescent="0.25">
      <c r="A151" s="4" t="s">
        <v>629</v>
      </c>
    </row>
    <row r="152" spans="1:1" x14ac:dyDescent="0.25">
      <c r="A152" s="4" t="s">
        <v>630</v>
      </c>
    </row>
    <row r="153" spans="1:1" x14ac:dyDescent="0.25">
      <c r="A153" s="4" t="s">
        <v>631</v>
      </c>
    </row>
    <row r="154" spans="1:1" x14ac:dyDescent="0.25">
      <c r="A154" s="4" t="s">
        <v>632</v>
      </c>
    </row>
    <row r="155" spans="1:1" x14ac:dyDescent="0.25">
      <c r="A155" s="4" t="s">
        <v>633</v>
      </c>
    </row>
    <row r="156" spans="1:1" x14ac:dyDescent="0.25">
      <c r="A156" s="4" t="s">
        <v>634</v>
      </c>
    </row>
    <row r="157" spans="1:1" x14ac:dyDescent="0.25">
      <c r="A157" s="4" t="s">
        <v>635</v>
      </c>
    </row>
    <row r="158" spans="1:1" x14ac:dyDescent="0.25">
      <c r="A158" s="4" t="s">
        <v>636</v>
      </c>
    </row>
    <row r="159" spans="1:1" x14ac:dyDescent="0.25">
      <c r="A159" s="4" t="s">
        <v>637</v>
      </c>
    </row>
    <row r="160" spans="1:1" x14ac:dyDescent="0.25">
      <c r="A160" s="4" t="s">
        <v>638</v>
      </c>
    </row>
    <row r="161" spans="1:1" x14ac:dyDescent="0.25">
      <c r="A161" s="4" t="s">
        <v>639</v>
      </c>
    </row>
    <row r="162" spans="1:1" x14ac:dyDescent="0.25">
      <c r="A162" s="4" t="s">
        <v>640</v>
      </c>
    </row>
    <row r="163" spans="1:1" x14ac:dyDescent="0.25">
      <c r="A163" s="4" t="s">
        <v>641</v>
      </c>
    </row>
    <row r="164" spans="1:1" x14ac:dyDescent="0.25">
      <c r="A164" s="4" t="s">
        <v>642</v>
      </c>
    </row>
    <row r="165" spans="1:1" x14ac:dyDescent="0.25">
      <c r="A165" s="4" t="s">
        <v>643</v>
      </c>
    </row>
    <row r="166" spans="1:1" x14ac:dyDescent="0.25">
      <c r="A166" s="4" t="s">
        <v>644</v>
      </c>
    </row>
    <row r="167" spans="1:1" x14ac:dyDescent="0.25">
      <c r="A167" s="4" t="s">
        <v>645</v>
      </c>
    </row>
    <row r="168" spans="1:1" x14ac:dyDescent="0.25">
      <c r="A168" s="4" t="s">
        <v>646</v>
      </c>
    </row>
    <row r="169" spans="1:1" x14ac:dyDescent="0.25">
      <c r="A169" s="4" t="s">
        <v>647</v>
      </c>
    </row>
    <row r="170" spans="1:1" x14ac:dyDescent="0.25">
      <c r="A170" s="4" t="s">
        <v>648</v>
      </c>
    </row>
    <row r="171" spans="1:1" x14ac:dyDescent="0.25">
      <c r="A171" s="4" t="s">
        <v>649</v>
      </c>
    </row>
    <row r="172" spans="1:1" x14ac:dyDescent="0.25">
      <c r="A172" s="4" t="s">
        <v>650</v>
      </c>
    </row>
    <row r="173" spans="1:1" x14ac:dyDescent="0.25">
      <c r="A173" s="4" t="s">
        <v>651</v>
      </c>
    </row>
    <row r="174" spans="1:1" x14ac:dyDescent="0.25">
      <c r="A174" s="4" t="s">
        <v>652</v>
      </c>
    </row>
    <row r="175" spans="1:1" x14ac:dyDescent="0.25">
      <c r="A175" s="4" t="s">
        <v>653</v>
      </c>
    </row>
    <row r="176" spans="1:1" x14ac:dyDescent="0.25">
      <c r="A176" s="4" t="s">
        <v>654</v>
      </c>
    </row>
    <row r="177" spans="1:1" x14ac:dyDescent="0.25">
      <c r="A177" s="4" t="s">
        <v>655</v>
      </c>
    </row>
    <row r="178" spans="1:1" x14ac:dyDescent="0.25">
      <c r="A178" s="4" t="s">
        <v>656</v>
      </c>
    </row>
    <row r="179" spans="1:1" x14ac:dyDescent="0.25">
      <c r="A179" s="4" t="s">
        <v>657</v>
      </c>
    </row>
    <row r="180" spans="1:1" x14ac:dyDescent="0.25">
      <c r="A180" s="4" t="s">
        <v>658</v>
      </c>
    </row>
    <row r="181" spans="1:1" x14ac:dyDescent="0.25">
      <c r="A181" s="4" t="s">
        <v>659</v>
      </c>
    </row>
    <row r="182" spans="1:1" x14ac:dyDescent="0.25">
      <c r="A182" s="4" t="s">
        <v>660</v>
      </c>
    </row>
    <row r="183" spans="1:1" x14ac:dyDescent="0.25">
      <c r="A183" s="4" t="s">
        <v>661</v>
      </c>
    </row>
    <row r="184" spans="1:1" x14ac:dyDescent="0.25">
      <c r="A184" s="4" t="s">
        <v>662</v>
      </c>
    </row>
    <row r="185" spans="1:1" x14ac:dyDescent="0.25">
      <c r="A185" s="4" t="s">
        <v>663</v>
      </c>
    </row>
    <row r="186" spans="1:1" x14ac:dyDescent="0.25">
      <c r="A186" s="4" t="s">
        <v>664</v>
      </c>
    </row>
    <row r="187" spans="1:1" x14ac:dyDescent="0.25">
      <c r="A187" s="4" t="s">
        <v>665</v>
      </c>
    </row>
    <row r="188" spans="1:1" x14ac:dyDescent="0.25">
      <c r="A188" s="4" t="s">
        <v>666</v>
      </c>
    </row>
    <row r="189" spans="1:1" x14ac:dyDescent="0.25">
      <c r="A189" s="4" t="s">
        <v>667</v>
      </c>
    </row>
    <row r="190" spans="1:1" x14ac:dyDescent="0.25">
      <c r="A190" s="4" t="s">
        <v>668</v>
      </c>
    </row>
    <row r="191" spans="1:1" x14ac:dyDescent="0.25">
      <c r="A191" s="4" t="s">
        <v>669</v>
      </c>
    </row>
    <row r="192" spans="1:1" x14ac:dyDescent="0.25">
      <c r="A192" s="4" t="s">
        <v>670</v>
      </c>
    </row>
    <row r="193" spans="1:1" x14ac:dyDescent="0.25">
      <c r="A193" s="4" t="s">
        <v>671</v>
      </c>
    </row>
    <row r="194" spans="1:1" x14ac:dyDescent="0.25">
      <c r="A194" s="4" t="s">
        <v>672</v>
      </c>
    </row>
    <row r="195" spans="1:1" x14ac:dyDescent="0.25">
      <c r="A195" s="4" t="s">
        <v>673</v>
      </c>
    </row>
    <row r="196" spans="1:1" x14ac:dyDescent="0.25">
      <c r="A196" s="4" t="s">
        <v>674</v>
      </c>
    </row>
    <row r="197" spans="1:1" x14ac:dyDescent="0.25">
      <c r="A197" s="4" t="s">
        <v>675</v>
      </c>
    </row>
    <row r="198" spans="1:1" x14ac:dyDescent="0.25">
      <c r="A198" s="4" t="s">
        <v>676</v>
      </c>
    </row>
    <row r="199" spans="1:1" x14ac:dyDescent="0.25">
      <c r="A199" s="4" t="s">
        <v>677</v>
      </c>
    </row>
    <row r="200" spans="1:1" x14ac:dyDescent="0.25">
      <c r="A200" s="4" t="s">
        <v>678</v>
      </c>
    </row>
    <row r="201" spans="1:1" x14ac:dyDescent="0.25">
      <c r="A201" s="4" t="s">
        <v>679</v>
      </c>
    </row>
    <row r="202" spans="1:1" x14ac:dyDescent="0.25">
      <c r="A202" s="4" t="s">
        <v>680</v>
      </c>
    </row>
    <row r="203" spans="1:1" x14ac:dyDescent="0.25">
      <c r="A203" s="4" t="s">
        <v>681</v>
      </c>
    </row>
    <row r="204" spans="1:1" x14ac:dyDescent="0.25">
      <c r="A204" s="4" t="s">
        <v>682</v>
      </c>
    </row>
    <row r="205" spans="1:1" x14ac:dyDescent="0.25">
      <c r="A205" s="4" t="s">
        <v>683</v>
      </c>
    </row>
    <row r="206" spans="1:1" x14ac:dyDescent="0.25">
      <c r="A206" s="4" t="s">
        <v>684</v>
      </c>
    </row>
    <row r="207" spans="1:1" x14ac:dyDescent="0.25">
      <c r="A207" s="4" t="s">
        <v>685</v>
      </c>
    </row>
    <row r="208" spans="1:1" x14ac:dyDescent="0.25">
      <c r="A208" s="4" t="s">
        <v>686</v>
      </c>
    </row>
    <row r="209" spans="1:1" x14ac:dyDescent="0.25">
      <c r="A209" s="4" t="s">
        <v>687</v>
      </c>
    </row>
    <row r="210" spans="1:1" x14ac:dyDescent="0.25">
      <c r="A210" s="4" t="s">
        <v>688</v>
      </c>
    </row>
    <row r="211" spans="1:1" x14ac:dyDescent="0.25">
      <c r="A211" s="4" t="s">
        <v>689</v>
      </c>
    </row>
    <row r="212" spans="1:1" x14ac:dyDescent="0.25">
      <c r="A212" s="4" t="s">
        <v>690</v>
      </c>
    </row>
    <row r="213" spans="1:1" x14ac:dyDescent="0.25">
      <c r="A213" s="4" t="s">
        <v>691</v>
      </c>
    </row>
    <row r="214" spans="1:1" x14ac:dyDescent="0.25">
      <c r="A214" s="4" t="s">
        <v>692</v>
      </c>
    </row>
    <row r="215" spans="1:1" x14ac:dyDescent="0.25">
      <c r="A215" s="4" t="s">
        <v>693</v>
      </c>
    </row>
    <row r="216" spans="1:1" x14ac:dyDescent="0.25">
      <c r="A216" s="4" t="s">
        <v>694</v>
      </c>
    </row>
    <row r="217" spans="1:1" x14ac:dyDescent="0.25">
      <c r="A217" s="4" t="s">
        <v>695</v>
      </c>
    </row>
    <row r="218" spans="1:1" x14ac:dyDescent="0.25">
      <c r="A218" s="4" t="s">
        <v>696</v>
      </c>
    </row>
    <row r="219" spans="1:1" x14ac:dyDescent="0.25">
      <c r="A219" s="4" t="s">
        <v>697</v>
      </c>
    </row>
    <row r="220" spans="1:1" x14ac:dyDescent="0.25">
      <c r="A220" s="4" t="s">
        <v>698</v>
      </c>
    </row>
    <row r="221" spans="1:1" x14ac:dyDescent="0.25">
      <c r="A221" s="4" t="s">
        <v>699</v>
      </c>
    </row>
    <row r="222" spans="1:1" x14ac:dyDescent="0.25">
      <c r="A222" s="4" t="s">
        <v>700</v>
      </c>
    </row>
    <row r="223" spans="1:1" x14ac:dyDescent="0.25">
      <c r="A223" s="4" t="s">
        <v>701</v>
      </c>
    </row>
    <row r="224" spans="1:1" x14ac:dyDescent="0.25">
      <c r="A224" s="4" t="s">
        <v>702</v>
      </c>
    </row>
    <row r="225" spans="1:1" x14ac:dyDescent="0.25">
      <c r="A225" s="4" t="s">
        <v>703</v>
      </c>
    </row>
    <row r="226" spans="1:1" x14ac:dyDescent="0.25">
      <c r="A226" s="4" t="s">
        <v>704</v>
      </c>
    </row>
    <row r="227" spans="1:1" x14ac:dyDescent="0.25">
      <c r="A227" s="4" t="s">
        <v>705</v>
      </c>
    </row>
    <row r="228" spans="1:1" x14ac:dyDescent="0.25">
      <c r="A228" s="4" t="s">
        <v>706</v>
      </c>
    </row>
    <row r="229" spans="1:1" x14ac:dyDescent="0.25">
      <c r="A229" s="4" t="s">
        <v>707</v>
      </c>
    </row>
    <row r="230" spans="1:1" x14ac:dyDescent="0.25">
      <c r="A230" s="4" t="s">
        <v>708</v>
      </c>
    </row>
    <row r="231" spans="1:1" x14ac:dyDescent="0.25">
      <c r="A231" s="4" t="s">
        <v>709</v>
      </c>
    </row>
    <row r="232" spans="1:1" x14ac:dyDescent="0.25">
      <c r="A232" s="4" t="s">
        <v>710</v>
      </c>
    </row>
    <row r="233" spans="1:1" x14ac:dyDescent="0.25">
      <c r="A233" s="4" t="s">
        <v>711</v>
      </c>
    </row>
    <row r="234" spans="1:1" x14ac:dyDescent="0.25">
      <c r="A234" s="4" t="s">
        <v>712</v>
      </c>
    </row>
    <row r="235" spans="1:1" x14ac:dyDescent="0.25">
      <c r="A235" s="4" t="s">
        <v>713</v>
      </c>
    </row>
    <row r="236" spans="1:1" x14ac:dyDescent="0.25">
      <c r="A236" s="4" t="s">
        <v>714</v>
      </c>
    </row>
    <row r="237" spans="1:1" x14ac:dyDescent="0.25">
      <c r="A237" s="4" t="s">
        <v>715</v>
      </c>
    </row>
    <row r="238" spans="1:1" x14ac:dyDescent="0.25">
      <c r="A238" s="4" t="s">
        <v>716</v>
      </c>
    </row>
    <row r="239" spans="1:1" x14ac:dyDescent="0.25">
      <c r="A239" s="4" t="s">
        <v>717</v>
      </c>
    </row>
    <row r="240" spans="1:1" x14ac:dyDescent="0.25">
      <c r="A240" s="4" t="s">
        <v>718</v>
      </c>
    </row>
    <row r="241" spans="1:1" x14ac:dyDescent="0.25">
      <c r="A241" s="4" t="s">
        <v>719</v>
      </c>
    </row>
    <row r="242" spans="1:1" x14ac:dyDescent="0.25">
      <c r="A242" s="4" t="s">
        <v>720</v>
      </c>
    </row>
    <row r="243" spans="1:1" x14ac:dyDescent="0.25">
      <c r="A243" s="4" t="s">
        <v>721</v>
      </c>
    </row>
    <row r="244" spans="1:1" x14ac:dyDescent="0.25">
      <c r="A244" s="4" t="s">
        <v>722</v>
      </c>
    </row>
    <row r="245" spans="1:1" x14ac:dyDescent="0.25">
      <c r="A245" s="4" t="s">
        <v>723</v>
      </c>
    </row>
    <row r="246" spans="1:1" x14ac:dyDescent="0.25">
      <c r="A246" s="4" t="s">
        <v>724</v>
      </c>
    </row>
    <row r="247" spans="1:1" x14ac:dyDescent="0.25">
      <c r="A247" s="4" t="s">
        <v>725</v>
      </c>
    </row>
    <row r="248" spans="1:1" x14ac:dyDescent="0.25">
      <c r="A248" s="4" t="s">
        <v>726</v>
      </c>
    </row>
    <row r="249" spans="1:1" x14ac:dyDescent="0.25">
      <c r="A249" s="4" t="s">
        <v>727</v>
      </c>
    </row>
    <row r="250" spans="1:1" x14ac:dyDescent="0.25">
      <c r="A250" s="4" t="s">
        <v>728</v>
      </c>
    </row>
    <row r="251" spans="1:1" x14ac:dyDescent="0.25">
      <c r="A251" s="4" t="s">
        <v>729</v>
      </c>
    </row>
    <row r="252" spans="1:1" x14ac:dyDescent="0.25">
      <c r="A252" s="4" t="s">
        <v>730</v>
      </c>
    </row>
    <row r="253" spans="1:1" x14ac:dyDescent="0.25">
      <c r="A253" s="4" t="s">
        <v>731</v>
      </c>
    </row>
    <row r="254" spans="1:1" x14ac:dyDescent="0.25">
      <c r="A254" s="4" t="s">
        <v>732</v>
      </c>
    </row>
    <row r="255" spans="1:1" x14ac:dyDescent="0.25">
      <c r="A255" s="4" t="s">
        <v>733</v>
      </c>
    </row>
    <row r="256" spans="1:1" x14ac:dyDescent="0.25">
      <c r="A256" s="4" t="s">
        <v>734</v>
      </c>
    </row>
    <row r="257" spans="1:1" x14ac:dyDescent="0.25">
      <c r="A257" s="4" t="s">
        <v>735</v>
      </c>
    </row>
    <row r="258" spans="1:1" x14ac:dyDescent="0.25">
      <c r="A258" s="4" t="s">
        <v>736</v>
      </c>
    </row>
    <row r="259" spans="1:1" x14ac:dyDescent="0.25">
      <c r="A259" s="4" t="s">
        <v>737</v>
      </c>
    </row>
    <row r="260" spans="1:1" x14ac:dyDescent="0.25">
      <c r="A260" s="4" t="s">
        <v>738</v>
      </c>
    </row>
    <row r="261" spans="1:1" x14ac:dyDescent="0.25">
      <c r="A261" s="4" t="s">
        <v>739</v>
      </c>
    </row>
    <row r="262" spans="1:1" x14ac:dyDescent="0.25">
      <c r="A262" s="4" t="s">
        <v>740</v>
      </c>
    </row>
    <row r="263" spans="1:1" x14ac:dyDescent="0.25">
      <c r="A263" s="4" t="s">
        <v>741</v>
      </c>
    </row>
    <row r="264" spans="1:1" x14ac:dyDescent="0.25">
      <c r="A264" s="4" t="s">
        <v>742</v>
      </c>
    </row>
    <row r="265" spans="1:1" x14ac:dyDescent="0.25">
      <c r="A265" s="4" t="s">
        <v>743</v>
      </c>
    </row>
    <row r="266" spans="1:1" x14ac:dyDescent="0.25">
      <c r="A266" s="4" t="s">
        <v>744</v>
      </c>
    </row>
    <row r="267" spans="1:1" x14ac:dyDescent="0.25">
      <c r="A267" s="4" t="s">
        <v>745</v>
      </c>
    </row>
    <row r="268" spans="1:1" x14ac:dyDescent="0.25">
      <c r="A268" s="4" t="s">
        <v>746</v>
      </c>
    </row>
    <row r="269" spans="1:1" x14ac:dyDescent="0.25">
      <c r="A269" s="4" t="s">
        <v>747</v>
      </c>
    </row>
    <row r="270" spans="1:1" x14ac:dyDescent="0.25">
      <c r="A270" s="4" t="s">
        <v>748</v>
      </c>
    </row>
    <row r="271" spans="1:1" x14ac:dyDescent="0.25">
      <c r="A271" s="4" t="s">
        <v>749</v>
      </c>
    </row>
    <row r="272" spans="1:1" x14ac:dyDescent="0.25">
      <c r="A272" s="4" t="s">
        <v>750</v>
      </c>
    </row>
    <row r="273" spans="1:1" x14ac:dyDescent="0.25">
      <c r="A273" s="4" t="s">
        <v>751</v>
      </c>
    </row>
    <row r="274" spans="1:1" x14ac:dyDescent="0.25">
      <c r="A274" s="4" t="s">
        <v>752</v>
      </c>
    </row>
    <row r="275" spans="1:1" x14ac:dyDescent="0.25">
      <c r="A275" s="4" t="s">
        <v>753</v>
      </c>
    </row>
    <row r="276" spans="1:1" x14ac:dyDescent="0.25">
      <c r="A276" s="4" t="s">
        <v>754</v>
      </c>
    </row>
    <row r="277" spans="1:1" x14ac:dyDescent="0.25">
      <c r="A277" s="4" t="s">
        <v>755</v>
      </c>
    </row>
    <row r="278" spans="1:1" x14ac:dyDescent="0.25">
      <c r="A278" s="4" t="s">
        <v>756</v>
      </c>
    </row>
    <row r="279" spans="1:1" x14ac:dyDescent="0.25">
      <c r="A279" s="4" t="s">
        <v>757</v>
      </c>
    </row>
    <row r="280" spans="1:1" x14ac:dyDescent="0.25">
      <c r="A280" s="4" t="s">
        <v>758</v>
      </c>
    </row>
    <row r="281" spans="1:1" x14ac:dyDescent="0.25">
      <c r="A281" s="4" t="s">
        <v>759</v>
      </c>
    </row>
    <row r="282" spans="1:1" x14ac:dyDescent="0.25">
      <c r="A282" s="4" t="s">
        <v>760</v>
      </c>
    </row>
    <row r="283" spans="1:1" x14ac:dyDescent="0.25">
      <c r="A283" s="4" t="s">
        <v>761</v>
      </c>
    </row>
    <row r="284" spans="1:1" x14ac:dyDescent="0.25">
      <c r="A284" s="4" t="s">
        <v>762</v>
      </c>
    </row>
    <row r="285" spans="1:1" x14ac:dyDescent="0.25">
      <c r="A285" s="4" t="s">
        <v>763</v>
      </c>
    </row>
    <row r="286" spans="1:1" x14ac:dyDescent="0.25">
      <c r="A286" s="4" t="s">
        <v>764</v>
      </c>
    </row>
    <row r="287" spans="1:1" x14ac:dyDescent="0.25">
      <c r="A287" s="4" t="s">
        <v>765</v>
      </c>
    </row>
    <row r="288" spans="1:1" x14ac:dyDescent="0.25">
      <c r="A288" s="4" t="s">
        <v>766</v>
      </c>
    </row>
    <row r="289" spans="1:1" x14ac:dyDescent="0.25">
      <c r="A289" s="4" t="s">
        <v>767</v>
      </c>
    </row>
    <row r="290" spans="1:1" x14ac:dyDescent="0.25">
      <c r="A290" s="4" t="s">
        <v>768</v>
      </c>
    </row>
    <row r="291" spans="1:1" x14ac:dyDescent="0.25">
      <c r="A291" s="4" t="s">
        <v>769</v>
      </c>
    </row>
    <row r="292" spans="1:1" x14ac:dyDescent="0.25">
      <c r="A292" s="4" t="s">
        <v>770</v>
      </c>
    </row>
    <row r="293" spans="1:1" x14ac:dyDescent="0.25">
      <c r="A293" s="4" t="s">
        <v>771</v>
      </c>
    </row>
    <row r="294" spans="1:1" x14ac:dyDescent="0.25">
      <c r="A294" s="4" t="s">
        <v>772</v>
      </c>
    </row>
    <row r="295" spans="1:1" x14ac:dyDescent="0.25">
      <c r="A295" s="4" t="s">
        <v>773</v>
      </c>
    </row>
    <row r="296" spans="1:1" x14ac:dyDescent="0.25">
      <c r="A296" s="4" t="s">
        <v>774</v>
      </c>
    </row>
    <row r="297" spans="1:1" x14ac:dyDescent="0.25">
      <c r="A297" s="4" t="s">
        <v>775</v>
      </c>
    </row>
    <row r="298" spans="1:1" x14ac:dyDescent="0.25">
      <c r="A298" s="4" t="s">
        <v>776</v>
      </c>
    </row>
    <row r="299" spans="1:1" x14ac:dyDescent="0.25">
      <c r="A299" s="4" t="s">
        <v>777</v>
      </c>
    </row>
    <row r="300" spans="1:1" x14ac:dyDescent="0.25">
      <c r="A300" s="4" t="s">
        <v>778</v>
      </c>
    </row>
    <row r="301" spans="1:1" x14ac:dyDescent="0.25">
      <c r="A301" s="4" t="s">
        <v>779</v>
      </c>
    </row>
    <row r="302" spans="1:1" x14ac:dyDescent="0.25">
      <c r="A302" s="4" t="s">
        <v>780</v>
      </c>
    </row>
    <row r="303" spans="1:1" x14ac:dyDescent="0.25">
      <c r="A303" s="4" t="s">
        <v>781</v>
      </c>
    </row>
    <row r="304" spans="1:1" x14ac:dyDescent="0.25">
      <c r="A304" s="4" t="s">
        <v>782</v>
      </c>
    </row>
    <row r="305" spans="1:1" x14ac:dyDescent="0.25">
      <c r="A305" s="4" t="s">
        <v>783</v>
      </c>
    </row>
    <row r="306" spans="1:1" x14ac:dyDescent="0.25">
      <c r="A306" s="4" t="s">
        <v>784</v>
      </c>
    </row>
    <row r="307" spans="1:1" x14ac:dyDescent="0.25">
      <c r="A307" s="4" t="s">
        <v>785</v>
      </c>
    </row>
    <row r="308" spans="1:1" x14ac:dyDescent="0.25">
      <c r="A308" s="4" t="s">
        <v>786</v>
      </c>
    </row>
    <row r="309" spans="1:1" x14ac:dyDescent="0.25">
      <c r="A309" s="4" t="s">
        <v>787</v>
      </c>
    </row>
    <row r="310" spans="1:1" x14ac:dyDescent="0.25">
      <c r="A310" s="4" t="s">
        <v>788</v>
      </c>
    </row>
    <row r="311" spans="1:1" x14ac:dyDescent="0.25">
      <c r="A311" s="4" t="s">
        <v>789</v>
      </c>
    </row>
    <row r="312" spans="1:1" x14ac:dyDescent="0.25">
      <c r="A312" s="4" t="s">
        <v>790</v>
      </c>
    </row>
    <row r="313" spans="1:1" x14ac:dyDescent="0.25">
      <c r="A313" s="4" t="s">
        <v>791</v>
      </c>
    </row>
    <row r="314" spans="1:1" x14ac:dyDescent="0.25">
      <c r="A314" s="4" t="s">
        <v>792</v>
      </c>
    </row>
    <row r="315" spans="1:1" x14ac:dyDescent="0.25">
      <c r="A315" s="4" t="s">
        <v>793</v>
      </c>
    </row>
    <row r="316" spans="1:1" x14ac:dyDescent="0.25">
      <c r="A316" s="4" t="s">
        <v>794</v>
      </c>
    </row>
    <row r="317" spans="1:1" x14ac:dyDescent="0.25">
      <c r="A317" s="4" t="s">
        <v>795</v>
      </c>
    </row>
    <row r="318" spans="1:1" x14ac:dyDescent="0.25">
      <c r="A318" s="4" t="s">
        <v>796</v>
      </c>
    </row>
    <row r="319" spans="1:1" x14ac:dyDescent="0.25">
      <c r="A319" s="4" t="s">
        <v>797</v>
      </c>
    </row>
    <row r="320" spans="1:1" x14ac:dyDescent="0.25">
      <c r="A320" s="4" t="s">
        <v>798</v>
      </c>
    </row>
    <row r="321" spans="1:1" x14ac:dyDescent="0.25">
      <c r="A321" s="4" t="s">
        <v>799</v>
      </c>
    </row>
    <row r="322" spans="1:1" x14ac:dyDescent="0.25">
      <c r="A322" s="4" t="s">
        <v>800</v>
      </c>
    </row>
    <row r="323" spans="1:1" x14ac:dyDescent="0.25">
      <c r="A323" s="4" t="s">
        <v>801</v>
      </c>
    </row>
    <row r="324" spans="1:1" x14ac:dyDescent="0.25">
      <c r="A324" s="4" t="s">
        <v>802</v>
      </c>
    </row>
    <row r="325" spans="1:1" x14ac:dyDescent="0.25">
      <c r="A325" s="4" t="s">
        <v>803</v>
      </c>
    </row>
    <row r="326" spans="1:1" x14ac:dyDescent="0.25">
      <c r="A326" s="4" t="s">
        <v>804</v>
      </c>
    </row>
    <row r="327" spans="1:1" x14ac:dyDescent="0.25">
      <c r="A327" s="4" t="s">
        <v>805</v>
      </c>
    </row>
    <row r="328" spans="1:1" x14ac:dyDescent="0.25">
      <c r="A328" s="4" t="s">
        <v>806</v>
      </c>
    </row>
    <row r="329" spans="1:1" x14ac:dyDescent="0.25">
      <c r="A329" s="4" t="s">
        <v>807</v>
      </c>
    </row>
    <row r="330" spans="1:1" x14ac:dyDescent="0.25">
      <c r="A330" s="4" t="s">
        <v>808</v>
      </c>
    </row>
    <row r="331" spans="1:1" x14ac:dyDescent="0.25">
      <c r="A331" s="4" t="s">
        <v>809</v>
      </c>
    </row>
    <row r="332" spans="1:1" x14ac:dyDescent="0.25">
      <c r="A332" s="4" t="s">
        <v>810</v>
      </c>
    </row>
    <row r="333" spans="1:1" x14ac:dyDescent="0.25">
      <c r="A333" s="4" t="s">
        <v>811</v>
      </c>
    </row>
    <row r="334" spans="1:1" x14ac:dyDescent="0.25">
      <c r="A334" s="4" t="s">
        <v>812</v>
      </c>
    </row>
    <row r="335" spans="1:1" x14ac:dyDescent="0.25">
      <c r="A335" s="4" t="s">
        <v>813</v>
      </c>
    </row>
    <row r="336" spans="1:1" x14ac:dyDescent="0.25">
      <c r="A336" s="4" t="s">
        <v>814</v>
      </c>
    </row>
    <row r="337" spans="1:1" x14ac:dyDescent="0.25">
      <c r="A337" s="4" t="s">
        <v>815</v>
      </c>
    </row>
    <row r="338" spans="1:1" x14ac:dyDescent="0.25">
      <c r="A338" s="4" t="s">
        <v>816</v>
      </c>
    </row>
    <row r="339" spans="1:1" x14ac:dyDescent="0.25">
      <c r="A339" s="4" t="s">
        <v>817</v>
      </c>
    </row>
    <row r="340" spans="1:1" x14ac:dyDescent="0.25">
      <c r="A340" s="4" t="s">
        <v>818</v>
      </c>
    </row>
    <row r="341" spans="1:1" x14ac:dyDescent="0.25">
      <c r="A341" s="4" t="s">
        <v>819</v>
      </c>
    </row>
    <row r="342" spans="1:1" x14ac:dyDescent="0.25">
      <c r="A342" s="4" t="s">
        <v>820</v>
      </c>
    </row>
    <row r="343" spans="1:1" x14ac:dyDescent="0.25">
      <c r="A343" s="4" t="s">
        <v>821</v>
      </c>
    </row>
    <row r="344" spans="1:1" x14ac:dyDescent="0.25">
      <c r="A344" s="4" t="s">
        <v>822</v>
      </c>
    </row>
    <row r="345" spans="1:1" x14ac:dyDescent="0.25">
      <c r="A345" s="4" t="s">
        <v>823</v>
      </c>
    </row>
    <row r="346" spans="1:1" x14ac:dyDescent="0.25">
      <c r="A346" s="4" t="s">
        <v>824</v>
      </c>
    </row>
    <row r="347" spans="1:1" x14ac:dyDescent="0.25">
      <c r="A347" s="4" t="s">
        <v>825</v>
      </c>
    </row>
    <row r="348" spans="1:1" x14ac:dyDescent="0.25">
      <c r="A348" s="4" t="s">
        <v>826</v>
      </c>
    </row>
    <row r="349" spans="1:1" x14ac:dyDescent="0.25">
      <c r="A349" s="4" t="s">
        <v>827</v>
      </c>
    </row>
    <row r="350" spans="1:1" x14ac:dyDescent="0.25">
      <c r="A350" s="4" t="s">
        <v>828</v>
      </c>
    </row>
    <row r="351" spans="1:1" x14ac:dyDescent="0.25">
      <c r="A351" s="4" t="s">
        <v>829</v>
      </c>
    </row>
    <row r="352" spans="1:1" x14ac:dyDescent="0.25">
      <c r="A352" s="4" t="s">
        <v>830</v>
      </c>
    </row>
    <row r="353" spans="1:1" x14ac:dyDescent="0.25">
      <c r="A353" s="4" t="s">
        <v>831</v>
      </c>
    </row>
    <row r="354" spans="1:1" x14ac:dyDescent="0.25">
      <c r="A354" s="4" t="s">
        <v>832</v>
      </c>
    </row>
    <row r="355" spans="1:1" x14ac:dyDescent="0.25">
      <c r="A355" s="4" t="s">
        <v>833</v>
      </c>
    </row>
    <row r="356" spans="1:1" x14ac:dyDescent="0.25">
      <c r="A356" s="4" t="s">
        <v>834</v>
      </c>
    </row>
    <row r="357" spans="1:1" x14ac:dyDescent="0.25">
      <c r="A357" s="4" t="s">
        <v>835</v>
      </c>
    </row>
    <row r="358" spans="1:1" x14ac:dyDescent="0.25">
      <c r="A358" s="4" t="s">
        <v>836</v>
      </c>
    </row>
    <row r="359" spans="1:1" x14ac:dyDescent="0.25">
      <c r="A359" s="4" t="s">
        <v>837</v>
      </c>
    </row>
    <row r="360" spans="1:1" x14ac:dyDescent="0.25">
      <c r="A360" s="4" t="s">
        <v>838</v>
      </c>
    </row>
    <row r="361" spans="1:1" x14ac:dyDescent="0.25">
      <c r="A361" s="4" t="s">
        <v>839</v>
      </c>
    </row>
    <row r="362" spans="1:1" x14ac:dyDescent="0.25">
      <c r="A362" s="4" t="s">
        <v>840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0245D0-0613-4E14-A2A9-FFD4E9334FF2}">
          <x14:formula1>
            <xm:f>'DB Config'!$F$2:$F$24</xm:f>
          </x14:formula1>
          <xm:sqref>D91:D1048576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F745-91F2-452C-8428-1C02156982F4}">
  <dimension ref="A1:B1090"/>
  <sheetViews>
    <sheetView showGridLines="0" tabSelected="1" workbookViewId="0">
      <selection activeCell="B4" sqref="B4"/>
    </sheetView>
  </sheetViews>
  <sheetFormatPr defaultRowHeight="15" x14ac:dyDescent="0.25"/>
  <cols>
    <col min="1" max="1" width="111" style="7" bestFit="1" customWidth="1"/>
    <col min="2" max="2" width="20.140625" style="7" bestFit="1" customWidth="1"/>
    <col min="3" max="16384" width="9.140625" style="7"/>
  </cols>
  <sheetData>
    <row r="1" spans="1:2" x14ac:dyDescent="0.25">
      <c r="A1" s="27" t="s">
        <v>2</v>
      </c>
      <c r="B1" s="38" t="s">
        <v>525</v>
      </c>
    </row>
    <row r="2" spans="1:2" x14ac:dyDescent="0.25">
      <c r="A2" s="8" t="s">
        <v>1123</v>
      </c>
      <c r="B2" s="8" t="s">
        <v>41</v>
      </c>
    </row>
    <row r="3" spans="1:2" x14ac:dyDescent="0.25">
      <c r="A3" s="8" t="s">
        <v>1124</v>
      </c>
      <c r="B3" s="8" t="s">
        <v>44</v>
      </c>
    </row>
    <row r="4" spans="1:2" x14ac:dyDescent="0.25">
      <c r="A4" s="8" t="s">
        <v>1125</v>
      </c>
      <c r="B4" s="8" t="s">
        <v>48</v>
      </c>
    </row>
    <row r="5" spans="1:2" x14ac:dyDescent="0.25">
      <c r="A5" s="8" t="s">
        <v>1126</v>
      </c>
      <c r="B5" s="8" t="s">
        <v>41</v>
      </c>
    </row>
    <row r="6" spans="1:2" x14ac:dyDescent="0.25">
      <c r="A6" s="8" t="s">
        <v>1127</v>
      </c>
      <c r="B6" s="8" t="s">
        <v>44</v>
      </c>
    </row>
    <row r="7" spans="1:2" x14ac:dyDescent="0.25">
      <c r="A7" s="8" t="s">
        <v>1128</v>
      </c>
      <c r="B7" s="8" t="s">
        <v>48</v>
      </c>
    </row>
    <row r="8" spans="1:2" x14ac:dyDescent="0.25">
      <c r="A8" s="8" t="s">
        <v>1129</v>
      </c>
      <c r="B8" s="8" t="s">
        <v>41</v>
      </c>
    </row>
    <row r="9" spans="1:2" x14ac:dyDescent="0.25">
      <c r="A9" s="8" t="s">
        <v>1130</v>
      </c>
      <c r="B9" s="8" t="s">
        <v>44</v>
      </c>
    </row>
    <row r="10" spans="1:2" x14ac:dyDescent="0.25">
      <c r="A10" s="8" t="s">
        <v>1131</v>
      </c>
      <c r="B10" s="8" t="s">
        <v>48</v>
      </c>
    </row>
    <row r="11" spans="1:2" x14ac:dyDescent="0.25">
      <c r="A11" s="8" t="s">
        <v>1132</v>
      </c>
      <c r="B11" s="8" t="s">
        <v>41</v>
      </c>
    </row>
    <row r="12" spans="1:2" x14ac:dyDescent="0.25">
      <c r="A12" s="8" t="s">
        <v>1133</v>
      </c>
      <c r="B12" s="8" t="s">
        <v>44</v>
      </c>
    </row>
    <row r="13" spans="1:2" x14ac:dyDescent="0.25">
      <c r="A13" s="8" t="s">
        <v>1134</v>
      </c>
      <c r="B13" s="8" t="s">
        <v>48</v>
      </c>
    </row>
    <row r="14" spans="1:2" x14ac:dyDescent="0.25">
      <c r="A14" s="8" t="s">
        <v>1135</v>
      </c>
      <c r="B14" s="8" t="s">
        <v>41</v>
      </c>
    </row>
    <row r="15" spans="1:2" x14ac:dyDescent="0.25">
      <c r="A15" s="8" t="s">
        <v>1136</v>
      </c>
      <c r="B15" s="8" t="s">
        <v>44</v>
      </c>
    </row>
    <row r="16" spans="1:2" x14ac:dyDescent="0.25">
      <c r="A16" s="8" t="s">
        <v>1137</v>
      </c>
      <c r="B16" s="8" t="s">
        <v>48</v>
      </c>
    </row>
    <row r="17" spans="1:2" x14ac:dyDescent="0.25">
      <c r="A17" s="8" t="s">
        <v>1138</v>
      </c>
      <c r="B17" s="8" t="s">
        <v>41</v>
      </c>
    </row>
    <row r="18" spans="1:2" x14ac:dyDescent="0.25">
      <c r="A18" s="8" t="s">
        <v>1139</v>
      </c>
      <c r="B18" s="8" t="s">
        <v>44</v>
      </c>
    </row>
    <row r="19" spans="1:2" x14ac:dyDescent="0.25">
      <c r="A19" s="8" t="s">
        <v>1140</v>
      </c>
      <c r="B19" s="8" t="s">
        <v>48</v>
      </c>
    </row>
    <row r="20" spans="1:2" x14ac:dyDescent="0.25">
      <c r="A20" s="8" t="s">
        <v>1141</v>
      </c>
      <c r="B20" s="8" t="s">
        <v>41</v>
      </c>
    </row>
    <row r="21" spans="1:2" x14ac:dyDescent="0.25">
      <c r="A21" s="8" t="s">
        <v>1142</v>
      </c>
      <c r="B21" s="8" t="s">
        <v>44</v>
      </c>
    </row>
    <row r="22" spans="1:2" x14ac:dyDescent="0.25">
      <c r="A22" s="8" t="s">
        <v>1143</v>
      </c>
      <c r="B22" s="8" t="s">
        <v>48</v>
      </c>
    </row>
    <row r="23" spans="1:2" x14ac:dyDescent="0.25">
      <c r="A23" s="8" t="s">
        <v>1144</v>
      </c>
      <c r="B23" s="8" t="s">
        <v>41</v>
      </c>
    </row>
    <row r="24" spans="1:2" x14ac:dyDescent="0.25">
      <c r="A24" s="8" t="s">
        <v>1145</v>
      </c>
      <c r="B24" s="8" t="s">
        <v>44</v>
      </c>
    </row>
    <row r="25" spans="1:2" x14ac:dyDescent="0.25">
      <c r="A25" s="8" t="s">
        <v>1146</v>
      </c>
      <c r="B25" s="8" t="s">
        <v>48</v>
      </c>
    </row>
    <row r="26" spans="1:2" x14ac:dyDescent="0.25">
      <c r="A26" s="8" t="s">
        <v>1147</v>
      </c>
      <c r="B26" s="8" t="s">
        <v>41</v>
      </c>
    </row>
    <row r="27" spans="1:2" x14ac:dyDescent="0.25">
      <c r="A27" s="8" t="s">
        <v>1148</v>
      </c>
      <c r="B27" s="8" t="s">
        <v>44</v>
      </c>
    </row>
    <row r="28" spans="1:2" x14ac:dyDescent="0.25">
      <c r="A28" s="8" t="s">
        <v>1149</v>
      </c>
      <c r="B28" s="8" t="s">
        <v>48</v>
      </c>
    </row>
    <row r="29" spans="1:2" x14ac:dyDescent="0.25">
      <c r="A29" s="8" t="s">
        <v>1150</v>
      </c>
      <c r="B29" s="8" t="s">
        <v>41</v>
      </c>
    </row>
    <row r="30" spans="1:2" x14ac:dyDescent="0.25">
      <c r="A30" s="8" t="s">
        <v>1151</v>
      </c>
      <c r="B30" s="8" t="s">
        <v>44</v>
      </c>
    </row>
    <row r="31" spans="1:2" x14ac:dyDescent="0.25">
      <c r="A31" s="8" t="s">
        <v>1152</v>
      </c>
      <c r="B31" s="8" t="s">
        <v>48</v>
      </c>
    </row>
    <row r="32" spans="1:2" x14ac:dyDescent="0.25">
      <c r="A32" s="8" t="s">
        <v>1153</v>
      </c>
      <c r="B32" s="8" t="s">
        <v>41</v>
      </c>
    </row>
    <row r="33" spans="1:2" x14ac:dyDescent="0.25">
      <c r="A33" s="8" t="s">
        <v>1154</v>
      </c>
      <c r="B33" s="8" t="s">
        <v>44</v>
      </c>
    </row>
    <row r="34" spans="1:2" x14ac:dyDescent="0.25">
      <c r="A34" s="8" t="s">
        <v>1155</v>
      </c>
      <c r="B34" s="8" t="s">
        <v>48</v>
      </c>
    </row>
    <row r="35" spans="1:2" x14ac:dyDescent="0.25">
      <c r="A35" s="8" t="s">
        <v>1156</v>
      </c>
      <c r="B35" s="8" t="s">
        <v>41</v>
      </c>
    </row>
    <row r="36" spans="1:2" x14ac:dyDescent="0.25">
      <c r="A36" s="8" t="s">
        <v>1157</v>
      </c>
      <c r="B36" s="8" t="s">
        <v>44</v>
      </c>
    </row>
    <row r="37" spans="1:2" x14ac:dyDescent="0.25">
      <c r="A37" s="8" t="s">
        <v>1158</v>
      </c>
      <c r="B37" s="8" t="s">
        <v>48</v>
      </c>
    </row>
    <row r="38" spans="1:2" x14ac:dyDescent="0.25">
      <c r="A38" s="8" t="s">
        <v>1159</v>
      </c>
      <c r="B38" s="8" t="s">
        <v>41</v>
      </c>
    </row>
    <row r="39" spans="1:2" x14ac:dyDescent="0.25">
      <c r="A39" s="8" t="s">
        <v>1160</v>
      </c>
      <c r="B39" s="8" t="s">
        <v>44</v>
      </c>
    </row>
    <row r="40" spans="1:2" x14ac:dyDescent="0.25">
      <c r="A40" s="8" t="s">
        <v>1161</v>
      </c>
      <c r="B40" s="8" t="s">
        <v>48</v>
      </c>
    </row>
    <row r="41" spans="1:2" x14ac:dyDescent="0.25">
      <c r="A41" s="8" t="s">
        <v>1162</v>
      </c>
      <c r="B41" s="8" t="s">
        <v>41</v>
      </c>
    </row>
    <row r="42" spans="1:2" x14ac:dyDescent="0.25">
      <c r="A42" s="8" t="s">
        <v>1163</v>
      </c>
      <c r="B42" s="8" t="s">
        <v>44</v>
      </c>
    </row>
    <row r="43" spans="1:2" x14ac:dyDescent="0.25">
      <c r="A43" s="8" t="s">
        <v>1164</v>
      </c>
      <c r="B43" s="8" t="s">
        <v>48</v>
      </c>
    </row>
    <row r="44" spans="1:2" x14ac:dyDescent="0.25">
      <c r="A44" s="8" t="s">
        <v>1165</v>
      </c>
      <c r="B44" s="8" t="s">
        <v>41</v>
      </c>
    </row>
    <row r="45" spans="1:2" x14ac:dyDescent="0.25">
      <c r="A45" s="8" t="s">
        <v>1166</v>
      </c>
      <c r="B45" s="8" t="s">
        <v>44</v>
      </c>
    </row>
    <row r="46" spans="1:2" x14ac:dyDescent="0.25">
      <c r="A46" s="8" t="s">
        <v>1167</v>
      </c>
      <c r="B46" s="8" t="s">
        <v>48</v>
      </c>
    </row>
    <row r="47" spans="1:2" x14ac:dyDescent="0.25">
      <c r="A47" s="8" t="s">
        <v>1168</v>
      </c>
      <c r="B47" s="8" t="s">
        <v>41</v>
      </c>
    </row>
    <row r="48" spans="1:2" x14ac:dyDescent="0.25">
      <c r="A48" s="8" t="s">
        <v>1169</v>
      </c>
      <c r="B48" s="8" t="s">
        <v>44</v>
      </c>
    </row>
    <row r="49" spans="1:2" x14ac:dyDescent="0.25">
      <c r="A49" s="8" t="s">
        <v>1170</v>
      </c>
      <c r="B49" s="8" t="s">
        <v>48</v>
      </c>
    </row>
    <row r="50" spans="1:2" x14ac:dyDescent="0.25">
      <c r="A50" s="8" t="s">
        <v>1171</v>
      </c>
      <c r="B50" s="8" t="s">
        <v>41</v>
      </c>
    </row>
    <row r="51" spans="1:2" x14ac:dyDescent="0.25">
      <c r="A51" s="8" t="s">
        <v>1172</v>
      </c>
      <c r="B51" s="8" t="s">
        <v>44</v>
      </c>
    </row>
    <row r="52" spans="1:2" x14ac:dyDescent="0.25">
      <c r="A52" s="8" t="s">
        <v>1173</v>
      </c>
      <c r="B52" s="8" t="s">
        <v>48</v>
      </c>
    </row>
    <row r="53" spans="1:2" x14ac:dyDescent="0.25">
      <c r="A53" s="8" t="s">
        <v>1174</v>
      </c>
      <c r="B53" s="8" t="s">
        <v>41</v>
      </c>
    </row>
    <row r="54" spans="1:2" x14ac:dyDescent="0.25">
      <c r="A54" s="8" t="s">
        <v>1175</v>
      </c>
      <c r="B54" s="8" t="s">
        <v>44</v>
      </c>
    </row>
    <row r="55" spans="1:2" x14ac:dyDescent="0.25">
      <c r="A55" s="8" t="s">
        <v>1176</v>
      </c>
      <c r="B55" s="8" t="s">
        <v>48</v>
      </c>
    </row>
    <row r="56" spans="1:2" x14ac:dyDescent="0.25">
      <c r="A56" s="8" t="s">
        <v>1177</v>
      </c>
      <c r="B56" s="8" t="s">
        <v>41</v>
      </c>
    </row>
    <row r="57" spans="1:2" x14ac:dyDescent="0.25">
      <c r="A57" s="8" t="s">
        <v>1178</v>
      </c>
      <c r="B57" s="8" t="s">
        <v>44</v>
      </c>
    </row>
    <row r="58" spans="1:2" x14ac:dyDescent="0.25">
      <c r="A58" s="8" t="s">
        <v>1179</v>
      </c>
      <c r="B58" s="8" t="s">
        <v>48</v>
      </c>
    </row>
    <row r="59" spans="1:2" x14ac:dyDescent="0.25">
      <c r="A59" s="8" t="s">
        <v>1180</v>
      </c>
      <c r="B59" s="8" t="s">
        <v>41</v>
      </c>
    </row>
    <row r="60" spans="1:2" x14ac:dyDescent="0.25">
      <c r="A60" s="8" t="s">
        <v>1181</v>
      </c>
      <c r="B60" s="8" t="s">
        <v>44</v>
      </c>
    </row>
    <row r="61" spans="1:2" x14ac:dyDescent="0.25">
      <c r="A61" s="8" t="s">
        <v>1182</v>
      </c>
      <c r="B61" s="8" t="s">
        <v>48</v>
      </c>
    </row>
    <row r="62" spans="1:2" x14ac:dyDescent="0.25">
      <c r="A62" s="8" t="s">
        <v>1183</v>
      </c>
      <c r="B62" s="8" t="s">
        <v>41</v>
      </c>
    </row>
    <row r="63" spans="1:2" x14ac:dyDescent="0.25">
      <c r="A63" s="8" t="s">
        <v>1184</v>
      </c>
      <c r="B63" s="8" t="s">
        <v>44</v>
      </c>
    </row>
    <row r="64" spans="1:2" x14ac:dyDescent="0.25">
      <c r="A64" s="8" t="s">
        <v>1185</v>
      </c>
      <c r="B64" s="8" t="s">
        <v>48</v>
      </c>
    </row>
    <row r="65" spans="1:2" x14ac:dyDescent="0.25">
      <c r="A65" s="8" t="s">
        <v>1186</v>
      </c>
      <c r="B65" s="8" t="s">
        <v>41</v>
      </c>
    </row>
    <row r="66" spans="1:2" x14ac:dyDescent="0.25">
      <c r="A66" s="8" t="s">
        <v>1187</v>
      </c>
      <c r="B66" s="8" t="s">
        <v>44</v>
      </c>
    </row>
    <row r="67" spans="1:2" x14ac:dyDescent="0.25">
      <c r="A67" s="8" t="s">
        <v>1188</v>
      </c>
      <c r="B67" s="8" t="s">
        <v>48</v>
      </c>
    </row>
    <row r="68" spans="1:2" x14ac:dyDescent="0.25">
      <c r="A68" s="8" t="s">
        <v>1189</v>
      </c>
      <c r="B68" s="8" t="s">
        <v>41</v>
      </c>
    </row>
    <row r="69" spans="1:2" x14ac:dyDescent="0.25">
      <c r="A69" s="8" t="s">
        <v>1190</v>
      </c>
      <c r="B69" s="8" t="s">
        <v>44</v>
      </c>
    </row>
    <row r="70" spans="1:2" x14ac:dyDescent="0.25">
      <c r="A70" s="8" t="s">
        <v>1191</v>
      </c>
      <c r="B70" s="8" t="s">
        <v>48</v>
      </c>
    </row>
    <row r="71" spans="1:2" x14ac:dyDescent="0.25">
      <c r="A71" s="8" t="s">
        <v>1192</v>
      </c>
      <c r="B71" s="8" t="s">
        <v>41</v>
      </c>
    </row>
    <row r="72" spans="1:2" x14ac:dyDescent="0.25">
      <c r="A72" s="8" t="s">
        <v>1193</v>
      </c>
      <c r="B72" s="8" t="s">
        <v>44</v>
      </c>
    </row>
    <row r="73" spans="1:2" x14ac:dyDescent="0.25">
      <c r="A73" s="8" t="s">
        <v>1194</v>
      </c>
      <c r="B73" s="8" t="s">
        <v>48</v>
      </c>
    </row>
    <row r="74" spans="1:2" x14ac:dyDescent="0.25">
      <c r="A74" s="8" t="s">
        <v>1195</v>
      </c>
      <c r="B74" s="8" t="s">
        <v>41</v>
      </c>
    </row>
    <row r="75" spans="1:2" x14ac:dyDescent="0.25">
      <c r="A75" s="8" t="s">
        <v>1196</v>
      </c>
      <c r="B75" s="8" t="s">
        <v>44</v>
      </c>
    </row>
    <row r="76" spans="1:2" x14ac:dyDescent="0.25">
      <c r="A76" s="8" t="s">
        <v>1197</v>
      </c>
      <c r="B76" s="8" t="s">
        <v>48</v>
      </c>
    </row>
    <row r="77" spans="1:2" x14ac:dyDescent="0.25">
      <c r="A77" s="8" t="s">
        <v>1198</v>
      </c>
      <c r="B77" s="8" t="s">
        <v>41</v>
      </c>
    </row>
    <row r="78" spans="1:2" x14ac:dyDescent="0.25">
      <c r="A78" s="8" t="s">
        <v>1199</v>
      </c>
      <c r="B78" s="8" t="s">
        <v>44</v>
      </c>
    </row>
    <row r="79" spans="1:2" x14ac:dyDescent="0.25">
      <c r="A79" s="8" t="s">
        <v>1200</v>
      </c>
      <c r="B79" s="8" t="s">
        <v>48</v>
      </c>
    </row>
    <row r="80" spans="1:2" x14ac:dyDescent="0.25">
      <c r="A80" s="8" t="s">
        <v>1201</v>
      </c>
      <c r="B80" s="8" t="s">
        <v>41</v>
      </c>
    </row>
    <row r="81" spans="1:2" x14ac:dyDescent="0.25">
      <c r="A81" s="8" t="s">
        <v>1202</v>
      </c>
      <c r="B81" s="8" t="s">
        <v>44</v>
      </c>
    </row>
    <row r="82" spans="1:2" x14ac:dyDescent="0.25">
      <c r="A82" s="8" t="s">
        <v>1203</v>
      </c>
      <c r="B82" s="8" t="s">
        <v>48</v>
      </c>
    </row>
    <row r="83" spans="1:2" x14ac:dyDescent="0.25">
      <c r="A83" s="8" t="s">
        <v>1204</v>
      </c>
      <c r="B83" s="8" t="s">
        <v>41</v>
      </c>
    </row>
    <row r="84" spans="1:2" x14ac:dyDescent="0.25">
      <c r="A84" s="8" t="s">
        <v>1205</v>
      </c>
      <c r="B84" s="8" t="s">
        <v>44</v>
      </c>
    </row>
    <row r="85" spans="1:2" x14ac:dyDescent="0.25">
      <c r="A85" s="8" t="s">
        <v>1206</v>
      </c>
      <c r="B85" s="8" t="s">
        <v>48</v>
      </c>
    </row>
    <row r="86" spans="1:2" x14ac:dyDescent="0.25">
      <c r="A86" s="8" t="s">
        <v>1207</v>
      </c>
      <c r="B86" s="8" t="s">
        <v>41</v>
      </c>
    </row>
    <row r="87" spans="1:2" x14ac:dyDescent="0.25">
      <c r="A87" s="8" t="s">
        <v>1208</v>
      </c>
      <c r="B87" s="8" t="s">
        <v>44</v>
      </c>
    </row>
    <row r="88" spans="1:2" x14ac:dyDescent="0.25">
      <c r="A88" s="8" t="s">
        <v>1209</v>
      </c>
      <c r="B88" s="8" t="s">
        <v>48</v>
      </c>
    </row>
    <row r="89" spans="1:2" x14ac:dyDescent="0.25">
      <c r="A89" s="8" t="s">
        <v>1210</v>
      </c>
      <c r="B89" s="8" t="s">
        <v>41</v>
      </c>
    </row>
    <row r="90" spans="1:2" x14ac:dyDescent="0.25">
      <c r="A90" s="8" t="s">
        <v>1211</v>
      </c>
      <c r="B90" s="8" t="s">
        <v>44</v>
      </c>
    </row>
    <row r="91" spans="1:2" x14ac:dyDescent="0.25">
      <c r="A91" s="8" t="s">
        <v>569</v>
      </c>
      <c r="B91" s="8" t="s">
        <v>48</v>
      </c>
    </row>
    <row r="92" spans="1:2" x14ac:dyDescent="0.25">
      <c r="A92" s="8" t="s">
        <v>570</v>
      </c>
      <c r="B92" s="8" t="s">
        <v>41</v>
      </c>
    </row>
    <row r="93" spans="1:2" x14ac:dyDescent="0.25">
      <c r="A93" s="8" t="s">
        <v>571</v>
      </c>
      <c r="B93" s="8" t="s">
        <v>44</v>
      </c>
    </row>
    <row r="94" spans="1:2" x14ac:dyDescent="0.25">
      <c r="A94" s="8" t="s">
        <v>572</v>
      </c>
      <c r="B94" s="8" t="s">
        <v>48</v>
      </c>
    </row>
    <row r="95" spans="1:2" x14ac:dyDescent="0.25">
      <c r="A95" s="8" t="s">
        <v>573</v>
      </c>
      <c r="B95" s="8" t="s">
        <v>41</v>
      </c>
    </row>
    <row r="96" spans="1:2" x14ac:dyDescent="0.25">
      <c r="A96" s="8" t="s">
        <v>574</v>
      </c>
      <c r="B96" s="8" t="s">
        <v>44</v>
      </c>
    </row>
    <row r="97" spans="1:2" x14ac:dyDescent="0.25">
      <c r="A97" s="8" t="s">
        <v>575</v>
      </c>
      <c r="B97" s="8" t="s">
        <v>48</v>
      </c>
    </row>
    <row r="98" spans="1:2" x14ac:dyDescent="0.25">
      <c r="A98" s="8" t="s">
        <v>576</v>
      </c>
      <c r="B98" s="8" t="s">
        <v>41</v>
      </c>
    </row>
    <row r="99" spans="1:2" x14ac:dyDescent="0.25">
      <c r="A99" s="8" t="s">
        <v>577</v>
      </c>
      <c r="B99" s="8" t="s">
        <v>44</v>
      </c>
    </row>
    <row r="100" spans="1:2" x14ac:dyDescent="0.25">
      <c r="A100" s="8" t="s">
        <v>578</v>
      </c>
      <c r="B100" s="8" t="s">
        <v>48</v>
      </c>
    </row>
    <row r="101" spans="1:2" x14ac:dyDescent="0.25">
      <c r="A101" s="8" t="s">
        <v>579</v>
      </c>
      <c r="B101" s="8" t="s">
        <v>41</v>
      </c>
    </row>
    <row r="102" spans="1:2" x14ac:dyDescent="0.25">
      <c r="A102" s="8" t="s">
        <v>580</v>
      </c>
      <c r="B102" s="8" t="s">
        <v>44</v>
      </c>
    </row>
    <row r="103" spans="1:2" x14ac:dyDescent="0.25">
      <c r="A103" s="8" t="s">
        <v>581</v>
      </c>
      <c r="B103" s="8" t="s">
        <v>48</v>
      </c>
    </row>
    <row r="104" spans="1:2" x14ac:dyDescent="0.25">
      <c r="A104" s="8" t="s">
        <v>582</v>
      </c>
      <c r="B104" s="8" t="s">
        <v>41</v>
      </c>
    </row>
    <row r="105" spans="1:2" x14ac:dyDescent="0.25">
      <c r="A105" s="8" t="s">
        <v>583</v>
      </c>
      <c r="B105" s="8" t="s">
        <v>44</v>
      </c>
    </row>
    <row r="106" spans="1:2" x14ac:dyDescent="0.25">
      <c r="A106" s="8" t="s">
        <v>584</v>
      </c>
      <c r="B106" s="8" t="s">
        <v>48</v>
      </c>
    </row>
    <row r="107" spans="1:2" x14ac:dyDescent="0.25">
      <c r="A107" s="8" t="s">
        <v>585</v>
      </c>
      <c r="B107" s="8" t="s">
        <v>41</v>
      </c>
    </row>
    <row r="108" spans="1:2" x14ac:dyDescent="0.25">
      <c r="A108" s="8" t="s">
        <v>586</v>
      </c>
      <c r="B108" s="8" t="s">
        <v>44</v>
      </c>
    </row>
    <row r="109" spans="1:2" x14ac:dyDescent="0.25">
      <c r="A109" s="8" t="s">
        <v>587</v>
      </c>
      <c r="B109" s="8" t="s">
        <v>48</v>
      </c>
    </row>
    <row r="110" spans="1:2" x14ac:dyDescent="0.25">
      <c r="A110" s="8" t="s">
        <v>588</v>
      </c>
      <c r="B110" s="8" t="s">
        <v>41</v>
      </c>
    </row>
    <row r="111" spans="1:2" x14ac:dyDescent="0.25">
      <c r="A111" s="8" t="s">
        <v>589</v>
      </c>
      <c r="B111" s="8" t="s">
        <v>44</v>
      </c>
    </row>
    <row r="112" spans="1:2" x14ac:dyDescent="0.25">
      <c r="A112" s="8" t="s">
        <v>590</v>
      </c>
      <c r="B112" s="8" t="s">
        <v>48</v>
      </c>
    </row>
    <row r="113" spans="1:2" x14ac:dyDescent="0.25">
      <c r="A113" s="8" t="s">
        <v>591</v>
      </c>
      <c r="B113" s="8" t="s">
        <v>41</v>
      </c>
    </row>
    <row r="114" spans="1:2" x14ac:dyDescent="0.25">
      <c r="A114" s="8" t="s">
        <v>592</v>
      </c>
      <c r="B114" s="8" t="s">
        <v>44</v>
      </c>
    </row>
    <row r="115" spans="1:2" x14ac:dyDescent="0.25">
      <c r="A115" s="8" t="s">
        <v>593</v>
      </c>
      <c r="B115" s="8" t="s">
        <v>48</v>
      </c>
    </row>
    <row r="116" spans="1:2" x14ac:dyDescent="0.25">
      <c r="A116" s="8" t="s">
        <v>594</v>
      </c>
      <c r="B116" s="8" t="s">
        <v>41</v>
      </c>
    </row>
    <row r="117" spans="1:2" x14ac:dyDescent="0.25">
      <c r="A117" s="8" t="s">
        <v>595</v>
      </c>
      <c r="B117" s="8" t="s">
        <v>44</v>
      </c>
    </row>
    <row r="118" spans="1:2" x14ac:dyDescent="0.25">
      <c r="A118" s="8" t="s">
        <v>596</v>
      </c>
      <c r="B118" s="8" t="s">
        <v>48</v>
      </c>
    </row>
    <row r="119" spans="1:2" x14ac:dyDescent="0.25">
      <c r="A119" s="8" t="s">
        <v>597</v>
      </c>
      <c r="B119" s="8" t="s">
        <v>41</v>
      </c>
    </row>
    <row r="120" spans="1:2" x14ac:dyDescent="0.25">
      <c r="A120" s="8" t="s">
        <v>598</v>
      </c>
      <c r="B120" s="8" t="s">
        <v>44</v>
      </c>
    </row>
    <row r="121" spans="1:2" x14ac:dyDescent="0.25">
      <c r="A121" s="8" t="s">
        <v>599</v>
      </c>
      <c r="B121" s="8" t="s">
        <v>48</v>
      </c>
    </row>
    <row r="122" spans="1:2" x14ac:dyDescent="0.25">
      <c r="A122" s="8" t="s">
        <v>600</v>
      </c>
      <c r="B122" s="8" t="s">
        <v>41</v>
      </c>
    </row>
    <row r="123" spans="1:2" x14ac:dyDescent="0.25">
      <c r="A123" s="8" t="s">
        <v>601</v>
      </c>
      <c r="B123" s="8" t="s">
        <v>44</v>
      </c>
    </row>
    <row r="124" spans="1:2" x14ac:dyDescent="0.25">
      <c r="A124" s="8" t="s">
        <v>602</v>
      </c>
      <c r="B124" s="8" t="s">
        <v>48</v>
      </c>
    </row>
    <row r="125" spans="1:2" x14ac:dyDescent="0.25">
      <c r="A125" s="8" t="s">
        <v>603</v>
      </c>
      <c r="B125" s="8" t="s">
        <v>41</v>
      </c>
    </row>
    <row r="126" spans="1:2" x14ac:dyDescent="0.25">
      <c r="A126" s="8" t="s">
        <v>604</v>
      </c>
      <c r="B126" s="8" t="s">
        <v>44</v>
      </c>
    </row>
    <row r="127" spans="1:2" x14ac:dyDescent="0.25">
      <c r="A127" s="8" t="s">
        <v>605</v>
      </c>
      <c r="B127" s="8" t="s">
        <v>48</v>
      </c>
    </row>
    <row r="128" spans="1:2" x14ac:dyDescent="0.25">
      <c r="A128" s="8" t="s">
        <v>606</v>
      </c>
      <c r="B128" s="8" t="s">
        <v>41</v>
      </c>
    </row>
    <row r="129" spans="1:2" x14ac:dyDescent="0.25">
      <c r="A129" s="8" t="s">
        <v>607</v>
      </c>
      <c r="B129" s="8" t="s">
        <v>44</v>
      </c>
    </row>
    <row r="130" spans="1:2" x14ac:dyDescent="0.25">
      <c r="A130" s="8" t="s">
        <v>608</v>
      </c>
      <c r="B130" s="8" t="s">
        <v>48</v>
      </c>
    </row>
    <row r="131" spans="1:2" x14ac:dyDescent="0.25">
      <c r="A131" s="8" t="s">
        <v>609</v>
      </c>
      <c r="B131" s="8" t="s">
        <v>41</v>
      </c>
    </row>
    <row r="132" spans="1:2" x14ac:dyDescent="0.25">
      <c r="A132" s="8" t="s">
        <v>610</v>
      </c>
      <c r="B132" s="8" t="s">
        <v>44</v>
      </c>
    </row>
    <row r="133" spans="1:2" x14ac:dyDescent="0.25">
      <c r="A133" s="8" t="s">
        <v>611</v>
      </c>
      <c r="B133" s="8" t="s">
        <v>48</v>
      </c>
    </row>
    <row r="134" spans="1:2" x14ac:dyDescent="0.25">
      <c r="A134" s="8" t="s">
        <v>612</v>
      </c>
      <c r="B134" s="8" t="s">
        <v>41</v>
      </c>
    </row>
    <row r="135" spans="1:2" x14ac:dyDescent="0.25">
      <c r="A135" s="8" t="s">
        <v>613</v>
      </c>
      <c r="B135" s="8" t="s">
        <v>44</v>
      </c>
    </row>
    <row r="136" spans="1:2" x14ac:dyDescent="0.25">
      <c r="A136" s="8" t="s">
        <v>614</v>
      </c>
      <c r="B136" s="8" t="s">
        <v>48</v>
      </c>
    </row>
    <row r="137" spans="1:2" x14ac:dyDescent="0.25">
      <c r="A137" s="8" t="s">
        <v>615</v>
      </c>
      <c r="B137" s="8" t="s">
        <v>41</v>
      </c>
    </row>
    <row r="138" spans="1:2" x14ac:dyDescent="0.25">
      <c r="A138" s="8" t="s">
        <v>616</v>
      </c>
      <c r="B138" s="8" t="s">
        <v>44</v>
      </c>
    </row>
    <row r="139" spans="1:2" x14ac:dyDescent="0.25">
      <c r="A139" s="8" t="s">
        <v>617</v>
      </c>
      <c r="B139" s="8" t="s">
        <v>48</v>
      </c>
    </row>
    <row r="140" spans="1:2" x14ac:dyDescent="0.25">
      <c r="A140" s="8" t="s">
        <v>618</v>
      </c>
      <c r="B140" s="8" t="s">
        <v>41</v>
      </c>
    </row>
    <row r="141" spans="1:2" x14ac:dyDescent="0.25">
      <c r="A141" s="8" t="s">
        <v>619</v>
      </c>
      <c r="B141" s="8" t="s">
        <v>44</v>
      </c>
    </row>
    <row r="142" spans="1:2" x14ac:dyDescent="0.25">
      <c r="A142" s="8" t="s">
        <v>620</v>
      </c>
      <c r="B142" s="8" t="s">
        <v>48</v>
      </c>
    </row>
    <row r="143" spans="1:2" x14ac:dyDescent="0.25">
      <c r="A143" s="8" t="s">
        <v>621</v>
      </c>
      <c r="B143" s="8" t="s">
        <v>41</v>
      </c>
    </row>
    <row r="144" spans="1:2" x14ac:dyDescent="0.25">
      <c r="A144" s="8" t="s">
        <v>622</v>
      </c>
      <c r="B144" s="8" t="s">
        <v>44</v>
      </c>
    </row>
    <row r="145" spans="1:2" x14ac:dyDescent="0.25">
      <c r="A145" s="8" t="s">
        <v>623</v>
      </c>
      <c r="B145" s="8" t="s">
        <v>48</v>
      </c>
    </row>
    <row r="146" spans="1:2" x14ac:dyDescent="0.25">
      <c r="A146" s="8" t="s">
        <v>624</v>
      </c>
      <c r="B146" s="8" t="s">
        <v>41</v>
      </c>
    </row>
    <row r="147" spans="1:2" x14ac:dyDescent="0.25">
      <c r="A147" s="8" t="s">
        <v>625</v>
      </c>
      <c r="B147" s="8" t="s">
        <v>44</v>
      </c>
    </row>
    <row r="148" spans="1:2" x14ac:dyDescent="0.25">
      <c r="A148" s="8" t="s">
        <v>626</v>
      </c>
      <c r="B148" s="8" t="s">
        <v>48</v>
      </c>
    </row>
    <row r="149" spans="1:2" x14ac:dyDescent="0.25">
      <c r="A149" s="8" t="s">
        <v>627</v>
      </c>
      <c r="B149" s="8" t="s">
        <v>41</v>
      </c>
    </row>
    <row r="150" spans="1:2" x14ac:dyDescent="0.25">
      <c r="A150" s="8" t="s">
        <v>628</v>
      </c>
      <c r="B150" s="8" t="s">
        <v>44</v>
      </c>
    </row>
    <row r="151" spans="1:2" x14ac:dyDescent="0.25">
      <c r="A151" s="8" t="s">
        <v>629</v>
      </c>
      <c r="B151" s="8" t="s">
        <v>48</v>
      </c>
    </row>
    <row r="152" spans="1:2" x14ac:dyDescent="0.25">
      <c r="A152" s="8" t="s">
        <v>630</v>
      </c>
      <c r="B152" s="8" t="s">
        <v>41</v>
      </c>
    </row>
    <row r="153" spans="1:2" x14ac:dyDescent="0.25">
      <c r="A153" s="8" t="s">
        <v>631</v>
      </c>
      <c r="B153" s="8" t="s">
        <v>44</v>
      </c>
    </row>
    <row r="154" spans="1:2" x14ac:dyDescent="0.25">
      <c r="A154" s="8" t="s">
        <v>632</v>
      </c>
      <c r="B154" s="8" t="s">
        <v>48</v>
      </c>
    </row>
    <row r="155" spans="1:2" x14ac:dyDescent="0.25">
      <c r="A155" s="8" t="s">
        <v>633</v>
      </c>
      <c r="B155" s="8" t="s">
        <v>41</v>
      </c>
    </row>
    <row r="156" spans="1:2" x14ac:dyDescent="0.25">
      <c r="A156" s="8" t="s">
        <v>634</v>
      </c>
      <c r="B156" s="8" t="s">
        <v>44</v>
      </c>
    </row>
    <row r="157" spans="1:2" x14ac:dyDescent="0.25">
      <c r="A157" s="8" t="s">
        <v>635</v>
      </c>
      <c r="B157" s="8" t="s">
        <v>48</v>
      </c>
    </row>
    <row r="158" spans="1:2" x14ac:dyDescent="0.25">
      <c r="A158" s="8" t="s">
        <v>636</v>
      </c>
      <c r="B158" s="8" t="s">
        <v>41</v>
      </c>
    </row>
    <row r="159" spans="1:2" x14ac:dyDescent="0.25">
      <c r="A159" s="8" t="s">
        <v>637</v>
      </c>
      <c r="B159" s="8" t="s">
        <v>44</v>
      </c>
    </row>
    <row r="160" spans="1:2" x14ac:dyDescent="0.25">
      <c r="A160" s="8" t="s">
        <v>638</v>
      </c>
      <c r="B160" s="8" t="s">
        <v>48</v>
      </c>
    </row>
    <row r="161" spans="1:2" x14ac:dyDescent="0.25">
      <c r="A161" s="8" t="s">
        <v>639</v>
      </c>
      <c r="B161" s="8" t="s">
        <v>41</v>
      </c>
    </row>
    <row r="162" spans="1:2" x14ac:dyDescent="0.25">
      <c r="A162" s="8" t="s">
        <v>640</v>
      </c>
      <c r="B162" s="8" t="s">
        <v>44</v>
      </c>
    </row>
    <row r="163" spans="1:2" x14ac:dyDescent="0.25">
      <c r="A163" s="8" t="s">
        <v>641</v>
      </c>
      <c r="B163" s="8" t="s">
        <v>48</v>
      </c>
    </row>
    <row r="164" spans="1:2" x14ac:dyDescent="0.25">
      <c r="A164" s="8" t="s">
        <v>642</v>
      </c>
      <c r="B164" s="8" t="s">
        <v>41</v>
      </c>
    </row>
    <row r="165" spans="1:2" x14ac:dyDescent="0.25">
      <c r="A165" s="8" t="s">
        <v>643</v>
      </c>
      <c r="B165" s="8" t="s">
        <v>44</v>
      </c>
    </row>
    <row r="166" spans="1:2" x14ac:dyDescent="0.25">
      <c r="A166" s="8" t="s">
        <v>644</v>
      </c>
      <c r="B166" s="8" t="s">
        <v>48</v>
      </c>
    </row>
    <row r="167" spans="1:2" x14ac:dyDescent="0.25">
      <c r="A167" s="8" t="s">
        <v>645</v>
      </c>
      <c r="B167" s="8" t="s">
        <v>41</v>
      </c>
    </row>
    <row r="168" spans="1:2" x14ac:dyDescent="0.25">
      <c r="A168" s="8" t="s">
        <v>646</v>
      </c>
      <c r="B168" s="8" t="s">
        <v>44</v>
      </c>
    </row>
    <row r="169" spans="1:2" x14ac:dyDescent="0.25">
      <c r="A169" s="8" t="s">
        <v>647</v>
      </c>
      <c r="B169" s="8" t="s">
        <v>48</v>
      </c>
    </row>
    <row r="170" spans="1:2" x14ac:dyDescent="0.25">
      <c r="A170" s="8" t="s">
        <v>648</v>
      </c>
      <c r="B170" s="8" t="s">
        <v>41</v>
      </c>
    </row>
    <row r="171" spans="1:2" x14ac:dyDescent="0.25">
      <c r="A171" s="8" t="s">
        <v>649</v>
      </c>
      <c r="B171" s="8" t="s">
        <v>44</v>
      </c>
    </row>
    <row r="172" spans="1:2" x14ac:dyDescent="0.25">
      <c r="A172" s="8" t="s">
        <v>650</v>
      </c>
      <c r="B172" s="8" t="s">
        <v>48</v>
      </c>
    </row>
    <row r="173" spans="1:2" x14ac:dyDescent="0.25">
      <c r="A173" s="8" t="s">
        <v>651</v>
      </c>
      <c r="B173" s="8" t="s">
        <v>41</v>
      </c>
    </row>
    <row r="174" spans="1:2" x14ac:dyDescent="0.25">
      <c r="A174" s="8" t="s">
        <v>652</v>
      </c>
      <c r="B174" s="8" t="s">
        <v>44</v>
      </c>
    </row>
    <row r="175" spans="1:2" x14ac:dyDescent="0.25">
      <c r="A175" s="8" t="s">
        <v>653</v>
      </c>
      <c r="B175" s="8" t="s">
        <v>48</v>
      </c>
    </row>
    <row r="176" spans="1:2" x14ac:dyDescent="0.25">
      <c r="A176" s="8" t="s">
        <v>654</v>
      </c>
      <c r="B176" s="8" t="s">
        <v>41</v>
      </c>
    </row>
    <row r="177" spans="1:2" x14ac:dyDescent="0.25">
      <c r="A177" s="8" t="s">
        <v>655</v>
      </c>
      <c r="B177" s="8" t="s">
        <v>44</v>
      </c>
    </row>
    <row r="178" spans="1:2" x14ac:dyDescent="0.25">
      <c r="A178" s="8" t="s">
        <v>656</v>
      </c>
      <c r="B178" s="8" t="s">
        <v>48</v>
      </c>
    </row>
    <row r="179" spans="1:2" x14ac:dyDescent="0.25">
      <c r="A179" s="8" t="s">
        <v>657</v>
      </c>
      <c r="B179" s="8" t="s">
        <v>41</v>
      </c>
    </row>
    <row r="180" spans="1:2" x14ac:dyDescent="0.25">
      <c r="A180" s="8" t="s">
        <v>658</v>
      </c>
      <c r="B180" s="8" t="s">
        <v>44</v>
      </c>
    </row>
    <row r="181" spans="1:2" x14ac:dyDescent="0.25">
      <c r="A181" s="8" t="s">
        <v>659</v>
      </c>
      <c r="B181" s="8" t="s">
        <v>48</v>
      </c>
    </row>
    <row r="182" spans="1:2" x14ac:dyDescent="0.25">
      <c r="A182" s="8" t="s">
        <v>660</v>
      </c>
      <c r="B182" s="8" t="s">
        <v>41</v>
      </c>
    </row>
    <row r="183" spans="1:2" x14ac:dyDescent="0.25">
      <c r="A183" s="8" t="s">
        <v>661</v>
      </c>
      <c r="B183" s="8" t="s">
        <v>44</v>
      </c>
    </row>
    <row r="184" spans="1:2" x14ac:dyDescent="0.25">
      <c r="A184" s="8" t="s">
        <v>662</v>
      </c>
      <c r="B184" s="8" t="s">
        <v>48</v>
      </c>
    </row>
    <row r="185" spans="1:2" x14ac:dyDescent="0.25">
      <c r="A185" s="8" t="s">
        <v>663</v>
      </c>
      <c r="B185" s="8" t="s">
        <v>41</v>
      </c>
    </row>
    <row r="186" spans="1:2" x14ac:dyDescent="0.25">
      <c r="A186" s="8" t="s">
        <v>664</v>
      </c>
      <c r="B186" s="8" t="s">
        <v>44</v>
      </c>
    </row>
    <row r="187" spans="1:2" x14ac:dyDescent="0.25">
      <c r="A187" s="8" t="s">
        <v>665</v>
      </c>
      <c r="B187" s="8" t="s">
        <v>48</v>
      </c>
    </row>
    <row r="188" spans="1:2" x14ac:dyDescent="0.25">
      <c r="A188" s="8" t="s">
        <v>666</v>
      </c>
      <c r="B188" s="8" t="s">
        <v>41</v>
      </c>
    </row>
    <row r="189" spans="1:2" x14ac:dyDescent="0.25">
      <c r="A189" s="8" t="s">
        <v>667</v>
      </c>
      <c r="B189" s="8" t="s">
        <v>44</v>
      </c>
    </row>
    <row r="190" spans="1:2" x14ac:dyDescent="0.25">
      <c r="A190" s="8" t="s">
        <v>668</v>
      </c>
      <c r="B190" s="8" t="s">
        <v>48</v>
      </c>
    </row>
    <row r="191" spans="1:2" x14ac:dyDescent="0.25">
      <c r="A191" s="8" t="s">
        <v>669</v>
      </c>
      <c r="B191" s="8" t="s">
        <v>41</v>
      </c>
    </row>
    <row r="192" spans="1:2" x14ac:dyDescent="0.25">
      <c r="A192" s="8" t="s">
        <v>670</v>
      </c>
      <c r="B192" s="8" t="s">
        <v>44</v>
      </c>
    </row>
    <row r="193" spans="1:2" x14ac:dyDescent="0.25">
      <c r="A193" s="8" t="s">
        <v>671</v>
      </c>
      <c r="B193" s="8" t="s">
        <v>48</v>
      </c>
    </row>
    <row r="194" spans="1:2" x14ac:dyDescent="0.25">
      <c r="A194" s="8" t="s">
        <v>672</v>
      </c>
      <c r="B194" s="8" t="s">
        <v>41</v>
      </c>
    </row>
    <row r="195" spans="1:2" x14ac:dyDescent="0.25">
      <c r="A195" s="8" t="s">
        <v>673</v>
      </c>
      <c r="B195" s="8" t="s">
        <v>44</v>
      </c>
    </row>
    <row r="196" spans="1:2" x14ac:dyDescent="0.25">
      <c r="A196" s="8" t="s">
        <v>674</v>
      </c>
      <c r="B196" s="8" t="s">
        <v>48</v>
      </c>
    </row>
    <row r="197" spans="1:2" x14ac:dyDescent="0.25">
      <c r="A197" s="8" t="s">
        <v>675</v>
      </c>
      <c r="B197" s="8" t="s">
        <v>41</v>
      </c>
    </row>
    <row r="198" spans="1:2" x14ac:dyDescent="0.25">
      <c r="A198" s="8" t="s">
        <v>676</v>
      </c>
      <c r="B198" s="8" t="s">
        <v>44</v>
      </c>
    </row>
    <row r="199" spans="1:2" x14ac:dyDescent="0.25">
      <c r="A199" s="8" t="s">
        <v>677</v>
      </c>
      <c r="B199" s="8" t="s">
        <v>48</v>
      </c>
    </row>
    <row r="200" spans="1:2" x14ac:dyDescent="0.25">
      <c r="A200" s="8" t="s">
        <v>678</v>
      </c>
      <c r="B200" s="8" t="s">
        <v>41</v>
      </c>
    </row>
    <row r="201" spans="1:2" x14ac:dyDescent="0.25">
      <c r="A201" s="8" t="s">
        <v>679</v>
      </c>
      <c r="B201" s="8" t="s">
        <v>44</v>
      </c>
    </row>
    <row r="202" spans="1:2" x14ac:dyDescent="0.25">
      <c r="A202" s="8" t="s">
        <v>680</v>
      </c>
      <c r="B202" s="8" t="s">
        <v>48</v>
      </c>
    </row>
    <row r="203" spans="1:2" x14ac:dyDescent="0.25">
      <c r="A203" s="8" t="s">
        <v>681</v>
      </c>
      <c r="B203" s="8" t="s">
        <v>41</v>
      </c>
    </row>
    <row r="204" spans="1:2" x14ac:dyDescent="0.25">
      <c r="A204" s="8" t="s">
        <v>682</v>
      </c>
      <c r="B204" s="8" t="s">
        <v>44</v>
      </c>
    </row>
    <row r="205" spans="1:2" x14ac:dyDescent="0.25">
      <c r="A205" s="8" t="s">
        <v>683</v>
      </c>
      <c r="B205" s="8" t="s">
        <v>48</v>
      </c>
    </row>
    <row r="206" spans="1:2" x14ac:dyDescent="0.25">
      <c r="A206" s="8" t="s">
        <v>684</v>
      </c>
      <c r="B206" s="8" t="s">
        <v>41</v>
      </c>
    </row>
    <row r="207" spans="1:2" x14ac:dyDescent="0.25">
      <c r="A207" s="8" t="s">
        <v>685</v>
      </c>
      <c r="B207" s="8" t="s">
        <v>44</v>
      </c>
    </row>
    <row r="208" spans="1:2" x14ac:dyDescent="0.25">
      <c r="A208" s="8" t="s">
        <v>686</v>
      </c>
      <c r="B208" s="8" t="s">
        <v>48</v>
      </c>
    </row>
    <row r="209" spans="1:2" x14ac:dyDescent="0.25">
      <c r="A209" s="8" t="s">
        <v>687</v>
      </c>
      <c r="B209" s="8" t="s">
        <v>41</v>
      </c>
    </row>
    <row r="210" spans="1:2" x14ac:dyDescent="0.25">
      <c r="A210" s="8" t="s">
        <v>688</v>
      </c>
      <c r="B210" s="8" t="s">
        <v>44</v>
      </c>
    </row>
    <row r="211" spans="1:2" x14ac:dyDescent="0.25">
      <c r="A211" s="8" t="s">
        <v>689</v>
      </c>
      <c r="B211" s="8" t="s">
        <v>48</v>
      </c>
    </row>
    <row r="212" spans="1:2" x14ac:dyDescent="0.25">
      <c r="A212" s="8" t="s">
        <v>690</v>
      </c>
      <c r="B212" s="8" t="s">
        <v>41</v>
      </c>
    </row>
    <row r="213" spans="1:2" x14ac:dyDescent="0.25">
      <c r="A213" s="8" t="s">
        <v>691</v>
      </c>
      <c r="B213" s="8" t="s">
        <v>44</v>
      </c>
    </row>
    <row r="214" spans="1:2" x14ac:dyDescent="0.25">
      <c r="A214" s="8" t="s">
        <v>692</v>
      </c>
      <c r="B214" s="8" t="s">
        <v>48</v>
      </c>
    </row>
    <row r="215" spans="1:2" x14ac:dyDescent="0.25">
      <c r="A215" s="8" t="s">
        <v>693</v>
      </c>
      <c r="B215" s="8" t="s">
        <v>41</v>
      </c>
    </row>
    <row r="216" spans="1:2" x14ac:dyDescent="0.25">
      <c r="A216" s="8" t="s">
        <v>694</v>
      </c>
      <c r="B216" s="8" t="s">
        <v>44</v>
      </c>
    </row>
    <row r="217" spans="1:2" x14ac:dyDescent="0.25">
      <c r="A217" s="8" t="s">
        <v>695</v>
      </c>
      <c r="B217" s="8" t="s">
        <v>48</v>
      </c>
    </row>
    <row r="218" spans="1:2" x14ac:dyDescent="0.25">
      <c r="A218" s="8" t="s">
        <v>696</v>
      </c>
      <c r="B218" s="8" t="s">
        <v>41</v>
      </c>
    </row>
    <row r="219" spans="1:2" x14ac:dyDescent="0.25">
      <c r="A219" s="8" t="s">
        <v>697</v>
      </c>
      <c r="B219" s="8" t="s">
        <v>44</v>
      </c>
    </row>
    <row r="220" spans="1:2" x14ac:dyDescent="0.25">
      <c r="A220" s="8" t="s">
        <v>698</v>
      </c>
      <c r="B220" s="8" t="s">
        <v>48</v>
      </c>
    </row>
    <row r="221" spans="1:2" x14ac:dyDescent="0.25">
      <c r="A221" s="8" t="s">
        <v>699</v>
      </c>
      <c r="B221" s="8" t="s">
        <v>41</v>
      </c>
    </row>
    <row r="222" spans="1:2" x14ac:dyDescent="0.25">
      <c r="A222" s="8" t="s">
        <v>700</v>
      </c>
      <c r="B222" s="8" t="s">
        <v>44</v>
      </c>
    </row>
    <row r="223" spans="1:2" x14ac:dyDescent="0.25">
      <c r="A223" s="8" t="s">
        <v>701</v>
      </c>
      <c r="B223" s="8" t="s">
        <v>48</v>
      </c>
    </row>
    <row r="224" spans="1:2" x14ac:dyDescent="0.25">
      <c r="A224" s="8" t="s">
        <v>702</v>
      </c>
      <c r="B224" s="8" t="s">
        <v>41</v>
      </c>
    </row>
    <row r="225" spans="1:2" x14ac:dyDescent="0.25">
      <c r="A225" s="8" t="s">
        <v>703</v>
      </c>
      <c r="B225" s="8" t="s">
        <v>44</v>
      </c>
    </row>
    <row r="226" spans="1:2" x14ac:dyDescent="0.25">
      <c r="A226" s="8" t="s">
        <v>704</v>
      </c>
      <c r="B226" s="8" t="s">
        <v>48</v>
      </c>
    </row>
    <row r="227" spans="1:2" x14ac:dyDescent="0.25">
      <c r="A227" s="8" t="s">
        <v>705</v>
      </c>
      <c r="B227" s="8" t="s">
        <v>41</v>
      </c>
    </row>
    <row r="228" spans="1:2" x14ac:dyDescent="0.25">
      <c r="A228" s="8" t="s">
        <v>706</v>
      </c>
      <c r="B228" s="8" t="s">
        <v>44</v>
      </c>
    </row>
    <row r="229" spans="1:2" x14ac:dyDescent="0.25">
      <c r="A229" s="8" t="s">
        <v>707</v>
      </c>
      <c r="B229" s="8" t="s">
        <v>48</v>
      </c>
    </row>
    <row r="230" spans="1:2" x14ac:dyDescent="0.25">
      <c r="A230" s="8" t="s">
        <v>708</v>
      </c>
      <c r="B230" s="8" t="s">
        <v>41</v>
      </c>
    </row>
    <row r="231" spans="1:2" x14ac:dyDescent="0.25">
      <c r="A231" s="8" t="s">
        <v>709</v>
      </c>
      <c r="B231" s="8" t="s">
        <v>44</v>
      </c>
    </row>
    <row r="232" spans="1:2" x14ac:dyDescent="0.25">
      <c r="A232" s="8" t="s">
        <v>710</v>
      </c>
      <c r="B232" s="8" t="s">
        <v>48</v>
      </c>
    </row>
    <row r="233" spans="1:2" x14ac:dyDescent="0.25">
      <c r="A233" s="8" t="s">
        <v>711</v>
      </c>
      <c r="B233" s="8" t="s">
        <v>41</v>
      </c>
    </row>
    <row r="234" spans="1:2" x14ac:dyDescent="0.25">
      <c r="A234" s="8" t="s">
        <v>712</v>
      </c>
      <c r="B234" s="8" t="s">
        <v>44</v>
      </c>
    </row>
    <row r="235" spans="1:2" x14ac:dyDescent="0.25">
      <c r="A235" s="8" t="s">
        <v>713</v>
      </c>
      <c r="B235" s="8" t="s">
        <v>48</v>
      </c>
    </row>
    <row r="236" spans="1:2" x14ac:dyDescent="0.25">
      <c r="A236" s="8" t="s">
        <v>714</v>
      </c>
      <c r="B236" s="8" t="s">
        <v>41</v>
      </c>
    </row>
    <row r="237" spans="1:2" x14ac:dyDescent="0.25">
      <c r="A237" s="8" t="s">
        <v>715</v>
      </c>
      <c r="B237" s="8" t="s">
        <v>44</v>
      </c>
    </row>
    <row r="238" spans="1:2" x14ac:dyDescent="0.25">
      <c r="A238" s="8" t="s">
        <v>716</v>
      </c>
      <c r="B238" s="8" t="s">
        <v>48</v>
      </c>
    </row>
    <row r="239" spans="1:2" x14ac:dyDescent="0.25">
      <c r="A239" s="8" t="s">
        <v>717</v>
      </c>
      <c r="B239" s="8" t="s">
        <v>41</v>
      </c>
    </row>
    <row r="240" spans="1:2" x14ac:dyDescent="0.25">
      <c r="A240" s="8" t="s">
        <v>718</v>
      </c>
      <c r="B240" s="8" t="s">
        <v>44</v>
      </c>
    </row>
    <row r="241" spans="1:2" x14ac:dyDescent="0.25">
      <c r="A241" s="8" t="s">
        <v>719</v>
      </c>
      <c r="B241" s="8" t="s">
        <v>48</v>
      </c>
    </row>
    <row r="242" spans="1:2" x14ac:dyDescent="0.25">
      <c r="A242" s="8" t="s">
        <v>720</v>
      </c>
      <c r="B242" s="8" t="s">
        <v>41</v>
      </c>
    </row>
    <row r="243" spans="1:2" x14ac:dyDescent="0.25">
      <c r="A243" s="8" t="s">
        <v>721</v>
      </c>
      <c r="B243" s="8" t="s">
        <v>44</v>
      </c>
    </row>
    <row r="244" spans="1:2" x14ac:dyDescent="0.25">
      <c r="A244" s="8" t="s">
        <v>722</v>
      </c>
      <c r="B244" s="8" t="s">
        <v>48</v>
      </c>
    </row>
    <row r="245" spans="1:2" x14ac:dyDescent="0.25">
      <c r="A245" s="8" t="s">
        <v>723</v>
      </c>
      <c r="B245" s="8" t="s">
        <v>41</v>
      </c>
    </row>
    <row r="246" spans="1:2" x14ac:dyDescent="0.25">
      <c r="A246" s="8" t="s">
        <v>724</v>
      </c>
      <c r="B246" s="8" t="s">
        <v>44</v>
      </c>
    </row>
    <row r="247" spans="1:2" x14ac:dyDescent="0.25">
      <c r="A247" s="8" t="s">
        <v>725</v>
      </c>
      <c r="B247" s="8" t="s">
        <v>48</v>
      </c>
    </row>
    <row r="248" spans="1:2" x14ac:dyDescent="0.25">
      <c r="A248" s="8" t="s">
        <v>726</v>
      </c>
      <c r="B248" s="8" t="s">
        <v>41</v>
      </c>
    </row>
    <row r="249" spans="1:2" x14ac:dyDescent="0.25">
      <c r="A249" s="8" t="s">
        <v>727</v>
      </c>
      <c r="B249" s="8" t="s">
        <v>44</v>
      </c>
    </row>
    <row r="250" spans="1:2" x14ac:dyDescent="0.25">
      <c r="A250" s="8" t="s">
        <v>728</v>
      </c>
      <c r="B250" s="8" t="s">
        <v>48</v>
      </c>
    </row>
    <row r="251" spans="1:2" x14ac:dyDescent="0.25">
      <c r="A251" s="8" t="s">
        <v>729</v>
      </c>
      <c r="B251" s="8" t="s">
        <v>41</v>
      </c>
    </row>
    <row r="252" spans="1:2" x14ac:dyDescent="0.25">
      <c r="A252" s="8" t="s">
        <v>730</v>
      </c>
      <c r="B252" s="8" t="s">
        <v>44</v>
      </c>
    </row>
    <row r="253" spans="1:2" x14ac:dyDescent="0.25">
      <c r="A253" s="8" t="s">
        <v>731</v>
      </c>
      <c r="B253" s="8" t="s">
        <v>48</v>
      </c>
    </row>
    <row r="254" spans="1:2" x14ac:dyDescent="0.25">
      <c r="A254" s="8" t="s">
        <v>732</v>
      </c>
      <c r="B254" s="8" t="s">
        <v>41</v>
      </c>
    </row>
    <row r="255" spans="1:2" x14ac:dyDescent="0.25">
      <c r="A255" s="8" t="s">
        <v>733</v>
      </c>
      <c r="B255" s="8" t="s">
        <v>44</v>
      </c>
    </row>
    <row r="256" spans="1:2" x14ac:dyDescent="0.25">
      <c r="A256" s="8" t="s">
        <v>734</v>
      </c>
      <c r="B256" s="8" t="s">
        <v>48</v>
      </c>
    </row>
    <row r="257" spans="1:2" x14ac:dyDescent="0.25">
      <c r="A257" s="8" t="s">
        <v>735</v>
      </c>
      <c r="B257" s="8" t="s">
        <v>41</v>
      </c>
    </row>
    <row r="258" spans="1:2" x14ac:dyDescent="0.25">
      <c r="A258" s="8" t="s">
        <v>736</v>
      </c>
      <c r="B258" s="8" t="s">
        <v>44</v>
      </c>
    </row>
    <row r="259" spans="1:2" x14ac:dyDescent="0.25">
      <c r="A259" s="8" t="s">
        <v>737</v>
      </c>
      <c r="B259" s="8" t="s">
        <v>48</v>
      </c>
    </row>
    <row r="260" spans="1:2" x14ac:dyDescent="0.25">
      <c r="A260" s="8" t="s">
        <v>738</v>
      </c>
      <c r="B260" s="8" t="s">
        <v>41</v>
      </c>
    </row>
    <row r="261" spans="1:2" x14ac:dyDescent="0.25">
      <c r="A261" s="8" t="s">
        <v>739</v>
      </c>
      <c r="B261" s="8" t="s">
        <v>44</v>
      </c>
    </row>
    <row r="262" spans="1:2" x14ac:dyDescent="0.25">
      <c r="A262" s="8" t="s">
        <v>740</v>
      </c>
      <c r="B262" s="8" t="s">
        <v>48</v>
      </c>
    </row>
    <row r="263" spans="1:2" x14ac:dyDescent="0.25">
      <c r="A263" s="8" t="s">
        <v>741</v>
      </c>
      <c r="B263" s="8" t="s">
        <v>41</v>
      </c>
    </row>
    <row r="264" spans="1:2" x14ac:dyDescent="0.25">
      <c r="A264" s="8" t="s">
        <v>742</v>
      </c>
      <c r="B264" s="8" t="s">
        <v>44</v>
      </c>
    </row>
    <row r="265" spans="1:2" x14ac:dyDescent="0.25">
      <c r="A265" s="8" t="s">
        <v>743</v>
      </c>
      <c r="B265" s="8" t="s">
        <v>48</v>
      </c>
    </row>
    <row r="266" spans="1:2" x14ac:dyDescent="0.25">
      <c r="A266" s="8" t="s">
        <v>744</v>
      </c>
      <c r="B266" s="8" t="s">
        <v>41</v>
      </c>
    </row>
    <row r="267" spans="1:2" x14ac:dyDescent="0.25">
      <c r="A267" s="8" t="s">
        <v>745</v>
      </c>
      <c r="B267" s="8" t="s">
        <v>44</v>
      </c>
    </row>
    <row r="268" spans="1:2" x14ac:dyDescent="0.25">
      <c r="A268" s="8" t="s">
        <v>746</v>
      </c>
      <c r="B268" s="8" t="s">
        <v>48</v>
      </c>
    </row>
    <row r="269" spans="1:2" x14ac:dyDescent="0.25">
      <c r="A269" s="8" t="s">
        <v>747</v>
      </c>
      <c r="B269" s="8" t="s">
        <v>41</v>
      </c>
    </row>
    <row r="270" spans="1:2" x14ac:dyDescent="0.25">
      <c r="A270" s="8" t="s">
        <v>748</v>
      </c>
      <c r="B270" s="8" t="s">
        <v>44</v>
      </c>
    </row>
    <row r="271" spans="1:2" x14ac:dyDescent="0.25">
      <c r="A271" s="8" t="s">
        <v>749</v>
      </c>
      <c r="B271" s="8" t="s">
        <v>48</v>
      </c>
    </row>
    <row r="272" spans="1:2" x14ac:dyDescent="0.25">
      <c r="A272" s="8" t="s">
        <v>750</v>
      </c>
      <c r="B272" s="8" t="s">
        <v>41</v>
      </c>
    </row>
    <row r="273" spans="1:2" x14ac:dyDescent="0.25">
      <c r="A273" s="8" t="s">
        <v>751</v>
      </c>
      <c r="B273" s="8" t="s">
        <v>44</v>
      </c>
    </row>
    <row r="274" spans="1:2" x14ac:dyDescent="0.25">
      <c r="A274" s="8" t="s">
        <v>752</v>
      </c>
      <c r="B274" s="8" t="s">
        <v>48</v>
      </c>
    </row>
    <row r="275" spans="1:2" x14ac:dyDescent="0.25">
      <c r="A275" s="8" t="s">
        <v>753</v>
      </c>
      <c r="B275" s="8" t="s">
        <v>41</v>
      </c>
    </row>
    <row r="276" spans="1:2" x14ac:dyDescent="0.25">
      <c r="A276" s="8" t="s">
        <v>754</v>
      </c>
      <c r="B276" s="8" t="s">
        <v>44</v>
      </c>
    </row>
    <row r="277" spans="1:2" x14ac:dyDescent="0.25">
      <c r="A277" s="8" t="s">
        <v>755</v>
      </c>
      <c r="B277" s="8" t="s">
        <v>48</v>
      </c>
    </row>
    <row r="278" spans="1:2" x14ac:dyDescent="0.25">
      <c r="A278" s="8" t="s">
        <v>756</v>
      </c>
      <c r="B278" s="8" t="s">
        <v>41</v>
      </c>
    </row>
    <row r="279" spans="1:2" x14ac:dyDescent="0.25">
      <c r="A279" s="8" t="s">
        <v>757</v>
      </c>
      <c r="B279" s="8" t="s">
        <v>44</v>
      </c>
    </row>
    <row r="280" spans="1:2" x14ac:dyDescent="0.25">
      <c r="A280" s="8" t="s">
        <v>758</v>
      </c>
      <c r="B280" s="8" t="s">
        <v>48</v>
      </c>
    </row>
    <row r="281" spans="1:2" x14ac:dyDescent="0.25">
      <c r="A281" s="8" t="s">
        <v>759</v>
      </c>
      <c r="B281" s="8" t="s">
        <v>41</v>
      </c>
    </row>
    <row r="282" spans="1:2" x14ac:dyDescent="0.25">
      <c r="A282" s="8" t="s">
        <v>760</v>
      </c>
      <c r="B282" s="8" t="s">
        <v>44</v>
      </c>
    </row>
    <row r="283" spans="1:2" x14ac:dyDescent="0.25">
      <c r="A283" s="8" t="s">
        <v>761</v>
      </c>
      <c r="B283" s="8" t="s">
        <v>48</v>
      </c>
    </row>
    <row r="284" spans="1:2" x14ac:dyDescent="0.25">
      <c r="A284" s="8" t="s">
        <v>762</v>
      </c>
      <c r="B284" s="8" t="s">
        <v>41</v>
      </c>
    </row>
    <row r="285" spans="1:2" x14ac:dyDescent="0.25">
      <c r="A285" s="8" t="s">
        <v>763</v>
      </c>
      <c r="B285" s="8" t="s">
        <v>44</v>
      </c>
    </row>
    <row r="286" spans="1:2" x14ac:dyDescent="0.25">
      <c r="A286" s="8" t="s">
        <v>764</v>
      </c>
      <c r="B286" s="8" t="s">
        <v>48</v>
      </c>
    </row>
    <row r="287" spans="1:2" x14ac:dyDescent="0.25">
      <c r="A287" s="8" t="s">
        <v>765</v>
      </c>
      <c r="B287" s="8" t="s">
        <v>41</v>
      </c>
    </row>
    <row r="288" spans="1:2" x14ac:dyDescent="0.25">
      <c r="A288" s="8" t="s">
        <v>766</v>
      </c>
      <c r="B288" s="8" t="s">
        <v>44</v>
      </c>
    </row>
    <row r="289" spans="1:2" x14ac:dyDescent="0.25">
      <c r="A289" s="8" t="s">
        <v>767</v>
      </c>
      <c r="B289" s="8" t="s">
        <v>48</v>
      </c>
    </row>
    <row r="290" spans="1:2" x14ac:dyDescent="0.25">
      <c r="A290" s="8" t="s">
        <v>768</v>
      </c>
      <c r="B290" s="8" t="s">
        <v>41</v>
      </c>
    </row>
    <row r="291" spans="1:2" x14ac:dyDescent="0.25">
      <c r="A291" s="8" t="s">
        <v>769</v>
      </c>
      <c r="B291" s="8" t="s">
        <v>44</v>
      </c>
    </row>
    <row r="292" spans="1:2" x14ac:dyDescent="0.25">
      <c r="A292" s="8" t="s">
        <v>770</v>
      </c>
      <c r="B292" s="8" t="s">
        <v>48</v>
      </c>
    </row>
    <row r="293" spans="1:2" x14ac:dyDescent="0.25">
      <c r="A293" s="8" t="s">
        <v>771</v>
      </c>
      <c r="B293" s="8" t="s">
        <v>41</v>
      </c>
    </row>
    <row r="294" spans="1:2" x14ac:dyDescent="0.25">
      <c r="A294" s="8" t="s">
        <v>772</v>
      </c>
      <c r="B294" s="8" t="s">
        <v>44</v>
      </c>
    </row>
    <row r="295" spans="1:2" x14ac:dyDescent="0.25">
      <c r="A295" s="8" t="s">
        <v>773</v>
      </c>
      <c r="B295" s="8" t="s">
        <v>48</v>
      </c>
    </row>
    <row r="296" spans="1:2" x14ac:dyDescent="0.25">
      <c r="A296" s="8" t="s">
        <v>774</v>
      </c>
      <c r="B296" s="8" t="s">
        <v>41</v>
      </c>
    </row>
    <row r="297" spans="1:2" x14ac:dyDescent="0.25">
      <c r="A297" s="8" t="s">
        <v>775</v>
      </c>
      <c r="B297" s="8" t="s">
        <v>44</v>
      </c>
    </row>
    <row r="298" spans="1:2" x14ac:dyDescent="0.25">
      <c r="A298" s="8" t="s">
        <v>776</v>
      </c>
      <c r="B298" s="8" t="s">
        <v>48</v>
      </c>
    </row>
    <row r="299" spans="1:2" x14ac:dyDescent="0.25">
      <c r="A299" s="8" t="s">
        <v>777</v>
      </c>
      <c r="B299" s="8" t="s">
        <v>41</v>
      </c>
    </row>
    <row r="300" spans="1:2" x14ac:dyDescent="0.25">
      <c r="A300" s="8" t="s">
        <v>778</v>
      </c>
      <c r="B300" s="8" t="s">
        <v>44</v>
      </c>
    </row>
    <row r="301" spans="1:2" x14ac:dyDescent="0.25">
      <c r="A301" s="8" t="s">
        <v>779</v>
      </c>
      <c r="B301" s="8" t="s">
        <v>48</v>
      </c>
    </row>
    <row r="302" spans="1:2" x14ac:dyDescent="0.25">
      <c r="A302" s="8" t="s">
        <v>780</v>
      </c>
      <c r="B302" s="8" t="s">
        <v>41</v>
      </c>
    </row>
    <row r="303" spans="1:2" x14ac:dyDescent="0.25">
      <c r="A303" s="8" t="s">
        <v>781</v>
      </c>
      <c r="B303" s="8" t="s">
        <v>44</v>
      </c>
    </row>
    <row r="304" spans="1:2" x14ac:dyDescent="0.25">
      <c r="A304" s="8" t="s">
        <v>782</v>
      </c>
      <c r="B304" s="8" t="s">
        <v>48</v>
      </c>
    </row>
    <row r="305" spans="1:2" x14ac:dyDescent="0.25">
      <c r="A305" s="8" t="s">
        <v>783</v>
      </c>
      <c r="B305" s="8" t="s">
        <v>41</v>
      </c>
    </row>
    <row r="306" spans="1:2" x14ac:dyDescent="0.25">
      <c r="A306" s="8" t="s">
        <v>784</v>
      </c>
      <c r="B306" s="8" t="s">
        <v>44</v>
      </c>
    </row>
    <row r="307" spans="1:2" x14ac:dyDescent="0.25">
      <c r="A307" s="8" t="s">
        <v>785</v>
      </c>
      <c r="B307" s="8" t="s">
        <v>48</v>
      </c>
    </row>
    <row r="308" spans="1:2" x14ac:dyDescent="0.25">
      <c r="A308" s="8" t="s">
        <v>786</v>
      </c>
      <c r="B308" s="8" t="s">
        <v>41</v>
      </c>
    </row>
    <row r="309" spans="1:2" x14ac:dyDescent="0.25">
      <c r="A309" s="8" t="s">
        <v>787</v>
      </c>
      <c r="B309" s="8" t="s">
        <v>44</v>
      </c>
    </row>
    <row r="310" spans="1:2" x14ac:dyDescent="0.25">
      <c r="A310" s="8" t="s">
        <v>788</v>
      </c>
      <c r="B310" s="8" t="s">
        <v>48</v>
      </c>
    </row>
    <row r="311" spans="1:2" x14ac:dyDescent="0.25">
      <c r="A311" s="8" t="s">
        <v>789</v>
      </c>
      <c r="B311" s="8" t="s">
        <v>41</v>
      </c>
    </row>
    <row r="312" spans="1:2" x14ac:dyDescent="0.25">
      <c r="A312" s="8" t="s">
        <v>790</v>
      </c>
      <c r="B312" s="8" t="s">
        <v>44</v>
      </c>
    </row>
    <row r="313" spans="1:2" x14ac:dyDescent="0.25">
      <c r="A313" s="8" t="s">
        <v>791</v>
      </c>
      <c r="B313" s="8" t="s">
        <v>48</v>
      </c>
    </row>
    <row r="314" spans="1:2" x14ac:dyDescent="0.25">
      <c r="A314" s="8" t="s">
        <v>792</v>
      </c>
      <c r="B314" s="8" t="s">
        <v>41</v>
      </c>
    </row>
    <row r="315" spans="1:2" x14ac:dyDescent="0.25">
      <c r="A315" s="8" t="s">
        <v>793</v>
      </c>
      <c r="B315" s="8" t="s">
        <v>44</v>
      </c>
    </row>
    <row r="316" spans="1:2" x14ac:dyDescent="0.25">
      <c r="A316" s="8" t="s">
        <v>794</v>
      </c>
      <c r="B316" s="8" t="s">
        <v>48</v>
      </c>
    </row>
    <row r="317" spans="1:2" x14ac:dyDescent="0.25">
      <c r="A317" s="8" t="s">
        <v>795</v>
      </c>
      <c r="B317" s="8" t="s">
        <v>41</v>
      </c>
    </row>
    <row r="318" spans="1:2" x14ac:dyDescent="0.25">
      <c r="A318" s="8" t="s">
        <v>796</v>
      </c>
      <c r="B318" s="8" t="s">
        <v>44</v>
      </c>
    </row>
    <row r="319" spans="1:2" x14ac:dyDescent="0.25">
      <c r="A319" s="8" t="s">
        <v>797</v>
      </c>
      <c r="B319" s="8" t="s">
        <v>48</v>
      </c>
    </row>
    <row r="320" spans="1:2" x14ac:dyDescent="0.25">
      <c r="A320" s="8" t="s">
        <v>798</v>
      </c>
      <c r="B320" s="8" t="s">
        <v>41</v>
      </c>
    </row>
    <row r="321" spans="1:2" x14ac:dyDescent="0.25">
      <c r="A321" s="8" t="s">
        <v>799</v>
      </c>
      <c r="B321" s="8" t="s">
        <v>44</v>
      </c>
    </row>
    <row r="322" spans="1:2" x14ac:dyDescent="0.25">
      <c r="A322" s="8" t="s">
        <v>800</v>
      </c>
      <c r="B322" s="8" t="s">
        <v>48</v>
      </c>
    </row>
    <row r="323" spans="1:2" x14ac:dyDescent="0.25">
      <c r="A323" s="8" t="s">
        <v>801</v>
      </c>
      <c r="B323" s="8" t="s">
        <v>41</v>
      </c>
    </row>
    <row r="324" spans="1:2" x14ac:dyDescent="0.25">
      <c r="A324" s="8" t="s">
        <v>802</v>
      </c>
      <c r="B324" s="8" t="s">
        <v>44</v>
      </c>
    </row>
    <row r="325" spans="1:2" x14ac:dyDescent="0.25">
      <c r="A325" s="8" t="s">
        <v>803</v>
      </c>
      <c r="B325" s="8" t="s">
        <v>48</v>
      </c>
    </row>
    <row r="326" spans="1:2" x14ac:dyDescent="0.25">
      <c r="A326" s="8" t="s">
        <v>804</v>
      </c>
      <c r="B326" s="8" t="s">
        <v>41</v>
      </c>
    </row>
    <row r="327" spans="1:2" x14ac:dyDescent="0.25">
      <c r="A327" s="8" t="s">
        <v>805</v>
      </c>
      <c r="B327" s="8" t="s">
        <v>44</v>
      </c>
    </row>
    <row r="328" spans="1:2" x14ac:dyDescent="0.25">
      <c r="A328" s="8" t="s">
        <v>806</v>
      </c>
      <c r="B328" s="8" t="s">
        <v>48</v>
      </c>
    </row>
    <row r="329" spans="1:2" x14ac:dyDescent="0.25">
      <c r="A329" s="8" t="s">
        <v>807</v>
      </c>
      <c r="B329" s="8" t="s">
        <v>41</v>
      </c>
    </row>
    <row r="330" spans="1:2" x14ac:dyDescent="0.25">
      <c r="A330" s="8" t="s">
        <v>808</v>
      </c>
      <c r="B330" s="8" t="s">
        <v>44</v>
      </c>
    </row>
    <row r="331" spans="1:2" x14ac:dyDescent="0.25">
      <c r="A331" s="8" t="s">
        <v>809</v>
      </c>
      <c r="B331" s="8" t="s">
        <v>48</v>
      </c>
    </row>
    <row r="332" spans="1:2" x14ac:dyDescent="0.25">
      <c r="A332" s="8" t="s">
        <v>810</v>
      </c>
      <c r="B332" s="8" t="s">
        <v>41</v>
      </c>
    </row>
    <row r="333" spans="1:2" x14ac:dyDescent="0.25">
      <c r="A333" s="8" t="s">
        <v>811</v>
      </c>
      <c r="B333" s="8" t="s">
        <v>44</v>
      </c>
    </row>
    <row r="334" spans="1:2" x14ac:dyDescent="0.25">
      <c r="A334" s="8" t="s">
        <v>812</v>
      </c>
      <c r="B334" s="8" t="s">
        <v>48</v>
      </c>
    </row>
    <row r="335" spans="1:2" x14ac:dyDescent="0.25">
      <c r="A335" s="8" t="s">
        <v>813</v>
      </c>
      <c r="B335" s="8" t="s">
        <v>41</v>
      </c>
    </row>
    <row r="336" spans="1:2" x14ac:dyDescent="0.25">
      <c r="A336" s="8" t="s">
        <v>814</v>
      </c>
      <c r="B336" s="8" t="s">
        <v>44</v>
      </c>
    </row>
    <row r="337" spans="1:2" x14ac:dyDescent="0.25">
      <c r="A337" s="8" t="s">
        <v>815</v>
      </c>
      <c r="B337" s="8" t="s">
        <v>48</v>
      </c>
    </row>
    <row r="338" spans="1:2" x14ac:dyDescent="0.25">
      <c r="A338" s="8" t="s">
        <v>816</v>
      </c>
      <c r="B338" s="8" t="s">
        <v>41</v>
      </c>
    </row>
    <row r="339" spans="1:2" x14ac:dyDescent="0.25">
      <c r="A339" s="8" t="s">
        <v>817</v>
      </c>
      <c r="B339" s="8" t="s">
        <v>44</v>
      </c>
    </row>
    <row r="340" spans="1:2" x14ac:dyDescent="0.25">
      <c r="A340" s="8" t="s">
        <v>818</v>
      </c>
      <c r="B340" s="8" t="s">
        <v>48</v>
      </c>
    </row>
    <row r="341" spans="1:2" x14ac:dyDescent="0.25">
      <c r="A341" s="8" t="s">
        <v>819</v>
      </c>
      <c r="B341" s="8" t="s">
        <v>41</v>
      </c>
    </row>
    <row r="342" spans="1:2" x14ac:dyDescent="0.25">
      <c r="A342" s="8" t="s">
        <v>820</v>
      </c>
      <c r="B342" s="8" t="s">
        <v>44</v>
      </c>
    </row>
    <row r="343" spans="1:2" x14ac:dyDescent="0.25">
      <c r="A343" s="8" t="s">
        <v>821</v>
      </c>
      <c r="B343" s="8" t="s">
        <v>48</v>
      </c>
    </row>
    <row r="344" spans="1:2" x14ac:dyDescent="0.25">
      <c r="A344" s="8" t="s">
        <v>822</v>
      </c>
      <c r="B344" s="8" t="s">
        <v>41</v>
      </c>
    </row>
    <row r="345" spans="1:2" x14ac:dyDescent="0.25">
      <c r="A345" s="8" t="s">
        <v>823</v>
      </c>
      <c r="B345" s="8" t="s">
        <v>44</v>
      </c>
    </row>
    <row r="346" spans="1:2" x14ac:dyDescent="0.25">
      <c r="A346" s="8" t="s">
        <v>824</v>
      </c>
      <c r="B346" s="8" t="s">
        <v>48</v>
      </c>
    </row>
    <row r="347" spans="1:2" x14ac:dyDescent="0.25">
      <c r="A347" s="8" t="s">
        <v>825</v>
      </c>
      <c r="B347" s="8" t="s">
        <v>41</v>
      </c>
    </row>
    <row r="348" spans="1:2" x14ac:dyDescent="0.25">
      <c r="A348" s="8" t="s">
        <v>826</v>
      </c>
      <c r="B348" s="8" t="s">
        <v>44</v>
      </c>
    </row>
    <row r="349" spans="1:2" x14ac:dyDescent="0.25">
      <c r="A349" s="8" t="s">
        <v>827</v>
      </c>
      <c r="B349" s="8" t="s">
        <v>48</v>
      </c>
    </row>
    <row r="350" spans="1:2" x14ac:dyDescent="0.25">
      <c r="A350" s="8" t="s">
        <v>828</v>
      </c>
      <c r="B350" s="8" t="s">
        <v>41</v>
      </c>
    </row>
    <row r="351" spans="1:2" x14ac:dyDescent="0.25">
      <c r="A351" s="8" t="s">
        <v>829</v>
      </c>
      <c r="B351" s="8" t="s">
        <v>44</v>
      </c>
    </row>
    <row r="352" spans="1:2" x14ac:dyDescent="0.25">
      <c r="A352" s="8" t="s">
        <v>830</v>
      </c>
      <c r="B352" s="8" t="s">
        <v>48</v>
      </c>
    </row>
    <row r="353" spans="1:2" x14ac:dyDescent="0.25">
      <c r="A353" s="8" t="s">
        <v>831</v>
      </c>
      <c r="B353" s="8" t="s">
        <v>41</v>
      </c>
    </row>
    <row r="354" spans="1:2" x14ac:dyDescent="0.25">
      <c r="A354" s="8" t="s">
        <v>832</v>
      </c>
      <c r="B354" s="8" t="s">
        <v>44</v>
      </c>
    </row>
    <row r="355" spans="1:2" x14ac:dyDescent="0.25">
      <c r="A355" s="8" t="s">
        <v>833</v>
      </c>
      <c r="B355" s="8" t="s">
        <v>48</v>
      </c>
    </row>
    <row r="356" spans="1:2" x14ac:dyDescent="0.25">
      <c r="A356" s="8" t="s">
        <v>834</v>
      </c>
      <c r="B356" s="8" t="s">
        <v>41</v>
      </c>
    </row>
    <row r="357" spans="1:2" x14ac:dyDescent="0.25">
      <c r="A357" s="8" t="s">
        <v>835</v>
      </c>
      <c r="B357" s="8" t="s">
        <v>44</v>
      </c>
    </row>
    <row r="358" spans="1:2" x14ac:dyDescent="0.25">
      <c r="A358" s="8" t="s">
        <v>836</v>
      </c>
      <c r="B358" s="8" t="s">
        <v>48</v>
      </c>
    </row>
    <row r="359" spans="1:2" x14ac:dyDescent="0.25">
      <c r="A359" s="8" t="s">
        <v>837</v>
      </c>
      <c r="B359" s="8" t="s">
        <v>41</v>
      </c>
    </row>
    <row r="360" spans="1:2" x14ac:dyDescent="0.25">
      <c r="A360" s="8" t="s">
        <v>838</v>
      </c>
      <c r="B360" s="8" t="s">
        <v>44</v>
      </c>
    </row>
    <row r="361" spans="1:2" x14ac:dyDescent="0.25">
      <c r="A361" s="8" t="s">
        <v>839</v>
      </c>
      <c r="B361" s="8" t="s">
        <v>48</v>
      </c>
    </row>
    <row r="362" spans="1:2" x14ac:dyDescent="0.25">
      <c r="A362" s="8" t="s">
        <v>840</v>
      </c>
      <c r="B362" s="8" t="s">
        <v>41</v>
      </c>
    </row>
    <row r="363" spans="1:2" x14ac:dyDescent="0.25">
      <c r="A363" s="39"/>
      <c r="B363" s="39"/>
    </row>
    <row r="364" spans="1:2" x14ac:dyDescent="0.25">
      <c r="A364" s="39"/>
      <c r="B364" s="39"/>
    </row>
    <row r="365" spans="1:2" x14ac:dyDescent="0.25">
      <c r="A365" s="39"/>
      <c r="B365" s="39"/>
    </row>
    <row r="366" spans="1:2" x14ac:dyDescent="0.25">
      <c r="A366" s="39"/>
      <c r="B366" s="39"/>
    </row>
    <row r="367" spans="1:2" x14ac:dyDescent="0.25">
      <c r="A367" s="39"/>
      <c r="B367" s="39"/>
    </row>
    <row r="368" spans="1:2" x14ac:dyDescent="0.25">
      <c r="A368" s="39"/>
      <c r="B368" s="39"/>
    </row>
    <row r="369" spans="1:2" x14ac:dyDescent="0.25">
      <c r="A369" s="39"/>
      <c r="B369" s="39"/>
    </row>
    <row r="370" spans="1:2" x14ac:dyDescent="0.25">
      <c r="A370" s="39"/>
      <c r="B370" s="39"/>
    </row>
    <row r="371" spans="1:2" x14ac:dyDescent="0.25">
      <c r="A371" s="39"/>
      <c r="B371" s="39"/>
    </row>
    <row r="372" spans="1:2" x14ac:dyDescent="0.25">
      <c r="A372" s="39"/>
      <c r="B372" s="39"/>
    </row>
    <row r="373" spans="1:2" x14ac:dyDescent="0.25">
      <c r="A373" s="39"/>
      <c r="B373" s="39"/>
    </row>
    <row r="374" spans="1:2" x14ac:dyDescent="0.25">
      <c r="A374" s="39"/>
      <c r="B374" s="39"/>
    </row>
    <row r="375" spans="1:2" x14ac:dyDescent="0.25">
      <c r="A375" s="39"/>
      <c r="B375" s="39"/>
    </row>
    <row r="376" spans="1:2" x14ac:dyDescent="0.25">
      <c r="A376" s="39"/>
      <c r="B376" s="39"/>
    </row>
    <row r="377" spans="1:2" x14ac:dyDescent="0.25">
      <c r="A377" s="39"/>
      <c r="B377" s="39"/>
    </row>
    <row r="378" spans="1:2" x14ac:dyDescent="0.25">
      <c r="A378" s="39"/>
      <c r="B378" s="39"/>
    </row>
    <row r="379" spans="1:2" x14ac:dyDescent="0.25">
      <c r="A379" s="39"/>
      <c r="B379" s="39"/>
    </row>
    <row r="380" spans="1:2" x14ac:dyDescent="0.25">
      <c r="A380" s="39"/>
      <c r="B380" s="39"/>
    </row>
    <row r="381" spans="1:2" x14ac:dyDescent="0.25">
      <c r="A381" s="39"/>
      <c r="B381" s="39"/>
    </row>
    <row r="382" spans="1:2" x14ac:dyDescent="0.25">
      <c r="A382" s="39"/>
      <c r="B382" s="39"/>
    </row>
    <row r="383" spans="1:2" x14ac:dyDescent="0.25">
      <c r="A383" s="39"/>
      <c r="B383" s="39"/>
    </row>
    <row r="384" spans="1:2" x14ac:dyDescent="0.25">
      <c r="A384" s="39"/>
      <c r="B384" s="39"/>
    </row>
    <row r="385" spans="1:2" x14ac:dyDescent="0.25">
      <c r="A385" s="39"/>
      <c r="B385" s="39"/>
    </row>
    <row r="386" spans="1:2" x14ac:dyDescent="0.25">
      <c r="A386" s="39"/>
      <c r="B386" s="39"/>
    </row>
    <row r="387" spans="1:2" x14ac:dyDescent="0.25">
      <c r="A387" s="39"/>
      <c r="B387" s="39"/>
    </row>
    <row r="388" spans="1:2" x14ac:dyDescent="0.25">
      <c r="A388" s="39"/>
      <c r="B388" s="39"/>
    </row>
    <row r="389" spans="1:2" x14ac:dyDescent="0.25">
      <c r="A389" s="39"/>
      <c r="B389" s="39"/>
    </row>
    <row r="390" spans="1:2" x14ac:dyDescent="0.25">
      <c r="A390" s="39"/>
      <c r="B390" s="39"/>
    </row>
    <row r="391" spans="1:2" x14ac:dyDescent="0.25">
      <c r="A391" s="39"/>
      <c r="B391" s="39"/>
    </row>
    <row r="392" spans="1:2" x14ac:dyDescent="0.25">
      <c r="A392" s="39"/>
      <c r="B392" s="39"/>
    </row>
    <row r="393" spans="1:2" x14ac:dyDescent="0.25">
      <c r="A393" s="39"/>
      <c r="B393" s="39"/>
    </row>
    <row r="394" spans="1:2" x14ac:dyDescent="0.25">
      <c r="A394" s="39"/>
      <c r="B394" s="39"/>
    </row>
    <row r="395" spans="1:2" x14ac:dyDescent="0.25">
      <c r="A395" s="39"/>
      <c r="B395" s="39"/>
    </row>
    <row r="396" spans="1:2" x14ac:dyDescent="0.25">
      <c r="A396" s="39"/>
      <c r="B396" s="39"/>
    </row>
    <row r="397" spans="1:2" x14ac:dyDescent="0.25">
      <c r="A397" s="39"/>
      <c r="B397" s="39"/>
    </row>
    <row r="398" spans="1:2" x14ac:dyDescent="0.25">
      <c r="A398" s="39"/>
      <c r="B398" s="39"/>
    </row>
    <row r="399" spans="1:2" x14ac:dyDescent="0.25">
      <c r="A399" s="39"/>
      <c r="B399" s="39"/>
    </row>
    <row r="400" spans="1:2" x14ac:dyDescent="0.25">
      <c r="A400" s="39"/>
      <c r="B400" s="39"/>
    </row>
    <row r="401" spans="1:2" x14ac:dyDescent="0.25">
      <c r="A401" s="39"/>
      <c r="B401" s="39"/>
    </row>
    <row r="402" spans="1:2" x14ac:dyDescent="0.25">
      <c r="A402" s="39"/>
      <c r="B402" s="39"/>
    </row>
    <row r="403" spans="1:2" x14ac:dyDescent="0.25">
      <c r="A403" s="39"/>
      <c r="B403" s="39"/>
    </row>
    <row r="404" spans="1:2" x14ac:dyDescent="0.25">
      <c r="A404" s="39"/>
      <c r="B404" s="39"/>
    </row>
    <row r="405" spans="1:2" x14ac:dyDescent="0.25">
      <c r="A405" s="39"/>
      <c r="B405" s="39"/>
    </row>
    <row r="406" spans="1:2" x14ac:dyDescent="0.25">
      <c r="A406" s="39"/>
      <c r="B406" s="39"/>
    </row>
    <row r="407" spans="1:2" x14ac:dyDescent="0.25">
      <c r="A407" s="39"/>
      <c r="B407" s="39"/>
    </row>
    <row r="408" spans="1:2" x14ac:dyDescent="0.25">
      <c r="A408" s="39"/>
      <c r="B408" s="39"/>
    </row>
    <row r="409" spans="1:2" x14ac:dyDescent="0.25">
      <c r="A409" s="39"/>
      <c r="B409" s="39"/>
    </row>
    <row r="410" spans="1:2" x14ac:dyDescent="0.25">
      <c r="A410" s="39"/>
      <c r="B410" s="39"/>
    </row>
    <row r="411" spans="1:2" x14ac:dyDescent="0.25">
      <c r="A411" s="39"/>
      <c r="B411" s="39"/>
    </row>
    <row r="412" spans="1:2" x14ac:dyDescent="0.25">
      <c r="A412" s="39"/>
      <c r="B412" s="39"/>
    </row>
    <row r="413" spans="1:2" x14ac:dyDescent="0.25">
      <c r="A413" s="39"/>
      <c r="B413" s="39"/>
    </row>
    <row r="414" spans="1:2" x14ac:dyDescent="0.25">
      <c r="A414" s="39"/>
      <c r="B414" s="39"/>
    </row>
    <row r="415" spans="1:2" x14ac:dyDescent="0.25">
      <c r="A415" s="39"/>
      <c r="B415" s="39"/>
    </row>
    <row r="416" spans="1:2" x14ac:dyDescent="0.25">
      <c r="A416" s="39"/>
      <c r="B416" s="39"/>
    </row>
    <row r="417" spans="1:2" x14ac:dyDescent="0.25">
      <c r="A417" s="39"/>
      <c r="B417" s="39"/>
    </row>
    <row r="418" spans="1:2" x14ac:dyDescent="0.25">
      <c r="A418" s="39"/>
      <c r="B418" s="39"/>
    </row>
    <row r="419" spans="1:2" x14ac:dyDescent="0.25">
      <c r="A419" s="39"/>
      <c r="B419" s="39"/>
    </row>
    <row r="420" spans="1:2" x14ac:dyDescent="0.25">
      <c r="A420" s="39"/>
      <c r="B420" s="39"/>
    </row>
    <row r="421" spans="1:2" x14ac:dyDescent="0.25">
      <c r="A421" s="39"/>
      <c r="B421" s="39"/>
    </row>
    <row r="422" spans="1:2" x14ac:dyDescent="0.25">
      <c r="A422" s="39"/>
      <c r="B422" s="39"/>
    </row>
    <row r="423" spans="1:2" x14ac:dyDescent="0.25">
      <c r="A423" s="39"/>
      <c r="B423" s="39"/>
    </row>
    <row r="424" spans="1:2" x14ac:dyDescent="0.25">
      <c r="A424" s="39"/>
      <c r="B424" s="39"/>
    </row>
    <row r="425" spans="1:2" x14ac:dyDescent="0.25">
      <c r="A425" s="39"/>
      <c r="B425" s="39"/>
    </row>
    <row r="426" spans="1:2" x14ac:dyDescent="0.25">
      <c r="A426" s="39"/>
      <c r="B426" s="39"/>
    </row>
    <row r="427" spans="1:2" x14ac:dyDescent="0.25">
      <c r="A427" s="39"/>
      <c r="B427" s="39"/>
    </row>
    <row r="428" spans="1:2" x14ac:dyDescent="0.25">
      <c r="A428" s="39"/>
      <c r="B428" s="39"/>
    </row>
    <row r="429" spans="1:2" x14ac:dyDescent="0.25">
      <c r="A429" s="39"/>
      <c r="B429" s="39"/>
    </row>
    <row r="430" spans="1:2" x14ac:dyDescent="0.25">
      <c r="A430" s="39"/>
      <c r="B430" s="39"/>
    </row>
    <row r="431" spans="1:2" x14ac:dyDescent="0.25">
      <c r="A431" s="39"/>
      <c r="B431" s="39"/>
    </row>
    <row r="432" spans="1:2" x14ac:dyDescent="0.25">
      <c r="A432" s="39"/>
      <c r="B432" s="39"/>
    </row>
    <row r="433" spans="1:2" x14ac:dyDescent="0.25">
      <c r="A433" s="39"/>
      <c r="B433" s="39"/>
    </row>
    <row r="434" spans="1:2" x14ac:dyDescent="0.25">
      <c r="A434" s="39"/>
      <c r="B434" s="39"/>
    </row>
    <row r="435" spans="1:2" x14ac:dyDescent="0.25">
      <c r="A435" s="39"/>
      <c r="B435" s="39"/>
    </row>
    <row r="436" spans="1:2" x14ac:dyDescent="0.25">
      <c r="A436" s="39"/>
      <c r="B436" s="39"/>
    </row>
    <row r="437" spans="1:2" x14ac:dyDescent="0.25">
      <c r="A437" s="39"/>
      <c r="B437" s="39"/>
    </row>
    <row r="438" spans="1:2" x14ac:dyDescent="0.25">
      <c r="A438" s="39"/>
      <c r="B438" s="39"/>
    </row>
    <row r="439" spans="1:2" x14ac:dyDescent="0.25">
      <c r="A439" s="39"/>
      <c r="B439" s="39"/>
    </row>
    <row r="440" spans="1:2" x14ac:dyDescent="0.25">
      <c r="A440" s="39"/>
      <c r="B440" s="39"/>
    </row>
    <row r="441" spans="1:2" x14ac:dyDescent="0.25">
      <c r="A441" s="39"/>
      <c r="B441" s="39"/>
    </row>
    <row r="442" spans="1:2" x14ac:dyDescent="0.25">
      <c r="A442" s="39"/>
      <c r="B442" s="39"/>
    </row>
    <row r="443" spans="1:2" x14ac:dyDescent="0.25">
      <c r="A443" s="39"/>
      <c r="B443" s="39"/>
    </row>
    <row r="444" spans="1:2" x14ac:dyDescent="0.25">
      <c r="A444" s="39"/>
      <c r="B444" s="39"/>
    </row>
    <row r="445" spans="1:2" x14ac:dyDescent="0.25">
      <c r="A445" s="39"/>
      <c r="B445" s="39"/>
    </row>
    <row r="446" spans="1:2" x14ac:dyDescent="0.25">
      <c r="A446" s="39"/>
      <c r="B446" s="39"/>
    </row>
    <row r="447" spans="1:2" x14ac:dyDescent="0.25">
      <c r="A447" s="39"/>
      <c r="B447" s="39"/>
    </row>
    <row r="448" spans="1:2" x14ac:dyDescent="0.25">
      <c r="A448" s="39"/>
      <c r="B448" s="39"/>
    </row>
    <row r="449" spans="1:2" x14ac:dyDescent="0.25">
      <c r="A449" s="39"/>
      <c r="B449" s="39"/>
    </row>
    <row r="450" spans="1:2" x14ac:dyDescent="0.25">
      <c r="A450" s="39"/>
      <c r="B450" s="39"/>
    </row>
    <row r="451" spans="1:2" x14ac:dyDescent="0.25">
      <c r="A451" s="39"/>
      <c r="B451" s="39"/>
    </row>
    <row r="452" spans="1:2" x14ac:dyDescent="0.25">
      <c r="A452" s="39"/>
      <c r="B452" s="39"/>
    </row>
    <row r="453" spans="1:2" x14ac:dyDescent="0.25">
      <c r="A453" s="39"/>
      <c r="B453" s="39"/>
    </row>
    <row r="454" spans="1:2" x14ac:dyDescent="0.25">
      <c r="A454" s="39"/>
      <c r="B454" s="39"/>
    </row>
    <row r="455" spans="1:2" x14ac:dyDescent="0.25">
      <c r="A455" s="39"/>
      <c r="B455" s="39"/>
    </row>
    <row r="456" spans="1:2" x14ac:dyDescent="0.25">
      <c r="A456" s="39"/>
      <c r="B456" s="39"/>
    </row>
    <row r="457" spans="1:2" x14ac:dyDescent="0.25">
      <c r="A457" s="39"/>
      <c r="B457" s="39"/>
    </row>
    <row r="458" spans="1:2" x14ac:dyDescent="0.25">
      <c r="A458" s="39"/>
      <c r="B458" s="39"/>
    </row>
    <row r="459" spans="1:2" x14ac:dyDescent="0.25">
      <c r="A459" s="39"/>
      <c r="B459" s="39"/>
    </row>
    <row r="460" spans="1:2" x14ac:dyDescent="0.25">
      <c r="A460" s="39"/>
      <c r="B460" s="39"/>
    </row>
    <row r="461" spans="1:2" x14ac:dyDescent="0.25">
      <c r="A461" s="39"/>
      <c r="B461" s="39"/>
    </row>
    <row r="462" spans="1:2" x14ac:dyDescent="0.25">
      <c r="A462" s="39"/>
      <c r="B462" s="39"/>
    </row>
    <row r="463" spans="1:2" x14ac:dyDescent="0.25">
      <c r="A463" s="39"/>
      <c r="B463" s="39"/>
    </row>
    <row r="464" spans="1:2" x14ac:dyDescent="0.25">
      <c r="A464" s="39"/>
      <c r="B464" s="39"/>
    </row>
    <row r="465" spans="1:2" x14ac:dyDescent="0.25">
      <c r="A465" s="39"/>
      <c r="B465" s="39"/>
    </row>
    <row r="466" spans="1:2" x14ac:dyDescent="0.25">
      <c r="A466" s="39"/>
      <c r="B466" s="39"/>
    </row>
    <row r="467" spans="1:2" x14ac:dyDescent="0.25">
      <c r="A467" s="39"/>
      <c r="B467" s="39"/>
    </row>
    <row r="468" spans="1:2" x14ac:dyDescent="0.25">
      <c r="A468" s="39"/>
      <c r="B468" s="39"/>
    </row>
    <row r="469" spans="1:2" x14ac:dyDescent="0.25">
      <c r="A469" s="39"/>
      <c r="B469" s="39"/>
    </row>
    <row r="470" spans="1:2" x14ac:dyDescent="0.25">
      <c r="A470" s="39"/>
      <c r="B470" s="39"/>
    </row>
    <row r="471" spans="1:2" x14ac:dyDescent="0.25">
      <c r="A471" s="39"/>
      <c r="B471" s="39"/>
    </row>
    <row r="472" spans="1:2" x14ac:dyDescent="0.25">
      <c r="A472" s="39"/>
      <c r="B472" s="39"/>
    </row>
    <row r="473" spans="1:2" x14ac:dyDescent="0.25">
      <c r="A473" s="39"/>
      <c r="B473" s="39"/>
    </row>
    <row r="474" spans="1:2" x14ac:dyDescent="0.25">
      <c r="A474" s="39"/>
      <c r="B474" s="39"/>
    </row>
    <row r="475" spans="1:2" x14ac:dyDescent="0.25">
      <c r="A475" s="39"/>
      <c r="B475" s="39"/>
    </row>
    <row r="476" spans="1:2" x14ac:dyDescent="0.25">
      <c r="A476" s="39"/>
      <c r="B476" s="39"/>
    </row>
    <row r="477" spans="1:2" x14ac:dyDescent="0.25">
      <c r="A477" s="39"/>
      <c r="B477" s="39"/>
    </row>
    <row r="478" spans="1:2" x14ac:dyDescent="0.25">
      <c r="A478" s="39"/>
      <c r="B478" s="39"/>
    </row>
    <row r="479" spans="1:2" x14ac:dyDescent="0.25">
      <c r="A479" s="39"/>
      <c r="B479" s="39"/>
    </row>
    <row r="480" spans="1:2" x14ac:dyDescent="0.25">
      <c r="A480" s="39"/>
      <c r="B480" s="39"/>
    </row>
    <row r="481" spans="1:2" x14ac:dyDescent="0.25">
      <c r="A481" s="39"/>
      <c r="B481" s="39"/>
    </row>
    <row r="482" spans="1:2" x14ac:dyDescent="0.25">
      <c r="A482" s="39"/>
      <c r="B482" s="39"/>
    </row>
    <row r="483" spans="1:2" x14ac:dyDescent="0.25">
      <c r="A483" s="39"/>
      <c r="B483" s="39"/>
    </row>
    <row r="484" spans="1:2" x14ac:dyDescent="0.25">
      <c r="A484" s="39"/>
      <c r="B484" s="39"/>
    </row>
    <row r="485" spans="1:2" x14ac:dyDescent="0.25">
      <c r="A485" s="39"/>
      <c r="B485" s="39"/>
    </row>
    <row r="486" spans="1:2" x14ac:dyDescent="0.25">
      <c r="A486" s="39"/>
      <c r="B486" s="39"/>
    </row>
    <row r="487" spans="1:2" x14ac:dyDescent="0.25">
      <c r="A487" s="39"/>
      <c r="B487" s="39"/>
    </row>
    <row r="488" spans="1:2" x14ac:dyDescent="0.25">
      <c r="A488" s="39"/>
      <c r="B488" s="39"/>
    </row>
    <row r="489" spans="1:2" x14ac:dyDescent="0.25">
      <c r="A489" s="39"/>
      <c r="B489" s="39"/>
    </row>
    <row r="490" spans="1:2" x14ac:dyDescent="0.25">
      <c r="A490" s="39"/>
      <c r="B490" s="39"/>
    </row>
    <row r="491" spans="1:2" x14ac:dyDescent="0.25">
      <c r="A491" s="39"/>
      <c r="B491" s="39"/>
    </row>
    <row r="492" spans="1:2" x14ac:dyDescent="0.25">
      <c r="A492" s="39"/>
      <c r="B492" s="39"/>
    </row>
    <row r="493" spans="1:2" x14ac:dyDescent="0.25">
      <c r="A493" s="39"/>
      <c r="B493" s="39"/>
    </row>
    <row r="494" spans="1:2" x14ac:dyDescent="0.25">
      <c r="A494" s="39"/>
      <c r="B494" s="39"/>
    </row>
    <row r="495" spans="1:2" x14ac:dyDescent="0.25">
      <c r="A495" s="39"/>
      <c r="B495" s="39"/>
    </row>
    <row r="496" spans="1:2" x14ac:dyDescent="0.25">
      <c r="A496" s="39"/>
      <c r="B496" s="39"/>
    </row>
    <row r="497" spans="1:2" x14ac:dyDescent="0.25">
      <c r="A497" s="39"/>
      <c r="B497" s="39"/>
    </row>
    <row r="498" spans="1:2" x14ac:dyDescent="0.25">
      <c r="A498" s="39"/>
      <c r="B498" s="39"/>
    </row>
    <row r="499" spans="1:2" x14ac:dyDescent="0.25">
      <c r="A499" s="39"/>
      <c r="B499" s="39"/>
    </row>
    <row r="500" spans="1:2" x14ac:dyDescent="0.25">
      <c r="A500" s="39"/>
      <c r="B500" s="39"/>
    </row>
    <row r="501" spans="1:2" x14ac:dyDescent="0.25">
      <c r="A501" s="39"/>
      <c r="B501" s="39"/>
    </row>
    <row r="502" spans="1:2" x14ac:dyDescent="0.25">
      <c r="A502" s="39"/>
      <c r="B502" s="39"/>
    </row>
    <row r="503" spans="1:2" x14ac:dyDescent="0.25">
      <c r="A503" s="39"/>
      <c r="B503" s="39"/>
    </row>
    <row r="504" spans="1:2" x14ac:dyDescent="0.25">
      <c r="A504" s="39"/>
      <c r="B504" s="39"/>
    </row>
    <row r="505" spans="1:2" x14ac:dyDescent="0.25">
      <c r="A505" s="39"/>
      <c r="B505" s="39"/>
    </row>
    <row r="506" spans="1:2" x14ac:dyDescent="0.25">
      <c r="A506" s="39"/>
      <c r="B506" s="39"/>
    </row>
    <row r="507" spans="1:2" x14ac:dyDescent="0.25">
      <c r="A507" s="39"/>
      <c r="B507" s="39"/>
    </row>
    <row r="508" spans="1:2" x14ac:dyDescent="0.25">
      <c r="A508" s="39"/>
      <c r="B508" s="39"/>
    </row>
    <row r="509" spans="1:2" x14ac:dyDescent="0.25">
      <c r="A509" s="39"/>
      <c r="B509" s="39"/>
    </row>
    <row r="510" spans="1:2" x14ac:dyDescent="0.25">
      <c r="A510" s="39"/>
      <c r="B510" s="39"/>
    </row>
    <row r="511" spans="1:2" x14ac:dyDescent="0.25">
      <c r="A511" s="39"/>
      <c r="B511" s="39"/>
    </row>
    <row r="512" spans="1:2" x14ac:dyDescent="0.25">
      <c r="A512" s="39"/>
      <c r="B512" s="39"/>
    </row>
    <row r="513" spans="1:2" x14ac:dyDescent="0.25">
      <c r="A513" s="39"/>
      <c r="B513" s="39"/>
    </row>
    <row r="514" spans="1:2" x14ac:dyDescent="0.25">
      <c r="A514" s="39"/>
      <c r="B514" s="39"/>
    </row>
    <row r="515" spans="1:2" x14ac:dyDescent="0.25">
      <c r="A515" s="39"/>
      <c r="B515" s="39"/>
    </row>
    <row r="516" spans="1:2" x14ac:dyDescent="0.25">
      <c r="A516" s="39"/>
      <c r="B516" s="39"/>
    </row>
    <row r="517" spans="1:2" x14ac:dyDescent="0.25">
      <c r="A517" s="39"/>
      <c r="B517" s="39"/>
    </row>
    <row r="518" spans="1:2" x14ac:dyDescent="0.25">
      <c r="A518" s="39"/>
      <c r="B518" s="39"/>
    </row>
    <row r="519" spans="1:2" x14ac:dyDescent="0.25">
      <c r="A519" s="39"/>
      <c r="B519" s="39"/>
    </row>
    <row r="520" spans="1:2" x14ac:dyDescent="0.25">
      <c r="A520" s="39"/>
      <c r="B520" s="39"/>
    </row>
    <row r="521" spans="1:2" x14ac:dyDescent="0.25">
      <c r="A521" s="39"/>
      <c r="B521" s="39"/>
    </row>
    <row r="522" spans="1:2" x14ac:dyDescent="0.25">
      <c r="A522" s="39"/>
      <c r="B522" s="39"/>
    </row>
    <row r="523" spans="1:2" x14ac:dyDescent="0.25">
      <c r="A523" s="39"/>
      <c r="B523" s="39"/>
    </row>
    <row r="524" spans="1:2" x14ac:dyDescent="0.25">
      <c r="A524" s="39"/>
      <c r="B524" s="39"/>
    </row>
    <row r="525" spans="1:2" x14ac:dyDescent="0.25">
      <c r="A525" s="39"/>
      <c r="B525" s="39"/>
    </row>
    <row r="526" spans="1:2" x14ac:dyDescent="0.25">
      <c r="A526" s="39"/>
      <c r="B526" s="39"/>
    </row>
    <row r="527" spans="1:2" x14ac:dyDescent="0.25">
      <c r="A527" s="39"/>
      <c r="B527" s="39"/>
    </row>
    <row r="528" spans="1:2" x14ac:dyDescent="0.25">
      <c r="A528" s="39"/>
      <c r="B528" s="39"/>
    </row>
    <row r="529" spans="1:2" x14ac:dyDescent="0.25">
      <c r="A529" s="39"/>
      <c r="B529" s="39"/>
    </row>
    <row r="530" spans="1:2" x14ac:dyDescent="0.25">
      <c r="A530" s="39"/>
      <c r="B530" s="39"/>
    </row>
    <row r="531" spans="1:2" x14ac:dyDescent="0.25">
      <c r="A531" s="39"/>
      <c r="B531" s="39"/>
    </row>
    <row r="532" spans="1:2" x14ac:dyDescent="0.25">
      <c r="A532" s="39"/>
      <c r="B532" s="39"/>
    </row>
    <row r="533" spans="1:2" x14ac:dyDescent="0.25">
      <c r="A533" s="39"/>
      <c r="B533" s="39"/>
    </row>
    <row r="534" spans="1:2" x14ac:dyDescent="0.25">
      <c r="A534" s="39"/>
      <c r="B534" s="39"/>
    </row>
    <row r="535" spans="1:2" x14ac:dyDescent="0.25">
      <c r="A535" s="39"/>
      <c r="B535" s="39"/>
    </row>
    <row r="536" spans="1:2" x14ac:dyDescent="0.25">
      <c r="A536" s="39"/>
      <c r="B536" s="39"/>
    </row>
    <row r="537" spans="1:2" x14ac:dyDescent="0.25">
      <c r="A537" s="39"/>
      <c r="B537" s="39"/>
    </row>
    <row r="538" spans="1:2" x14ac:dyDescent="0.25">
      <c r="A538" s="39"/>
      <c r="B538" s="39"/>
    </row>
    <row r="539" spans="1:2" x14ac:dyDescent="0.25">
      <c r="A539" s="39"/>
      <c r="B539" s="39"/>
    </row>
    <row r="540" spans="1:2" x14ac:dyDescent="0.25">
      <c r="A540" s="39"/>
      <c r="B540" s="39"/>
    </row>
    <row r="541" spans="1:2" x14ac:dyDescent="0.25">
      <c r="A541" s="39"/>
      <c r="B541" s="39"/>
    </row>
    <row r="542" spans="1:2" x14ac:dyDescent="0.25">
      <c r="A542" s="39"/>
      <c r="B542" s="39"/>
    </row>
    <row r="543" spans="1:2" x14ac:dyDescent="0.25">
      <c r="A543" s="39"/>
      <c r="B543" s="39"/>
    </row>
    <row r="544" spans="1:2" x14ac:dyDescent="0.25">
      <c r="A544" s="39"/>
      <c r="B544" s="39"/>
    </row>
    <row r="545" spans="1:2" x14ac:dyDescent="0.25">
      <c r="A545" s="39"/>
      <c r="B545" s="39"/>
    </row>
    <row r="546" spans="1:2" x14ac:dyDescent="0.25">
      <c r="A546" s="39"/>
      <c r="B546" s="39"/>
    </row>
    <row r="547" spans="1:2" x14ac:dyDescent="0.25">
      <c r="A547" s="39"/>
      <c r="B547" s="39"/>
    </row>
    <row r="548" spans="1:2" x14ac:dyDescent="0.25">
      <c r="A548" s="39"/>
      <c r="B548" s="39"/>
    </row>
    <row r="549" spans="1:2" x14ac:dyDescent="0.25">
      <c r="A549" s="39"/>
      <c r="B549" s="39"/>
    </row>
    <row r="550" spans="1:2" x14ac:dyDescent="0.25">
      <c r="A550" s="39"/>
      <c r="B550" s="39"/>
    </row>
    <row r="551" spans="1:2" x14ac:dyDescent="0.25">
      <c r="A551" s="39"/>
      <c r="B551" s="39"/>
    </row>
    <row r="552" spans="1:2" x14ac:dyDescent="0.25">
      <c r="A552" s="39"/>
      <c r="B552" s="39"/>
    </row>
    <row r="553" spans="1:2" x14ac:dyDescent="0.25">
      <c r="A553" s="39"/>
      <c r="B553" s="39"/>
    </row>
    <row r="554" spans="1:2" x14ac:dyDescent="0.25">
      <c r="A554" s="39"/>
      <c r="B554" s="39"/>
    </row>
    <row r="555" spans="1:2" x14ac:dyDescent="0.25">
      <c r="A555" s="39"/>
      <c r="B555" s="39"/>
    </row>
    <row r="556" spans="1:2" x14ac:dyDescent="0.25">
      <c r="A556" s="39"/>
      <c r="B556" s="39"/>
    </row>
    <row r="557" spans="1:2" x14ac:dyDescent="0.25">
      <c r="A557" s="39"/>
      <c r="B557" s="39"/>
    </row>
    <row r="558" spans="1:2" x14ac:dyDescent="0.25">
      <c r="A558" s="39"/>
      <c r="B558" s="39"/>
    </row>
    <row r="559" spans="1:2" x14ac:dyDescent="0.25">
      <c r="A559" s="39"/>
      <c r="B559" s="39"/>
    </row>
    <row r="560" spans="1:2" x14ac:dyDescent="0.25">
      <c r="A560" s="39"/>
      <c r="B560" s="39"/>
    </row>
    <row r="561" spans="1:2" x14ac:dyDescent="0.25">
      <c r="A561" s="39"/>
      <c r="B561" s="39"/>
    </row>
    <row r="562" spans="1:2" x14ac:dyDescent="0.25">
      <c r="A562" s="39"/>
      <c r="B562" s="39"/>
    </row>
    <row r="563" spans="1:2" x14ac:dyDescent="0.25">
      <c r="A563" s="39"/>
      <c r="B563" s="39"/>
    </row>
    <row r="564" spans="1:2" x14ac:dyDescent="0.25">
      <c r="A564" s="39"/>
      <c r="B564" s="39"/>
    </row>
    <row r="565" spans="1:2" x14ac:dyDescent="0.25">
      <c r="A565" s="39"/>
      <c r="B565" s="39"/>
    </row>
    <row r="566" spans="1:2" x14ac:dyDescent="0.25">
      <c r="A566" s="39"/>
      <c r="B566" s="39"/>
    </row>
    <row r="567" spans="1:2" x14ac:dyDescent="0.25">
      <c r="A567" s="39"/>
      <c r="B567" s="39"/>
    </row>
    <row r="568" spans="1:2" x14ac:dyDescent="0.25">
      <c r="A568" s="39"/>
      <c r="B568" s="39"/>
    </row>
    <row r="569" spans="1:2" x14ac:dyDescent="0.25">
      <c r="A569" s="39"/>
      <c r="B569" s="39"/>
    </row>
    <row r="570" spans="1:2" x14ac:dyDescent="0.25">
      <c r="A570" s="39"/>
      <c r="B570" s="39"/>
    </row>
    <row r="571" spans="1:2" x14ac:dyDescent="0.25">
      <c r="A571" s="39"/>
      <c r="B571" s="39"/>
    </row>
    <row r="572" spans="1:2" x14ac:dyDescent="0.25">
      <c r="A572" s="39"/>
      <c r="B572" s="39"/>
    </row>
    <row r="573" spans="1:2" x14ac:dyDescent="0.25">
      <c r="A573" s="39"/>
      <c r="B573" s="39"/>
    </row>
    <row r="574" spans="1:2" x14ac:dyDescent="0.25">
      <c r="A574" s="39"/>
      <c r="B574" s="39"/>
    </row>
    <row r="575" spans="1:2" x14ac:dyDescent="0.25">
      <c r="A575" s="39"/>
      <c r="B575" s="39"/>
    </row>
    <row r="576" spans="1:2" x14ac:dyDescent="0.25">
      <c r="A576" s="39"/>
      <c r="B576" s="39"/>
    </row>
    <row r="577" spans="1:2" x14ac:dyDescent="0.25">
      <c r="A577" s="39"/>
      <c r="B577" s="39"/>
    </row>
    <row r="578" spans="1:2" x14ac:dyDescent="0.25">
      <c r="A578" s="39"/>
      <c r="B578" s="39"/>
    </row>
    <row r="579" spans="1:2" x14ac:dyDescent="0.25">
      <c r="A579" s="39"/>
      <c r="B579" s="39"/>
    </row>
    <row r="580" spans="1:2" x14ac:dyDescent="0.25">
      <c r="A580" s="39"/>
      <c r="B580" s="39"/>
    </row>
    <row r="581" spans="1:2" x14ac:dyDescent="0.25">
      <c r="A581" s="39"/>
      <c r="B581" s="39"/>
    </row>
    <row r="582" spans="1:2" x14ac:dyDescent="0.25">
      <c r="A582" s="39"/>
      <c r="B582" s="39"/>
    </row>
    <row r="583" spans="1:2" x14ac:dyDescent="0.25">
      <c r="A583" s="39"/>
      <c r="B583" s="39"/>
    </row>
    <row r="584" spans="1:2" x14ac:dyDescent="0.25">
      <c r="A584" s="39"/>
      <c r="B584" s="39"/>
    </row>
    <row r="585" spans="1:2" x14ac:dyDescent="0.25">
      <c r="A585" s="39"/>
      <c r="B585" s="39"/>
    </row>
    <row r="586" spans="1:2" x14ac:dyDescent="0.25">
      <c r="A586" s="39"/>
      <c r="B586" s="39"/>
    </row>
    <row r="587" spans="1:2" x14ac:dyDescent="0.25">
      <c r="A587" s="39"/>
      <c r="B587" s="39"/>
    </row>
    <row r="588" spans="1:2" x14ac:dyDescent="0.25">
      <c r="A588" s="39"/>
      <c r="B588" s="39"/>
    </row>
    <row r="589" spans="1:2" x14ac:dyDescent="0.25">
      <c r="A589" s="39"/>
      <c r="B589" s="39"/>
    </row>
    <row r="590" spans="1:2" x14ac:dyDescent="0.25">
      <c r="A590" s="39"/>
      <c r="B590" s="39"/>
    </row>
    <row r="591" spans="1:2" x14ac:dyDescent="0.25">
      <c r="A591" s="39"/>
      <c r="B591" s="39"/>
    </row>
    <row r="592" spans="1:2" x14ac:dyDescent="0.25">
      <c r="A592" s="39"/>
      <c r="B592" s="39"/>
    </row>
    <row r="593" spans="1:2" x14ac:dyDescent="0.25">
      <c r="A593" s="39"/>
      <c r="B593" s="39"/>
    </row>
    <row r="594" spans="1:2" x14ac:dyDescent="0.25">
      <c r="A594" s="39"/>
      <c r="B594" s="39"/>
    </row>
    <row r="595" spans="1:2" x14ac:dyDescent="0.25">
      <c r="A595" s="39"/>
      <c r="B595" s="39"/>
    </row>
    <row r="596" spans="1:2" x14ac:dyDescent="0.25">
      <c r="A596" s="39"/>
      <c r="B596" s="39"/>
    </row>
    <row r="597" spans="1:2" x14ac:dyDescent="0.25">
      <c r="A597" s="39"/>
      <c r="B597" s="39"/>
    </row>
    <row r="598" spans="1:2" x14ac:dyDescent="0.25">
      <c r="A598" s="39"/>
      <c r="B598" s="39"/>
    </row>
    <row r="599" spans="1:2" x14ac:dyDescent="0.25">
      <c r="A599" s="39"/>
      <c r="B599" s="39"/>
    </row>
    <row r="600" spans="1:2" x14ac:dyDescent="0.25">
      <c r="A600" s="39"/>
      <c r="B600" s="39"/>
    </row>
    <row r="601" spans="1:2" x14ac:dyDescent="0.25">
      <c r="A601" s="39"/>
      <c r="B601" s="39"/>
    </row>
    <row r="602" spans="1:2" x14ac:dyDescent="0.25">
      <c r="A602" s="39"/>
      <c r="B602" s="39"/>
    </row>
    <row r="603" spans="1:2" x14ac:dyDescent="0.25">
      <c r="A603" s="39"/>
      <c r="B603" s="39"/>
    </row>
    <row r="604" spans="1:2" x14ac:dyDescent="0.25">
      <c r="A604" s="39"/>
      <c r="B604" s="39"/>
    </row>
    <row r="605" spans="1:2" x14ac:dyDescent="0.25">
      <c r="A605" s="39"/>
      <c r="B605" s="39"/>
    </row>
    <row r="606" spans="1:2" x14ac:dyDescent="0.25">
      <c r="A606" s="39"/>
      <c r="B606" s="39"/>
    </row>
    <row r="607" spans="1:2" x14ac:dyDescent="0.25">
      <c r="A607" s="39"/>
      <c r="B607" s="39"/>
    </row>
    <row r="608" spans="1:2" x14ac:dyDescent="0.25">
      <c r="A608" s="39"/>
      <c r="B608" s="39"/>
    </row>
    <row r="609" spans="1:2" x14ac:dyDescent="0.25">
      <c r="A609" s="39"/>
      <c r="B609" s="39"/>
    </row>
    <row r="610" spans="1:2" x14ac:dyDescent="0.25">
      <c r="A610" s="39"/>
      <c r="B610" s="39"/>
    </row>
    <row r="611" spans="1:2" x14ac:dyDescent="0.25">
      <c r="A611" s="39"/>
      <c r="B611" s="39"/>
    </row>
    <row r="612" spans="1:2" x14ac:dyDescent="0.25">
      <c r="A612" s="39"/>
      <c r="B612" s="39"/>
    </row>
    <row r="613" spans="1:2" x14ac:dyDescent="0.25">
      <c r="A613" s="39"/>
      <c r="B613" s="39"/>
    </row>
    <row r="614" spans="1:2" x14ac:dyDescent="0.25">
      <c r="A614" s="39"/>
      <c r="B614" s="39"/>
    </row>
    <row r="615" spans="1:2" x14ac:dyDescent="0.25">
      <c r="A615" s="39"/>
      <c r="B615" s="39"/>
    </row>
    <row r="616" spans="1:2" x14ac:dyDescent="0.25">
      <c r="A616" s="39"/>
      <c r="B616" s="39"/>
    </row>
    <row r="617" spans="1:2" x14ac:dyDescent="0.25">
      <c r="A617" s="39"/>
      <c r="B617" s="39"/>
    </row>
    <row r="618" spans="1:2" x14ac:dyDescent="0.25">
      <c r="A618" s="39"/>
      <c r="B618" s="39"/>
    </row>
    <row r="619" spans="1:2" x14ac:dyDescent="0.25">
      <c r="A619" s="39"/>
      <c r="B619" s="39"/>
    </row>
    <row r="620" spans="1:2" x14ac:dyDescent="0.25">
      <c r="A620" s="39"/>
      <c r="B620" s="39"/>
    </row>
    <row r="621" spans="1:2" x14ac:dyDescent="0.25">
      <c r="A621" s="39"/>
      <c r="B621" s="39"/>
    </row>
    <row r="622" spans="1:2" x14ac:dyDescent="0.25">
      <c r="A622" s="39"/>
      <c r="B622" s="39"/>
    </row>
    <row r="623" spans="1:2" x14ac:dyDescent="0.25">
      <c r="A623" s="39"/>
      <c r="B623" s="39"/>
    </row>
    <row r="624" spans="1:2" x14ac:dyDescent="0.25">
      <c r="A624" s="39"/>
      <c r="B624" s="39"/>
    </row>
    <row r="625" spans="1:2" x14ac:dyDescent="0.25">
      <c r="A625" s="39"/>
      <c r="B625" s="39"/>
    </row>
    <row r="626" spans="1:2" x14ac:dyDescent="0.25">
      <c r="A626" s="39"/>
      <c r="B626" s="39"/>
    </row>
    <row r="627" spans="1:2" x14ac:dyDescent="0.25">
      <c r="A627" s="39"/>
      <c r="B627" s="39"/>
    </row>
    <row r="628" spans="1:2" x14ac:dyDescent="0.25">
      <c r="A628" s="39"/>
      <c r="B628" s="39"/>
    </row>
    <row r="629" spans="1:2" x14ac:dyDescent="0.25">
      <c r="A629" s="39"/>
      <c r="B629" s="39"/>
    </row>
    <row r="630" spans="1:2" x14ac:dyDescent="0.25">
      <c r="A630" s="39"/>
      <c r="B630" s="39"/>
    </row>
    <row r="631" spans="1:2" x14ac:dyDescent="0.25">
      <c r="A631" s="39"/>
      <c r="B631" s="39"/>
    </row>
    <row r="632" spans="1:2" x14ac:dyDescent="0.25">
      <c r="A632" s="39"/>
      <c r="B632" s="39"/>
    </row>
    <row r="633" spans="1:2" x14ac:dyDescent="0.25">
      <c r="A633" s="39"/>
      <c r="B633" s="39"/>
    </row>
    <row r="634" spans="1:2" x14ac:dyDescent="0.25">
      <c r="A634" s="39"/>
      <c r="B634" s="39"/>
    </row>
    <row r="635" spans="1:2" x14ac:dyDescent="0.25">
      <c r="A635" s="39"/>
      <c r="B635" s="39"/>
    </row>
    <row r="636" spans="1:2" x14ac:dyDescent="0.25">
      <c r="A636" s="39"/>
      <c r="B636" s="39"/>
    </row>
    <row r="637" spans="1:2" x14ac:dyDescent="0.25">
      <c r="A637" s="39"/>
      <c r="B637" s="39"/>
    </row>
    <row r="638" spans="1:2" x14ac:dyDescent="0.25">
      <c r="A638" s="39"/>
      <c r="B638" s="39"/>
    </row>
    <row r="639" spans="1:2" x14ac:dyDescent="0.25">
      <c r="A639" s="39"/>
      <c r="B639" s="39"/>
    </row>
    <row r="640" spans="1:2" x14ac:dyDescent="0.25">
      <c r="A640" s="39"/>
      <c r="B640" s="39"/>
    </row>
    <row r="641" spans="1:2" x14ac:dyDescent="0.25">
      <c r="A641" s="39"/>
      <c r="B641" s="39"/>
    </row>
    <row r="642" spans="1:2" x14ac:dyDescent="0.25">
      <c r="A642" s="39"/>
      <c r="B642" s="39"/>
    </row>
    <row r="643" spans="1:2" x14ac:dyDescent="0.25">
      <c r="A643" s="39"/>
      <c r="B643" s="39"/>
    </row>
    <row r="644" spans="1:2" x14ac:dyDescent="0.25">
      <c r="A644" s="39"/>
      <c r="B644" s="39"/>
    </row>
    <row r="645" spans="1:2" x14ac:dyDescent="0.25">
      <c r="A645" s="39"/>
      <c r="B645" s="39"/>
    </row>
    <row r="646" spans="1:2" x14ac:dyDescent="0.25">
      <c r="A646" s="39"/>
      <c r="B646" s="39"/>
    </row>
    <row r="647" spans="1:2" x14ac:dyDescent="0.25">
      <c r="A647" s="39"/>
      <c r="B647" s="39"/>
    </row>
    <row r="648" spans="1:2" x14ac:dyDescent="0.25">
      <c r="A648" s="39"/>
      <c r="B648" s="39"/>
    </row>
    <row r="649" spans="1:2" x14ac:dyDescent="0.25">
      <c r="A649" s="39"/>
      <c r="B649" s="39"/>
    </row>
    <row r="650" spans="1:2" x14ac:dyDescent="0.25">
      <c r="A650" s="39"/>
      <c r="B650" s="39"/>
    </row>
    <row r="651" spans="1:2" x14ac:dyDescent="0.25">
      <c r="A651" s="39"/>
      <c r="B651" s="39"/>
    </row>
    <row r="652" spans="1:2" x14ac:dyDescent="0.25">
      <c r="A652" s="39"/>
      <c r="B652" s="39"/>
    </row>
    <row r="653" spans="1:2" x14ac:dyDescent="0.25">
      <c r="A653" s="39"/>
      <c r="B653" s="39"/>
    </row>
    <row r="654" spans="1:2" x14ac:dyDescent="0.25">
      <c r="A654" s="39"/>
      <c r="B654" s="39"/>
    </row>
    <row r="655" spans="1:2" x14ac:dyDescent="0.25">
      <c r="A655" s="39"/>
      <c r="B655" s="39"/>
    </row>
    <row r="656" spans="1:2" x14ac:dyDescent="0.25">
      <c r="A656" s="39"/>
      <c r="B656" s="39"/>
    </row>
    <row r="657" spans="1:2" x14ac:dyDescent="0.25">
      <c r="A657" s="39"/>
      <c r="B657" s="39"/>
    </row>
    <row r="658" spans="1:2" x14ac:dyDescent="0.25">
      <c r="A658" s="39"/>
      <c r="B658" s="39"/>
    </row>
    <row r="659" spans="1:2" x14ac:dyDescent="0.25">
      <c r="A659" s="39"/>
      <c r="B659" s="39"/>
    </row>
    <row r="660" spans="1:2" x14ac:dyDescent="0.25">
      <c r="A660" s="39"/>
      <c r="B660" s="39"/>
    </row>
    <row r="661" spans="1:2" x14ac:dyDescent="0.25">
      <c r="A661" s="39"/>
      <c r="B661" s="39"/>
    </row>
    <row r="662" spans="1:2" x14ac:dyDescent="0.25">
      <c r="A662" s="39"/>
      <c r="B662" s="39"/>
    </row>
    <row r="663" spans="1:2" x14ac:dyDescent="0.25">
      <c r="A663" s="39"/>
      <c r="B663" s="39"/>
    </row>
    <row r="664" spans="1:2" x14ac:dyDescent="0.25">
      <c r="A664" s="39"/>
      <c r="B664" s="39"/>
    </row>
    <row r="665" spans="1:2" x14ac:dyDescent="0.25">
      <c r="A665" s="39"/>
      <c r="B665" s="39"/>
    </row>
    <row r="666" spans="1:2" x14ac:dyDescent="0.25">
      <c r="A666" s="39"/>
      <c r="B666" s="39"/>
    </row>
    <row r="667" spans="1:2" x14ac:dyDescent="0.25">
      <c r="A667" s="39"/>
      <c r="B667" s="39"/>
    </row>
    <row r="668" spans="1:2" x14ac:dyDescent="0.25">
      <c r="A668" s="39"/>
      <c r="B668" s="39"/>
    </row>
    <row r="669" spans="1:2" x14ac:dyDescent="0.25">
      <c r="A669" s="39"/>
      <c r="B669" s="39"/>
    </row>
    <row r="670" spans="1:2" x14ac:dyDescent="0.25">
      <c r="A670" s="39"/>
      <c r="B670" s="39"/>
    </row>
    <row r="671" spans="1:2" x14ac:dyDescent="0.25">
      <c r="A671" s="39"/>
      <c r="B671" s="39"/>
    </row>
    <row r="672" spans="1:2" x14ac:dyDescent="0.25">
      <c r="A672" s="39"/>
      <c r="B672" s="39"/>
    </row>
    <row r="673" spans="1:2" x14ac:dyDescent="0.25">
      <c r="A673" s="39"/>
      <c r="B673" s="39"/>
    </row>
    <row r="674" spans="1:2" x14ac:dyDescent="0.25">
      <c r="A674" s="39"/>
      <c r="B674" s="39"/>
    </row>
    <row r="675" spans="1:2" x14ac:dyDescent="0.25">
      <c r="A675" s="39"/>
      <c r="B675" s="39"/>
    </row>
    <row r="676" spans="1:2" x14ac:dyDescent="0.25">
      <c r="A676" s="39"/>
      <c r="B676" s="39"/>
    </row>
    <row r="677" spans="1:2" x14ac:dyDescent="0.25">
      <c r="A677" s="39"/>
      <c r="B677" s="39"/>
    </row>
    <row r="678" spans="1:2" x14ac:dyDescent="0.25">
      <c r="A678" s="39"/>
      <c r="B678" s="39"/>
    </row>
    <row r="679" spans="1:2" x14ac:dyDescent="0.25">
      <c r="A679" s="39"/>
      <c r="B679" s="39"/>
    </row>
    <row r="680" spans="1:2" x14ac:dyDescent="0.25">
      <c r="A680" s="39"/>
      <c r="B680" s="39"/>
    </row>
    <row r="681" spans="1:2" x14ac:dyDescent="0.25">
      <c r="A681" s="39"/>
      <c r="B681" s="39"/>
    </row>
    <row r="682" spans="1:2" x14ac:dyDescent="0.25">
      <c r="A682" s="39"/>
      <c r="B682" s="39"/>
    </row>
    <row r="683" spans="1:2" x14ac:dyDescent="0.25">
      <c r="A683" s="39"/>
      <c r="B683" s="39"/>
    </row>
    <row r="684" spans="1:2" x14ac:dyDescent="0.25">
      <c r="A684" s="39"/>
      <c r="B684" s="39"/>
    </row>
    <row r="685" spans="1:2" x14ac:dyDescent="0.25">
      <c r="A685" s="39"/>
      <c r="B685" s="39"/>
    </row>
    <row r="686" spans="1:2" x14ac:dyDescent="0.25">
      <c r="A686" s="39"/>
      <c r="B686" s="39"/>
    </row>
    <row r="687" spans="1:2" x14ac:dyDescent="0.25">
      <c r="A687" s="39"/>
      <c r="B687" s="39"/>
    </row>
    <row r="688" spans="1:2" x14ac:dyDescent="0.25">
      <c r="A688" s="39"/>
      <c r="B688" s="39"/>
    </row>
    <row r="689" spans="1:2" x14ac:dyDescent="0.25">
      <c r="A689" s="39"/>
      <c r="B689" s="39"/>
    </row>
    <row r="690" spans="1:2" x14ac:dyDescent="0.25">
      <c r="A690" s="39"/>
      <c r="B690" s="39"/>
    </row>
    <row r="691" spans="1:2" x14ac:dyDescent="0.25">
      <c r="A691" s="39"/>
      <c r="B691" s="39"/>
    </row>
    <row r="692" spans="1:2" x14ac:dyDescent="0.25">
      <c r="A692" s="39"/>
      <c r="B692" s="39"/>
    </row>
    <row r="693" spans="1:2" x14ac:dyDescent="0.25">
      <c r="A693" s="39"/>
      <c r="B693" s="39"/>
    </row>
    <row r="694" spans="1:2" x14ac:dyDescent="0.25">
      <c r="A694" s="39"/>
      <c r="B694" s="39"/>
    </row>
    <row r="695" spans="1:2" x14ac:dyDescent="0.25">
      <c r="A695" s="39"/>
      <c r="B695" s="39"/>
    </row>
    <row r="696" spans="1:2" x14ac:dyDescent="0.25">
      <c r="A696" s="39"/>
      <c r="B696" s="39"/>
    </row>
    <row r="697" spans="1:2" x14ac:dyDescent="0.25">
      <c r="A697" s="39"/>
      <c r="B697" s="39"/>
    </row>
    <row r="698" spans="1:2" x14ac:dyDescent="0.25">
      <c r="A698" s="39"/>
      <c r="B698" s="39"/>
    </row>
    <row r="699" spans="1:2" x14ac:dyDescent="0.25">
      <c r="A699" s="39"/>
      <c r="B699" s="39"/>
    </row>
    <row r="700" spans="1:2" x14ac:dyDescent="0.25">
      <c r="A700" s="39"/>
      <c r="B700" s="39"/>
    </row>
    <row r="701" spans="1:2" x14ac:dyDescent="0.25">
      <c r="A701" s="39"/>
      <c r="B701" s="39"/>
    </row>
    <row r="702" spans="1:2" x14ac:dyDescent="0.25">
      <c r="A702" s="39"/>
      <c r="B702" s="39"/>
    </row>
    <row r="703" spans="1:2" x14ac:dyDescent="0.25">
      <c r="A703" s="39"/>
      <c r="B703" s="39"/>
    </row>
    <row r="704" spans="1:2" x14ac:dyDescent="0.25">
      <c r="A704" s="39"/>
      <c r="B704" s="39"/>
    </row>
    <row r="705" spans="1:2" x14ac:dyDescent="0.25">
      <c r="A705" s="39"/>
      <c r="B705" s="39"/>
    </row>
    <row r="706" spans="1:2" x14ac:dyDescent="0.25">
      <c r="A706" s="39"/>
      <c r="B706" s="39"/>
    </row>
    <row r="707" spans="1:2" x14ac:dyDescent="0.25">
      <c r="A707" s="39"/>
      <c r="B707" s="39"/>
    </row>
    <row r="708" spans="1:2" x14ac:dyDescent="0.25">
      <c r="A708" s="39"/>
      <c r="B708" s="39"/>
    </row>
    <row r="709" spans="1:2" x14ac:dyDescent="0.25">
      <c r="A709" s="39"/>
      <c r="B709" s="39"/>
    </row>
    <row r="710" spans="1:2" x14ac:dyDescent="0.25">
      <c r="A710" s="39"/>
      <c r="B710" s="39"/>
    </row>
    <row r="711" spans="1:2" x14ac:dyDescent="0.25">
      <c r="A711" s="39"/>
      <c r="B711" s="39"/>
    </row>
    <row r="712" spans="1:2" x14ac:dyDescent="0.25">
      <c r="A712" s="39"/>
      <c r="B712" s="39"/>
    </row>
    <row r="713" spans="1:2" x14ac:dyDescent="0.25">
      <c r="A713" s="39"/>
      <c r="B713" s="39"/>
    </row>
    <row r="714" spans="1:2" x14ac:dyDescent="0.25">
      <c r="A714" s="39"/>
      <c r="B714" s="39"/>
    </row>
    <row r="715" spans="1:2" x14ac:dyDescent="0.25">
      <c r="A715" s="39"/>
      <c r="B715" s="39"/>
    </row>
    <row r="716" spans="1:2" x14ac:dyDescent="0.25">
      <c r="A716" s="39"/>
      <c r="B716" s="39"/>
    </row>
    <row r="717" spans="1:2" x14ac:dyDescent="0.25">
      <c r="A717" s="39"/>
      <c r="B717" s="39"/>
    </row>
    <row r="718" spans="1:2" x14ac:dyDescent="0.25">
      <c r="A718" s="39"/>
      <c r="B718" s="39"/>
    </row>
    <row r="719" spans="1:2" x14ac:dyDescent="0.25">
      <c r="A719" s="39"/>
      <c r="B719" s="39"/>
    </row>
    <row r="720" spans="1:2" x14ac:dyDescent="0.25">
      <c r="A720" s="39"/>
      <c r="B720" s="39"/>
    </row>
    <row r="721" spans="1:2" x14ac:dyDescent="0.25">
      <c r="A721" s="39"/>
      <c r="B721" s="39"/>
    </row>
    <row r="722" spans="1:2" x14ac:dyDescent="0.25">
      <c r="A722" s="39"/>
      <c r="B722" s="39"/>
    </row>
    <row r="723" spans="1:2" x14ac:dyDescent="0.25">
      <c r="A723" s="39"/>
      <c r="B723" s="39"/>
    </row>
    <row r="724" spans="1:2" x14ac:dyDescent="0.25">
      <c r="A724" s="39"/>
      <c r="B724" s="39"/>
    </row>
    <row r="725" spans="1:2" x14ac:dyDescent="0.25">
      <c r="A725" s="39"/>
      <c r="B725" s="39"/>
    </row>
    <row r="726" spans="1:2" x14ac:dyDescent="0.25">
      <c r="A726" s="39"/>
      <c r="B726" s="39"/>
    </row>
    <row r="727" spans="1:2" x14ac:dyDescent="0.25">
      <c r="A727" s="39"/>
      <c r="B727" s="39"/>
    </row>
    <row r="728" spans="1:2" x14ac:dyDescent="0.25">
      <c r="A728" s="39"/>
      <c r="B728" s="39"/>
    </row>
    <row r="729" spans="1:2" x14ac:dyDescent="0.25">
      <c r="A729" s="39"/>
      <c r="B729" s="39"/>
    </row>
    <row r="730" spans="1:2" x14ac:dyDescent="0.25">
      <c r="A730" s="39"/>
      <c r="B730" s="39"/>
    </row>
    <row r="731" spans="1:2" x14ac:dyDescent="0.25">
      <c r="A731" s="39"/>
      <c r="B731" s="39"/>
    </row>
    <row r="732" spans="1:2" x14ac:dyDescent="0.25">
      <c r="A732" s="39"/>
      <c r="B732" s="39"/>
    </row>
    <row r="733" spans="1:2" x14ac:dyDescent="0.25">
      <c r="A733" s="39"/>
      <c r="B733" s="39"/>
    </row>
    <row r="734" spans="1:2" x14ac:dyDescent="0.25">
      <c r="A734" s="39"/>
      <c r="B734" s="39"/>
    </row>
    <row r="735" spans="1:2" x14ac:dyDescent="0.25">
      <c r="A735" s="39"/>
      <c r="B735" s="39"/>
    </row>
    <row r="736" spans="1:2" x14ac:dyDescent="0.25">
      <c r="A736" s="39"/>
      <c r="B736" s="39"/>
    </row>
    <row r="737" spans="1:2" x14ac:dyDescent="0.25">
      <c r="A737" s="39"/>
      <c r="B737" s="39"/>
    </row>
    <row r="738" spans="1:2" x14ac:dyDescent="0.25">
      <c r="A738" s="39"/>
      <c r="B738" s="39"/>
    </row>
    <row r="739" spans="1:2" x14ac:dyDescent="0.25">
      <c r="A739" s="39"/>
      <c r="B739" s="39"/>
    </row>
    <row r="740" spans="1:2" x14ac:dyDescent="0.25">
      <c r="A740" s="39"/>
      <c r="B740" s="39"/>
    </row>
    <row r="741" spans="1:2" x14ac:dyDescent="0.25">
      <c r="A741" s="39"/>
      <c r="B741" s="39"/>
    </row>
    <row r="742" spans="1:2" x14ac:dyDescent="0.25">
      <c r="A742" s="39"/>
      <c r="B742" s="39"/>
    </row>
    <row r="743" spans="1:2" x14ac:dyDescent="0.25">
      <c r="A743" s="39"/>
      <c r="B743" s="39"/>
    </row>
    <row r="744" spans="1:2" x14ac:dyDescent="0.25">
      <c r="A744" s="39"/>
      <c r="B744" s="39"/>
    </row>
    <row r="745" spans="1:2" x14ac:dyDescent="0.25">
      <c r="A745" s="39"/>
      <c r="B745" s="39"/>
    </row>
    <row r="746" spans="1:2" x14ac:dyDescent="0.25">
      <c r="A746" s="39"/>
      <c r="B746" s="39"/>
    </row>
    <row r="747" spans="1:2" x14ac:dyDescent="0.25">
      <c r="A747" s="39"/>
      <c r="B747" s="39"/>
    </row>
    <row r="748" spans="1:2" x14ac:dyDescent="0.25">
      <c r="A748" s="39"/>
      <c r="B748" s="39"/>
    </row>
    <row r="749" spans="1:2" x14ac:dyDescent="0.25">
      <c r="A749" s="39"/>
      <c r="B749" s="39"/>
    </row>
    <row r="750" spans="1:2" x14ac:dyDescent="0.25">
      <c r="A750" s="39"/>
      <c r="B750" s="39"/>
    </row>
    <row r="751" spans="1:2" x14ac:dyDescent="0.25">
      <c r="A751" s="39"/>
      <c r="B751" s="39"/>
    </row>
    <row r="752" spans="1:2" x14ac:dyDescent="0.25">
      <c r="A752" s="39"/>
      <c r="B752" s="39"/>
    </row>
    <row r="753" spans="1:2" x14ac:dyDescent="0.25">
      <c r="A753" s="39"/>
      <c r="B753" s="39"/>
    </row>
    <row r="754" spans="1:2" x14ac:dyDescent="0.25">
      <c r="A754" s="39"/>
      <c r="B754" s="39"/>
    </row>
    <row r="755" spans="1:2" x14ac:dyDescent="0.25">
      <c r="A755" s="39"/>
      <c r="B755" s="39"/>
    </row>
    <row r="756" spans="1:2" x14ac:dyDescent="0.25">
      <c r="A756" s="39"/>
      <c r="B756" s="39"/>
    </row>
    <row r="757" spans="1:2" x14ac:dyDescent="0.25">
      <c r="A757" s="39"/>
      <c r="B757" s="39"/>
    </row>
    <row r="758" spans="1:2" x14ac:dyDescent="0.25">
      <c r="A758" s="39"/>
      <c r="B758" s="39"/>
    </row>
    <row r="759" spans="1:2" x14ac:dyDescent="0.25">
      <c r="A759" s="39"/>
      <c r="B759" s="39"/>
    </row>
    <row r="760" spans="1:2" x14ac:dyDescent="0.25">
      <c r="A760" s="39"/>
      <c r="B760" s="39"/>
    </row>
    <row r="761" spans="1:2" x14ac:dyDescent="0.25">
      <c r="A761" s="39"/>
      <c r="B761" s="39"/>
    </row>
    <row r="762" spans="1:2" x14ac:dyDescent="0.25">
      <c r="A762" s="39"/>
      <c r="B762" s="39"/>
    </row>
    <row r="763" spans="1:2" x14ac:dyDescent="0.25">
      <c r="A763" s="39"/>
      <c r="B763" s="39"/>
    </row>
    <row r="764" spans="1:2" x14ac:dyDescent="0.25">
      <c r="A764" s="39"/>
      <c r="B764" s="39"/>
    </row>
    <row r="765" spans="1:2" x14ac:dyDescent="0.25">
      <c r="A765" s="39"/>
      <c r="B765" s="39"/>
    </row>
    <row r="766" spans="1:2" x14ac:dyDescent="0.25">
      <c r="A766" s="39"/>
      <c r="B766" s="39"/>
    </row>
    <row r="767" spans="1:2" x14ac:dyDescent="0.25">
      <c r="A767" s="39"/>
      <c r="B767" s="39"/>
    </row>
    <row r="768" spans="1:2" x14ac:dyDescent="0.25">
      <c r="A768" s="39"/>
      <c r="B768" s="39"/>
    </row>
    <row r="769" spans="1:2" x14ac:dyDescent="0.25">
      <c r="A769" s="39"/>
      <c r="B769" s="39"/>
    </row>
    <row r="770" spans="1:2" x14ac:dyDescent="0.25">
      <c r="A770" s="39"/>
      <c r="B770" s="39"/>
    </row>
    <row r="771" spans="1:2" x14ac:dyDescent="0.25">
      <c r="A771" s="39"/>
      <c r="B771" s="39"/>
    </row>
    <row r="772" spans="1:2" x14ac:dyDescent="0.25">
      <c r="A772" s="39"/>
      <c r="B772" s="39"/>
    </row>
    <row r="773" spans="1:2" x14ac:dyDescent="0.25">
      <c r="A773" s="39"/>
      <c r="B773" s="39"/>
    </row>
    <row r="774" spans="1:2" x14ac:dyDescent="0.25">
      <c r="A774" s="39"/>
      <c r="B774" s="39"/>
    </row>
    <row r="775" spans="1:2" x14ac:dyDescent="0.25">
      <c r="A775" s="39"/>
      <c r="B775" s="39"/>
    </row>
    <row r="776" spans="1:2" x14ac:dyDescent="0.25">
      <c r="A776" s="39"/>
      <c r="B776" s="39"/>
    </row>
    <row r="777" spans="1:2" x14ac:dyDescent="0.25">
      <c r="A777" s="39"/>
      <c r="B777" s="39"/>
    </row>
    <row r="778" spans="1:2" x14ac:dyDescent="0.25">
      <c r="A778" s="39"/>
      <c r="B778" s="39"/>
    </row>
    <row r="779" spans="1:2" x14ac:dyDescent="0.25">
      <c r="A779" s="39"/>
      <c r="B779" s="39"/>
    </row>
    <row r="780" spans="1:2" x14ac:dyDescent="0.25">
      <c r="A780" s="39"/>
      <c r="B780" s="39"/>
    </row>
    <row r="781" spans="1:2" x14ac:dyDescent="0.25">
      <c r="A781" s="39"/>
      <c r="B781" s="39"/>
    </row>
    <row r="782" spans="1:2" x14ac:dyDescent="0.25">
      <c r="A782" s="39"/>
      <c r="B782" s="39"/>
    </row>
    <row r="783" spans="1:2" x14ac:dyDescent="0.25">
      <c r="A783" s="39"/>
      <c r="B783" s="39"/>
    </row>
    <row r="784" spans="1:2" x14ac:dyDescent="0.25">
      <c r="A784" s="39"/>
      <c r="B784" s="39"/>
    </row>
    <row r="785" spans="1:2" x14ac:dyDescent="0.25">
      <c r="A785" s="39"/>
      <c r="B785" s="39"/>
    </row>
    <row r="786" spans="1:2" x14ac:dyDescent="0.25">
      <c r="A786" s="39"/>
      <c r="B786" s="39"/>
    </row>
    <row r="787" spans="1:2" x14ac:dyDescent="0.25">
      <c r="A787" s="39"/>
      <c r="B787" s="39"/>
    </row>
    <row r="788" spans="1:2" x14ac:dyDescent="0.25">
      <c r="A788" s="39"/>
      <c r="B788" s="39"/>
    </row>
    <row r="789" spans="1:2" x14ac:dyDescent="0.25">
      <c r="A789" s="39"/>
      <c r="B789" s="39"/>
    </row>
    <row r="790" spans="1:2" x14ac:dyDescent="0.25">
      <c r="A790" s="39"/>
      <c r="B790" s="39"/>
    </row>
    <row r="791" spans="1:2" x14ac:dyDescent="0.25">
      <c r="A791" s="39"/>
      <c r="B791" s="39"/>
    </row>
    <row r="792" spans="1:2" x14ac:dyDescent="0.25">
      <c r="A792" s="39"/>
      <c r="B792" s="39"/>
    </row>
    <row r="793" spans="1:2" x14ac:dyDescent="0.25">
      <c r="A793" s="39"/>
      <c r="B793" s="39"/>
    </row>
    <row r="794" spans="1:2" x14ac:dyDescent="0.25">
      <c r="A794" s="39"/>
      <c r="B794" s="39"/>
    </row>
    <row r="795" spans="1:2" x14ac:dyDescent="0.25">
      <c r="A795" s="39"/>
      <c r="B795" s="39"/>
    </row>
    <row r="796" spans="1:2" x14ac:dyDescent="0.25">
      <c r="A796" s="39"/>
      <c r="B796" s="39"/>
    </row>
    <row r="797" spans="1:2" x14ac:dyDescent="0.25">
      <c r="A797" s="39"/>
      <c r="B797" s="39"/>
    </row>
    <row r="798" spans="1:2" x14ac:dyDescent="0.25">
      <c r="A798" s="39"/>
      <c r="B798" s="39"/>
    </row>
    <row r="799" spans="1:2" x14ac:dyDescent="0.25">
      <c r="A799" s="39"/>
      <c r="B799" s="39"/>
    </row>
    <row r="800" spans="1:2" x14ac:dyDescent="0.25">
      <c r="A800" s="39"/>
      <c r="B800" s="39"/>
    </row>
    <row r="801" spans="1:2" x14ac:dyDescent="0.25">
      <c r="A801" s="39"/>
      <c r="B801" s="39"/>
    </row>
    <row r="802" spans="1:2" x14ac:dyDescent="0.25">
      <c r="A802" s="39"/>
      <c r="B802" s="39"/>
    </row>
    <row r="803" spans="1:2" x14ac:dyDescent="0.25">
      <c r="A803" s="39"/>
      <c r="B803" s="39"/>
    </row>
    <row r="804" spans="1:2" x14ac:dyDescent="0.25">
      <c r="A804" s="39"/>
      <c r="B804" s="39"/>
    </row>
    <row r="805" spans="1:2" x14ac:dyDescent="0.25">
      <c r="A805" s="39"/>
      <c r="B805" s="39"/>
    </row>
    <row r="806" spans="1:2" x14ac:dyDescent="0.25">
      <c r="A806" s="39"/>
      <c r="B806" s="39"/>
    </row>
    <row r="807" spans="1:2" x14ac:dyDescent="0.25">
      <c r="A807" s="39"/>
      <c r="B807" s="39"/>
    </row>
    <row r="808" spans="1:2" x14ac:dyDescent="0.25">
      <c r="A808" s="39"/>
      <c r="B808" s="39"/>
    </row>
    <row r="809" spans="1:2" x14ac:dyDescent="0.25">
      <c r="A809" s="39"/>
      <c r="B809" s="39"/>
    </row>
    <row r="810" spans="1:2" x14ac:dyDescent="0.25">
      <c r="A810" s="39"/>
      <c r="B810" s="39"/>
    </row>
    <row r="811" spans="1:2" x14ac:dyDescent="0.25">
      <c r="A811" s="39"/>
      <c r="B811" s="39"/>
    </row>
    <row r="812" spans="1:2" x14ac:dyDescent="0.25">
      <c r="A812" s="39"/>
      <c r="B812" s="39"/>
    </row>
    <row r="813" spans="1:2" x14ac:dyDescent="0.25">
      <c r="A813" s="39"/>
      <c r="B813" s="39"/>
    </row>
    <row r="814" spans="1:2" x14ac:dyDescent="0.25">
      <c r="A814" s="39"/>
      <c r="B814" s="39"/>
    </row>
    <row r="815" spans="1:2" x14ac:dyDescent="0.25">
      <c r="A815" s="39"/>
      <c r="B815" s="39"/>
    </row>
    <row r="816" spans="1:2" x14ac:dyDescent="0.25">
      <c r="A816" s="39"/>
      <c r="B816" s="39"/>
    </row>
    <row r="817" spans="1:2" x14ac:dyDescent="0.25">
      <c r="A817" s="39"/>
      <c r="B817" s="39"/>
    </row>
    <row r="818" spans="1:2" x14ac:dyDescent="0.25">
      <c r="A818" s="39"/>
      <c r="B818" s="39"/>
    </row>
    <row r="819" spans="1:2" x14ac:dyDescent="0.25">
      <c r="A819" s="39"/>
      <c r="B819" s="39"/>
    </row>
    <row r="820" spans="1:2" x14ac:dyDescent="0.25">
      <c r="A820" s="39"/>
      <c r="B820" s="39"/>
    </row>
    <row r="821" spans="1:2" x14ac:dyDescent="0.25">
      <c r="A821" s="39"/>
      <c r="B821" s="39"/>
    </row>
    <row r="822" spans="1:2" x14ac:dyDescent="0.25">
      <c r="A822" s="39"/>
      <c r="B822" s="39"/>
    </row>
    <row r="823" spans="1:2" x14ac:dyDescent="0.25">
      <c r="A823" s="39"/>
      <c r="B823" s="39"/>
    </row>
    <row r="824" spans="1:2" x14ac:dyDescent="0.25">
      <c r="A824" s="39"/>
      <c r="B824" s="39"/>
    </row>
    <row r="825" spans="1:2" x14ac:dyDescent="0.25">
      <c r="A825" s="39"/>
      <c r="B825" s="39"/>
    </row>
    <row r="826" spans="1:2" x14ac:dyDescent="0.25">
      <c r="A826" s="39"/>
      <c r="B826" s="39"/>
    </row>
    <row r="827" spans="1:2" x14ac:dyDescent="0.25">
      <c r="A827" s="39"/>
      <c r="B827" s="39"/>
    </row>
    <row r="828" spans="1:2" x14ac:dyDescent="0.25">
      <c r="A828" s="39"/>
      <c r="B828" s="39"/>
    </row>
    <row r="829" spans="1:2" x14ac:dyDescent="0.25">
      <c r="A829" s="39"/>
      <c r="B829" s="39"/>
    </row>
    <row r="830" spans="1:2" x14ac:dyDescent="0.25">
      <c r="A830" s="39"/>
      <c r="B830" s="39"/>
    </row>
    <row r="831" spans="1:2" x14ac:dyDescent="0.25">
      <c r="A831" s="39"/>
      <c r="B831" s="39"/>
    </row>
    <row r="832" spans="1:2" x14ac:dyDescent="0.25">
      <c r="A832" s="39"/>
      <c r="B832" s="39"/>
    </row>
    <row r="833" spans="1:2" x14ac:dyDescent="0.25">
      <c r="A833" s="39"/>
      <c r="B833" s="39"/>
    </row>
    <row r="834" spans="1:2" x14ac:dyDescent="0.25">
      <c r="A834" s="39"/>
      <c r="B834" s="39"/>
    </row>
    <row r="835" spans="1:2" x14ac:dyDescent="0.25">
      <c r="A835" s="39"/>
      <c r="B835" s="39"/>
    </row>
    <row r="836" spans="1:2" x14ac:dyDescent="0.25">
      <c r="A836" s="39"/>
      <c r="B836" s="39"/>
    </row>
    <row r="837" spans="1:2" x14ac:dyDescent="0.25">
      <c r="A837" s="39"/>
      <c r="B837" s="39"/>
    </row>
    <row r="838" spans="1:2" x14ac:dyDescent="0.25">
      <c r="A838" s="39"/>
      <c r="B838" s="39"/>
    </row>
    <row r="839" spans="1:2" x14ac:dyDescent="0.25">
      <c r="A839" s="39"/>
      <c r="B839" s="39"/>
    </row>
    <row r="840" spans="1:2" x14ac:dyDescent="0.25">
      <c r="A840" s="39"/>
      <c r="B840" s="39"/>
    </row>
    <row r="841" spans="1:2" x14ac:dyDescent="0.25">
      <c r="A841" s="39"/>
      <c r="B841" s="39"/>
    </row>
    <row r="842" spans="1:2" x14ac:dyDescent="0.25">
      <c r="A842" s="39"/>
      <c r="B842" s="39"/>
    </row>
    <row r="843" spans="1:2" x14ac:dyDescent="0.25">
      <c r="A843" s="39"/>
      <c r="B843" s="39"/>
    </row>
    <row r="844" spans="1:2" x14ac:dyDescent="0.25">
      <c r="A844" s="39"/>
      <c r="B844" s="39"/>
    </row>
    <row r="845" spans="1:2" x14ac:dyDescent="0.25">
      <c r="A845" s="39"/>
      <c r="B845" s="39"/>
    </row>
    <row r="846" spans="1:2" x14ac:dyDescent="0.25">
      <c r="A846" s="39"/>
      <c r="B846" s="39"/>
    </row>
    <row r="847" spans="1:2" x14ac:dyDescent="0.25">
      <c r="A847" s="39"/>
      <c r="B847" s="39"/>
    </row>
    <row r="848" spans="1:2" x14ac:dyDescent="0.25">
      <c r="A848" s="39"/>
      <c r="B848" s="39"/>
    </row>
    <row r="849" spans="1:2" x14ac:dyDescent="0.25">
      <c r="A849" s="39"/>
      <c r="B849" s="39"/>
    </row>
    <row r="850" spans="1:2" x14ac:dyDescent="0.25">
      <c r="A850" s="39"/>
      <c r="B850" s="39"/>
    </row>
    <row r="851" spans="1:2" x14ac:dyDescent="0.25">
      <c r="A851" s="39"/>
      <c r="B851" s="39"/>
    </row>
    <row r="852" spans="1:2" x14ac:dyDescent="0.25">
      <c r="A852" s="39"/>
      <c r="B852" s="39"/>
    </row>
    <row r="853" spans="1:2" x14ac:dyDescent="0.25">
      <c r="A853" s="39"/>
      <c r="B853" s="39"/>
    </row>
    <row r="854" spans="1:2" x14ac:dyDescent="0.25">
      <c r="A854" s="39"/>
      <c r="B854" s="39"/>
    </row>
    <row r="855" spans="1:2" x14ac:dyDescent="0.25">
      <c r="A855" s="39"/>
      <c r="B855" s="39"/>
    </row>
    <row r="856" spans="1:2" x14ac:dyDescent="0.25">
      <c r="A856" s="39"/>
      <c r="B856" s="39"/>
    </row>
    <row r="857" spans="1:2" x14ac:dyDescent="0.25">
      <c r="A857" s="39"/>
      <c r="B857" s="39"/>
    </row>
    <row r="858" spans="1:2" x14ac:dyDescent="0.25">
      <c r="A858" s="39"/>
      <c r="B858" s="39"/>
    </row>
    <row r="859" spans="1:2" x14ac:dyDescent="0.25">
      <c r="A859" s="39"/>
      <c r="B859" s="39"/>
    </row>
    <row r="860" spans="1:2" x14ac:dyDescent="0.25">
      <c r="A860" s="39"/>
      <c r="B860" s="39"/>
    </row>
    <row r="861" spans="1:2" x14ac:dyDescent="0.25">
      <c r="A861" s="39"/>
      <c r="B861" s="39"/>
    </row>
    <row r="862" spans="1:2" x14ac:dyDescent="0.25">
      <c r="A862" s="39"/>
      <c r="B862" s="39"/>
    </row>
    <row r="863" spans="1:2" x14ac:dyDescent="0.25">
      <c r="A863" s="39"/>
      <c r="B863" s="39"/>
    </row>
    <row r="864" spans="1:2" x14ac:dyDescent="0.25">
      <c r="A864" s="39"/>
      <c r="B864" s="39"/>
    </row>
    <row r="865" spans="1:2" x14ac:dyDescent="0.25">
      <c r="A865" s="39"/>
      <c r="B865" s="39"/>
    </row>
    <row r="866" spans="1:2" x14ac:dyDescent="0.25">
      <c r="A866" s="39"/>
      <c r="B866" s="39"/>
    </row>
    <row r="867" spans="1:2" x14ac:dyDescent="0.25">
      <c r="A867" s="39"/>
      <c r="B867" s="39"/>
    </row>
    <row r="868" spans="1:2" x14ac:dyDescent="0.25">
      <c r="A868" s="39"/>
      <c r="B868" s="39"/>
    </row>
    <row r="869" spans="1:2" x14ac:dyDescent="0.25">
      <c r="A869" s="39"/>
      <c r="B869" s="39"/>
    </row>
    <row r="870" spans="1:2" x14ac:dyDescent="0.25">
      <c r="A870" s="39"/>
      <c r="B870" s="39"/>
    </row>
    <row r="871" spans="1:2" x14ac:dyDescent="0.25">
      <c r="A871" s="39"/>
      <c r="B871" s="39"/>
    </row>
    <row r="872" spans="1:2" x14ac:dyDescent="0.25">
      <c r="A872" s="39"/>
      <c r="B872" s="39"/>
    </row>
    <row r="873" spans="1:2" x14ac:dyDescent="0.25">
      <c r="A873" s="39"/>
      <c r="B873" s="39"/>
    </row>
    <row r="874" spans="1:2" x14ac:dyDescent="0.25">
      <c r="A874" s="39"/>
      <c r="B874" s="39"/>
    </row>
    <row r="875" spans="1:2" x14ac:dyDescent="0.25">
      <c r="A875" s="39"/>
      <c r="B875" s="39"/>
    </row>
    <row r="876" spans="1:2" x14ac:dyDescent="0.25">
      <c r="A876" s="39"/>
      <c r="B876" s="39"/>
    </row>
    <row r="877" spans="1:2" x14ac:dyDescent="0.25">
      <c r="A877" s="39"/>
      <c r="B877" s="39"/>
    </row>
    <row r="878" spans="1:2" x14ac:dyDescent="0.25">
      <c r="A878" s="39"/>
      <c r="B878" s="39"/>
    </row>
    <row r="879" spans="1:2" x14ac:dyDescent="0.25">
      <c r="A879" s="39"/>
      <c r="B879" s="39"/>
    </row>
    <row r="880" spans="1:2" x14ac:dyDescent="0.25">
      <c r="A880" s="39"/>
      <c r="B880" s="39"/>
    </row>
    <row r="881" spans="1:2" x14ac:dyDescent="0.25">
      <c r="A881" s="39"/>
      <c r="B881" s="39"/>
    </row>
    <row r="882" spans="1:2" x14ac:dyDescent="0.25">
      <c r="A882" s="39"/>
      <c r="B882" s="39"/>
    </row>
    <row r="883" spans="1:2" x14ac:dyDescent="0.25">
      <c r="A883" s="39"/>
      <c r="B883" s="39"/>
    </row>
    <row r="884" spans="1:2" x14ac:dyDescent="0.25">
      <c r="A884" s="39"/>
      <c r="B884" s="39"/>
    </row>
    <row r="885" spans="1:2" x14ac:dyDescent="0.25">
      <c r="A885" s="39"/>
      <c r="B885" s="39"/>
    </row>
    <row r="886" spans="1:2" x14ac:dyDescent="0.25">
      <c r="A886" s="39"/>
      <c r="B886" s="39"/>
    </row>
    <row r="887" spans="1:2" x14ac:dyDescent="0.25">
      <c r="A887" s="39"/>
      <c r="B887" s="39"/>
    </row>
    <row r="888" spans="1:2" x14ac:dyDescent="0.25">
      <c r="A888" s="39"/>
      <c r="B888" s="39"/>
    </row>
    <row r="889" spans="1:2" x14ac:dyDescent="0.25">
      <c r="A889" s="39"/>
      <c r="B889" s="39"/>
    </row>
    <row r="890" spans="1:2" x14ac:dyDescent="0.25">
      <c r="A890" s="39"/>
      <c r="B890" s="39"/>
    </row>
    <row r="891" spans="1:2" x14ac:dyDescent="0.25">
      <c r="A891" s="39"/>
      <c r="B891" s="39"/>
    </row>
    <row r="892" spans="1:2" x14ac:dyDescent="0.25">
      <c r="A892" s="39"/>
      <c r="B892" s="39"/>
    </row>
    <row r="893" spans="1:2" x14ac:dyDescent="0.25">
      <c r="A893" s="39"/>
      <c r="B893" s="39"/>
    </row>
    <row r="894" spans="1:2" x14ac:dyDescent="0.25">
      <c r="A894" s="39"/>
      <c r="B894" s="39"/>
    </row>
    <row r="895" spans="1:2" x14ac:dyDescent="0.25">
      <c r="A895" s="39"/>
      <c r="B895" s="39"/>
    </row>
    <row r="896" spans="1:2" x14ac:dyDescent="0.25">
      <c r="A896" s="39"/>
      <c r="B896" s="39"/>
    </row>
    <row r="897" spans="1:2" x14ac:dyDescent="0.25">
      <c r="A897" s="39"/>
      <c r="B897" s="39"/>
    </row>
    <row r="898" spans="1:2" x14ac:dyDescent="0.25">
      <c r="A898" s="39"/>
      <c r="B898" s="39"/>
    </row>
    <row r="899" spans="1:2" x14ac:dyDescent="0.25">
      <c r="A899" s="39"/>
      <c r="B899" s="39"/>
    </row>
    <row r="900" spans="1:2" x14ac:dyDescent="0.25">
      <c r="A900" s="39"/>
      <c r="B900" s="39"/>
    </row>
    <row r="901" spans="1:2" x14ac:dyDescent="0.25">
      <c r="A901" s="39"/>
      <c r="B901" s="39"/>
    </row>
    <row r="902" spans="1:2" x14ac:dyDescent="0.25">
      <c r="A902" s="39"/>
      <c r="B902" s="39"/>
    </row>
    <row r="903" spans="1:2" x14ac:dyDescent="0.25">
      <c r="A903" s="39"/>
      <c r="B903" s="39"/>
    </row>
    <row r="904" spans="1:2" x14ac:dyDescent="0.25">
      <c r="A904" s="39"/>
      <c r="B904" s="39"/>
    </row>
    <row r="905" spans="1:2" x14ac:dyDescent="0.25">
      <c r="A905" s="39"/>
      <c r="B905" s="39"/>
    </row>
    <row r="906" spans="1:2" x14ac:dyDescent="0.25">
      <c r="A906" s="39"/>
      <c r="B906" s="39"/>
    </row>
    <row r="907" spans="1:2" x14ac:dyDescent="0.25">
      <c r="A907" s="39"/>
      <c r="B907" s="39"/>
    </row>
    <row r="908" spans="1:2" x14ac:dyDescent="0.25">
      <c r="A908" s="39"/>
      <c r="B908" s="39"/>
    </row>
    <row r="909" spans="1:2" x14ac:dyDescent="0.25">
      <c r="A909" s="39"/>
      <c r="B909" s="39"/>
    </row>
    <row r="910" spans="1:2" x14ac:dyDescent="0.25">
      <c r="A910" s="39"/>
      <c r="B910" s="39"/>
    </row>
    <row r="911" spans="1:2" x14ac:dyDescent="0.25">
      <c r="A911" s="39"/>
      <c r="B911" s="39"/>
    </row>
    <row r="912" spans="1:2" x14ac:dyDescent="0.25">
      <c r="A912" s="39"/>
      <c r="B912" s="39"/>
    </row>
    <row r="913" spans="1:2" x14ac:dyDescent="0.25">
      <c r="A913" s="39"/>
      <c r="B913" s="39"/>
    </row>
    <row r="914" spans="1:2" x14ac:dyDescent="0.25">
      <c r="A914" s="39"/>
      <c r="B914" s="39"/>
    </row>
    <row r="915" spans="1:2" x14ac:dyDescent="0.25">
      <c r="A915" s="39"/>
      <c r="B915" s="39"/>
    </row>
    <row r="916" spans="1:2" x14ac:dyDescent="0.25">
      <c r="A916" s="39"/>
      <c r="B916" s="39"/>
    </row>
    <row r="917" spans="1:2" x14ac:dyDescent="0.25">
      <c r="A917" s="39"/>
      <c r="B917" s="39"/>
    </row>
    <row r="918" spans="1:2" x14ac:dyDescent="0.25">
      <c r="A918" s="39"/>
      <c r="B918" s="39"/>
    </row>
    <row r="919" spans="1:2" x14ac:dyDescent="0.25">
      <c r="A919" s="39"/>
      <c r="B919" s="39"/>
    </row>
    <row r="920" spans="1:2" x14ac:dyDescent="0.25">
      <c r="A920" s="39"/>
      <c r="B920" s="39"/>
    </row>
    <row r="921" spans="1:2" x14ac:dyDescent="0.25">
      <c r="A921" s="39"/>
      <c r="B921" s="39"/>
    </row>
    <row r="922" spans="1:2" x14ac:dyDescent="0.25">
      <c r="A922" s="39"/>
      <c r="B922" s="39"/>
    </row>
    <row r="923" spans="1:2" x14ac:dyDescent="0.25">
      <c r="A923" s="39"/>
      <c r="B923" s="39"/>
    </row>
    <row r="924" spans="1:2" x14ac:dyDescent="0.25">
      <c r="A924" s="39"/>
      <c r="B924" s="39"/>
    </row>
    <row r="925" spans="1:2" x14ac:dyDescent="0.25">
      <c r="A925" s="39"/>
      <c r="B925" s="39"/>
    </row>
    <row r="926" spans="1:2" x14ac:dyDescent="0.25">
      <c r="A926" s="39"/>
      <c r="B926" s="39"/>
    </row>
    <row r="927" spans="1:2" x14ac:dyDescent="0.25">
      <c r="A927" s="39"/>
      <c r="B927" s="39"/>
    </row>
    <row r="928" spans="1:2" x14ac:dyDescent="0.25">
      <c r="A928" s="39"/>
      <c r="B928" s="39"/>
    </row>
    <row r="929" spans="1:2" x14ac:dyDescent="0.25">
      <c r="A929" s="39"/>
      <c r="B929" s="39"/>
    </row>
    <row r="930" spans="1:2" x14ac:dyDescent="0.25">
      <c r="A930" s="39"/>
      <c r="B930" s="39"/>
    </row>
    <row r="931" spans="1:2" x14ac:dyDescent="0.25">
      <c r="A931" s="39"/>
      <c r="B931" s="39"/>
    </row>
    <row r="932" spans="1:2" x14ac:dyDescent="0.25">
      <c r="A932" s="39"/>
      <c r="B932" s="39"/>
    </row>
    <row r="933" spans="1:2" x14ac:dyDescent="0.25">
      <c r="A933" s="39"/>
      <c r="B933" s="39"/>
    </row>
    <row r="934" spans="1:2" x14ac:dyDescent="0.25">
      <c r="A934" s="39"/>
      <c r="B934" s="39"/>
    </row>
    <row r="935" spans="1:2" x14ac:dyDescent="0.25">
      <c r="A935" s="39"/>
      <c r="B935" s="39"/>
    </row>
    <row r="936" spans="1:2" x14ac:dyDescent="0.25">
      <c r="A936" s="39"/>
      <c r="B936" s="39"/>
    </row>
    <row r="937" spans="1:2" x14ac:dyDescent="0.25">
      <c r="A937" s="39"/>
      <c r="B937" s="39"/>
    </row>
    <row r="938" spans="1:2" x14ac:dyDescent="0.25">
      <c r="A938" s="39"/>
      <c r="B938" s="39"/>
    </row>
    <row r="939" spans="1:2" x14ac:dyDescent="0.25">
      <c r="A939" s="39"/>
      <c r="B939" s="39"/>
    </row>
    <row r="940" spans="1:2" x14ac:dyDescent="0.25">
      <c r="A940" s="39"/>
      <c r="B940" s="39"/>
    </row>
    <row r="941" spans="1:2" x14ac:dyDescent="0.25">
      <c r="A941" s="39"/>
      <c r="B941" s="39"/>
    </row>
    <row r="942" spans="1:2" x14ac:dyDescent="0.25">
      <c r="A942" s="39"/>
      <c r="B942" s="39"/>
    </row>
    <row r="943" spans="1:2" x14ac:dyDescent="0.25">
      <c r="A943" s="39"/>
      <c r="B943" s="39"/>
    </row>
    <row r="944" spans="1:2" x14ac:dyDescent="0.25">
      <c r="A944" s="39"/>
      <c r="B944" s="39"/>
    </row>
    <row r="945" spans="1:2" x14ac:dyDescent="0.25">
      <c r="A945" s="39"/>
      <c r="B945" s="39"/>
    </row>
    <row r="946" spans="1:2" x14ac:dyDescent="0.25">
      <c r="A946" s="39"/>
      <c r="B946" s="39"/>
    </row>
    <row r="947" spans="1:2" x14ac:dyDescent="0.25">
      <c r="A947" s="39"/>
      <c r="B947" s="39"/>
    </row>
    <row r="948" spans="1:2" x14ac:dyDescent="0.25">
      <c r="A948" s="39"/>
      <c r="B948" s="39"/>
    </row>
    <row r="949" spans="1:2" x14ac:dyDescent="0.25">
      <c r="A949" s="39"/>
      <c r="B949" s="39"/>
    </row>
    <row r="950" spans="1:2" x14ac:dyDescent="0.25">
      <c r="A950" s="39"/>
      <c r="B950" s="39"/>
    </row>
    <row r="951" spans="1:2" x14ac:dyDescent="0.25">
      <c r="A951" s="39"/>
      <c r="B951" s="39"/>
    </row>
    <row r="952" spans="1:2" x14ac:dyDescent="0.25">
      <c r="A952" s="39"/>
      <c r="B952" s="39"/>
    </row>
    <row r="953" spans="1:2" x14ac:dyDescent="0.25">
      <c r="A953" s="39"/>
      <c r="B953" s="39"/>
    </row>
    <row r="954" spans="1:2" x14ac:dyDescent="0.25">
      <c r="A954" s="39"/>
      <c r="B954" s="39"/>
    </row>
    <row r="955" spans="1:2" x14ac:dyDescent="0.25">
      <c r="A955" s="39"/>
      <c r="B955" s="39"/>
    </row>
    <row r="956" spans="1:2" x14ac:dyDescent="0.25">
      <c r="A956" s="39"/>
      <c r="B956" s="39"/>
    </row>
    <row r="957" spans="1:2" x14ac:dyDescent="0.25">
      <c r="A957" s="39"/>
      <c r="B957" s="39"/>
    </row>
    <row r="958" spans="1:2" x14ac:dyDescent="0.25">
      <c r="A958" s="39"/>
      <c r="B958" s="39"/>
    </row>
    <row r="959" spans="1:2" x14ac:dyDescent="0.25">
      <c r="A959" s="39"/>
      <c r="B959" s="39"/>
    </row>
    <row r="960" spans="1:2" x14ac:dyDescent="0.25">
      <c r="A960" s="39"/>
      <c r="B960" s="39"/>
    </row>
    <row r="961" spans="1:2" x14ac:dyDescent="0.25">
      <c r="A961" s="39"/>
      <c r="B961" s="39"/>
    </row>
    <row r="962" spans="1:2" x14ac:dyDescent="0.25">
      <c r="A962" s="39"/>
      <c r="B962" s="39"/>
    </row>
    <row r="963" spans="1:2" x14ac:dyDescent="0.25">
      <c r="A963" s="39"/>
      <c r="B963" s="39"/>
    </row>
    <row r="964" spans="1:2" x14ac:dyDescent="0.25">
      <c r="A964" s="39"/>
      <c r="B964" s="39"/>
    </row>
    <row r="965" spans="1:2" x14ac:dyDescent="0.25">
      <c r="A965" s="39"/>
      <c r="B965" s="39"/>
    </row>
    <row r="966" spans="1:2" x14ac:dyDescent="0.25">
      <c r="A966" s="39"/>
      <c r="B966" s="39"/>
    </row>
    <row r="967" spans="1:2" x14ac:dyDescent="0.25">
      <c r="A967" s="39"/>
      <c r="B967" s="39"/>
    </row>
    <row r="968" spans="1:2" x14ac:dyDescent="0.25">
      <c r="A968" s="39"/>
      <c r="B968" s="39"/>
    </row>
    <row r="969" spans="1:2" x14ac:dyDescent="0.25">
      <c r="A969" s="39"/>
      <c r="B969" s="39"/>
    </row>
    <row r="970" spans="1:2" x14ac:dyDescent="0.25">
      <c r="A970" s="39"/>
      <c r="B970" s="39"/>
    </row>
    <row r="971" spans="1:2" x14ac:dyDescent="0.25">
      <c r="A971" s="39"/>
      <c r="B971" s="39"/>
    </row>
    <row r="972" spans="1:2" x14ac:dyDescent="0.25">
      <c r="A972" s="39"/>
      <c r="B972" s="39"/>
    </row>
    <row r="973" spans="1:2" x14ac:dyDescent="0.25">
      <c r="A973" s="39"/>
      <c r="B973" s="39"/>
    </row>
    <row r="974" spans="1:2" x14ac:dyDescent="0.25">
      <c r="A974" s="39"/>
      <c r="B974" s="39"/>
    </row>
    <row r="975" spans="1:2" x14ac:dyDescent="0.25">
      <c r="A975" s="39"/>
      <c r="B975" s="39"/>
    </row>
    <row r="976" spans="1:2" x14ac:dyDescent="0.25">
      <c r="A976" s="39"/>
      <c r="B976" s="39"/>
    </row>
    <row r="977" spans="1:2" x14ac:dyDescent="0.25">
      <c r="A977" s="39"/>
      <c r="B977" s="39"/>
    </row>
    <row r="978" spans="1:2" x14ac:dyDescent="0.25">
      <c r="A978" s="39"/>
      <c r="B978" s="39"/>
    </row>
    <row r="979" spans="1:2" x14ac:dyDescent="0.25">
      <c r="A979" s="39"/>
      <c r="B979" s="39"/>
    </row>
    <row r="980" spans="1:2" x14ac:dyDescent="0.25">
      <c r="A980" s="39"/>
      <c r="B980" s="39"/>
    </row>
    <row r="981" spans="1:2" x14ac:dyDescent="0.25">
      <c r="A981" s="39"/>
      <c r="B981" s="39"/>
    </row>
    <row r="982" spans="1:2" x14ac:dyDescent="0.25">
      <c r="A982" s="39"/>
      <c r="B982" s="39"/>
    </row>
    <row r="983" spans="1:2" x14ac:dyDescent="0.25">
      <c r="A983" s="39"/>
      <c r="B983" s="39"/>
    </row>
    <row r="984" spans="1:2" x14ac:dyDescent="0.25">
      <c r="A984" s="39"/>
      <c r="B984" s="39"/>
    </row>
    <row r="985" spans="1:2" x14ac:dyDescent="0.25">
      <c r="A985" s="39"/>
      <c r="B985" s="39"/>
    </row>
    <row r="986" spans="1:2" x14ac:dyDescent="0.25">
      <c r="A986" s="39"/>
      <c r="B986" s="39"/>
    </row>
    <row r="987" spans="1:2" x14ac:dyDescent="0.25">
      <c r="A987" s="39"/>
      <c r="B987" s="39"/>
    </row>
    <row r="988" spans="1:2" x14ac:dyDescent="0.25">
      <c r="A988" s="39"/>
      <c r="B988" s="39"/>
    </row>
    <row r="989" spans="1:2" x14ac:dyDescent="0.25">
      <c r="A989" s="39"/>
      <c r="B989" s="39"/>
    </row>
    <row r="990" spans="1:2" x14ac:dyDescent="0.25">
      <c r="A990" s="39"/>
      <c r="B990" s="39"/>
    </row>
    <row r="991" spans="1:2" x14ac:dyDescent="0.25">
      <c r="A991" s="39"/>
      <c r="B991" s="39"/>
    </row>
    <row r="992" spans="1:2" x14ac:dyDescent="0.25">
      <c r="A992" s="39"/>
      <c r="B992" s="39"/>
    </row>
    <row r="993" spans="1:2" x14ac:dyDescent="0.25">
      <c r="A993" s="39"/>
      <c r="B993" s="39"/>
    </row>
    <row r="994" spans="1:2" x14ac:dyDescent="0.25">
      <c r="A994" s="39"/>
      <c r="B994" s="39"/>
    </row>
    <row r="995" spans="1:2" x14ac:dyDescent="0.25">
      <c r="A995" s="39"/>
      <c r="B995" s="39"/>
    </row>
    <row r="996" spans="1:2" x14ac:dyDescent="0.25">
      <c r="A996" s="39"/>
      <c r="B996" s="39"/>
    </row>
    <row r="997" spans="1:2" x14ac:dyDescent="0.25">
      <c r="A997" s="39"/>
      <c r="B997" s="39"/>
    </row>
    <row r="998" spans="1:2" x14ac:dyDescent="0.25">
      <c r="A998" s="39"/>
      <c r="B998" s="39"/>
    </row>
    <row r="999" spans="1:2" x14ac:dyDescent="0.25">
      <c r="A999" s="39"/>
      <c r="B999" s="39"/>
    </row>
    <row r="1000" spans="1:2" x14ac:dyDescent="0.25">
      <c r="A1000" s="39"/>
      <c r="B1000" s="39"/>
    </row>
    <row r="1001" spans="1:2" x14ac:dyDescent="0.25">
      <c r="A1001" s="39"/>
      <c r="B1001" s="39"/>
    </row>
    <row r="1002" spans="1:2" x14ac:dyDescent="0.25">
      <c r="A1002" s="39"/>
      <c r="B1002" s="39"/>
    </row>
    <row r="1003" spans="1:2" x14ac:dyDescent="0.25">
      <c r="A1003" s="39"/>
      <c r="B1003" s="39"/>
    </row>
    <row r="1004" spans="1:2" x14ac:dyDescent="0.25">
      <c r="A1004" s="39"/>
      <c r="B1004" s="39"/>
    </row>
    <row r="1005" spans="1:2" x14ac:dyDescent="0.25">
      <c r="A1005" s="39"/>
      <c r="B1005" s="39"/>
    </row>
    <row r="1006" spans="1:2" x14ac:dyDescent="0.25">
      <c r="A1006" s="39"/>
      <c r="B1006" s="39"/>
    </row>
    <row r="1007" spans="1:2" x14ac:dyDescent="0.25">
      <c r="A1007" s="39"/>
      <c r="B1007" s="39"/>
    </row>
    <row r="1008" spans="1:2" x14ac:dyDescent="0.25">
      <c r="A1008" s="39"/>
      <c r="B1008" s="39"/>
    </row>
    <row r="1009" spans="1:2" x14ac:dyDescent="0.25">
      <c r="A1009" s="39"/>
      <c r="B1009" s="39"/>
    </row>
    <row r="1010" spans="1:2" x14ac:dyDescent="0.25">
      <c r="A1010" s="39"/>
      <c r="B1010" s="39"/>
    </row>
    <row r="1011" spans="1:2" x14ac:dyDescent="0.25">
      <c r="A1011" s="39"/>
      <c r="B1011" s="39"/>
    </row>
    <row r="1012" spans="1:2" x14ac:dyDescent="0.25">
      <c r="A1012" s="39"/>
      <c r="B1012" s="39"/>
    </row>
    <row r="1013" spans="1:2" x14ac:dyDescent="0.25">
      <c r="A1013" s="39"/>
      <c r="B1013" s="39"/>
    </row>
    <row r="1014" spans="1:2" x14ac:dyDescent="0.25">
      <c r="A1014" s="39"/>
      <c r="B1014" s="39"/>
    </row>
    <row r="1015" spans="1:2" x14ac:dyDescent="0.25">
      <c r="A1015" s="39"/>
      <c r="B1015" s="39"/>
    </row>
    <row r="1016" spans="1:2" x14ac:dyDescent="0.25">
      <c r="A1016" s="39"/>
      <c r="B1016" s="39"/>
    </row>
    <row r="1017" spans="1:2" x14ac:dyDescent="0.25">
      <c r="A1017" s="39"/>
      <c r="B1017" s="39"/>
    </row>
    <row r="1018" spans="1:2" x14ac:dyDescent="0.25">
      <c r="A1018" s="39"/>
      <c r="B1018" s="39"/>
    </row>
    <row r="1019" spans="1:2" x14ac:dyDescent="0.25">
      <c r="A1019" s="39"/>
      <c r="B1019" s="39"/>
    </row>
    <row r="1020" spans="1:2" x14ac:dyDescent="0.25">
      <c r="A1020" s="39"/>
      <c r="B1020" s="39"/>
    </row>
    <row r="1021" spans="1:2" x14ac:dyDescent="0.25">
      <c r="A1021" s="39"/>
      <c r="B1021" s="39"/>
    </row>
    <row r="1022" spans="1:2" x14ac:dyDescent="0.25">
      <c r="A1022" s="39"/>
      <c r="B1022" s="39"/>
    </row>
    <row r="1023" spans="1:2" x14ac:dyDescent="0.25">
      <c r="A1023" s="39"/>
      <c r="B1023" s="39"/>
    </row>
    <row r="1024" spans="1:2" x14ac:dyDescent="0.25">
      <c r="A1024" s="39"/>
      <c r="B1024" s="39"/>
    </row>
    <row r="1025" spans="1:2" x14ac:dyDescent="0.25">
      <c r="A1025" s="39"/>
      <c r="B1025" s="39"/>
    </row>
    <row r="1026" spans="1:2" x14ac:dyDescent="0.25">
      <c r="A1026" s="39"/>
      <c r="B1026" s="39"/>
    </row>
    <row r="1027" spans="1:2" x14ac:dyDescent="0.25">
      <c r="A1027" s="39"/>
      <c r="B1027" s="39"/>
    </row>
    <row r="1028" spans="1:2" x14ac:dyDescent="0.25">
      <c r="A1028" s="39"/>
      <c r="B1028" s="39"/>
    </row>
    <row r="1029" spans="1:2" x14ac:dyDescent="0.25">
      <c r="A1029" s="39"/>
      <c r="B1029" s="39"/>
    </row>
    <row r="1030" spans="1:2" x14ac:dyDescent="0.25">
      <c r="A1030" s="39"/>
      <c r="B1030" s="39"/>
    </row>
    <row r="1031" spans="1:2" x14ac:dyDescent="0.25">
      <c r="A1031" s="39"/>
      <c r="B1031" s="39"/>
    </row>
    <row r="1032" spans="1:2" x14ac:dyDescent="0.25">
      <c r="A1032" s="39"/>
      <c r="B1032" s="39"/>
    </row>
    <row r="1033" spans="1:2" x14ac:dyDescent="0.25">
      <c r="A1033" s="39"/>
      <c r="B1033" s="39"/>
    </row>
    <row r="1034" spans="1:2" x14ac:dyDescent="0.25">
      <c r="A1034" s="39"/>
      <c r="B1034" s="39"/>
    </row>
    <row r="1035" spans="1:2" x14ac:dyDescent="0.25">
      <c r="A1035" s="39"/>
      <c r="B1035" s="39"/>
    </row>
    <row r="1036" spans="1:2" x14ac:dyDescent="0.25">
      <c r="A1036" s="39"/>
      <c r="B1036" s="39"/>
    </row>
    <row r="1037" spans="1:2" x14ac:dyDescent="0.25">
      <c r="A1037" s="39"/>
      <c r="B1037" s="39"/>
    </row>
    <row r="1038" spans="1:2" x14ac:dyDescent="0.25">
      <c r="A1038" s="39"/>
      <c r="B1038" s="39"/>
    </row>
    <row r="1039" spans="1:2" x14ac:dyDescent="0.25">
      <c r="A1039" s="39"/>
      <c r="B1039" s="39"/>
    </row>
    <row r="1040" spans="1:2" x14ac:dyDescent="0.25">
      <c r="A1040" s="39"/>
      <c r="B1040" s="39"/>
    </row>
    <row r="1041" spans="1:2" x14ac:dyDescent="0.25">
      <c r="A1041" s="39"/>
      <c r="B1041" s="39"/>
    </row>
    <row r="1042" spans="1:2" x14ac:dyDescent="0.25">
      <c r="A1042" s="39"/>
      <c r="B1042" s="39"/>
    </row>
    <row r="1043" spans="1:2" x14ac:dyDescent="0.25">
      <c r="A1043" s="39"/>
      <c r="B1043" s="39"/>
    </row>
    <row r="1044" spans="1:2" x14ac:dyDescent="0.25">
      <c r="A1044" s="39"/>
      <c r="B1044" s="39"/>
    </row>
    <row r="1045" spans="1:2" x14ac:dyDescent="0.25">
      <c r="A1045" s="39"/>
      <c r="B1045" s="39"/>
    </row>
    <row r="1046" spans="1:2" x14ac:dyDescent="0.25">
      <c r="A1046" s="39"/>
      <c r="B1046" s="39"/>
    </row>
    <row r="1047" spans="1:2" x14ac:dyDescent="0.25">
      <c r="A1047" s="39"/>
      <c r="B1047" s="39"/>
    </row>
    <row r="1048" spans="1:2" x14ac:dyDescent="0.25">
      <c r="A1048" s="39"/>
      <c r="B1048" s="39"/>
    </row>
    <row r="1049" spans="1:2" x14ac:dyDescent="0.25">
      <c r="A1049" s="39"/>
      <c r="B1049" s="39"/>
    </row>
    <row r="1050" spans="1:2" x14ac:dyDescent="0.25">
      <c r="A1050" s="39"/>
      <c r="B1050" s="39"/>
    </row>
    <row r="1051" spans="1:2" x14ac:dyDescent="0.25">
      <c r="A1051" s="39"/>
      <c r="B1051" s="39"/>
    </row>
    <row r="1052" spans="1:2" x14ac:dyDescent="0.25">
      <c r="A1052" s="39"/>
      <c r="B1052" s="39"/>
    </row>
    <row r="1053" spans="1:2" x14ac:dyDescent="0.25">
      <c r="A1053" s="39"/>
      <c r="B1053" s="39"/>
    </row>
    <row r="1054" spans="1:2" x14ac:dyDescent="0.25">
      <c r="A1054" s="39"/>
      <c r="B1054" s="39"/>
    </row>
    <row r="1055" spans="1:2" x14ac:dyDescent="0.25">
      <c r="A1055" s="39"/>
      <c r="B1055" s="39"/>
    </row>
    <row r="1056" spans="1:2" x14ac:dyDescent="0.25">
      <c r="A1056" s="39"/>
      <c r="B1056" s="39"/>
    </row>
    <row r="1057" spans="1:2" x14ac:dyDescent="0.25">
      <c r="A1057" s="39"/>
      <c r="B1057" s="39"/>
    </row>
    <row r="1058" spans="1:2" x14ac:dyDescent="0.25">
      <c r="A1058" s="39"/>
      <c r="B1058" s="39"/>
    </row>
    <row r="1059" spans="1:2" x14ac:dyDescent="0.25">
      <c r="A1059" s="39"/>
      <c r="B1059" s="39"/>
    </row>
    <row r="1060" spans="1:2" x14ac:dyDescent="0.25">
      <c r="A1060" s="39"/>
      <c r="B1060" s="39"/>
    </row>
    <row r="1061" spans="1:2" x14ac:dyDescent="0.25">
      <c r="A1061" s="39"/>
      <c r="B1061" s="39"/>
    </row>
    <row r="1062" spans="1:2" x14ac:dyDescent="0.25">
      <c r="A1062" s="39"/>
      <c r="B1062" s="39"/>
    </row>
    <row r="1063" spans="1:2" x14ac:dyDescent="0.25">
      <c r="A1063" s="39"/>
      <c r="B1063" s="39"/>
    </row>
    <row r="1064" spans="1:2" x14ac:dyDescent="0.25">
      <c r="A1064" s="39"/>
      <c r="B1064" s="39"/>
    </row>
    <row r="1065" spans="1:2" x14ac:dyDescent="0.25">
      <c r="A1065" s="39"/>
      <c r="B1065" s="39"/>
    </row>
    <row r="1066" spans="1:2" x14ac:dyDescent="0.25">
      <c r="A1066" s="39"/>
      <c r="B1066" s="39"/>
    </row>
    <row r="1067" spans="1:2" x14ac:dyDescent="0.25">
      <c r="A1067" s="39"/>
      <c r="B1067" s="39"/>
    </row>
    <row r="1068" spans="1:2" x14ac:dyDescent="0.25">
      <c r="A1068" s="39"/>
      <c r="B1068" s="39"/>
    </row>
    <row r="1069" spans="1:2" x14ac:dyDescent="0.25">
      <c r="A1069" s="39"/>
      <c r="B1069" s="39"/>
    </row>
    <row r="1070" spans="1:2" x14ac:dyDescent="0.25">
      <c r="A1070" s="39"/>
      <c r="B1070" s="39"/>
    </row>
    <row r="1071" spans="1:2" x14ac:dyDescent="0.25">
      <c r="A1071" s="39"/>
      <c r="B1071" s="39"/>
    </row>
    <row r="1072" spans="1:2" x14ac:dyDescent="0.25">
      <c r="A1072" s="39"/>
      <c r="B1072" s="39"/>
    </row>
    <row r="1073" spans="1:2" x14ac:dyDescent="0.25">
      <c r="A1073" s="39"/>
      <c r="B1073" s="39"/>
    </row>
    <row r="1074" spans="1:2" x14ac:dyDescent="0.25">
      <c r="A1074" s="39"/>
      <c r="B1074" s="39"/>
    </row>
    <row r="1075" spans="1:2" x14ac:dyDescent="0.25">
      <c r="A1075" s="39"/>
      <c r="B1075" s="39"/>
    </row>
    <row r="1076" spans="1:2" x14ac:dyDescent="0.25">
      <c r="A1076" s="39"/>
      <c r="B1076" s="39"/>
    </row>
    <row r="1077" spans="1:2" x14ac:dyDescent="0.25">
      <c r="A1077" s="39"/>
      <c r="B1077" s="39"/>
    </row>
    <row r="1078" spans="1:2" x14ac:dyDescent="0.25">
      <c r="A1078" s="39"/>
      <c r="B1078" s="39"/>
    </row>
    <row r="1079" spans="1:2" x14ac:dyDescent="0.25">
      <c r="A1079" s="39"/>
      <c r="B1079" s="39"/>
    </row>
    <row r="1080" spans="1:2" x14ac:dyDescent="0.25">
      <c r="A1080" s="39"/>
      <c r="B1080" s="39"/>
    </row>
    <row r="1081" spans="1:2" x14ac:dyDescent="0.25">
      <c r="A1081" s="39"/>
      <c r="B1081" s="39"/>
    </row>
    <row r="1082" spans="1:2" x14ac:dyDescent="0.25">
      <c r="A1082" s="39"/>
      <c r="B1082" s="39"/>
    </row>
    <row r="1083" spans="1:2" x14ac:dyDescent="0.25">
      <c r="A1083" s="39"/>
      <c r="B1083" s="39"/>
    </row>
    <row r="1084" spans="1:2" x14ac:dyDescent="0.25">
      <c r="A1084" s="39"/>
      <c r="B1084" s="39"/>
    </row>
    <row r="1085" spans="1:2" x14ac:dyDescent="0.25">
      <c r="A1085" s="39"/>
      <c r="B1085" s="39"/>
    </row>
    <row r="1086" spans="1:2" x14ac:dyDescent="0.25">
      <c r="A1086" s="39"/>
      <c r="B1086" s="39"/>
    </row>
    <row r="1087" spans="1:2" x14ac:dyDescent="0.25">
      <c r="A1087" s="39"/>
      <c r="B1087" s="39"/>
    </row>
    <row r="1088" spans="1:2" x14ac:dyDescent="0.25">
      <c r="A1088" s="39"/>
      <c r="B1088" s="39"/>
    </row>
    <row r="1089" spans="1:2" x14ac:dyDescent="0.25">
      <c r="A1089" s="39"/>
      <c r="B1089" s="39"/>
    </row>
    <row r="1090" spans="1:2" x14ac:dyDescent="0.25">
      <c r="A1090" s="39"/>
      <c r="B1090" s="39"/>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05ECA8-4F9A-4147-82CF-EE6FDB18E1C7}">
          <x14:formula1>
            <xm:f>'DB Config'!$M$2:$M$4</xm:f>
          </x14:formula1>
          <xm:sqref>B2:B1048576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DA7A-030E-456B-B318-0CAF8ABDAD07}">
  <dimension ref="A1:F362"/>
  <sheetViews>
    <sheetView showGridLines="0" topLeftCell="D1" workbookViewId="0">
      <selection activeCell="E1" sqref="E1"/>
    </sheetView>
  </sheetViews>
  <sheetFormatPr defaultRowHeight="15" x14ac:dyDescent="0.25"/>
  <cols>
    <col min="1" max="1" width="91.85546875" bestFit="1" customWidth="1"/>
    <col min="2" max="2" width="32.140625" bestFit="1" customWidth="1"/>
    <col min="3" max="3" width="59.42578125" bestFit="1" customWidth="1"/>
    <col min="4" max="4" width="72.5703125" bestFit="1" customWidth="1"/>
    <col min="5" max="5" width="71.7109375" bestFit="1" customWidth="1"/>
    <col min="6" max="6" width="81.5703125" bestFit="1" customWidth="1"/>
  </cols>
  <sheetData>
    <row r="1" spans="1:6" x14ac:dyDescent="0.25">
      <c r="A1" s="27" t="s">
        <v>2</v>
      </c>
      <c r="B1" s="28" t="s">
        <v>530</v>
      </c>
      <c r="C1" s="28" t="s">
        <v>529</v>
      </c>
      <c r="D1" s="28" t="s">
        <v>528</v>
      </c>
      <c r="E1" s="28" t="s">
        <v>527</v>
      </c>
      <c r="F1" s="28" t="s">
        <v>526</v>
      </c>
    </row>
    <row r="2" spans="1:6" x14ac:dyDescent="0.25">
      <c r="A2" s="8" t="s">
        <v>1123</v>
      </c>
      <c r="B2" s="8" t="s">
        <v>257</v>
      </c>
      <c r="C2" s="8" t="s">
        <v>261</v>
      </c>
      <c r="D2" s="8" t="s">
        <v>261</v>
      </c>
      <c r="E2" s="8" t="s">
        <v>261</v>
      </c>
      <c r="F2" s="8" t="s">
        <v>261</v>
      </c>
    </row>
    <row r="3" spans="1:6" x14ac:dyDescent="0.25">
      <c r="A3" s="8" t="s">
        <v>1124</v>
      </c>
      <c r="B3" s="8" t="s">
        <v>259</v>
      </c>
      <c r="C3" s="8" t="s">
        <v>261</v>
      </c>
      <c r="D3" s="8" t="s">
        <v>261</v>
      </c>
      <c r="E3" s="8" t="s">
        <v>261</v>
      </c>
      <c r="F3" s="8" t="s">
        <v>261</v>
      </c>
    </row>
    <row r="4" spans="1:6" x14ac:dyDescent="0.25">
      <c r="A4" s="8" t="s">
        <v>1125</v>
      </c>
      <c r="B4" s="18" t="s">
        <v>260</v>
      </c>
      <c r="C4" s="8" t="s">
        <v>261</v>
      </c>
      <c r="D4" s="8" t="s">
        <v>261</v>
      </c>
      <c r="E4" s="8" t="s">
        <v>261</v>
      </c>
      <c r="F4" s="8" t="s">
        <v>261</v>
      </c>
    </row>
    <row r="5" spans="1:6" x14ac:dyDescent="0.25">
      <c r="A5" s="8" t="s">
        <v>1126</v>
      </c>
      <c r="B5" s="8" t="s">
        <v>258</v>
      </c>
      <c r="C5" s="8" t="s">
        <v>261</v>
      </c>
      <c r="D5" s="8" t="s">
        <v>261</v>
      </c>
      <c r="E5" s="8" t="s">
        <v>261</v>
      </c>
      <c r="F5" s="8" t="s">
        <v>261</v>
      </c>
    </row>
    <row r="6" spans="1:6" x14ac:dyDescent="0.25">
      <c r="A6" s="8" t="s">
        <v>1127</v>
      </c>
      <c r="B6" s="8" t="s">
        <v>257</v>
      </c>
      <c r="C6" s="8" t="s">
        <v>261</v>
      </c>
      <c r="D6" s="8" t="s">
        <v>261</v>
      </c>
      <c r="E6" s="8" t="s">
        <v>261</v>
      </c>
      <c r="F6" s="8" t="s">
        <v>261</v>
      </c>
    </row>
    <row r="7" spans="1:6" x14ac:dyDescent="0.25">
      <c r="A7" s="8" t="s">
        <v>1128</v>
      </c>
      <c r="B7" s="8" t="s">
        <v>259</v>
      </c>
      <c r="C7" s="8" t="s">
        <v>261</v>
      </c>
      <c r="D7" s="8" t="s">
        <v>261</v>
      </c>
      <c r="E7" s="8" t="s">
        <v>261</v>
      </c>
      <c r="F7" s="8" t="s">
        <v>261</v>
      </c>
    </row>
    <row r="8" spans="1:6" x14ac:dyDescent="0.25">
      <c r="A8" s="8" t="s">
        <v>1129</v>
      </c>
      <c r="B8" s="18" t="s">
        <v>260</v>
      </c>
      <c r="C8" s="8" t="s">
        <v>261</v>
      </c>
      <c r="D8" s="8" t="s">
        <v>261</v>
      </c>
      <c r="E8" s="8" t="s">
        <v>261</v>
      </c>
      <c r="F8" s="8" t="s">
        <v>261</v>
      </c>
    </row>
    <row r="9" spans="1:6" x14ac:dyDescent="0.25">
      <c r="A9" s="8" t="s">
        <v>1130</v>
      </c>
      <c r="B9" s="8" t="s">
        <v>258</v>
      </c>
      <c r="C9" s="8" t="s">
        <v>261</v>
      </c>
      <c r="D9" s="8" t="s">
        <v>261</v>
      </c>
      <c r="E9" s="8" t="s">
        <v>261</v>
      </c>
      <c r="F9" s="8" t="s">
        <v>261</v>
      </c>
    </row>
    <row r="10" spans="1:6" x14ac:dyDescent="0.25">
      <c r="A10" s="8" t="s">
        <v>1131</v>
      </c>
      <c r="B10" s="8" t="s">
        <v>257</v>
      </c>
      <c r="C10" s="8" t="s">
        <v>261</v>
      </c>
      <c r="D10" s="8" t="s">
        <v>261</v>
      </c>
      <c r="E10" s="8" t="s">
        <v>261</v>
      </c>
      <c r="F10" s="8" t="s">
        <v>261</v>
      </c>
    </row>
    <row r="11" spans="1:6" x14ac:dyDescent="0.25">
      <c r="A11" s="8" t="s">
        <v>1132</v>
      </c>
      <c r="B11" s="8" t="s">
        <v>259</v>
      </c>
      <c r="C11" s="8" t="s">
        <v>261</v>
      </c>
      <c r="D11" s="8" t="s">
        <v>261</v>
      </c>
      <c r="E11" s="8" t="s">
        <v>261</v>
      </c>
      <c r="F11" s="8" t="s">
        <v>261</v>
      </c>
    </row>
    <row r="12" spans="1:6" x14ac:dyDescent="0.25">
      <c r="A12" s="8" t="s">
        <v>1133</v>
      </c>
      <c r="B12" s="18" t="s">
        <v>260</v>
      </c>
      <c r="C12" s="8" t="s">
        <v>261</v>
      </c>
      <c r="D12" s="8" t="s">
        <v>261</v>
      </c>
      <c r="E12" s="8" t="s">
        <v>261</v>
      </c>
      <c r="F12" s="8" t="s">
        <v>261</v>
      </c>
    </row>
    <row r="13" spans="1:6" x14ac:dyDescent="0.25">
      <c r="A13" s="8" t="s">
        <v>1134</v>
      </c>
      <c r="B13" s="8" t="s">
        <v>258</v>
      </c>
      <c r="C13" s="8" t="s">
        <v>261</v>
      </c>
      <c r="D13" s="8" t="s">
        <v>261</v>
      </c>
      <c r="E13" s="8" t="s">
        <v>261</v>
      </c>
      <c r="F13" s="8" t="s">
        <v>261</v>
      </c>
    </row>
    <row r="14" spans="1:6" x14ac:dyDescent="0.25">
      <c r="A14" s="8" t="s">
        <v>1135</v>
      </c>
      <c r="B14" s="8" t="s">
        <v>257</v>
      </c>
      <c r="C14" s="8" t="s">
        <v>261</v>
      </c>
      <c r="D14" s="8" t="s">
        <v>261</v>
      </c>
      <c r="E14" s="8" t="s">
        <v>261</v>
      </c>
      <c r="F14" s="8" t="s">
        <v>261</v>
      </c>
    </row>
    <row r="15" spans="1:6" x14ac:dyDescent="0.25">
      <c r="A15" s="8" t="s">
        <v>1136</v>
      </c>
      <c r="B15" s="8" t="s">
        <v>259</v>
      </c>
      <c r="C15" s="8" t="s">
        <v>261</v>
      </c>
      <c r="D15" s="8" t="s">
        <v>261</v>
      </c>
      <c r="E15" s="8" t="s">
        <v>261</v>
      </c>
      <c r="F15" s="8" t="s">
        <v>261</v>
      </c>
    </row>
    <row r="16" spans="1:6" x14ac:dyDescent="0.25">
      <c r="A16" s="8" t="s">
        <v>1137</v>
      </c>
      <c r="B16" s="18" t="s">
        <v>260</v>
      </c>
      <c r="C16" s="8" t="s">
        <v>261</v>
      </c>
      <c r="D16" s="8" t="s">
        <v>261</v>
      </c>
      <c r="E16" s="8" t="s">
        <v>261</v>
      </c>
      <c r="F16" s="8" t="s">
        <v>261</v>
      </c>
    </row>
    <row r="17" spans="1:6" x14ac:dyDescent="0.25">
      <c r="A17" s="8" t="s">
        <v>1138</v>
      </c>
      <c r="B17" s="8" t="s">
        <v>258</v>
      </c>
      <c r="C17" s="8" t="s">
        <v>261</v>
      </c>
      <c r="D17" s="8" t="s">
        <v>261</v>
      </c>
      <c r="E17" s="8" t="s">
        <v>261</v>
      </c>
      <c r="F17" s="8" t="s">
        <v>261</v>
      </c>
    </row>
    <row r="18" spans="1:6" x14ac:dyDescent="0.25">
      <c r="A18" s="8" t="s">
        <v>1139</v>
      </c>
      <c r="B18" s="8" t="s">
        <v>257</v>
      </c>
      <c r="C18" s="8" t="s">
        <v>261</v>
      </c>
      <c r="D18" s="8" t="s">
        <v>261</v>
      </c>
      <c r="E18" s="8" t="s">
        <v>261</v>
      </c>
      <c r="F18" s="8" t="s">
        <v>261</v>
      </c>
    </row>
    <row r="19" spans="1:6" x14ac:dyDescent="0.25">
      <c r="A19" s="8" t="s">
        <v>1140</v>
      </c>
      <c r="B19" s="8" t="s">
        <v>259</v>
      </c>
      <c r="C19" s="8" t="s">
        <v>261</v>
      </c>
      <c r="D19" s="8" t="s">
        <v>261</v>
      </c>
      <c r="E19" s="8" t="s">
        <v>261</v>
      </c>
      <c r="F19" s="8" t="s">
        <v>261</v>
      </c>
    </row>
    <row r="20" spans="1:6" x14ac:dyDescent="0.25">
      <c r="A20" s="8" t="s">
        <v>1141</v>
      </c>
      <c r="B20" s="18" t="s">
        <v>260</v>
      </c>
      <c r="C20" s="8" t="s">
        <v>261</v>
      </c>
      <c r="D20" s="8" t="s">
        <v>261</v>
      </c>
      <c r="E20" s="8" t="s">
        <v>261</v>
      </c>
      <c r="F20" s="8" t="s">
        <v>261</v>
      </c>
    </row>
    <row r="21" spans="1:6" x14ac:dyDescent="0.25">
      <c r="A21" s="8" t="s">
        <v>1142</v>
      </c>
      <c r="B21" s="8" t="s">
        <v>258</v>
      </c>
      <c r="C21" s="8" t="s">
        <v>261</v>
      </c>
      <c r="D21" s="8" t="s">
        <v>261</v>
      </c>
      <c r="E21" s="8" t="s">
        <v>261</v>
      </c>
      <c r="F21" s="8" t="s">
        <v>261</v>
      </c>
    </row>
    <row r="22" spans="1:6" x14ac:dyDescent="0.25">
      <c r="A22" s="8" t="s">
        <v>1143</v>
      </c>
      <c r="B22" s="8" t="s">
        <v>257</v>
      </c>
      <c r="C22" s="8" t="s">
        <v>261</v>
      </c>
      <c r="D22" s="8" t="s">
        <v>261</v>
      </c>
      <c r="E22" s="8" t="s">
        <v>261</v>
      </c>
      <c r="F22" s="8" t="s">
        <v>261</v>
      </c>
    </row>
    <row r="23" spans="1:6" x14ac:dyDescent="0.25">
      <c r="A23" s="8" t="s">
        <v>1144</v>
      </c>
      <c r="B23" s="8" t="s">
        <v>259</v>
      </c>
      <c r="C23" s="8" t="s">
        <v>261</v>
      </c>
      <c r="D23" s="8" t="s">
        <v>261</v>
      </c>
      <c r="E23" s="8" t="s">
        <v>261</v>
      </c>
      <c r="F23" s="8" t="s">
        <v>261</v>
      </c>
    </row>
    <row r="24" spans="1:6" x14ac:dyDescent="0.25">
      <c r="A24" s="8" t="s">
        <v>1145</v>
      </c>
      <c r="B24" s="18" t="s">
        <v>260</v>
      </c>
      <c r="C24" s="8" t="s">
        <v>261</v>
      </c>
      <c r="D24" s="8" t="s">
        <v>261</v>
      </c>
      <c r="E24" s="8" t="s">
        <v>261</v>
      </c>
      <c r="F24" s="8" t="s">
        <v>261</v>
      </c>
    </row>
    <row r="25" spans="1:6" x14ac:dyDescent="0.25">
      <c r="A25" s="8" t="s">
        <v>1146</v>
      </c>
      <c r="B25" s="8" t="s">
        <v>258</v>
      </c>
      <c r="C25" s="8" t="s">
        <v>261</v>
      </c>
      <c r="D25" s="8" t="s">
        <v>261</v>
      </c>
      <c r="E25" s="8" t="s">
        <v>261</v>
      </c>
      <c r="F25" s="8" t="s">
        <v>261</v>
      </c>
    </row>
    <row r="26" spans="1:6" x14ac:dyDescent="0.25">
      <c r="A26" s="8" t="s">
        <v>1147</v>
      </c>
      <c r="B26" s="8" t="s">
        <v>257</v>
      </c>
      <c r="C26" s="8" t="s">
        <v>261</v>
      </c>
      <c r="D26" s="8" t="s">
        <v>261</v>
      </c>
      <c r="E26" s="8" t="s">
        <v>261</v>
      </c>
      <c r="F26" s="8" t="s">
        <v>261</v>
      </c>
    </row>
    <row r="27" spans="1:6" x14ac:dyDescent="0.25">
      <c r="A27" s="8" t="s">
        <v>1148</v>
      </c>
      <c r="B27" s="8" t="s">
        <v>259</v>
      </c>
      <c r="C27" s="8" t="s">
        <v>261</v>
      </c>
      <c r="D27" s="8" t="s">
        <v>261</v>
      </c>
      <c r="E27" s="8" t="s">
        <v>261</v>
      </c>
      <c r="F27" s="8" t="s">
        <v>261</v>
      </c>
    </row>
    <row r="28" spans="1:6" x14ac:dyDescent="0.25">
      <c r="A28" s="8" t="s">
        <v>1149</v>
      </c>
      <c r="B28" s="18" t="s">
        <v>260</v>
      </c>
      <c r="C28" s="8" t="s">
        <v>261</v>
      </c>
      <c r="D28" s="8" t="s">
        <v>261</v>
      </c>
      <c r="E28" s="8" t="s">
        <v>261</v>
      </c>
      <c r="F28" s="8" t="s">
        <v>261</v>
      </c>
    </row>
    <row r="29" spans="1:6" x14ac:dyDescent="0.25">
      <c r="A29" s="8" t="s">
        <v>1150</v>
      </c>
      <c r="B29" s="8" t="s">
        <v>258</v>
      </c>
      <c r="C29" s="8" t="s">
        <v>261</v>
      </c>
      <c r="D29" s="8" t="s">
        <v>261</v>
      </c>
      <c r="E29" s="8" t="s">
        <v>261</v>
      </c>
      <c r="F29" s="8" t="s">
        <v>261</v>
      </c>
    </row>
    <row r="30" spans="1:6" x14ac:dyDescent="0.25">
      <c r="A30" s="8" t="s">
        <v>1151</v>
      </c>
      <c r="B30" s="8" t="s">
        <v>257</v>
      </c>
      <c r="C30" s="8" t="s">
        <v>261</v>
      </c>
      <c r="D30" s="8" t="s">
        <v>261</v>
      </c>
      <c r="E30" s="8" t="s">
        <v>261</v>
      </c>
      <c r="F30" s="8" t="s">
        <v>261</v>
      </c>
    </row>
    <row r="31" spans="1:6" x14ac:dyDescent="0.25">
      <c r="A31" s="8" t="s">
        <v>1152</v>
      </c>
      <c r="B31" s="8" t="s">
        <v>259</v>
      </c>
      <c r="C31" s="8" t="s">
        <v>261</v>
      </c>
      <c r="D31" s="8" t="s">
        <v>261</v>
      </c>
      <c r="E31" s="8" t="s">
        <v>261</v>
      </c>
      <c r="F31" s="8" t="s">
        <v>261</v>
      </c>
    </row>
    <row r="32" spans="1:6" x14ac:dyDescent="0.25">
      <c r="A32" s="8" t="s">
        <v>1153</v>
      </c>
      <c r="B32" s="18" t="s">
        <v>260</v>
      </c>
      <c r="C32" s="8" t="s">
        <v>261</v>
      </c>
      <c r="D32" s="8" t="s">
        <v>261</v>
      </c>
      <c r="E32" s="8" t="s">
        <v>261</v>
      </c>
      <c r="F32" s="8" t="s">
        <v>261</v>
      </c>
    </row>
    <row r="33" spans="1:6" x14ac:dyDescent="0.25">
      <c r="A33" s="8" t="s">
        <v>1154</v>
      </c>
      <c r="B33" s="8" t="s">
        <v>258</v>
      </c>
      <c r="C33" s="8" t="s">
        <v>261</v>
      </c>
      <c r="D33" s="8" t="s">
        <v>261</v>
      </c>
      <c r="E33" s="8" t="s">
        <v>261</v>
      </c>
      <c r="F33" s="8" t="s">
        <v>261</v>
      </c>
    </row>
    <row r="34" spans="1:6" x14ac:dyDescent="0.25">
      <c r="A34" s="8" t="s">
        <v>1155</v>
      </c>
      <c r="B34" s="8" t="s">
        <v>257</v>
      </c>
      <c r="C34" s="8" t="s">
        <v>261</v>
      </c>
      <c r="D34" s="8" t="s">
        <v>261</v>
      </c>
      <c r="E34" s="8" t="s">
        <v>261</v>
      </c>
      <c r="F34" s="8" t="s">
        <v>261</v>
      </c>
    </row>
    <row r="35" spans="1:6" x14ac:dyDescent="0.25">
      <c r="A35" s="8" t="s">
        <v>1156</v>
      </c>
      <c r="B35" s="8" t="s">
        <v>259</v>
      </c>
      <c r="C35" s="8" t="s">
        <v>261</v>
      </c>
      <c r="D35" s="8" t="s">
        <v>261</v>
      </c>
      <c r="E35" s="8" t="s">
        <v>261</v>
      </c>
      <c r="F35" s="8" t="s">
        <v>261</v>
      </c>
    </row>
    <row r="36" spans="1:6" x14ac:dyDescent="0.25">
      <c r="A36" s="8" t="s">
        <v>1157</v>
      </c>
      <c r="B36" s="18" t="s">
        <v>260</v>
      </c>
      <c r="C36" s="8" t="s">
        <v>261</v>
      </c>
      <c r="D36" s="8" t="s">
        <v>261</v>
      </c>
      <c r="E36" s="8" t="s">
        <v>261</v>
      </c>
      <c r="F36" s="8" t="s">
        <v>261</v>
      </c>
    </row>
    <row r="37" spans="1:6" x14ac:dyDescent="0.25">
      <c r="A37" s="8" t="s">
        <v>1158</v>
      </c>
      <c r="B37" s="8" t="s">
        <v>258</v>
      </c>
      <c r="C37" s="8" t="s">
        <v>261</v>
      </c>
      <c r="D37" s="8" t="s">
        <v>261</v>
      </c>
      <c r="E37" s="8" t="s">
        <v>261</v>
      </c>
      <c r="F37" s="8" t="s">
        <v>261</v>
      </c>
    </row>
    <row r="38" spans="1:6" x14ac:dyDescent="0.25">
      <c r="A38" s="8" t="s">
        <v>1159</v>
      </c>
      <c r="B38" s="8" t="s">
        <v>257</v>
      </c>
      <c r="C38" s="8" t="s">
        <v>261</v>
      </c>
      <c r="D38" s="8" t="s">
        <v>261</v>
      </c>
      <c r="E38" s="8" t="s">
        <v>261</v>
      </c>
      <c r="F38" s="8" t="s">
        <v>261</v>
      </c>
    </row>
    <row r="39" spans="1:6" x14ac:dyDescent="0.25">
      <c r="A39" s="8" t="s">
        <v>1160</v>
      </c>
      <c r="B39" s="8" t="s">
        <v>259</v>
      </c>
      <c r="C39" s="8" t="s">
        <v>261</v>
      </c>
      <c r="D39" s="8" t="s">
        <v>261</v>
      </c>
      <c r="E39" s="8" t="s">
        <v>261</v>
      </c>
      <c r="F39" s="8" t="s">
        <v>261</v>
      </c>
    </row>
    <row r="40" spans="1:6" x14ac:dyDescent="0.25">
      <c r="A40" s="8" t="s">
        <v>1161</v>
      </c>
      <c r="B40" s="18" t="s">
        <v>260</v>
      </c>
      <c r="C40" s="8" t="s">
        <v>261</v>
      </c>
      <c r="D40" s="8" t="s">
        <v>261</v>
      </c>
      <c r="E40" s="8" t="s">
        <v>261</v>
      </c>
      <c r="F40" s="8" t="s">
        <v>261</v>
      </c>
    </row>
    <row r="41" spans="1:6" x14ac:dyDescent="0.25">
      <c r="A41" s="8" t="s">
        <v>1162</v>
      </c>
      <c r="B41" s="8" t="s">
        <v>258</v>
      </c>
      <c r="C41" s="8" t="s">
        <v>261</v>
      </c>
      <c r="D41" s="8" t="s">
        <v>261</v>
      </c>
      <c r="E41" s="8" t="s">
        <v>261</v>
      </c>
      <c r="F41" s="8" t="s">
        <v>261</v>
      </c>
    </row>
    <row r="42" spans="1:6" x14ac:dyDescent="0.25">
      <c r="A42" s="8" t="s">
        <v>1163</v>
      </c>
      <c r="B42" s="8" t="s">
        <v>257</v>
      </c>
      <c r="C42" s="8" t="s">
        <v>261</v>
      </c>
      <c r="D42" s="8" t="s">
        <v>261</v>
      </c>
      <c r="E42" s="8" t="s">
        <v>261</v>
      </c>
      <c r="F42" s="8" t="s">
        <v>261</v>
      </c>
    </row>
    <row r="43" spans="1:6" x14ac:dyDescent="0.25">
      <c r="A43" s="8" t="s">
        <v>1164</v>
      </c>
      <c r="B43" s="8" t="s">
        <v>259</v>
      </c>
      <c r="C43" s="8" t="s">
        <v>261</v>
      </c>
      <c r="D43" s="8" t="s">
        <v>261</v>
      </c>
      <c r="E43" s="8" t="s">
        <v>261</v>
      </c>
      <c r="F43" s="8" t="s">
        <v>261</v>
      </c>
    </row>
    <row r="44" spans="1:6" x14ac:dyDescent="0.25">
      <c r="A44" s="8" t="s">
        <v>1165</v>
      </c>
      <c r="B44" s="18" t="s">
        <v>260</v>
      </c>
      <c r="C44" s="8" t="s">
        <v>261</v>
      </c>
      <c r="D44" s="8" t="s">
        <v>261</v>
      </c>
      <c r="E44" s="8" t="s">
        <v>261</v>
      </c>
      <c r="F44" s="8" t="s">
        <v>261</v>
      </c>
    </row>
    <row r="45" spans="1:6" x14ac:dyDescent="0.25">
      <c r="A45" s="8" t="s">
        <v>1166</v>
      </c>
      <c r="B45" s="8" t="s">
        <v>258</v>
      </c>
      <c r="C45" s="8" t="s">
        <v>261</v>
      </c>
      <c r="D45" s="8" t="s">
        <v>261</v>
      </c>
      <c r="E45" s="8" t="s">
        <v>261</v>
      </c>
      <c r="F45" s="8" t="s">
        <v>261</v>
      </c>
    </row>
    <row r="46" spans="1:6" x14ac:dyDescent="0.25">
      <c r="A46" s="8" t="s">
        <v>1167</v>
      </c>
      <c r="B46" s="8" t="s">
        <v>257</v>
      </c>
      <c r="C46" s="8" t="s">
        <v>261</v>
      </c>
      <c r="D46" s="8" t="s">
        <v>261</v>
      </c>
      <c r="E46" s="8" t="s">
        <v>261</v>
      </c>
      <c r="F46" s="8" t="s">
        <v>261</v>
      </c>
    </row>
    <row r="47" spans="1:6" x14ac:dyDescent="0.25">
      <c r="A47" s="8" t="s">
        <v>1168</v>
      </c>
      <c r="B47" s="8" t="s">
        <v>259</v>
      </c>
      <c r="C47" s="8" t="s">
        <v>261</v>
      </c>
      <c r="D47" s="8" t="s">
        <v>261</v>
      </c>
      <c r="E47" s="8" t="s">
        <v>261</v>
      </c>
      <c r="F47" s="8" t="s">
        <v>261</v>
      </c>
    </row>
    <row r="48" spans="1:6" x14ac:dyDescent="0.25">
      <c r="A48" s="8" t="s">
        <v>1169</v>
      </c>
      <c r="B48" s="18" t="s">
        <v>260</v>
      </c>
      <c r="C48" s="8" t="s">
        <v>261</v>
      </c>
      <c r="D48" s="8" t="s">
        <v>261</v>
      </c>
      <c r="E48" s="8" t="s">
        <v>261</v>
      </c>
      <c r="F48" s="8" t="s">
        <v>261</v>
      </c>
    </row>
    <row r="49" spans="1:6" x14ac:dyDescent="0.25">
      <c r="A49" s="4" t="s">
        <v>1170</v>
      </c>
      <c r="B49" s="8" t="s">
        <v>258</v>
      </c>
      <c r="C49" s="8" t="s">
        <v>261</v>
      </c>
      <c r="D49" s="8" t="s">
        <v>261</v>
      </c>
      <c r="E49" s="8" t="s">
        <v>261</v>
      </c>
      <c r="F49" s="8" t="s">
        <v>261</v>
      </c>
    </row>
    <row r="50" spans="1:6" x14ac:dyDescent="0.25">
      <c r="A50" s="4" t="s">
        <v>1171</v>
      </c>
      <c r="B50" s="8" t="s">
        <v>257</v>
      </c>
      <c r="C50" s="8" t="s">
        <v>261</v>
      </c>
      <c r="D50" s="8" t="s">
        <v>261</v>
      </c>
      <c r="E50" s="8" t="s">
        <v>261</v>
      </c>
      <c r="F50" s="8" t="s">
        <v>261</v>
      </c>
    </row>
    <row r="51" spans="1:6" x14ac:dyDescent="0.25">
      <c r="A51" s="4" t="s">
        <v>1172</v>
      </c>
      <c r="B51" s="8" t="s">
        <v>259</v>
      </c>
      <c r="C51" s="8" t="s">
        <v>261</v>
      </c>
      <c r="D51" s="8" t="s">
        <v>261</v>
      </c>
      <c r="E51" s="8" t="s">
        <v>261</v>
      </c>
      <c r="F51" s="8" t="s">
        <v>261</v>
      </c>
    </row>
    <row r="52" spans="1:6" x14ac:dyDescent="0.25">
      <c r="A52" s="4" t="s">
        <v>1173</v>
      </c>
      <c r="B52" s="18" t="s">
        <v>260</v>
      </c>
      <c r="C52" s="8" t="s">
        <v>261</v>
      </c>
      <c r="D52" s="8" t="s">
        <v>261</v>
      </c>
      <c r="E52" s="8" t="s">
        <v>261</v>
      </c>
      <c r="F52" s="8" t="s">
        <v>261</v>
      </c>
    </row>
    <row r="53" spans="1:6" x14ac:dyDescent="0.25">
      <c r="A53" s="4" t="s">
        <v>1174</v>
      </c>
      <c r="B53" s="8" t="s">
        <v>258</v>
      </c>
      <c r="C53" s="8" t="s">
        <v>261</v>
      </c>
      <c r="D53" s="8" t="s">
        <v>261</v>
      </c>
      <c r="E53" s="8" t="s">
        <v>261</v>
      </c>
      <c r="F53" s="8" t="s">
        <v>261</v>
      </c>
    </row>
    <row r="54" spans="1:6" x14ac:dyDescent="0.25">
      <c r="A54" s="4" t="s">
        <v>1175</v>
      </c>
      <c r="B54" s="8" t="s">
        <v>257</v>
      </c>
      <c r="C54" s="8" t="s">
        <v>261</v>
      </c>
      <c r="D54" s="8" t="s">
        <v>261</v>
      </c>
      <c r="E54" s="8" t="s">
        <v>261</v>
      </c>
      <c r="F54" s="8" t="s">
        <v>261</v>
      </c>
    </row>
    <row r="55" spans="1:6" x14ac:dyDescent="0.25">
      <c r="A55" s="4" t="s">
        <v>1176</v>
      </c>
      <c r="B55" s="8" t="s">
        <v>259</v>
      </c>
      <c r="C55" s="8" t="s">
        <v>261</v>
      </c>
      <c r="D55" s="8" t="s">
        <v>261</v>
      </c>
      <c r="E55" s="8" t="s">
        <v>261</v>
      </c>
      <c r="F55" s="8" t="s">
        <v>261</v>
      </c>
    </row>
    <row r="56" spans="1:6" x14ac:dyDescent="0.25">
      <c r="A56" s="4" t="s">
        <v>1177</v>
      </c>
      <c r="B56" s="18" t="s">
        <v>260</v>
      </c>
      <c r="C56" s="8" t="s">
        <v>261</v>
      </c>
      <c r="D56" s="8" t="s">
        <v>261</v>
      </c>
      <c r="E56" s="8" t="s">
        <v>261</v>
      </c>
      <c r="F56" s="8" t="s">
        <v>261</v>
      </c>
    </row>
    <row r="57" spans="1:6" x14ac:dyDescent="0.25">
      <c r="A57" s="4" t="s">
        <v>1178</v>
      </c>
      <c r="B57" s="8" t="s">
        <v>258</v>
      </c>
      <c r="C57" s="8" t="s">
        <v>261</v>
      </c>
      <c r="D57" s="8" t="s">
        <v>261</v>
      </c>
      <c r="E57" s="8" t="s">
        <v>261</v>
      </c>
      <c r="F57" s="8" t="s">
        <v>261</v>
      </c>
    </row>
    <row r="58" spans="1:6" x14ac:dyDescent="0.25">
      <c r="A58" s="4" t="s">
        <v>1179</v>
      </c>
      <c r="B58" s="8" t="s">
        <v>257</v>
      </c>
      <c r="C58" s="8" t="s">
        <v>261</v>
      </c>
      <c r="D58" s="8" t="s">
        <v>261</v>
      </c>
      <c r="E58" s="8" t="s">
        <v>261</v>
      </c>
      <c r="F58" s="8" t="s">
        <v>261</v>
      </c>
    </row>
    <row r="59" spans="1:6" x14ac:dyDescent="0.25">
      <c r="A59" s="4" t="s">
        <v>1180</v>
      </c>
      <c r="B59" s="8" t="s">
        <v>259</v>
      </c>
      <c r="C59" s="8" t="s">
        <v>261</v>
      </c>
      <c r="D59" s="8" t="s">
        <v>261</v>
      </c>
      <c r="E59" s="8" t="s">
        <v>261</v>
      </c>
      <c r="F59" s="8" t="s">
        <v>261</v>
      </c>
    </row>
    <row r="60" spans="1:6" x14ac:dyDescent="0.25">
      <c r="A60" s="4" t="s">
        <v>1181</v>
      </c>
      <c r="B60" s="18" t="s">
        <v>260</v>
      </c>
      <c r="C60" s="8" t="s">
        <v>261</v>
      </c>
      <c r="D60" s="8" t="s">
        <v>261</v>
      </c>
      <c r="E60" s="8" t="s">
        <v>261</v>
      </c>
      <c r="F60" s="8" t="s">
        <v>261</v>
      </c>
    </row>
    <row r="61" spans="1:6" x14ac:dyDescent="0.25">
      <c r="A61" s="4" t="s">
        <v>1182</v>
      </c>
      <c r="B61" s="8" t="s">
        <v>258</v>
      </c>
      <c r="C61" s="8" t="s">
        <v>261</v>
      </c>
      <c r="D61" s="8" t="s">
        <v>261</v>
      </c>
      <c r="E61" s="8" t="s">
        <v>261</v>
      </c>
      <c r="F61" s="8" t="s">
        <v>261</v>
      </c>
    </row>
    <row r="62" spans="1:6" x14ac:dyDescent="0.25">
      <c r="A62" s="4" t="s">
        <v>1183</v>
      </c>
      <c r="B62" s="8" t="s">
        <v>257</v>
      </c>
      <c r="C62" s="8" t="s">
        <v>261</v>
      </c>
      <c r="D62" s="8" t="s">
        <v>261</v>
      </c>
      <c r="E62" s="8" t="s">
        <v>261</v>
      </c>
      <c r="F62" s="8" t="s">
        <v>261</v>
      </c>
    </row>
    <row r="63" spans="1:6" x14ac:dyDescent="0.25">
      <c r="A63" s="4" t="s">
        <v>1184</v>
      </c>
      <c r="B63" s="8" t="s">
        <v>259</v>
      </c>
      <c r="C63" s="8" t="s">
        <v>261</v>
      </c>
      <c r="D63" s="8" t="s">
        <v>261</v>
      </c>
      <c r="E63" s="8" t="s">
        <v>261</v>
      </c>
      <c r="F63" s="8" t="s">
        <v>261</v>
      </c>
    </row>
    <row r="64" spans="1:6" x14ac:dyDescent="0.25">
      <c r="A64" s="4" t="s">
        <v>1185</v>
      </c>
      <c r="B64" s="18" t="s">
        <v>260</v>
      </c>
      <c r="C64" s="8" t="s">
        <v>261</v>
      </c>
      <c r="D64" s="8" t="s">
        <v>261</v>
      </c>
      <c r="E64" s="8" t="s">
        <v>261</v>
      </c>
      <c r="F64" s="8" t="s">
        <v>261</v>
      </c>
    </row>
    <row r="65" spans="1:6" x14ac:dyDescent="0.25">
      <c r="A65" s="4" t="s">
        <v>1186</v>
      </c>
      <c r="B65" s="8" t="s">
        <v>258</v>
      </c>
      <c r="C65" s="8" t="s">
        <v>261</v>
      </c>
      <c r="D65" s="8" t="s">
        <v>261</v>
      </c>
      <c r="E65" s="8" t="s">
        <v>261</v>
      </c>
      <c r="F65" s="8" t="s">
        <v>261</v>
      </c>
    </row>
    <row r="66" spans="1:6" x14ac:dyDescent="0.25">
      <c r="A66" s="4" t="s">
        <v>1187</v>
      </c>
      <c r="B66" s="8" t="s">
        <v>257</v>
      </c>
      <c r="C66" s="8" t="s">
        <v>261</v>
      </c>
      <c r="D66" s="8" t="s">
        <v>261</v>
      </c>
      <c r="E66" s="8" t="s">
        <v>261</v>
      </c>
      <c r="F66" s="8" t="s">
        <v>261</v>
      </c>
    </row>
    <row r="67" spans="1:6" x14ac:dyDescent="0.25">
      <c r="A67" s="4" t="s">
        <v>1188</v>
      </c>
      <c r="B67" s="8" t="s">
        <v>259</v>
      </c>
      <c r="C67" s="8" t="s">
        <v>261</v>
      </c>
      <c r="D67" s="8" t="s">
        <v>261</v>
      </c>
      <c r="E67" s="8" t="s">
        <v>261</v>
      </c>
      <c r="F67" s="8" t="s">
        <v>261</v>
      </c>
    </row>
    <row r="68" spans="1:6" x14ac:dyDescent="0.25">
      <c r="A68" s="4" t="s">
        <v>1189</v>
      </c>
      <c r="B68" s="18" t="s">
        <v>260</v>
      </c>
      <c r="C68" s="8" t="s">
        <v>261</v>
      </c>
      <c r="D68" s="8" t="s">
        <v>261</v>
      </c>
      <c r="E68" s="8" t="s">
        <v>261</v>
      </c>
      <c r="F68" s="8" t="s">
        <v>261</v>
      </c>
    </row>
    <row r="69" spans="1:6" x14ac:dyDescent="0.25">
      <c r="A69" s="4" t="s">
        <v>1190</v>
      </c>
      <c r="B69" s="8" t="s">
        <v>258</v>
      </c>
      <c r="C69" s="8" t="s">
        <v>261</v>
      </c>
      <c r="D69" s="8" t="s">
        <v>261</v>
      </c>
      <c r="E69" s="8" t="s">
        <v>261</v>
      </c>
      <c r="F69" s="8" t="s">
        <v>261</v>
      </c>
    </row>
    <row r="70" spans="1:6" x14ac:dyDescent="0.25">
      <c r="A70" s="4" t="s">
        <v>1191</v>
      </c>
      <c r="B70" s="8" t="s">
        <v>257</v>
      </c>
      <c r="C70" s="8" t="s">
        <v>261</v>
      </c>
      <c r="D70" s="8" t="s">
        <v>261</v>
      </c>
      <c r="E70" s="8" t="s">
        <v>261</v>
      </c>
      <c r="F70" s="8" t="s">
        <v>261</v>
      </c>
    </row>
    <row r="71" spans="1:6" x14ac:dyDescent="0.25">
      <c r="A71" s="4" t="s">
        <v>1192</v>
      </c>
      <c r="B71" s="8" t="s">
        <v>259</v>
      </c>
      <c r="C71" s="8" t="s">
        <v>261</v>
      </c>
      <c r="D71" s="8" t="s">
        <v>261</v>
      </c>
      <c r="E71" s="8" t="s">
        <v>261</v>
      </c>
      <c r="F71" s="8" t="s">
        <v>261</v>
      </c>
    </row>
    <row r="72" spans="1:6" x14ac:dyDescent="0.25">
      <c r="A72" s="4" t="s">
        <v>1193</v>
      </c>
      <c r="B72" s="18" t="s">
        <v>260</v>
      </c>
      <c r="C72" s="8" t="s">
        <v>261</v>
      </c>
      <c r="D72" s="8" t="s">
        <v>261</v>
      </c>
      <c r="E72" s="8" t="s">
        <v>261</v>
      </c>
      <c r="F72" s="8" t="s">
        <v>261</v>
      </c>
    </row>
    <row r="73" spans="1:6" x14ac:dyDescent="0.25">
      <c r="A73" s="4" t="s">
        <v>1194</v>
      </c>
      <c r="B73" s="8" t="s">
        <v>258</v>
      </c>
      <c r="C73" s="8" t="s">
        <v>261</v>
      </c>
      <c r="D73" s="8" t="s">
        <v>261</v>
      </c>
      <c r="E73" s="8" t="s">
        <v>261</v>
      </c>
      <c r="F73" s="8" t="s">
        <v>261</v>
      </c>
    </row>
    <row r="74" spans="1:6" x14ac:dyDescent="0.25">
      <c r="A74" s="4" t="s">
        <v>1195</v>
      </c>
      <c r="B74" s="8" t="s">
        <v>257</v>
      </c>
      <c r="C74" s="8" t="s">
        <v>261</v>
      </c>
      <c r="D74" s="8" t="s">
        <v>261</v>
      </c>
      <c r="E74" s="8" t="s">
        <v>261</v>
      </c>
      <c r="F74" s="8" t="s">
        <v>261</v>
      </c>
    </row>
    <row r="75" spans="1:6" x14ac:dyDescent="0.25">
      <c r="A75" s="4" t="s">
        <v>1196</v>
      </c>
      <c r="B75" s="8" t="s">
        <v>259</v>
      </c>
      <c r="C75" s="8" t="s">
        <v>261</v>
      </c>
      <c r="D75" s="8" t="s">
        <v>261</v>
      </c>
      <c r="E75" s="8" t="s">
        <v>261</v>
      </c>
      <c r="F75" s="8" t="s">
        <v>261</v>
      </c>
    </row>
    <row r="76" spans="1:6" x14ac:dyDescent="0.25">
      <c r="A76" s="4" t="s">
        <v>1197</v>
      </c>
      <c r="B76" s="18" t="s">
        <v>260</v>
      </c>
      <c r="C76" s="8" t="s">
        <v>261</v>
      </c>
      <c r="D76" s="8" t="s">
        <v>261</v>
      </c>
      <c r="E76" s="8" t="s">
        <v>261</v>
      </c>
      <c r="F76" s="8" t="s">
        <v>261</v>
      </c>
    </row>
    <row r="77" spans="1:6" x14ac:dyDescent="0.25">
      <c r="A77" s="4" t="s">
        <v>1198</v>
      </c>
      <c r="B77" s="8" t="s">
        <v>258</v>
      </c>
      <c r="C77" s="8" t="s">
        <v>261</v>
      </c>
      <c r="D77" s="8" t="s">
        <v>261</v>
      </c>
      <c r="E77" s="8" t="s">
        <v>261</v>
      </c>
      <c r="F77" s="8" t="s">
        <v>261</v>
      </c>
    </row>
    <row r="78" spans="1:6" x14ac:dyDescent="0.25">
      <c r="A78" s="4" t="s">
        <v>1199</v>
      </c>
      <c r="B78" s="8" t="s">
        <v>257</v>
      </c>
      <c r="C78" s="8" t="s">
        <v>261</v>
      </c>
      <c r="D78" s="8" t="s">
        <v>261</v>
      </c>
      <c r="E78" s="8" t="s">
        <v>261</v>
      </c>
      <c r="F78" s="8" t="s">
        <v>261</v>
      </c>
    </row>
    <row r="79" spans="1:6" x14ac:dyDescent="0.25">
      <c r="A79" s="4" t="s">
        <v>1200</v>
      </c>
      <c r="B79" s="8" t="s">
        <v>259</v>
      </c>
      <c r="C79" s="8" t="s">
        <v>261</v>
      </c>
      <c r="D79" s="8" t="s">
        <v>261</v>
      </c>
      <c r="E79" s="8" t="s">
        <v>261</v>
      </c>
      <c r="F79" s="8" t="s">
        <v>261</v>
      </c>
    </row>
    <row r="80" spans="1:6" x14ac:dyDescent="0.25">
      <c r="A80" s="4" t="s">
        <v>1201</v>
      </c>
      <c r="B80" s="18" t="s">
        <v>260</v>
      </c>
      <c r="C80" s="8" t="s">
        <v>261</v>
      </c>
      <c r="D80" s="8" t="s">
        <v>261</v>
      </c>
      <c r="E80" s="8" t="s">
        <v>261</v>
      </c>
      <c r="F80" s="8" t="s">
        <v>261</v>
      </c>
    </row>
    <row r="81" spans="1:6" x14ac:dyDescent="0.25">
      <c r="A81" s="4" t="s">
        <v>1202</v>
      </c>
      <c r="B81" s="8" t="s">
        <v>258</v>
      </c>
      <c r="C81" s="8" t="s">
        <v>261</v>
      </c>
      <c r="D81" s="8" t="s">
        <v>261</v>
      </c>
      <c r="E81" s="8" t="s">
        <v>261</v>
      </c>
      <c r="F81" s="8" t="s">
        <v>261</v>
      </c>
    </row>
    <row r="82" spans="1:6" x14ac:dyDescent="0.25">
      <c r="A82" s="4" t="s">
        <v>1203</v>
      </c>
      <c r="B82" s="8" t="s">
        <v>257</v>
      </c>
      <c r="C82" s="8" t="s">
        <v>261</v>
      </c>
      <c r="D82" s="8" t="s">
        <v>261</v>
      </c>
      <c r="E82" s="8" t="s">
        <v>261</v>
      </c>
      <c r="F82" s="8" t="s">
        <v>261</v>
      </c>
    </row>
    <row r="83" spans="1:6" x14ac:dyDescent="0.25">
      <c r="A83" s="4" t="s">
        <v>1204</v>
      </c>
      <c r="B83" s="8" t="s">
        <v>259</v>
      </c>
      <c r="C83" s="8" t="s">
        <v>261</v>
      </c>
      <c r="D83" s="8" t="s">
        <v>261</v>
      </c>
      <c r="E83" s="8" t="s">
        <v>261</v>
      </c>
      <c r="F83" s="8" t="s">
        <v>261</v>
      </c>
    </row>
    <row r="84" spans="1:6" x14ac:dyDescent="0.25">
      <c r="A84" s="4" t="s">
        <v>1205</v>
      </c>
      <c r="B84" s="18" t="s">
        <v>260</v>
      </c>
      <c r="C84" s="8" t="s">
        <v>261</v>
      </c>
      <c r="D84" s="8" t="s">
        <v>261</v>
      </c>
      <c r="E84" s="8" t="s">
        <v>261</v>
      </c>
      <c r="F84" s="8" t="s">
        <v>261</v>
      </c>
    </row>
    <row r="85" spans="1:6" x14ac:dyDescent="0.25">
      <c r="A85" s="4" t="s">
        <v>1206</v>
      </c>
      <c r="B85" s="8" t="s">
        <v>258</v>
      </c>
      <c r="C85" s="8" t="s">
        <v>261</v>
      </c>
      <c r="D85" s="8" t="s">
        <v>261</v>
      </c>
      <c r="E85" s="8" t="s">
        <v>261</v>
      </c>
      <c r="F85" s="8" t="s">
        <v>261</v>
      </c>
    </row>
    <row r="86" spans="1:6" x14ac:dyDescent="0.25">
      <c r="A86" s="4" t="s">
        <v>1207</v>
      </c>
      <c r="B86" s="8" t="s">
        <v>257</v>
      </c>
      <c r="C86" s="8" t="s">
        <v>261</v>
      </c>
      <c r="D86" s="8" t="s">
        <v>261</v>
      </c>
      <c r="E86" s="8" t="s">
        <v>261</v>
      </c>
      <c r="F86" s="8" t="s">
        <v>261</v>
      </c>
    </row>
    <row r="87" spans="1:6" x14ac:dyDescent="0.25">
      <c r="A87" s="4" t="s">
        <v>1208</v>
      </c>
      <c r="B87" s="8" t="s">
        <v>259</v>
      </c>
      <c r="C87" s="8" t="s">
        <v>261</v>
      </c>
      <c r="D87" s="8" t="s">
        <v>261</v>
      </c>
      <c r="E87" s="8" t="s">
        <v>261</v>
      </c>
      <c r="F87" s="8" t="s">
        <v>261</v>
      </c>
    </row>
    <row r="88" spans="1:6" x14ac:dyDescent="0.25">
      <c r="A88" s="4" t="s">
        <v>1209</v>
      </c>
      <c r="B88" s="18" t="s">
        <v>260</v>
      </c>
      <c r="C88" s="8" t="s">
        <v>261</v>
      </c>
      <c r="D88" s="8" t="s">
        <v>261</v>
      </c>
      <c r="E88" s="8" t="s">
        <v>261</v>
      </c>
      <c r="F88" s="8" t="s">
        <v>261</v>
      </c>
    </row>
    <row r="89" spans="1:6" x14ac:dyDescent="0.25">
      <c r="A89" s="4" t="s">
        <v>1210</v>
      </c>
      <c r="B89" s="8" t="s">
        <v>258</v>
      </c>
      <c r="C89" s="8" t="s">
        <v>261</v>
      </c>
      <c r="D89" s="8" t="s">
        <v>261</v>
      </c>
      <c r="E89" s="8" t="s">
        <v>261</v>
      </c>
      <c r="F89" s="8" t="s">
        <v>261</v>
      </c>
    </row>
    <row r="90" spans="1:6" x14ac:dyDescent="0.25">
      <c r="A90" s="4" t="s">
        <v>1211</v>
      </c>
      <c r="B90" s="8" t="s">
        <v>257</v>
      </c>
      <c r="C90" s="8" t="s">
        <v>261</v>
      </c>
      <c r="D90" s="8" t="s">
        <v>261</v>
      </c>
      <c r="E90" s="8" t="s">
        <v>261</v>
      </c>
      <c r="F90" s="8" t="s">
        <v>261</v>
      </c>
    </row>
    <row r="91" spans="1:6" x14ac:dyDescent="0.25">
      <c r="A91" s="4" t="s">
        <v>569</v>
      </c>
      <c r="B91" s="8" t="s">
        <v>259</v>
      </c>
      <c r="C91" s="8" t="s">
        <v>261</v>
      </c>
      <c r="D91" s="8" t="s">
        <v>261</v>
      </c>
      <c r="E91" s="8" t="s">
        <v>261</v>
      </c>
      <c r="F91" s="8" t="s">
        <v>261</v>
      </c>
    </row>
    <row r="92" spans="1:6" x14ac:dyDescent="0.25">
      <c r="A92" s="4" t="s">
        <v>570</v>
      </c>
      <c r="B92" s="18" t="s">
        <v>260</v>
      </c>
      <c r="C92" s="8" t="s">
        <v>261</v>
      </c>
      <c r="D92" s="8" t="s">
        <v>261</v>
      </c>
      <c r="E92" s="8" t="s">
        <v>261</v>
      </c>
      <c r="F92" s="8" t="s">
        <v>261</v>
      </c>
    </row>
    <row r="93" spans="1:6" x14ac:dyDescent="0.25">
      <c r="A93" s="4" t="s">
        <v>571</v>
      </c>
      <c r="B93" s="8" t="s">
        <v>258</v>
      </c>
      <c r="C93" s="8" t="s">
        <v>261</v>
      </c>
      <c r="D93" s="8" t="s">
        <v>261</v>
      </c>
      <c r="E93" s="8" t="s">
        <v>261</v>
      </c>
      <c r="F93" s="8" t="s">
        <v>261</v>
      </c>
    </row>
    <row r="94" spans="1:6" x14ac:dyDescent="0.25">
      <c r="A94" s="4" t="s">
        <v>572</v>
      </c>
      <c r="B94" s="8" t="s">
        <v>257</v>
      </c>
      <c r="C94" s="8" t="s">
        <v>261</v>
      </c>
      <c r="D94" s="8" t="s">
        <v>261</v>
      </c>
      <c r="E94" s="8" t="s">
        <v>261</v>
      </c>
      <c r="F94" s="8" t="s">
        <v>261</v>
      </c>
    </row>
    <row r="95" spans="1:6" x14ac:dyDescent="0.25">
      <c r="A95" s="4" t="s">
        <v>573</v>
      </c>
      <c r="B95" s="8" t="s">
        <v>259</v>
      </c>
      <c r="C95" s="8" t="s">
        <v>261</v>
      </c>
      <c r="D95" s="8" t="s">
        <v>261</v>
      </c>
      <c r="E95" s="8" t="s">
        <v>261</v>
      </c>
      <c r="F95" s="8" t="s">
        <v>261</v>
      </c>
    </row>
    <row r="96" spans="1:6" x14ac:dyDescent="0.25">
      <c r="A96" s="4" t="s">
        <v>574</v>
      </c>
      <c r="B96" s="18" t="s">
        <v>260</v>
      </c>
      <c r="C96" s="8" t="s">
        <v>261</v>
      </c>
      <c r="D96" s="8" t="s">
        <v>261</v>
      </c>
      <c r="E96" s="8" t="s">
        <v>261</v>
      </c>
      <c r="F96" s="8" t="s">
        <v>261</v>
      </c>
    </row>
    <row r="97" spans="1:6" x14ac:dyDescent="0.25">
      <c r="A97" s="4" t="s">
        <v>575</v>
      </c>
      <c r="B97" s="8" t="s">
        <v>258</v>
      </c>
      <c r="C97" s="8" t="s">
        <v>261</v>
      </c>
      <c r="D97" s="8" t="s">
        <v>261</v>
      </c>
      <c r="E97" s="8" t="s">
        <v>261</v>
      </c>
      <c r="F97" s="8" t="s">
        <v>261</v>
      </c>
    </row>
    <row r="98" spans="1:6" x14ac:dyDescent="0.25">
      <c r="A98" s="4" t="s">
        <v>576</v>
      </c>
      <c r="B98" s="8" t="s">
        <v>257</v>
      </c>
      <c r="C98" s="8" t="s">
        <v>261</v>
      </c>
      <c r="D98" s="8" t="s">
        <v>261</v>
      </c>
      <c r="E98" s="8" t="s">
        <v>261</v>
      </c>
      <c r="F98" s="8" t="s">
        <v>261</v>
      </c>
    </row>
    <row r="99" spans="1:6" x14ac:dyDescent="0.25">
      <c r="A99" s="4" t="s">
        <v>577</v>
      </c>
      <c r="B99" s="8" t="s">
        <v>259</v>
      </c>
      <c r="C99" s="8" t="s">
        <v>261</v>
      </c>
      <c r="D99" s="8" t="s">
        <v>261</v>
      </c>
      <c r="E99" s="8" t="s">
        <v>261</v>
      </c>
      <c r="F99" s="8" t="s">
        <v>261</v>
      </c>
    </row>
    <row r="100" spans="1:6" x14ac:dyDescent="0.25">
      <c r="A100" s="4" t="s">
        <v>578</v>
      </c>
      <c r="B100" s="18" t="s">
        <v>260</v>
      </c>
      <c r="C100" s="8" t="s">
        <v>261</v>
      </c>
      <c r="D100" s="8" t="s">
        <v>261</v>
      </c>
      <c r="E100" s="8" t="s">
        <v>261</v>
      </c>
      <c r="F100" s="8" t="s">
        <v>261</v>
      </c>
    </row>
    <row r="101" spans="1:6" x14ac:dyDescent="0.25">
      <c r="A101" s="4" t="s">
        <v>579</v>
      </c>
      <c r="B101" s="8" t="s">
        <v>258</v>
      </c>
      <c r="C101" s="8" t="s">
        <v>261</v>
      </c>
      <c r="D101" s="8" t="s">
        <v>261</v>
      </c>
      <c r="E101" s="8" t="s">
        <v>261</v>
      </c>
      <c r="F101" s="8" t="s">
        <v>261</v>
      </c>
    </row>
    <row r="102" spans="1:6" x14ac:dyDescent="0.25">
      <c r="A102" s="4" t="s">
        <v>580</v>
      </c>
      <c r="B102" s="8" t="s">
        <v>257</v>
      </c>
      <c r="C102" s="8" t="s">
        <v>261</v>
      </c>
      <c r="D102" s="8" t="s">
        <v>261</v>
      </c>
      <c r="E102" s="8" t="s">
        <v>261</v>
      </c>
      <c r="F102" s="8" t="s">
        <v>261</v>
      </c>
    </row>
    <row r="103" spans="1:6" x14ac:dyDescent="0.25">
      <c r="A103" s="4" t="s">
        <v>581</v>
      </c>
      <c r="B103" s="8" t="s">
        <v>259</v>
      </c>
      <c r="C103" s="8" t="s">
        <v>261</v>
      </c>
      <c r="D103" s="8" t="s">
        <v>261</v>
      </c>
      <c r="E103" s="8" t="s">
        <v>261</v>
      </c>
      <c r="F103" s="8" t="s">
        <v>261</v>
      </c>
    </row>
    <row r="104" spans="1:6" x14ac:dyDescent="0.25">
      <c r="A104" s="4" t="s">
        <v>582</v>
      </c>
      <c r="B104" s="18" t="s">
        <v>260</v>
      </c>
      <c r="C104" s="8" t="s">
        <v>261</v>
      </c>
      <c r="D104" s="8" t="s">
        <v>261</v>
      </c>
      <c r="E104" s="8" t="s">
        <v>261</v>
      </c>
      <c r="F104" s="8" t="s">
        <v>261</v>
      </c>
    </row>
    <row r="105" spans="1:6" x14ac:dyDescent="0.25">
      <c r="A105" s="4" t="s">
        <v>583</v>
      </c>
      <c r="B105" s="8" t="s">
        <v>258</v>
      </c>
      <c r="C105" s="8" t="s">
        <v>261</v>
      </c>
      <c r="D105" s="8" t="s">
        <v>261</v>
      </c>
      <c r="E105" s="8" t="s">
        <v>261</v>
      </c>
      <c r="F105" s="8" t="s">
        <v>261</v>
      </c>
    </row>
    <row r="106" spans="1:6" x14ac:dyDescent="0.25">
      <c r="A106" s="4" t="s">
        <v>584</v>
      </c>
      <c r="B106" s="8" t="s">
        <v>257</v>
      </c>
      <c r="C106" s="8" t="s">
        <v>261</v>
      </c>
      <c r="D106" s="8" t="s">
        <v>261</v>
      </c>
      <c r="E106" s="8" t="s">
        <v>261</v>
      </c>
      <c r="F106" s="8" t="s">
        <v>261</v>
      </c>
    </row>
    <row r="107" spans="1:6" x14ac:dyDescent="0.25">
      <c r="A107" s="4" t="s">
        <v>585</v>
      </c>
      <c r="B107" s="8" t="s">
        <v>259</v>
      </c>
      <c r="C107" s="8" t="s">
        <v>261</v>
      </c>
      <c r="D107" s="8" t="s">
        <v>261</v>
      </c>
      <c r="E107" s="8" t="s">
        <v>261</v>
      </c>
      <c r="F107" s="8" t="s">
        <v>261</v>
      </c>
    </row>
    <row r="108" spans="1:6" x14ac:dyDescent="0.25">
      <c r="A108" s="4" t="s">
        <v>586</v>
      </c>
      <c r="B108" s="18" t="s">
        <v>260</v>
      </c>
      <c r="C108" s="8" t="s">
        <v>261</v>
      </c>
      <c r="D108" s="8" t="s">
        <v>261</v>
      </c>
      <c r="E108" s="8" t="s">
        <v>261</v>
      </c>
      <c r="F108" s="8" t="s">
        <v>261</v>
      </c>
    </row>
    <row r="109" spans="1:6" x14ac:dyDescent="0.25">
      <c r="A109" s="4" t="s">
        <v>587</v>
      </c>
      <c r="B109" s="8" t="s">
        <v>258</v>
      </c>
      <c r="C109" s="8" t="s">
        <v>261</v>
      </c>
      <c r="D109" s="8" t="s">
        <v>261</v>
      </c>
      <c r="E109" s="8" t="s">
        <v>261</v>
      </c>
      <c r="F109" s="8" t="s">
        <v>261</v>
      </c>
    </row>
    <row r="110" spans="1:6" x14ac:dyDescent="0.25">
      <c r="A110" s="4" t="s">
        <v>588</v>
      </c>
      <c r="B110" s="8" t="s">
        <v>257</v>
      </c>
      <c r="C110" s="8" t="s">
        <v>261</v>
      </c>
      <c r="D110" s="8" t="s">
        <v>261</v>
      </c>
      <c r="E110" s="8" t="s">
        <v>261</v>
      </c>
      <c r="F110" s="8" t="s">
        <v>261</v>
      </c>
    </row>
    <row r="111" spans="1:6" x14ac:dyDescent="0.25">
      <c r="A111" s="4" t="s">
        <v>589</v>
      </c>
      <c r="B111" s="8" t="s">
        <v>259</v>
      </c>
      <c r="C111" s="8" t="s">
        <v>261</v>
      </c>
      <c r="D111" s="8" t="s">
        <v>261</v>
      </c>
      <c r="E111" s="8" t="s">
        <v>261</v>
      </c>
      <c r="F111" s="8" t="s">
        <v>261</v>
      </c>
    </row>
    <row r="112" spans="1:6" x14ac:dyDescent="0.25">
      <c r="A112" s="4" t="s">
        <v>590</v>
      </c>
      <c r="B112" s="18" t="s">
        <v>260</v>
      </c>
      <c r="C112" s="8" t="s">
        <v>261</v>
      </c>
      <c r="D112" s="8" t="s">
        <v>261</v>
      </c>
      <c r="E112" s="8" t="s">
        <v>261</v>
      </c>
      <c r="F112" s="8" t="s">
        <v>261</v>
      </c>
    </row>
    <row r="113" spans="1:6" x14ac:dyDescent="0.25">
      <c r="A113" s="4" t="s">
        <v>591</v>
      </c>
      <c r="B113" s="8" t="s">
        <v>258</v>
      </c>
      <c r="C113" s="8" t="s">
        <v>261</v>
      </c>
      <c r="D113" s="8" t="s">
        <v>261</v>
      </c>
      <c r="E113" s="8" t="s">
        <v>261</v>
      </c>
      <c r="F113" s="8" t="s">
        <v>261</v>
      </c>
    </row>
    <row r="114" spans="1:6" x14ac:dyDescent="0.25">
      <c r="A114" s="4" t="s">
        <v>592</v>
      </c>
      <c r="B114" s="8" t="s">
        <v>257</v>
      </c>
      <c r="C114" s="8" t="s">
        <v>261</v>
      </c>
      <c r="D114" s="8" t="s">
        <v>261</v>
      </c>
      <c r="E114" s="8" t="s">
        <v>261</v>
      </c>
      <c r="F114" s="8" t="s">
        <v>261</v>
      </c>
    </row>
    <row r="115" spans="1:6" x14ac:dyDescent="0.25">
      <c r="A115" s="4" t="s">
        <v>593</v>
      </c>
      <c r="B115" s="8" t="s">
        <v>259</v>
      </c>
      <c r="C115" s="8" t="s">
        <v>261</v>
      </c>
      <c r="D115" s="8" t="s">
        <v>261</v>
      </c>
      <c r="E115" s="8" t="s">
        <v>261</v>
      </c>
      <c r="F115" s="8" t="s">
        <v>261</v>
      </c>
    </row>
    <row r="116" spans="1:6" x14ac:dyDescent="0.25">
      <c r="A116" s="4" t="s">
        <v>594</v>
      </c>
      <c r="B116" s="18" t="s">
        <v>260</v>
      </c>
      <c r="C116" s="8" t="s">
        <v>261</v>
      </c>
      <c r="D116" s="8" t="s">
        <v>261</v>
      </c>
      <c r="E116" s="8" t="s">
        <v>261</v>
      </c>
      <c r="F116" s="8" t="s">
        <v>261</v>
      </c>
    </row>
    <row r="117" spans="1:6" x14ac:dyDescent="0.25">
      <c r="A117" s="4" t="s">
        <v>595</v>
      </c>
      <c r="B117" s="8" t="s">
        <v>258</v>
      </c>
      <c r="C117" s="8" t="s">
        <v>261</v>
      </c>
      <c r="D117" s="8" t="s">
        <v>261</v>
      </c>
      <c r="E117" s="8" t="s">
        <v>261</v>
      </c>
      <c r="F117" s="8" t="s">
        <v>261</v>
      </c>
    </row>
    <row r="118" spans="1:6" x14ac:dyDescent="0.25">
      <c r="A118" s="4" t="s">
        <v>596</v>
      </c>
      <c r="B118" s="8" t="s">
        <v>257</v>
      </c>
      <c r="C118" s="8" t="s">
        <v>261</v>
      </c>
      <c r="D118" s="8" t="s">
        <v>261</v>
      </c>
      <c r="E118" s="8" t="s">
        <v>261</v>
      </c>
      <c r="F118" s="8" t="s">
        <v>261</v>
      </c>
    </row>
    <row r="119" spans="1:6" x14ac:dyDescent="0.25">
      <c r="A119" s="4" t="s">
        <v>597</v>
      </c>
      <c r="B119" s="8" t="s">
        <v>259</v>
      </c>
      <c r="C119" s="8" t="s">
        <v>261</v>
      </c>
      <c r="D119" s="8" t="s">
        <v>261</v>
      </c>
      <c r="E119" s="8" t="s">
        <v>261</v>
      </c>
      <c r="F119" s="8" t="s">
        <v>261</v>
      </c>
    </row>
    <row r="120" spans="1:6" x14ac:dyDescent="0.25">
      <c r="A120" s="4" t="s">
        <v>598</v>
      </c>
      <c r="B120" s="18" t="s">
        <v>260</v>
      </c>
      <c r="C120" s="8" t="s">
        <v>261</v>
      </c>
      <c r="D120" s="8" t="s">
        <v>261</v>
      </c>
      <c r="E120" s="8" t="s">
        <v>261</v>
      </c>
      <c r="F120" s="8" t="s">
        <v>261</v>
      </c>
    </row>
    <row r="121" spans="1:6" x14ac:dyDescent="0.25">
      <c r="A121" s="4" t="s">
        <v>599</v>
      </c>
      <c r="B121" s="8" t="s">
        <v>258</v>
      </c>
      <c r="C121" s="8" t="s">
        <v>261</v>
      </c>
      <c r="D121" s="8" t="s">
        <v>261</v>
      </c>
      <c r="E121" s="8" t="s">
        <v>261</v>
      </c>
      <c r="F121" s="8" t="s">
        <v>261</v>
      </c>
    </row>
    <row r="122" spans="1:6" x14ac:dyDescent="0.25">
      <c r="A122" s="4" t="s">
        <v>600</v>
      </c>
      <c r="B122" s="8" t="s">
        <v>257</v>
      </c>
      <c r="C122" s="8" t="s">
        <v>261</v>
      </c>
      <c r="D122" s="8" t="s">
        <v>261</v>
      </c>
      <c r="E122" s="8" t="s">
        <v>261</v>
      </c>
      <c r="F122" s="8" t="s">
        <v>261</v>
      </c>
    </row>
    <row r="123" spans="1:6" x14ac:dyDescent="0.25">
      <c r="A123" s="4" t="s">
        <v>601</v>
      </c>
      <c r="B123" s="8" t="s">
        <v>259</v>
      </c>
      <c r="C123" s="8" t="s">
        <v>261</v>
      </c>
      <c r="D123" s="8" t="s">
        <v>261</v>
      </c>
      <c r="E123" s="8" t="s">
        <v>261</v>
      </c>
      <c r="F123" s="8" t="s">
        <v>261</v>
      </c>
    </row>
    <row r="124" spans="1:6" x14ac:dyDescent="0.25">
      <c r="A124" s="4" t="s">
        <v>602</v>
      </c>
      <c r="B124" s="18" t="s">
        <v>260</v>
      </c>
      <c r="C124" s="8" t="s">
        <v>261</v>
      </c>
      <c r="D124" s="8" t="s">
        <v>261</v>
      </c>
      <c r="E124" s="8" t="s">
        <v>261</v>
      </c>
      <c r="F124" s="8" t="s">
        <v>261</v>
      </c>
    </row>
    <row r="125" spans="1:6" x14ac:dyDescent="0.25">
      <c r="A125" s="4" t="s">
        <v>603</v>
      </c>
      <c r="B125" s="8" t="s">
        <v>258</v>
      </c>
      <c r="C125" s="8" t="s">
        <v>261</v>
      </c>
      <c r="D125" s="8" t="s">
        <v>261</v>
      </c>
      <c r="E125" s="8" t="s">
        <v>261</v>
      </c>
      <c r="F125" s="8" t="s">
        <v>261</v>
      </c>
    </row>
    <row r="126" spans="1:6" x14ac:dyDescent="0.25">
      <c r="A126" s="4" t="s">
        <v>604</v>
      </c>
      <c r="B126" s="8" t="s">
        <v>257</v>
      </c>
      <c r="C126" s="8" t="s">
        <v>261</v>
      </c>
      <c r="D126" s="8" t="s">
        <v>261</v>
      </c>
      <c r="E126" s="8" t="s">
        <v>261</v>
      </c>
      <c r="F126" s="8" t="s">
        <v>261</v>
      </c>
    </row>
    <row r="127" spans="1:6" x14ac:dyDescent="0.25">
      <c r="A127" s="4" t="s">
        <v>605</v>
      </c>
      <c r="B127" s="8" t="s">
        <v>259</v>
      </c>
      <c r="C127" s="8" t="s">
        <v>261</v>
      </c>
      <c r="D127" s="8" t="s">
        <v>261</v>
      </c>
      <c r="E127" s="8" t="s">
        <v>261</v>
      </c>
      <c r="F127" s="8" t="s">
        <v>261</v>
      </c>
    </row>
    <row r="128" spans="1:6" x14ac:dyDescent="0.25">
      <c r="A128" s="4" t="s">
        <v>606</v>
      </c>
      <c r="B128" s="18" t="s">
        <v>260</v>
      </c>
      <c r="C128" s="8" t="s">
        <v>261</v>
      </c>
      <c r="D128" s="8" t="s">
        <v>261</v>
      </c>
      <c r="E128" s="8" t="s">
        <v>261</v>
      </c>
      <c r="F128" s="8" t="s">
        <v>261</v>
      </c>
    </row>
    <row r="129" spans="1:6" x14ac:dyDescent="0.25">
      <c r="A129" s="4" t="s">
        <v>607</v>
      </c>
      <c r="B129" s="8" t="s">
        <v>258</v>
      </c>
      <c r="C129" s="8" t="s">
        <v>261</v>
      </c>
      <c r="D129" s="8" t="s">
        <v>261</v>
      </c>
      <c r="E129" s="8" t="s">
        <v>261</v>
      </c>
      <c r="F129" s="8" t="s">
        <v>261</v>
      </c>
    </row>
    <row r="130" spans="1:6" x14ac:dyDescent="0.25">
      <c r="A130" s="4" t="s">
        <v>608</v>
      </c>
      <c r="B130" s="8" t="s">
        <v>257</v>
      </c>
      <c r="C130" s="8" t="s">
        <v>261</v>
      </c>
      <c r="D130" s="8" t="s">
        <v>261</v>
      </c>
      <c r="E130" s="8" t="s">
        <v>261</v>
      </c>
      <c r="F130" s="8" t="s">
        <v>261</v>
      </c>
    </row>
    <row r="131" spans="1:6" x14ac:dyDescent="0.25">
      <c r="A131" s="4" t="s">
        <v>609</v>
      </c>
      <c r="B131" s="8" t="s">
        <v>259</v>
      </c>
      <c r="C131" s="8" t="s">
        <v>261</v>
      </c>
      <c r="D131" s="8" t="s">
        <v>261</v>
      </c>
      <c r="E131" s="8" t="s">
        <v>261</v>
      </c>
      <c r="F131" s="8" t="s">
        <v>261</v>
      </c>
    </row>
    <row r="132" spans="1:6" x14ac:dyDescent="0.25">
      <c r="A132" s="4" t="s">
        <v>610</v>
      </c>
      <c r="B132" s="18" t="s">
        <v>260</v>
      </c>
      <c r="C132" s="8" t="s">
        <v>261</v>
      </c>
      <c r="D132" s="8" t="s">
        <v>261</v>
      </c>
      <c r="E132" s="8" t="s">
        <v>261</v>
      </c>
      <c r="F132" s="8" t="s">
        <v>261</v>
      </c>
    </row>
    <row r="133" spans="1:6" x14ac:dyDescent="0.25">
      <c r="A133" s="4" t="s">
        <v>611</v>
      </c>
      <c r="B133" s="8" t="s">
        <v>258</v>
      </c>
      <c r="C133" s="8" t="s">
        <v>261</v>
      </c>
      <c r="D133" s="8" t="s">
        <v>261</v>
      </c>
      <c r="E133" s="8" t="s">
        <v>261</v>
      </c>
      <c r="F133" s="8" t="s">
        <v>261</v>
      </c>
    </row>
    <row r="134" spans="1:6" x14ac:dyDescent="0.25">
      <c r="A134" s="4" t="s">
        <v>612</v>
      </c>
      <c r="B134" s="8" t="s">
        <v>257</v>
      </c>
      <c r="C134" s="8" t="s">
        <v>261</v>
      </c>
      <c r="D134" s="8" t="s">
        <v>261</v>
      </c>
      <c r="E134" s="8" t="s">
        <v>261</v>
      </c>
      <c r="F134" s="8" t="s">
        <v>261</v>
      </c>
    </row>
    <row r="135" spans="1:6" x14ac:dyDescent="0.25">
      <c r="A135" s="4" t="s">
        <v>613</v>
      </c>
      <c r="B135" s="8" t="s">
        <v>259</v>
      </c>
      <c r="C135" s="8" t="s">
        <v>261</v>
      </c>
      <c r="D135" s="8" t="s">
        <v>261</v>
      </c>
      <c r="E135" s="8" t="s">
        <v>261</v>
      </c>
      <c r="F135" s="8" t="s">
        <v>261</v>
      </c>
    </row>
    <row r="136" spans="1:6" x14ac:dyDescent="0.25">
      <c r="A136" s="4" t="s">
        <v>614</v>
      </c>
      <c r="B136" s="18" t="s">
        <v>260</v>
      </c>
      <c r="C136" s="8" t="s">
        <v>261</v>
      </c>
      <c r="D136" s="8" t="s">
        <v>261</v>
      </c>
      <c r="E136" s="8" t="s">
        <v>261</v>
      </c>
      <c r="F136" s="8" t="s">
        <v>261</v>
      </c>
    </row>
    <row r="137" spans="1:6" x14ac:dyDescent="0.25">
      <c r="A137" s="4" t="s">
        <v>615</v>
      </c>
      <c r="B137" s="8" t="s">
        <v>258</v>
      </c>
      <c r="C137" s="8" t="s">
        <v>261</v>
      </c>
      <c r="D137" s="8" t="s">
        <v>261</v>
      </c>
      <c r="E137" s="8" t="s">
        <v>261</v>
      </c>
      <c r="F137" s="8" t="s">
        <v>261</v>
      </c>
    </row>
    <row r="138" spans="1:6" x14ac:dyDescent="0.25">
      <c r="A138" s="4" t="s">
        <v>616</v>
      </c>
      <c r="B138" s="8" t="s">
        <v>257</v>
      </c>
      <c r="C138" s="8" t="s">
        <v>261</v>
      </c>
      <c r="D138" s="8" t="s">
        <v>261</v>
      </c>
      <c r="E138" s="8" t="s">
        <v>261</v>
      </c>
      <c r="F138" s="8" t="s">
        <v>261</v>
      </c>
    </row>
    <row r="139" spans="1:6" x14ac:dyDescent="0.25">
      <c r="A139" s="4" t="s">
        <v>617</v>
      </c>
      <c r="B139" s="8" t="s">
        <v>259</v>
      </c>
      <c r="C139" s="8" t="s">
        <v>261</v>
      </c>
      <c r="D139" s="8" t="s">
        <v>261</v>
      </c>
      <c r="E139" s="8" t="s">
        <v>261</v>
      </c>
      <c r="F139" s="8" t="s">
        <v>261</v>
      </c>
    </row>
    <row r="140" spans="1:6" x14ac:dyDescent="0.25">
      <c r="A140" s="4" t="s">
        <v>618</v>
      </c>
      <c r="B140" s="18" t="s">
        <v>260</v>
      </c>
      <c r="C140" s="8" t="s">
        <v>261</v>
      </c>
      <c r="D140" s="8" t="s">
        <v>261</v>
      </c>
      <c r="E140" s="8" t="s">
        <v>261</v>
      </c>
      <c r="F140" s="8" t="s">
        <v>261</v>
      </c>
    </row>
    <row r="141" spans="1:6" x14ac:dyDescent="0.25">
      <c r="A141" s="4" t="s">
        <v>619</v>
      </c>
      <c r="B141" s="8" t="s">
        <v>258</v>
      </c>
      <c r="C141" s="8" t="s">
        <v>261</v>
      </c>
      <c r="D141" s="8" t="s">
        <v>261</v>
      </c>
      <c r="E141" s="8" t="s">
        <v>261</v>
      </c>
      <c r="F141" s="8" t="s">
        <v>261</v>
      </c>
    </row>
    <row r="142" spans="1:6" x14ac:dyDescent="0.25">
      <c r="A142" s="4" t="s">
        <v>620</v>
      </c>
      <c r="B142" s="8" t="s">
        <v>257</v>
      </c>
      <c r="C142" s="8" t="s">
        <v>261</v>
      </c>
      <c r="D142" s="8" t="s">
        <v>261</v>
      </c>
      <c r="E142" s="8" t="s">
        <v>261</v>
      </c>
      <c r="F142" s="8" t="s">
        <v>261</v>
      </c>
    </row>
    <row r="143" spans="1:6" x14ac:dyDescent="0.25">
      <c r="A143" s="4" t="s">
        <v>621</v>
      </c>
      <c r="B143" s="8" t="s">
        <v>259</v>
      </c>
      <c r="C143" s="8" t="s">
        <v>261</v>
      </c>
      <c r="D143" s="8" t="s">
        <v>261</v>
      </c>
      <c r="E143" s="8" t="s">
        <v>261</v>
      </c>
      <c r="F143" s="8" t="s">
        <v>261</v>
      </c>
    </row>
    <row r="144" spans="1:6" x14ac:dyDescent="0.25">
      <c r="A144" s="4" t="s">
        <v>622</v>
      </c>
      <c r="B144" s="18" t="s">
        <v>260</v>
      </c>
      <c r="C144" s="8" t="s">
        <v>261</v>
      </c>
      <c r="D144" s="8" t="s">
        <v>261</v>
      </c>
      <c r="E144" s="8" t="s">
        <v>261</v>
      </c>
      <c r="F144" s="8" t="s">
        <v>261</v>
      </c>
    </row>
    <row r="145" spans="1:6" x14ac:dyDescent="0.25">
      <c r="A145" s="4" t="s">
        <v>623</v>
      </c>
      <c r="B145" s="8" t="s">
        <v>258</v>
      </c>
      <c r="C145" s="8" t="s">
        <v>261</v>
      </c>
      <c r="D145" s="8" t="s">
        <v>261</v>
      </c>
      <c r="E145" s="8" t="s">
        <v>261</v>
      </c>
      <c r="F145" s="8" t="s">
        <v>261</v>
      </c>
    </row>
    <row r="146" spans="1:6" x14ac:dyDescent="0.25">
      <c r="A146" s="4" t="s">
        <v>624</v>
      </c>
      <c r="B146" s="8" t="s">
        <v>257</v>
      </c>
      <c r="C146" s="8" t="s">
        <v>261</v>
      </c>
      <c r="D146" s="8" t="s">
        <v>261</v>
      </c>
      <c r="E146" s="8" t="s">
        <v>261</v>
      </c>
      <c r="F146" s="8" t="s">
        <v>261</v>
      </c>
    </row>
    <row r="147" spans="1:6" x14ac:dyDescent="0.25">
      <c r="A147" s="4" t="s">
        <v>625</v>
      </c>
      <c r="B147" s="8" t="s">
        <v>259</v>
      </c>
      <c r="C147" s="8" t="s">
        <v>261</v>
      </c>
      <c r="D147" s="8" t="s">
        <v>261</v>
      </c>
      <c r="E147" s="8" t="s">
        <v>261</v>
      </c>
      <c r="F147" s="8" t="s">
        <v>261</v>
      </c>
    </row>
    <row r="148" spans="1:6" x14ac:dyDescent="0.25">
      <c r="A148" s="4" t="s">
        <v>626</v>
      </c>
      <c r="B148" s="18" t="s">
        <v>260</v>
      </c>
      <c r="C148" s="8" t="s">
        <v>261</v>
      </c>
      <c r="D148" s="8" t="s">
        <v>261</v>
      </c>
      <c r="E148" s="8" t="s">
        <v>261</v>
      </c>
      <c r="F148" s="8" t="s">
        <v>261</v>
      </c>
    </row>
    <row r="149" spans="1:6" x14ac:dyDescent="0.25">
      <c r="A149" s="4" t="s">
        <v>627</v>
      </c>
      <c r="B149" s="8" t="s">
        <v>258</v>
      </c>
      <c r="C149" s="8" t="s">
        <v>261</v>
      </c>
      <c r="D149" s="8" t="s">
        <v>261</v>
      </c>
      <c r="E149" s="8" t="s">
        <v>261</v>
      </c>
      <c r="F149" s="8" t="s">
        <v>261</v>
      </c>
    </row>
    <row r="150" spans="1:6" x14ac:dyDescent="0.25">
      <c r="A150" s="4" t="s">
        <v>628</v>
      </c>
      <c r="B150" s="8" t="s">
        <v>257</v>
      </c>
      <c r="C150" s="8" t="s">
        <v>261</v>
      </c>
      <c r="D150" s="8" t="s">
        <v>261</v>
      </c>
      <c r="E150" s="8" t="s">
        <v>261</v>
      </c>
      <c r="F150" s="8" t="s">
        <v>261</v>
      </c>
    </row>
    <row r="151" spans="1:6" x14ac:dyDescent="0.25">
      <c r="A151" s="4" t="s">
        <v>629</v>
      </c>
      <c r="B151" s="8" t="s">
        <v>259</v>
      </c>
      <c r="C151" s="8" t="s">
        <v>261</v>
      </c>
      <c r="D151" s="8" t="s">
        <v>261</v>
      </c>
      <c r="E151" s="8" t="s">
        <v>261</v>
      </c>
      <c r="F151" s="8" t="s">
        <v>261</v>
      </c>
    </row>
    <row r="152" spans="1:6" x14ac:dyDescent="0.25">
      <c r="A152" s="4" t="s">
        <v>630</v>
      </c>
      <c r="B152" s="18" t="s">
        <v>260</v>
      </c>
      <c r="C152" s="8" t="s">
        <v>261</v>
      </c>
      <c r="D152" s="8" t="s">
        <v>261</v>
      </c>
      <c r="E152" s="8" t="s">
        <v>261</v>
      </c>
      <c r="F152" s="8" t="s">
        <v>261</v>
      </c>
    </row>
    <row r="153" spans="1:6" x14ac:dyDescent="0.25">
      <c r="A153" s="4" t="s">
        <v>631</v>
      </c>
      <c r="B153" s="8" t="s">
        <v>258</v>
      </c>
      <c r="C153" s="8" t="s">
        <v>261</v>
      </c>
      <c r="D153" s="8" t="s">
        <v>261</v>
      </c>
      <c r="E153" s="8" t="s">
        <v>261</v>
      </c>
      <c r="F153" s="8" t="s">
        <v>261</v>
      </c>
    </row>
    <row r="154" spans="1:6" x14ac:dyDescent="0.25">
      <c r="A154" s="4" t="s">
        <v>632</v>
      </c>
      <c r="B154" s="8" t="s">
        <v>257</v>
      </c>
      <c r="C154" s="8" t="s">
        <v>261</v>
      </c>
      <c r="D154" s="8" t="s">
        <v>261</v>
      </c>
      <c r="E154" s="8" t="s">
        <v>261</v>
      </c>
      <c r="F154" s="8" t="s">
        <v>261</v>
      </c>
    </row>
    <row r="155" spans="1:6" x14ac:dyDescent="0.25">
      <c r="A155" s="4" t="s">
        <v>633</v>
      </c>
      <c r="B155" s="8" t="s">
        <v>259</v>
      </c>
      <c r="C155" s="8" t="s">
        <v>261</v>
      </c>
      <c r="D155" s="8" t="s">
        <v>261</v>
      </c>
      <c r="E155" s="8" t="s">
        <v>261</v>
      </c>
      <c r="F155" s="8" t="s">
        <v>261</v>
      </c>
    </row>
    <row r="156" spans="1:6" x14ac:dyDescent="0.25">
      <c r="A156" s="4" t="s">
        <v>634</v>
      </c>
      <c r="B156" s="18" t="s">
        <v>260</v>
      </c>
      <c r="C156" s="8" t="s">
        <v>261</v>
      </c>
      <c r="D156" s="8" t="s">
        <v>261</v>
      </c>
      <c r="E156" s="8" t="s">
        <v>261</v>
      </c>
      <c r="F156" s="8" t="s">
        <v>261</v>
      </c>
    </row>
    <row r="157" spans="1:6" x14ac:dyDescent="0.25">
      <c r="A157" s="4" t="s">
        <v>635</v>
      </c>
      <c r="B157" s="8" t="s">
        <v>258</v>
      </c>
      <c r="C157" s="8" t="s">
        <v>261</v>
      </c>
      <c r="D157" s="8" t="s">
        <v>261</v>
      </c>
      <c r="E157" s="8" t="s">
        <v>261</v>
      </c>
      <c r="F157" s="8" t="s">
        <v>261</v>
      </c>
    </row>
    <row r="158" spans="1:6" x14ac:dyDescent="0.25">
      <c r="A158" s="4" t="s">
        <v>636</v>
      </c>
      <c r="B158" s="8" t="s">
        <v>257</v>
      </c>
      <c r="C158" s="8" t="s">
        <v>261</v>
      </c>
      <c r="D158" s="8" t="s">
        <v>261</v>
      </c>
      <c r="E158" s="8" t="s">
        <v>261</v>
      </c>
      <c r="F158" s="8" t="s">
        <v>261</v>
      </c>
    </row>
    <row r="159" spans="1:6" x14ac:dyDescent="0.25">
      <c r="A159" s="4" t="s">
        <v>637</v>
      </c>
      <c r="B159" s="8" t="s">
        <v>259</v>
      </c>
      <c r="C159" s="8" t="s">
        <v>261</v>
      </c>
      <c r="D159" s="8" t="s">
        <v>261</v>
      </c>
      <c r="E159" s="8" t="s">
        <v>261</v>
      </c>
      <c r="F159" s="8" t="s">
        <v>261</v>
      </c>
    </row>
    <row r="160" spans="1:6" x14ac:dyDescent="0.25">
      <c r="A160" s="4" t="s">
        <v>638</v>
      </c>
      <c r="B160" s="18" t="s">
        <v>260</v>
      </c>
      <c r="C160" s="8" t="s">
        <v>261</v>
      </c>
      <c r="D160" s="8" t="s">
        <v>261</v>
      </c>
      <c r="E160" s="8" t="s">
        <v>261</v>
      </c>
      <c r="F160" s="8" t="s">
        <v>261</v>
      </c>
    </row>
    <row r="161" spans="1:6" x14ac:dyDescent="0.25">
      <c r="A161" s="4" t="s">
        <v>639</v>
      </c>
      <c r="B161" s="8" t="s">
        <v>258</v>
      </c>
      <c r="C161" s="8" t="s">
        <v>261</v>
      </c>
      <c r="D161" s="8" t="s">
        <v>261</v>
      </c>
      <c r="E161" s="8" t="s">
        <v>261</v>
      </c>
      <c r="F161" s="8" t="s">
        <v>261</v>
      </c>
    </row>
    <row r="162" spans="1:6" x14ac:dyDescent="0.25">
      <c r="A162" s="4" t="s">
        <v>640</v>
      </c>
      <c r="B162" s="8" t="s">
        <v>257</v>
      </c>
      <c r="C162" s="8" t="s">
        <v>261</v>
      </c>
      <c r="D162" s="8" t="s">
        <v>261</v>
      </c>
      <c r="E162" s="8" t="s">
        <v>261</v>
      </c>
      <c r="F162" s="8" t="s">
        <v>261</v>
      </c>
    </row>
    <row r="163" spans="1:6" x14ac:dyDescent="0.25">
      <c r="A163" s="4" t="s">
        <v>641</v>
      </c>
      <c r="B163" s="8" t="s">
        <v>259</v>
      </c>
      <c r="C163" s="8" t="s">
        <v>261</v>
      </c>
      <c r="D163" s="8" t="s">
        <v>261</v>
      </c>
      <c r="E163" s="8" t="s">
        <v>261</v>
      </c>
      <c r="F163" s="8" t="s">
        <v>261</v>
      </c>
    </row>
    <row r="164" spans="1:6" x14ac:dyDescent="0.25">
      <c r="A164" s="4" t="s">
        <v>642</v>
      </c>
      <c r="B164" s="18" t="s">
        <v>260</v>
      </c>
      <c r="C164" s="8" t="s">
        <v>261</v>
      </c>
      <c r="D164" s="8" t="s">
        <v>261</v>
      </c>
      <c r="E164" s="8" t="s">
        <v>261</v>
      </c>
      <c r="F164" s="8" t="s">
        <v>261</v>
      </c>
    </row>
    <row r="165" spans="1:6" x14ac:dyDescent="0.25">
      <c r="A165" s="4" t="s">
        <v>643</v>
      </c>
      <c r="B165" s="8" t="s">
        <v>258</v>
      </c>
      <c r="C165" s="8" t="s">
        <v>261</v>
      </c>
      <c r="D165" s="8" t="s">
        <v>261</v>
      </c>
      <c r="E165" s="8" t="s">
        <v>261</v>
      </c>
      <c r="F165" s="8" t="s">
        <v>261</v>
      </c>
    </row>
    <row r="166" spans="1:6" x14ac:dyDescent="0.25">
      <c r="A166" s="4" t="s">
        <v>644</v>
      </c>
      <c r="B166" s="8" t="s">
        <v>257</v>
      </c>
      <c r="C166" s="8" t="s">
        <v>261</v>
      </c>
      <c r="D166" s="8" t="s">
        <v>261</v>
      </c>
      <c r="E166" s="8" t="s">
        <v>261</v>
      </c>
      <c r="F166" s="8" t="s">
        <v>261</v>
      </c>
    </row>
    <row r="167" spans="1:6" x14ac:dyDescent="0.25">
      <c r="A167" s="4" t="s">
        <v>645</v>
      </c>
      <c r="B167" s="8" t="s">
        <v>259</v>
      </c>
      <c r="C167" s="8" t="s">
        <v>261</v>
      </c>
      <c r="D167" s="8" t="s">
        <v>261</v>
      </c>
      <c r="E167" s="8" t="s">
        <v>261</v>
      </c>
      <c r="F167" s="8" t="s">
        <v>261</v>
      </c>
    </row>
    <row r="168" spans="1:6" x14ac:dyDescent="0.25">
      <c r="A168" s="4" t="s">
        <v>646</v>
      </c>
      <c r="B168" s="18" t="s">
        <v>260</v>
      </c>
      <c r="C168" s="8" t="s">
        <v>261</v>
      </c>
      <c r="D168" s="8" t="s">
        <v>261</v>
      </c>
      <c r="E168" s="8" t="s">
        <v>261</v>
      </c>
      <c r="F168" s="8" t="s">
        <v>261</v>
      </c>
    </row>
    <row r="169" spans="1:6" x14ac:dyDescent="0.25">
      <c r="A169" s="4" t="s">
        <v>647</v>
      </c>
      <c r="B169" s="8" t="s">
        <v>258</v>
      </c>
      <c r="C169" s="8" t="s">
        <v>261</v>
      </c>
      <c r="D169" s="8" t="s">
        <v>261</v>
      </c>
      <c r="E169" s="8" t="s">
        <v>261</v>
      </c>
      <c r="F169" s="8" t="s">
        <v>261</v>
      </c>
    </row>
    <row r="170" spans="1:6" x14ac:dyDescent="0.25">
      <c r="A170" s="4" t="s">
        <v>648</v>
      </c>
      <c r="B170" s="8" t="s">
        <v>257</v>
      </c>
      <c r="C170" s="8" t="s">
        <v>261</v>
      </c>
      <c r="D170" s="8" t="s">
        <v>261</v>
      </c>
      <c r="E170" s="8" t="s">
        <v>261</v>
      </c>
      <c r="F170" s="8" t="s">
        <v>261</v>
      </c>
    </row>
    <row r="171" spans="1:6" x14ac:dyDescent="0.25">
      <c r="A171" s="4" t="s">
        <v>649</v>
      </c>
      <c r="B171" s="8" t="s">
        <v>259</v>
      </c>
      <c r="C171" s="8" t="s">
        <v>261</v>
      </c>
      <c r="D171" s="8" t="s">
        <v>261</v>
      </c>
      <c r="E171" s="8" t="s">
        <v>261</v>
      </c>
      <c r="F171" s="8" t="s">
        <v>261</v>
      </c>
    </row>
    <row r="172" spans="1:6" x14ac:dyDescent="0.25">
      <c r="A172" s="4" t="s">
        <v>650</v>
      </c>
      <c r="B172" s="18" t="s">
        <v>260</v>
      </c>
      <c r="C172" s="8" t="s">
        <v>261</v>
      </c>
      <c r="D172" s="8" t="s">
        <v>261</v>
      </c>
      <c r="E172" s="8" t="s">
        <v>261</v>
      </c>
      <c r="F172" s="8" t="s">
        <v>261</v>
      </c>
    </row>
    <row r="173" spans="1:6" x14ac:dyDescent="0.25">
      <c r="A173" s="4" t="s">
        <v>651</v>
      </c>
      <c r="B173" s="8" t="s">
        <v>258</v>
      </c>
      <c r="C173" s="8" t="s">
        <v>261</v>
      </c>
      <c r="D173" s="8" t="s">
        <v>261</v>
      </c>
      <c r="E173" s="8" t="s">
        <v>261</v>
      </c>
      <c r="F173" s="8" t="s">
        <v>261</v>
      </c>
    </row>
    <row r="174" spans="1:6" x14ac:dyDescent="0.25">
      <c r="A174" s="4" t="s">
        <v>652</v>
      </c>
      <c r="B174" s="8" t="s">
        <v>257</v>
      </c>
      <c r="C174" s="8" t="s">
        <v>261</v>
      </c>
      <c r="D174" s="8" t="s">
        <v>261</v>
      </c>
      <c r="E174" s="8" t="s">
        <v>261</v>
      </c>
      <c r="F174" s="8" t="s">
        <v>261</v>
      </c>
    </row>
    <row r="175" spans="1:6" x14ac:dyDescent="0.25">
      <c r="A175" s="4" t="s">
        <v>653</v>
      </c>
      <c r="B175" s="8" t="s">
        <v>259</v>
      </c>
      <c r="C175" s="8" t="s">
        <v>261</v>
      </c>
      <c r="D175" s="8" t="s">
        <v>261</v>
      </c>
      <c r="E175" s="8" t="s">
        <v>261</v>
      </c>
      <c r="F175" s="8" t="s">
        <v>261</v>
      </c>
    </row>
    <row r="176" spans="1:6" x14ac:dyDescent="0.25">
      <c r="A176" s="4" t="s">
        <v>654</v>
      </c>
      <c r="B176" s="18" t="s">
        <v>260</v>
      </c>
      <c r="C176" s="8" t="s">
        <v>261</v>
      </c>
      <c r="D176" s="8" t="s">
        <v>261</v>
      </c>
      <c r="E176" s="8" t="s">
        <v>261</v>
      </c>
      <c r="F176" s="8" t="s">
        <v>261</v>
      </c>
    </row>
    <row r="177" spans="1:6" x14ac:dyDescent="0.25">
      <c r="A177" s="4" t="s">
        <v>655</v>
      </c>
      <c r="B177" s="8" t="s">
        <v>258</v>
      </c>
      <c r="C177" s="8" t="s">
        <v>261</v>
      </c>
      <c r="D177" s="8" t="s">
        <v>261</v>
      </c>
      <c r="E177" s="8" t="s">
        <v>261</v>
      </c>
      <c r="F177" s="8" t="s">
        <v>261</v>
      </c>
    </row>
    <row r="178" spans="1:6" x14ac:dyDescent="0.25">
      <c r="A178" s="4" t="s">
        <v>656</v>
      </c>
      <c r="B178" s="8" t="s">
        <v>257</v>
      </c>
      <c r="C178" s="8" t="s">
        <v>261</v>
      </c>
      <c r="D178" s="8" t="s">
        <v>261</v>
      </c>
      <c r="E178" s="8" t="s">
        <v>261</v>
      </c>
      <c r="F178" s="8" t="s">
        <v>261</v>
      </c>
    </row>
    <row r="179" spans="1:6" x14ac:dyDescent="0.25">
      <c r="A179" s="4" t="s">
        <v>657</v>
      </c>
      <c r="B179" s="8" t="s">
        <v>259</v>
      </c>
      <c r="C179" s="8" t="s">
        <v>261</v>
      </c>
      <c r="D179" s="8" t="s">
        <v>261</v>
      </c>
      <c r="E179" s="8" t="s">
        <v>261</v>
      </c>
      <c r="F179" s="8" t="s">
        <v>261</v>
      </c>
    </row>
    <row r="180" spans="1:6" x14ac:dyDescent="0.25">
      <c r="A180" s="4" t="s">
        <v>658</v>
      </c>
      <c r="B180" s="18" t="s">
        <v>260</v>
      </c>
      <c r="C180" s="8" t="s">
        <v>261</v>
      </c>
      <c r="D180" s="8" t="s">
        <v>261</v>
      </c>
      <c r="E180" s="8" t="s">
        <v>261</v>
      </c>
      <c r="F180" s="8" t="s">
        <v>261</v>
      </c>
    </row>
    <row r="181" spans="1:6" x14ac:dyDescent="0.25">
      <c r="A181" s="4" t="s">
        <v>659</v>
      </c>
      <c r="B181" s="8" t="s">
        <v>258</v>
      </c>
      <c r="C181" s="8" t="s">
        <v>261</v>
      </c>
      <c r="D181" s="8" t="s">
        <v>261</v>
      </c>
      <c r="E181" s="8" t="s">
        <v>261</v>
      </c>
      <c r="F181" s="8" t="s">
        <v>261</v>
      </c>
    </row>
    <row r="182" spans="1:6" x14ac:dyDescent="0.25">
      <c r="A182" s="4" t="s">
        <v>660</v>
      </c>
      <c r="B182" s="8" t="s">
        <v>257</v>
      </c>
      <c r="C182" s="8" t="s">
        <v>261</v>
      </c>
      <c r="D182" s="8" t="s">
        <v>261</v>
      </c>
      <c r="E182" s="8" t="s">
        <v>261</v>
      </c>
      <c r="F182" s="8" t="s">
        <v>261</v>
      </c>
    </row>
    <row r="183" spans="1:6" x14ac:dyDescent="0.25">
      <c r="A183" s="4" t="s">
        <v>661</v>
      </c>
      <c r="B183" s="8" t="s">
        <v>259</v>
      </c>
      <c r="C183" s="8" t="s">
        <v>261</v>
      </c>
      <c r="D183" s="8" t="s">
        <v>261</v>
      </c>
      <c r="E183" s="8" t="s">
        <v>261</v>
      </c>
      <c r="F183" s="8" t="s">
        <v>261</v>
      </c>
    </row>
    <row r="184" spans="1:6" x14ac:dyDescent="0.25">
      <c r="A184" s="4" t="s">
        <v>662</v>
      </c>
      <c r="B184" s="18" t="s">
        <v>260</v>
      </c>
      <c r="C184" s="8" t="s">
        <v>261</v>
      </c>
      <c r="D184" s="8" t="s">
        <v>261</v>
      </c>
      <c r="E184" s="8" t="s">
        <v>261</v>
      </c>
      <c r="F184" s="8" t="s">
        <v>261</v>
      </c>
    </row>
    <row r="185" spans="1:6" x14ac:dyDescent="0.25">
      <c r="A185" s="4" t="s">
        <v>663</v>
      </c>
      <c r="B185" s="8" t="s">
        <v>258</v>
      </c>
      <c r="C185" s="8" t="s">
        <v>261</v>
      </c>
      <c r="D185" s="8" t="s">
        <v>261</v>
      </c>
      <c r="E185" s="8" t="s">
        <v>261</v>
      </c>
      <c r="F185" s="8" t="s">
        <v>261</v>
      </c>
    </row>
    <row r="186" spans="1:6" x14ac:dyDescent="0.25">
      <c r="A186" s="4" t="s">
        <v>664</v>
      </c>
      <c r="B186" s="8" t="s">
        <v>257</v>
      </c>
      <c r="C186" s="8" t="s">
        <v>261</v>
      </c>
      <c r="D186" s="8" t="s">
        <v>261</v>
      </c>
      <c r="E186" s="8" t="s">
        <v>261</v>
      </c>
      <c r="F186" s="8" t="s">
        <v>261</v>
      </c>
    </row>
    <row r="187" spans="1:6" x14ac:dyDescent="0.25">
      <c r="A187" s="4" t="s">
        <v>665</v>
      </c>
      <c r="B187" s="8" t="s">
        <v>259</v>
      </c>
      <c r="C187" s="8" t="s">
        <v>261</v>
      </c>
      <c r="D187" s="8" t="s">
        <v>261</v>
      </c>
      <c r="E187" s="8" t="s">
        <v>261</v>
      </c>
      <c r="F187" s="8" t="s">
        <v>261</v>
      </c>
    </row>
    <row r="188" spans="1:6" x14ac:dyDescent="0.25">
      <c r="A188" s="4" t="s">
        <v>666</v>
      </c>
      <c r="B188" s="18" t="s">
        <v>260</v>
      </c>
      <c r="C188" s="8" t="s">
        <v>261</v>
      </c>
      <c r="D188" s="8" t="s">
        <v>261</v>
      </c>
      <c r="E188" s="8" t="s">
        <v>261</v>
      </c>
      <c r="F188" s="8" t="s">
        <v>261</v>
      </c>
    </row>
    <row r="189" spans="1:6" x14ac:dyDescent="0.25">
      <c r="A189" s="4" t="s">
        <v>667</v>
      </c>
      <c r="B189" s="8" t="s">
        <v>258</v>
      </c>
      <c r="C189" s="8" t="s">
        <v>261</v>
      </c>
      <c r="D189" s="8" t="s">
        <v>261</v>
      </c>
      <c r="E189" s="8" t="s">
        <v>261</v>
      </c>
      <c r="F189" s="8" t="s">
        <v>261</v>
      </c>
    </row>
    <row r="190" spans="1:6" x14ac:dyDescent="0.25">
      <c r="A190" s="4" t="s">
        <v>668</v>
      </c>
      <c r="B190" s="8" t="s">
        <v>257</v>
      </c>
      <c r="C190" s="8" t="s">
        <v>261</v>
      </c>
      <c r="D190" s="8" t="s">
        <v>261</v>
      </c>
      <c r="E190" s="8" t="s">
        <v>261</v>
      </c>
      <c r="F190" s="8" t="s">
        <v>261</v>
      </c>
    </row>
    <row r="191" spans="1:6" x14ac:dyDescent="0.25">
      <c r="A191" s="4" t="s">
        <v>669</v>
      </c>
      <c r="B191" s="8" t="s">
        <v>259</v>
      </c>
      <c r="C191" s="8" t="s">
        <v>261</v>
      </c>
      <c r="D191" s="8" t="s">
        <v>261</v>
      </c>
      <c r="E191" s="8" t="s">
        <v>261</v>
      </c>
      <c r="F191" s="8" t="s">
        <v>261</v>
      </c>
    </row>
    <row r="192" spans="1:6" x14ac:dyDescent="0.25">
      <c r="A192" s="4" t="s">
        <v>670</v>
      </c>
      <c r="B192" s="18" t="s">
        <v>260</v>
      </c>
      <c r="C192" s="8" t="s">
        <v>261</v>
      </c>
      <c r="D192" s="8" t="s">
        <v>261</v>
      </c>
      <c r="E192" s="8" t="s">
        <v>261</v>
      </c>
      <c r="F192" s="8" t="s">
        <v>261</v>
      </c>
    </row>
    <row r="193" spans="1:6" x14ac:dyDescent="0.25">
      <c r="A193" s="4" t="s">
        <v>671</v>
      </c>
      <c r="B193" s="8" t="s">
        <v>258</v>
      </c>
      <c r="C193" s="8" t="s">
        <v>261</v>
      </c>
      <c r="D193" s="8" t="s">
        <v>261</v>
      </c>
      <c r="E193" s="8" t="s">
        <v>261</v>
      </c>
      <c r="F193" s="8" t="s">
        <v>261</v>
      </c>
    </row>
    <row r="194" spans="1:6" x14ac:dyDescent="0.25">
      <c r="A194" s="4" t="s">
        <v>672</v>
      </c>
      <c r="B194" s="8" t="s">
        <v>257</v>
      </c>
      <c r="C194" s="8" t="s">
        <v>261</v>
      </c>
      <c r="D194" s="8" t="s">
        <v>261</v>
      </c>
      <c r="E194" s="8" t="s">
        <v>261</v>
      </c>
      <c r="F194" s="8" t="s">
        <v>261</v>
      </c>
    </row>
    <row r="195" spans="1:6" x14ac:dyDescent="0.25">
      <c r="A195" s="4" t="s">
        <v>673</v>
      </c>
      <c r="B195" s="8" t="s">
        <v>259</v>
      </c>
      <c r="C195" s="8" t="s">
        <v>261</v>
      </c>
      <c r="D195" s="8" t="s">
        <v>261</v>
      </c>
      <c r="E195" s="8" t="s">
        <v>261</v>
      </c>
      <c r="F195" s="8" t="s">
        <v>261</v>
      </c>
    </row>
    <row r="196" spans="1:6" x14ac:dyDescent="0.25">
      <c r="A196" s="4" t="s">
        <v>674</v>
      </c>
      <c r="B196" s="18" t="s">
        <v>260</v>
      </c>
      <c r="C196" s="8" t="s">
        <v>261</v>
      </c>
      <c r="D196" s="8" t="s">
        <v>261</v>
      </c>
      <c r="E196" s="8" t="s">
        <v>261</v>
      </c>
      <c r="F196" s="8" t="s">
        <v>261</v>
      </c>
    </row>
    <row r="197" spans="1:6" x14ac:dyDescent="0.25">
      <c r="A197" s="4" t="s">
        <v>675</v>
      </c>
      <c r="B197" s="8" t="s">
        <v>258</v>
      </c>
      <c r="C197" s="8" t="s">
        <v>261</v>
      </c>
      <c r="D197" s="8" t="s">
        <v>261</v>
      </c>
      <c r="E197" s="8" t="s">
        <v>261</v>
      </c>
      <c r="F197" s="8" t="s">
        <v>261</v>
      </c>
    </row>
    <row r="198" spans="1:6" x14ac:dyDescent="0.25">
      <c r="A198" s="4" t="s">
        <v>676</v>
      </c>
      <c r="B198" s="8" t="s">
        <v>257</v>
      </c>
      <c r="C198" s="8" t="s">
        <v>261</v>
      </c>
      <c r="D198" s="8" t="s">
        <v>261</v>
      </c>
      <c r="E198" s="8" t="s">
        <v>261</v>
      </c>
      <c r="F198" s="8" t="s">
        <v>261</v>
      </c>
    </row>
    <row r="199" spans="1:6" x14ac:dyDescent="0.25">
      <c r="A199" s="4" t="s">
        <v>677</v>
      </c>
      <c r="B199" s="8" t="s">
        <v>259</v>
      </c>
      <c r="C199" s="8" t="s">
        <v>261</v>
      </c>
      <c r="D199" s="8" t="s">
        <v>261</v>
      </c>
      <c r="E199" s="8" t="s">
        <v>261</v>
      </c>
      <c r="F199" s="8" t="s">
        <v>261</v>
      </c>
    </row>
    <row r="200" spans="1:6" x14ac:dyDescent="0.25">
      <c r="A200" s="4" t="s">
        <v>678</v>
      </c>
      <c r="B200" s="18" t="s">
        <v>260</v>
      </c>
      <c r="C200" s="8" t="s">
        <v>261</v>
      </c>
      <c r="D200" s="8" t="s">
        <v>261</v>
      </c>
      <c r="E200" s="8" t="s">
        <v>261</v>
      </c>
      <c r="F200" s="8" t="s">
        <v>261</v>
      </c>
    </row>
    <row r="201" spans="1:6" x14ac:dyDescent="0.25">
      <c r="A201" s="4" t="s">
        <v>679</v>
      </c>
      <c r="B201" s="8" t="s">
        <v>258</v>
      </c>
      <c r="C201" s="8" t="s">
        <v>261</v>
      </c>
      <c r="D201" s="8" t="s">
        <v>261</v>
      </c>
      <c r="E201" s="8" t="s">
        <v>261</v>
      </c>
      <c r="F201" s="8" t="s">
        <v>261</v>
      </c>
    </row>
    <row r="202" spans="1:6" x14ac:dyDescent="0.25">
      <c r="A202" s="4" t="s">
        <v>680</v>
      </c>
      <c r="B202" s="8" t="s">
        <v>257</v>
      </c>
      <c r="C202" s="8" t="s">
        <v>261</v>
      </c>
      <c r="D202" s="8" t="s">
        <v>261</v>
      </c>
      <c r="E202" s="8" t="s">
        <v>261</v>
      </c>
      <c r="F202" s="8" t="s">
        <v>261</v>
      </c>
    </row>
    <row r="203" spans="1:6" x14ac:dyDescent="0.25">
      <c r="A203" s="4" t="s">
        <v>681</v>
      </c>
      <c r="B203" s="8" t="s">
        <v>259</v>
      </c>
      <c r="C203" s="8" t="s">
        <v>261</v>
      </c>
      <c r="D203" s="8" t="s">
        <v>261</v>
      </c>
      <c r="E203" s="8" t="s">
        <v>261</v>
      </c>
      <c r="F203" s="8" t="s">
        <v>261</v>
      </c>
    </row>
    <row r="204" spans="1:6" x14ac:dyDescent="0.25">
      <c r="A204" s="4" t="s">
        <v>682</v>
      </c>
      <c r="B204" s="18" t="s">
        <v>260</v>
      </c>
      <c r="C204" s="8" t="s">
        <v>261</v>
      </c>
      <c r="D204" s="8" t="s">
        <v>261</v>
      </c>
      <c r="E204" s="8" t="s">
        <v>261</v>
      </c>
      <c r="F204" s="8" t="s">
        <v>261</v>
      </c>
    </row>
    <row r="205" spans="1:6" x14ac:dyDescent="0.25">
      <c r="A205" s="4" t="s">
        <v>683</v>
      </c>
      <c r="B205" s="8" t="s">
        <v>258</v>
      </c>
      <c r="C205" s="8" t="s">
        <v>261</v>
      </c>
      <c r="D205" s="8" t="s">
        <v>261</v>
      </c>
      <c r="E205" s="8" t="s">
        <v>261</v>
      </c>
      <c r="F205" s="8" t="s">
        <v>261</v>
      </c>
    </row>
    <row r="206" spans="1:6" x14ac:dyDescent="0.25">
      <c r="A206" s="4" t="s">
        <v>684</v>
      </c>
      <c r="B206" s="8" t="s">
        <v>257</v>
      </c>
      <c r="C206" s="8" t="s">
        <v>261</v>
      </c>
      <c r="D206" s="8" t="s">
        <v>261</v>
      </c>
      <c r="E206" s="8" t="s">
        <v>261</v>
      </c>
      <c r="F206" s="8" t="s">
        <v>261</v>
      </c>
    </row>
    <row r="207" spans="1:6" x14ac:dyDescent="0.25">
      <c r="A207" s="4" t="s">
        <v>685</v>
      </c>
      <c r="B207" s="8" t="s">
        <v>259</v>
      </c>
      <c r="C207" s="8" t="s">
        <v>261</v>
      </c>
      <c r="D207" s="8" t="s">
        <v>261</v>
      </c>
      <c r="E207" s="8" t="s">
        <v>261</v>
      </c>
      <c r="F207" s="8" t="s">
        <v>261</v>
      </c>
    </row>
    <row r="208" spans="1:6" x14ac:dyDescent="0.25">
      <c r="A208" s="4" t="s">
        <v>686</v>
      </c>
      <c r="B208" s="18" t="s">
        <v>260</v>
      </c>
      <c r="C208" s="8" t="s">
        <v>261</v>
      </c>
      <c r="D208" s="8" t="s">
        <v>261</v>
      </c>
      <c r="E208" s="8" t="s">
        <v>261</v>
      </c>
      <c r="F208" s="8" t="s">
        <v>261</v>
      </c>
    </row>
    <row r="209" spans="1:6" x14ac:dyDescent="0.25">
      <c r="A209" s="4" t="s">
        <v>687</v>
      </c>
      <c r="B209" s="8" t="s">
        <v>258</v>
      </c>
      <c r="C209" s="8" t="s">
        <v>261</v>
      </c>
      <c r="D209" s="8" t="s">
        <v>261</v>
      </c>
      <c r="E209" s="8" t="s">
        <v>261</v>
      </c>
      <c r="F209" s="8" t="s">
        <v>261</v>
      </c>
    </row>
    <row r="210" spans="1:6" x14ac:dyDescent="0.25">
      <c r="A210" s="4" t="s">
        <v>688</v>
      </c>
      <c r="B210" s="8" t="s">
        <v>257</v>
      </c>
      <c r="C210" s="8" t="s">
        <v>261</v>
      </c>
      <c r="D210" s="8" t="s">
        <v>261</v>
      </c>
      <c r="E210" s="8" t="s">
        <v>261</v>
      </c>
      <c r="F210" s="8" t="s">
        <v>261</v>
      </c>
    </row>
    <row r="211" spans="1:6" x14ac:dyDescent="0.25">
      <c r="A211" s="4" t="s">
        <v>689</v>
      </c>
      <c r="B211" s="8" t="s">
        <v>259</v>
      </c>
      <c r="C211" s="8" t="s">
        <v>261</v>
      </c>
      <c r="D211" s="8" t="s">
        <v>261</v>
      </c>
      <c r="E211" s="8" t="s">
        <v>261</v>
      </c>
      <c r="F211" s="8" t="s">
        <v>261</v>
      </c>
    </row>
    <row r="212" spans="1:6" x14ac:dyDescent="0.25">
      <c r="A212" s="4" t="s">
        <v>690</v>
      </c>
      <c r="B212" s="18" t="s">
        <v>260</v>
      </c>
      <c r="C212" s="8" t="s">
        <v>261</v>
      </c>
      <c r="D212" s="8" t="s">
        <v>261</v>
      </c>
      <c r="E212" s="8" t="s">
        <v>261</v>
      </c>
      <c r="F212" s="8" t="s">
        <v>261</v>
      </c>
    </row>
    <row r="213" spans="1:6" x14ac:dyDescent="0.25">
      <c r="A213" s="4" t="s">
        <v>691</v>
      </c>
      <c r="B213" s="8" t="s">
        <v>258</v>
      </c>
      <c r="C213" s="8" t="s">
        <v>261</v>
      </c>
      <c r="D213" s="8" t="s">
        <v>261</v>
      </c>
      <c r="E213" s="8" t="s">
        <v>261</v>
      </c>
      <c r="F213" s="8" t="s">
        <v>261</v>
      </c>
    </row>
    <row r="214" spans="1:6" x14ac:dyDescent="0.25">
      <c r="A214" s="4" t="s">
        <v>692</v>
      </c>
      <c r="B214" s="8" t="s">
        <v>257</v>
      </c>
      <c r="C214" s="8" t="s">
        <v>261</v>
      </c>
      <c r="D214" s="8" t="s">
        <v>261</v>
      </c>
      <c r="E214" s="8" t="s">
        <v>261</v>
      </c>
      <c r="F214" s="8" t="s">
        <v>261</v>
      </c>
    </row>
    <row r="215" spans="1:6" x14ac:dyDescent="0.25">
      <c r="A215" s="4" t="s">
        <v>693</v>
      </c>
      <c r="B215" s="8" t="s">
        <v>259</v>
      </c>
      <c r="C215" s="8" t="s">
        <v>261</v>
      </c>
      <c r="D215" s="8" t="s">
        <v>261</v>
      </c>
      <c r="E215" s="8" t="s">
        <v>261</v>
      </c>
      <c r="F215" s="8" t="s">
        <v>261</v>
      </c>
    </row>
    <row r="216" spans="1:6" x14ac:dyDescent="0.25">
      <c r="A216" s="4" t="s">
        <v>694</v>
      </c>
      <c r="B216" s="18" t="s">
        <v>260</v>
      </c>
      <c r="C216" s="8" t="s">
        <v>261</v>
      </c>
      <c r="D216" s="8" t="s">
        <v>261</v>
      </c>
      <c r="E216" s="8" t="s">
        <v>261</v>
      </c>
      <c r="F216" s="8" t="s">
        <v>261</v>
      </c>
    </row>
    <row r="217" spans="1:6" x14ac:dyDescent="0.25">
      <c r="A217" s="4" t="s">
        <v>695</v>
      </c>
      <c r="B217" s="8" t="s">
        <v>258</v>
      </c>
      <c r="C217" s="8" t="s">
        <v>261</v>
      </c>
      <c r="D217" s="8" t="s">
        <v>261</v>
      </c>
      <c r="E217" s="8" t="s">
        <v>261</v>
      </c>
      <c r="F217" s="8" t="s">
        <v>261</v>
      </c>
    </row>
    <row r="218" spans="1:6" x14ac:dyDescent="0.25">
      <c r="A218" s="4" t="s">
        <v>696</v>
      </c>
      <c r="B218" s="8" t="s">
        <v>257</v>
      </c>
      <c r="C218" s="8" t="s">
        <v>261</v>
      </c>
      <c r="D218" s="8" t="s">
        <v>261</v>
      </c>
      <c r="E218" s="8" t="s">
        <v>261</v>
      </c>
      <c r="F218" s="8" t="s">
        <v>261</v>
      </c>
    </row>
    <row r="219" spans="1:6" x14ac:dyDescent="0.25">
      <c r="A219" s="4" t="s">
        <v>697</v>
      </c>
      <c r="B219" s="8" t="s">
        <v>259</v>
      </c>
      <c r="C219" s="8" t="s">
        <v>261</v>
      </c>
      <c r="D219" s="8" t="s">
        <v>261</v>
      </c>
      <c r="E219" s="8" t="s">
        <v>261</v>
      </c>
      <c r="F219" s="8" t="s">
        <v>261</v>
      </c>
    </row>
    <row r="220" spans="1:6" x14ac:dyDescent="0.25">
      <c r="A220" s="4" t="s">
        <v>698</v>
      </c>
      <c r="B220" s="18" t="s">
        <v>260</v>
      </c>
      <c r="C220" s="8" t="s">
        <v>261</v>
      </c>
      <c r="D220" s="8" t="s">
        <v>261</v>
      </c>
      <c r="E220" s="8" t="s">
        <v>261</v>
      </c>
      <c r="F220" s="8" t="s">
        <v>261</v>
      </c>
    </row>
    <row r="221" spans="1:6" x14ac:dyDescent="0.25">
      <c r="A221" s="4" t="s">
        <v>699</v>
      </c>
      <c r="B221" s="8" t="s">
        <v>258</v>
      </c>
      <c r="C221" s="8" t="s">
        <v>261</v>
      </c>
      <c r="D221" s="8" t="s">
        <v>261</v>
      </c>
      <c r="E221" s="8" t="s">
        <v>261</v>
      </c>
      <c r="F221" s="8" t="s">
        <v>261</v>
      </c>
    </row>
    <row r="222" spans="1:6" x14ac:dyDescent="0.25">
      <c r="A222" s="4" t="s">
        <v>700</v>
      </c>
      <c r="B222" s="8" t="s">
        <v>257</v>
      </c>
      <c r="C222" s="8" t="s">
        <v>261</v>
      </c>
      <c r="D222" s="8" t="s">
        <v>261</v>
      </c>
      <c r="E222" s="8" t="s">
        <v>261</v>
      </c>
      <c r="F222" s="8" t="s">
        <v>261</v>
      </c>
    </row>
    <row r="223" spans="1:6" x14ac:dyDescent="0.25">
      <c r="A223" s="4" t="s">
        <v>701</v>
      </c>
      <c r="B223" s="8" t="s">
        <v>259</v>
      </c>
      <c r="C223" s="8" t="s">
        <v>261</v>
      </c>
      <c r="D223" s="8" t="s">
        <v>261</v>
      </c>
      <c r="E223" s="8" t="s">
        <v>261</v>
      </c>
      <c r="F223" s="8" t="s">
        <v>261</v>
      </c>
    </row>
    <row r="224" spans="1:6" x14ac:dyDescent="0.25">
      <c r="A224" s="4" t="s">
        <v>702</v>
      </c>
      <c r="B224" s="18" t="s">
        <v>260</v>
      </c>
      <c r="C224" s="8" t="s">
        <v>261</v>
      </c>
      <c r="D224" s="8" t="s">
        <v>261</v>
      </c>
      <c r="E224" s="8" t="s">
        <v>261</v>
      </c>
      <c r="F224" s="8" t="s">
        <v>261</v>
      </c>
    </row>
    <row r="225" spans="1:6" x14ac:dyDescent="0.25">
      <c r="A225" s="4" t="s">
        <v>703</v>
      </c>
      <c r="B225" s="8" t="s">
        <v>258</v>
      </c>
      <c r="C225" s="8" t="s">
        <v>261</v>
      </c>
      <c r="D225" s="8" t="s">
        <v>261</v>
      </c>
      <c r="E225" s="8" t="s">
        <v>261</v>
      </c>
      <c r="F225" s="8" t="s">
        <v>261</v>
      </c>
    </row>
    <row r="226" spans="1:6" x14ac:dyDescent="0.25">
      <c r="A226" s="4" t="s">
        <v>704</v>
      </c>
      <c r="B226" s="8" t="s">
        <v>257</v>
      </c>
      <c r="C226" s="8" t="s">
        <v>261</v>
      </c>
      <c r="D226" s="8" t="s">
        <v>261</v>
      </c>
      <c r="E226" s="8" t="s">
        <v>261</v>
      </c>
      <c r="F226" s="8" t="s">
        <v>261</v>
      </c>
    </row>
    <row r="227" spans="1:6" x14ac:dyDescent="0.25">
      <c r="A227" s="4" t="s">
        <v>705</v>
      </c>
      <c r="B227" s="8" t="s">
        <v>259</v>
      </c>
      <c r="C227" s="8" t="s">
        <v>261</v>
      </c>
      <c r="D227" s="8" t="s">
        <v>261</v>
      </c>
      <c r="E227" s="8" t="s">
        <v>261</v>
      </c>
      <c r="F227" s="8" t="s">
        <v>261</v>
      </c>
    </row>
    <row r="228" spans="1:6" x14ac:dyDescent="0.25">
      <c r="A228" s="4" t="s">
        <v>706</v>
      </c>
      <c r="B228" s="18" t="s">
        <v>260</v>
      </c>
      <c r="C228" s="8" t="s">
        <v>261</v>
      </c>
      <c r="D228" s="8" t="s">
        <v>261</v>
      </c>
      <c r="E228" s="8" t="s">
        <v>261</v>
      </c>
      <c r="F228" s="8" t="s">
        <v>261</v>
      </c>
    </row>
    <row r="229" spans="1:6" x14ac:dyDescent="0.25">
      <c r="A229" s="4" t="s">
        <v>707</v>
      </c>
      <c r="B229" s="8" t="s">
        <v>258</v>
      </c>
      <c r="C229" s="8" t="s">
        <v>261</v>
      </c>
      <c r="D229" s="8" t="s">
        <v>261</v>
      </c>
      <c r="E229" s="8" t="s">
        <v>261</v>
      </c>
      <c r="F229" s="8" t="s">
        <v>261</v>
      </c>
    </row>
    <row r="230" spans="1:6" x14ac:dyDescent="0.25">
      <c r="A230" s="4" t="s">
        <v>708</v>
      </c>
      <c r="B230" s="8" t="s">
        <v>257</v>
      </c>
      <c r="C230" s="8" t="s">
        <v>261</v>
      </c>
      <c r="D230" s="8" t="s">
        <v>261</v>
      </c>
      <c r="E230" s="8" t="s">
        <v>261</v>
      </c>
      <c r="F230" s="8" t="s">
        <v>261</v>
      </c>
    </row>
    <row r="231" spans="1:6" x14ac:dyDescent="0.25">
      <c r="A231" s="4" t="s">
        <v>709</v>
      </c>
      <c r="B231" s="8" t="s">
        <v>259</v>
      </c>
      <c r="C231" s="8" t="s">
        <v>261</v>
      </c>
      <c r="D231" s="8" t="s">
        <v>261</v>
      </c>
      <c r="E231" s="8" t="s">
        <v>261</v>
      </c>
      <c r="F231" s="8" t="s">
        <v>261</v>
      </c>
    </row>
    <row r="232" spans="1:6" x14ac:dyDescent="0.25">
      <c r="A232" s="4" t="s">
        <v>710</v>
      </c>
      <c r="B232" s="18" t="s">
        <v>260</v>
      </c>
      <c r="C232" s="8" t="s">
        <v>261</v>
      </c>
      <c r="D232" s="8" t="s">
        <v>261</v>
      </c>
      <c r="E232" s="8" t="s">
        <v>261</v>
      </c>
      <c r="F232" s="8" t="s">
        <v>261</v>
      </c>
    </row>
    <row r="233" spans="1:6" x14ac:dyDescent="0.25">
      <c r="A233" s="4" t="s">
        <v>711</v>
      </c>
      <c r="B233" s="8" t="s">
        <v>258</v>
      </c>
      <c r="C233" s="8" t="s">
        <v>261</v>
      </c>
      <c r="D233" s="8" t="s">
        <v>261</v>
      </c>
      <c r="E233" s="8" t="s">
        <v>261</v>
      </c>
      <c r="F233" s="8" t="s">
        <v>261</v>
      </c>
    </row>
    <row r="234" spans="1:6" x14ac:dyDescent="0.25">
      <c r="A234" s="4" t="s">
        <v>712</v>
      </c>
      <c r="B234" s="8" t="s">
        <v>257</v>
      </c>
      <c r="C234" s="8" t="s">
        <v>261</v>
      </c>
      <c r="D234" s="8" t="s">
        <v>261</v>
      </c>
      <c r="E234" s="8" t="s">
        <v>261</v>
      </c>
      <c r="F234" s="8" t="s">
        <v>261</v>
      </c>
    </row>
    <row r="235" spans="1:6" x14ac:dyDescent="0.25">
      <c r="A235" s="4" t="s">
        <v>713</v>
      </c>
      <c r="B235" s="8" t="s">
        <v>259</v>
      </c>
      <c r="C235" s="8" t="s">
        <v>261</v>
      </c>
      <c r="D235" s="8" t="s">
        <v>261</v>
      </c>
      <c r="E235" s="8" t="s">
        <v>261</v>
      </c>
      <c r="F235" s="8" t="s">
        <v>261</v>
      </c>
    </row>
    <row r="236" spans="1:6" x14ac:dyDescent="0.25">
      <c r="A236" s="4" t="s">
        <v>714</v>
      </c>
      <c r="B236" s="18" t="s">
        <v>260</v>
      </c>
      <c r="C236" s="8" t="s">
        <v>261</v>
      </c>
      <c r="D236" s="8" t="s">
        <v>261</v>
      </c>
      <c r="E236" s="8" t="s">
        <v>261</v>
      </c>
      <c r="F236" s="8" t="s">
        <v>261</v>
      </c>
    </row>
    <row r="237" spans="1:6" x14ac:dyDescent="0.25">
      <c r="A237" s="4" t="s">
        <v>715</v>
      </c>
      <c r="B237" s="8" t="s">
        <v>258</v>
      </c>
      <c r="C237" s="8" t="s">
        <v>261</v>
      </c>
      <c r="D237" s="8" t="s">
        <v>261</v>
      </c>
      <c r="E237" s="8" t="s">
        <v>261</v>
      </c>
      <c r="F237" s="8" t="s">
        <v>261</v>
      </c>
    </row>
    <row r="238" spans="1:6" x14ac:dyDescent="0.25">
      <c r="A238" s="4" t="s">
        <v>716</v>
      </c>
      <c r="B238" s="8" t="s">
        <v>257</v>
      </c>
      <c r="C238" s="8" t="s">
        <v>261</v>
      </c>
      <c r="D238" s="8" t="s">
        <v>261</v>
      </c>
      <c r="E238" s="8" t="s">
        <v>261</v>
      </c>
      <c r="F238" s="8" t="s">
        <v>261</v>
      </c>
    </row>
    <row r="239" spans="1:6" x14ac:dyDescent="0.25">
      <c r="A239" s="4" t="s">
        <v>717</v>
      </c>
      <c r="B239" s="8" t="s">
        <v>259</v>
      </c>
      <c r="C239" s="8" t="s">
        <v>261</v>
      </c>
      <c r="D239" s="8" t="s">
        <v>261</v>
      </c>
      <c r="E239" s="8" t="s">
        <v>261</v>
      </c>
      <c r="F239" s="8" t="s">
        <v>261</v>
      </c>
    </row>
    <row r="240" spans="1:6" x14ac:dyDescent="0.25">
      <c r="A240" s="4" t="s">
        <v>718</v>
      </c>
      <c r="B240" s="18" t="s">
        <v>260</v>
      </c>
      <c r="C240" s="8" t="s">
        <v>261</v>
      </c>
      <c r="D240" s="8" t="s">
        <v>261</v>
      </c>
      <c r="E240" s="8" t="s">
        <v>261</v>
      </c>
      <c r="F240" s="8" t="s">
        <v>261</v>
      </c>
    </row>
    <row r="241" spans="1:6" x14ac:dyDescent="0.25">
      <c r="A241" s="4" t="s">
        <v>719</v>
      </c>
      <c r="B241" s="8" t="s">
        <v>258</v>
      </c>
      <c r="C241" s="8" t="s">
        <v>261</v>
      </c>
      <c r="D241" s="8" t="s">
        <v>261</v>
      </c>
      <c r="E241" s="8" t="s">
        <v>261</v>
      </c>
      <c r="F241" s="8" t="s">
        <v>261</v>
      </c>
    </row>
    <row r="242" spans="1:6" x14ac:dyDescent="0.25">
      <c r="A242" s="4" t="s">
        <v>720</v>
      </c>
      <c r="B242" s="8" t="s">
        <v>257</v>
      </c>
      <c r="C242" s="8" t="s">
        <v>261</v>
      </c>
      <c r="D242" s="8" t="s">
        <v>261</v>
      </c>
      <c r="E242" s="8" t="s">
        <v>261</v>
      </c>
      <c r="F242" s="8" t="s">
        <v>261</v>
      </c>
    </row>
    <row r="243" spans="1:6" x14ac:dyDescent="0.25">
      <c r="A243" s="4" t="s">
        <v>721</v>
      </c>
      <c r="B243" s="8" t="s">
        <v>259</v>
      </c>
      <c r="C243" s="8" t="s">
        <v>261</v>
      </c>
      <c r="D243" s="8" t="s">
        <v>261</v>
      </c>
      <c r="E243" s="8" t="s">
        <v>261</v>
      </c>
      <c r="F243" s="8" t="s">
        <v>261</v>
      </c>
    </row>
    <row r="244" spans="1:6" x14ac:dyDescent="0.25">
      <c r="A244" s="4" t="s">
        <v>722</v>
      </c>
      <c r="B244" s="18" t="s">
        <v>260</v>
      </c>
      <c r="C244" s="8" t="s">
        <v>261</v>
      </c>
      <c r="D244" s="8" t="s">
        <v>261</v>
      </c>
      <c r="E244" s="8" t="s">
        <v>261</v>
      </c>
      <c r="F244" s="8" t="s">
        <v>261</v>
      </c>
    </row>
    <row r="245" spans="1:6" x14ac:dyDescent="0.25">
      <c r="A245" s="4" t="s">
        <v>723</v>
      </c>
      <c r="B245" s="8" t="s">
        <v>258</v>
      </c>
      <c r="C245" s="8" t="s">
        <v>261</v>
      </c>
      <c r="D245" s="8" t="s">
        <v>261</v>
      </c>
      <c r="E245" s="8" t="s">
        <v>261</v>
      </c>
      <c r="F245" s="8" t="s">
        <v>261</v>
      </c>
    </row>
    <row r="246" spans="1:6" x14ac:dyDescent="0.25">
      <c r="A246" s="4" t="s">
        <v>724</v>
      </c>
      <c r="B246" s="8" t="s">
        <v>257</v>
      </c>
      <c r="C246" s="8" t="s">
        <v>261</v>
      </c>
      <c r="D246" s="8" t="s">
        <v>261</v>
      </c>
      <c r="E246" s="8" t="s">
        <v>261</v>
      </c>
      <c r="F246" s="8" t="s">
        <v>261</v>
      </c>
    </row>
    <row r="247" spans="1:6" x14ac:dyDescent="0.25">
      <c r="A247" s="4" t="s">
        <v>725</v>
      </c>
      <c r="B247" s="8" t="s">
        <v>259</v>
      </c>
      <c r="C247" s="8" t="s">
        <v>261</v>
      </c>
      <c r="D247" s="8" t="s">
        <v>261</v>
      </c>
      <c r="E247" s="8" t="s">
        <v>261</v>
      </c>
      <c r="F247" s="8" t="s">
        <v>261</v>
      </c>
    </row>
    <row r="248" spans="1:6" x14ac:dyDescent="0.25">
      <c r="A248" s="4" t="s">
        <v>726</v>
      </c>
      <c r="B248" s="18" t="s">
        <v>260</v>
      </c>
      <c r="C248" s="8" t="s">
        <v>261</v>
      </c>
      <c r="D248" s="8" t="s">
        <v>261</v>
      </c>
      <c r="E248" s="8" t="s">
        <v>261</v>
      </c>
      <c r="F248" s="8" t="s">
        <v>261</v>
      </c>
    </row>
    <row r="249" spans="1:6" x14ac:dyDescent="0.25">
      <c r="A249" s="4" t="s">
        <v>727</v>
      </c>
      <c r="B249" s="8" t="s">
        <v>258</v>
      </c>
      <c r="C249" s="8" t="s">
        <v>261</v>
      </c>
      <c r="D249" s="8" t="s">
        <v>261</v>
      </c>
      <c r="E249" s="8" t="s">
        <v>261</v>
      </c>
      <c r="F249" s="8" t="s">
        <v>261</v>
      </c>
    </row>
    <row r="250" spans="1:6" x14ac:dyDescent="0.25">
      <c r="A250" s="4" t="s">
        <v>728</v>
      </c>
      <c r="B250" s="8" t="s">
        <v>257</v>
      </c>
      <c r="C250" s="8" t="s">
        <v>261</v>
      </c>
      <c r="D250" s="8" t="s">
        <v>261</v>
      </c>
      <c r="E250" s="8" t="s">
        <v>261</v>
      </c>
      <c r="F250" s="8" t="s">
        <v>261</v>
      </c>
    </row>
    <row r="251" spans="1:6" x14ac:dyDescent="0.25">
      <c r="A251" s="4" t="s">
        <v>729</v>
      </c>
      <c r="B251" s="8" t="s">
        <v>259</v>
      </c>
      <c r="C251" s="8" t="s">
        <v>261</v>
      </c>
      <c r="D251" s="8" t="s">
        <v>261</v>
      </c>
      <c r="E251" s="8" t="s">
        <v>261</v>
      </c>
      <c r="F251" s="8" t="s">
        <v>261</v>
      </c>
    </row>
    <row r="252" spans="1:6" x14ac:dyDescent="0.25">
      <c r="A252" s="4" t="s">
        <v>730</v>
      </c>
      <c r="B252" s="18" t="s">
        <v>260</v>
      </c>
      <c r="C252" s="8" t="s">
        <v>261</v>
      </c>
      <c r="D252" s="8" t="s">
        <v>261</v>
      </c>
      <c r="E252" s="8" t="s">
        <v>261</v>
      </c>
      <c r="F252" s="8" t="s">
        <v>261</v>
      </c>
    </row>
    <row r="253" spans="1:6" x14ac:dyDescent="0.25">
      <c r="A253" s="4" t="s">
        <v>731</v>
      </c>
      <c r="B253" s="8" t="s">
        <v>258</v>
      </c>
      <c r="C253" s="8" t="s">
        <v>261</v>
      </c>
      <c r="D253" s="8" t="s">
        <v>261</v>
      </c>
      <c r="E253" s="8" t="s">
        <v>261</v>
      </c>
      <c r="F253" s="8" t="s">
        <v>261</v>
      </c>
    </row>
    <row r="254" spans="1:6" x14ac:dyDescent="0.25">
      <c r="A254" s="4" t="s">
        <v>732</v>
      </c>
      <c r="B254" s="8" t="s">
        <v>257</v>
      </c>
      <c r="C254" s="8" t="s">
        <v>261</v>
      </c>
      <c r="D254" s="8" t="s">
        <v>261</v>
      </c>
      <c r="E254" s="8" t="s">
        <v>261</v>
      </c>
      <c r="F254" s="8" t="s">
        <v>261</v>
      </c>
    </row>
    <row r="255" spans="1:6" x14ac:dyDescent="0.25">
      <c r="A255" s="4" t="s">
        <v>733</v>
      </c>
      <c r="B255" s="8" t="s">
        <v>259</v>
      </c>
      <c r="C255" s="8" t="s">
        <v>261</v>
      </c>
      <c r="D255" s="8" t="s">
        <v>261</v>
      </c>
      <c r="E255" s="8" t="s">
        <v>261</v>
      </c>
      <c r="F255" s="8" t="s">
        <v>261</v>
      </c>
    </row>
    <row r="256" spans="1:6" x14ac:dyDescent="0.25">
      <c r="A256" s="4" t="s">
        <v>734</v>
      </c>
      <c r="B256" s="18" t="s">
        <v>260</v>
      </c>
      <c r="C256" s="8" t="s">
        <v>261</v>
      </c>
      <c r="D256" s="8" t="s">
        <v>261</v>
      </c>
      <c r="E256" s="8" t="s">
        <v>261</v>
      </c>
      <c r="F256" s="8" t="s">
        <v>261</v>
      </c>
    </row>
    <row r="257" spans="1:6" x14ac:dyDescent="0.25">
      <c r="A257" s="4" t="s">
        <v>735</v>
      </c>
      <c r="B257" s="8" t="s">
        <v>258</v>
      </c>
      <c r="C257" s="8" t="s">
        <v>261</v>
      </c>
      <c r="D257" s="8" t="s">
        <v>261</v>
      </c>
      <c r="E257" s="8" t="s">
        <v>261</v>
      </c>
      <c r="F257" s="8" t="s">
        <v>261</v>
      </c>
    </row>
    <row r="258" spans="1:6" x14ac:dyDescent="0.25">
      <c r="A258" s="4" t="s">
        <v>736</v>
      </c>
      <c r="B258" s="8" t="s">
        <v>257</v>
      </c>
      <c r="C258" s="8" t="s">
        <v>261</v>
      </c>
      <c r="D258" s="8" t="s">
        <v>261</v>
      </c>
      <c r="E258" s="8" t="s">
        <v>261</v>
      </c>
      <c r="F258" s="8" t="s">
        <v>261</v>
      </c>
    </row>
    <row r="259" spans="1:6" x14ac:dyDescent="0.25">
      <c r="A259" s="4" t="s">
        <v>737</v>
      </c>
      <c r="B259" s="8" t="s">
        <v>259</v>
      </c>
      <c r="C259" s="8" t="s">
        <v>261</v>
      </c>
      <c r="D259" s="8" t="s">
        <v>261</v>
      </c>
      <c r="E259" s="8" t="s">
        <v>261</v>
      </c>
      <c r="F259" s="8" t="s">
        <v>261</v>
      </c>
    </row>
    <row r="260" spans="1:6" x14ac:dyDescent="0.25">
      <c r="A260" s="4" t="s">
        <v>738</v>
      </c>
      <c r="B260" s="18" t="s">
        <v>260</v>
      </c>
      <c r="C260" s="8" t="s">
        <v>261</v>
      </c>
      <c r="D260" s="8" t="s">
        <v>261</v>
      </c>
      <c r="E260" s="8" t="s">
        <v>261</v>
      </c>
      <c r="F260" s="8" t="s">
        <v>261</v>
      </c>
    </row>
    <row r="261" spans="1:6" x14ac:dyDescent="0.25">
      <c r="A261" s="4" t="s">
        <v>739</v>
      </c>
      <c r="B261" s="8" t="s">
        <v>258</v>
      </c>
      <c r="C261" s="8" t="s">
        <v>261</v>
      </c>
      <c r="D261" s="8" t="s">
        <v>261</v>
      </c>
      <c r="E261" s="8" t="s">
        <v>261</v>
      </c>
      <c r="F261" s="8" t="s">
        <v>261</v>
      </c>
    </row>
    <row r="262" spans="1:6" x14ac:dyDescent="0.25">
      <c r="A262" s="4" t="s">
        <v>740</v>
      </c>
      <c r="B262" s="8" t="s">
        <v>257</v>
      </c>
      <c r="C262" s="8" t="s">
        <v>261</v>
      </c>
      <c r="D262" s="8" t="s">
        <v>261</v>
      </c>
      <c r="E262" s="8" t="s">
        <v>261</v>
      </c>
      <c r="F262" s="8" t="s">
        <v>261</v>
      </c>
    </row>
    <row r="263" spans="1:6" x14ac:dyDescent="0.25">
      <c r="A263" s="4" t="s">
        <v>741</v>
      </c>
      <c r="B263" s="8" t="s">
        <v>259</v>
      </c>
      <c r="C263" s="8" t="s">
        <v>261</v>
      </c>
      <c r="D263" s="8" t="s">
        <v>261</v>
      </c>
      <c r="E263" s="8" t="s">
        <v>261</v>
      </c>
      <c r="F263" s="8" t="s">
        <v>261</v>
      </c>
    </row>
    <row r="264" spans="1:6" x14ac:dyDescent="0.25">
      <c r="A264" s="4" t="s">
        <v>742</v>
      </c>
      <c r="B264" s="18" t="s">
        <v>260</v>
      </c>
      <c r="C264" s="8" t="s">
        <v>261</v>
      </c>
      <c r="D264" s="8" t="s">
        <v>261</v>
      </c>
      <c r="E264" s="8" t="s">
        <v>261</v>
      </c>
      <c r="F264" s="8" t="s">
        <v>261</v>
      </c>
    </row>
    <row r="265" spans="1:6" x14ac:dyDescent="0.25">
      <c r="A265" s="4" t="s">
        <v>743</v>
      </c>
      <c r="B265" s="8" t="s">
        <v>258</v>
      </c>
      <c r="C265" s="8" t="s">
        <v>261</v>
      </c>
      <c r="D265" s="8" t="s">
        <v>261</v>
      </c>
      <c r="E265" s="8" t="s">
        <v>261</v>
      </c>
      <c r="F265" s="8" t="s">
        <v>261</v>
      </c>
    </row>
    <row r="266" spans="1:6" x14ac:dyDescent="0.25">
      <c r="A266" s="4" t="s">
        <v>744</v>
      </c>
      <c r="B266" s="8" t="s">
        <v>257</v>
      </c>
      <c r="C266" s="8" t="s">
        <v>261</v>
      </c>
      <c r="D266" s="8" t="s">
        <v>261</v>
      </c>
      <c r="E266" s="8" t="s">
        <v>261</v>
      </c>
      <c r="F266" s="8" t="s">
        <v>261</v>
      </c>
    </row>
    <row r="267" spans="1:6" x14ac:dyDescent="0.25">
      <c r="A267" s="4" t="s">
        <v>745</v>
      </c>
      <c r="B267" s="8" t="s">
        <v>259</v>
      </c>
      <c r="C267" s="8" t="s">
        <v>261</v>
      </c>
      <c r="D267" s="8" t="s">
        <v>261</v>
      </c>
      <c r="E267" s="8" t="s">
        <v>261</v>
      </c>
      <c r="F267" s="8" t="s">
        <v>261</v>
      </c>
    </row>
    <row r="268" spans="1:6" x14ac:dyDescent="0.25">
      <c r="A268" s="4" t="s">
        <v>746</v>
      </c>
      <c r="B268" s="18" t="s">
        <v>260</v>
      </c>
      <c r="C268" s="8" t="s">
        <v>261</v>
      </c>
      <c r="D268" s="8" t="s">
        <v>261</v>
      </c>
      <c r="E268" s="8" t="s">
        <v>261</v>
      </c>
      <c r="F268" s="8" t="s">
        <v>261</v>
      </c>
    </row>
    <row r="269" spans="1:6" x14ac:dyDescent="0.25">
      <c r="A269" s="4" t="s">
        <v>747</v>
      </c>
      <c r="B269" s="8" t="s">
        <v>258</v>
      </c>
      <c r="C269" s="8" t="s">
        <v>261</v>
      </c>
      <c r="D269" s="8" t="s">
        <v>261</v>
      </c>
      <c r="E269" s="8" t="s">
        <v>261</v>
      </c>
      <c r="F269" s="8" t="s">
        <v>261</v>
      </c>
    </row>
    <row r="270" spans="1:6" x14ac:dyDescent="0.25">
      <c r="A270" s="4" t="s">
        <v>748</v>
      </c>
      <c r="B270" s="8" t="s">
        <v>257</v>
      </c>
      <c r="C270" s="8" t="s">
        <v>261</v>
      </c>
      <c r="D270" s="8" t="s">
        <v>261</v>
      </c>
      <c r="E270" s="8" t="s">
        <v>261</v>
      </c>
      <c r="F270" s="8" t="s">
        <v>261</v>
      </c>
    </row>
    <row r="271" spans="1:6" x14ac:dyDescent="0.25">
      <c r="A271" s="4" t="s">
        <v>749</v>
      </c>
      <c r="B271" s="8" t="s">
        <v>259</v>
      </c>
      <c r="C271" s="8" t="s">
        <v>261</v>
      </c>
      <c r="D271" s="8" t="s">
        <v>261</v>
      </c>
      <c r="E271" s="8" t="s">
        <v>261</v>
      </c>
      <c r="F271" s="8" t="s">
        <v>261</v>
      </c>
    </row>
    <row r="272" spans="1:6" x14ac:dyDescent="0.25">
      <c r="A272" s="4" t="s">
        <v>750</v>
      </c>
      <c r="B272" s="18" t="s">
        <v>260</v>
      </c>
      <c r="C272" s="8" t="s">
        <v>261</v>
      </c>
      <c r="D272" s="8" t="s">
        <v>261</v>
      </c>
      <c r="E272" s="8" t="s">
        <v>261</v>
      </c>
      <c r="F272" s="8" t="s">
        <v>261</v>
      </c>
    </row>
    <row r="273" spans="1:6" x14ac:dyDescent="0.25">
      <c r="A273" s="4" t="s">
        <v>751</v>
      </c>
      <c r="B273" s="8" t="s">
        <v>258</v>
      </c>
      <c r="C273" s="8" t="s">
        <v>261</v>
      </c>
      <c r="D273" s="8" t="s">
        <v>261</v>
      </c>
      <c r="E273" s="8" t="s">
        <v>261</v>
      </c>
      <c r="F273" s="8" t="s">
        <v>261</v>
      </c>
    </row>
    <row r="274" spans="1:6" x14ac:dyDescent="0.25">
      <c r="A274" s="4" t="s">
        <v>752</v>
      </c>
      <c r="B274" s="8" t="s">
        <v>257</v>
      </c>
      <c r="C274" s="8" t="s">
        <v>261</v>
      </c>
      <c r="D274" s="8" t="s">
        <v>261</v>
      </c>
      <c r="E274" s="8" t="s">
        <v>261</v>
      </c>
      <c r="F274" s="8" t="s">
        <v>261</v>
      </c>
    </row>
    <row r="275" spans="1:6" x14ac:dyDescent="0.25">
      <c r="A275" s="4" t="s">
        <v>753</v>
      </c>
      <c r="B275" s="8" t="s">
        <v>259</v>
      </c>
      <c r="C275" s="8" t="s">
        <v>261</v>
      </c>
      <c r="D275" s="8" t="s">
        <v>261</v>
      </c>
      <c r="E275" s="8" t="s">
        <v>261</v>
      </c>
      <c r="F275" s="8" t="s">
        <v>261</v>
      </c>
    </row>
    <row r="276" spans="1:6" x14ac:dyDescent="0.25">
      <c r="A276" s="4" t="s">
        <v>754</v>
      </c>
      <c r="B276" s="18" t="s">
        <v>260</v>
      </c>
      <c r="C276" s="8" t="s">
        <v>261</v>
      </c>
      <c r="D276" s="8" t="s">
        <v>261</v>
      </c>
      <c r="E276" s="8" t="s">
        <v>261</v>
      </c>
      <c r="F276" s="8" t="s">
        <v>261</v>
      </c>
    </row>
    <row r="277" spans="1:6" x14ac:dyDescent="0.25">
      <c r="A277" s="4" t="s">
        <v>755</v>
      </c>
      <c r="B277" s="8" t="s">
        <v>258</v>
      </c>
      <c r="C277" s="8" t="s">
        <v>261</v>
      </c>
      <c r="D277" s="8" t="s">
        <v>261</v>
      </c>
      <c r="E277" s="8" t="s">
        <v>261</v>
      </c>
      <c r="F277" s="8" t="s">
        <v>261</v>
      </c>
    </row>
    <row r="278" spans="1:6" x14ac:dyDescent="0.25">
      <c r="A278" s="4" t="s">
        <v>756</v>
      </c>
      <c r="B278" s="8" t="s">
        <v>257</v>
      </c>
      <c r="C278" s="8" t="s">
        <v>261</v>
      </c>
      <c r="D278" s="8" t="s">
        <v>261</v>
      </c>
      <c r="E278" s="8" t="s">
        <v>261</v>
      </c>
      <c r="F278" s="8" t="s">
        <v>261</v>
      </c>
    </row>
    <row r="279" spans="1:6" x14ac:dyDescent="0.25">
      <c r="A279" s="4" t="s">
        <v>757</v>
      </c>
      <c r="B279" s="8" t="s">
        <v>259</v>
      </c>
      <c r="C279" s="8" t="s">
        <v>261</v>
      </c>
      <c r="D279" s="8" t="s">
        <v>261</v>
      </c>
      <c r="E279" s="8" t="s">
        <v>261</v>
      </c>
      <c r="F279" s="8" t="s">
        <v>261</v>
      </c>
    </row>
    <row r="280" spans="1:6" x14ac:dyDescent="0.25">
      <c r="A280" s="4" t="s">
        <v>758</v>
      </c>
      <c r="B280" s="18" t="s">
        <v>260</v>
      </c>
      <c r="C280" s="8" t="s">
        <v>261</v>
      </c>
      <c r="D280" s="8" t="s">
        <v>261</v>
      </c>
      <c r="E280" s="8" t="s">
        <v>261</v>
      </c>
      <c r="F280" s="8" t="s">
        <v>261</v>
      </c>
    </row>
    <row r="281" spans="1:6" x14ac:dyDescent="0.25">
      <c r="A281" s="4" t="s">
        <v>759</v>
      </c>
      <c r="B281" s="8" t="s">
        <v>258</v>
      </c>
      <c r="C281" s="8" t="s">
        <v>261</v>
      </c>
      <c r="D281" s="8" t="s">
        <v>261</v>
      </c>
      <c r="E281" s="8" t="s">
        <v>261</v>
      </c>
      <c r="F281" s="8" t="s">
        <v>261</v>
      </c>
    </row>
    <row r="282" spans="1:6" x14ac:dyDescent="0.25">
      <c r="A282" s="4" t="s">
        <v>760</v>
      </c>
      <c r="B282" s="8" t="s">
        <v>257</v>
      </c>
      <c r="C282" s="8" t="s">
        <v>261</v>
      </c>
      <c r="D282" s="8" t="s">
        <v>261</v>
      </c>
      <c r="E282" s="8" t="s">
        <v>261</v>
      </c>
      <c r="F282" s="8" t="s">
        <v>261</v>
      </c>
    </row>
    <row r="283" spans="1:6" x14ac:dyDescent="0.25">
      <c r="A283" s="4" t="s">
        <v>761</v>
      </c>
      <c r="B283" s="8" t="s">
        <v>259</v>
      </c>
      <c r="C283" s="8" t="s">
        <v>261</v>
      </c>
      <c r="D283" s="8" t="s">
        <v>261</v>
      </c>
      <c r="E283" s="8" t="s">
        <v>261</v>
      </c>
      <c r="F283" s="8" t="s">
        <v>261</v>
      </c>
    </row>
    <row r="284" spans="1:6" x14ac:dyDescent="0.25">
      <c r="A284" s="4" t="s">
        <v>762</v>
      </c>
      <c r="B284" s="18" t="s">
        <v>260</v>
      </c>
      <c r="C284" s="8" t="s">
        <v>261</v>
      </c>
      <c r="D284" s="8" t="s">
        <v>261</v>
      </c>
      <c r="E284" s="8" t="s">
        <v>261</v>
      </c>
      <c r="F284" s="8" t="s">
        <v>261</v>
      </c>
    </row>
    <row r="285" spans="1:6" x14ac:dyDescent="0.25">
      <c r="A285" s="4" t="s">
        <v>763</v>
      </c>
      <c r="B285" s="8" t="s">
        <v>258</v>
      </c>
      <c r="C285" s="8" t="s">
        <v>261</v>
      </c>
      <c r="D285" s="8" t="s">
        <v>261</v>
      </c>
      <c r="E285" s="8" t="s">
        <v>261</v>
      </c>
      <c r="F285" s="8" t="s">
        <v>261</v>
      </c>
    </row>
    <row r="286" spans="1:6" x14ac:dyDescent="0.25">
      <c r="A286" s="4" t="s">
        <v>764</v>
      </c>
      <c r="B286" s="8" t="s">
        <v>257</v>
      </c>
      <c r="C286" s="8" t="s">
        <v>261</v>
      </c>
      <c r="D286" s="8" t="s">
        <v>261</v>
      </c>
      <c r="E286" s="8" t="s">
        <v>261</v>
      </c>
      <c r="F286" s="8" t="s">
        <v>261</v>
      </c>
    </row>
    <row r="287" spans="1:6" x14ac:dyDescent="0.25">
      <c r="A287" s="4" t="s">
        <v>765</v>
      </c>
      <c r="B287" s="8" t="s">
        <v>259</v>
      </c>
      <c r="C287" s="8" t="s">
        <v>261</v>
      </c>
      <c r="D287" s="8" t="s">
        <v>261</v>
      </c>
      <c r="E287" s="8" t="s">
        <v>261</v>
      </c>
      <c r="F287" s="8" t="s">
        <v>261</v>
      </c>
    </row>
    <row r="288" spans="1:6" x14ac:dyDescent="0.25">
      <c r="A288" s="4" t="s">
        <v>766</v>
      </c>
      <c r="B288" s="18" t="s">
        <v>260</v>
      </c>
      <c r="C288" s="8" t="s">
        <v>261</v>
      </c>
      <c r="D288" s="8" t="s">
        <v>261</v>
      </c>
      <c r="E288" s="8" t="s">
        <v>261</v>
      </c>
      <c r="F288" s="8" t="s">
        <v>261</v>
      </c>
    </row>
    <row r="289" spans="1:6" x14ac:dyDescent="0.25">
      <c r="A289" s="4" t="s">
        <v>767</v>
      </c>
      <c r="B289" s="8" t="s">
        <v>258</v>
      </c>
      <c r="C289" s="8" t="s">
        <v>261</v>
      </c>
      <c r="D289" s="8" t="s">
        <v>261</v>
      </c>
      <c r="E289" s="8" t="s">
        <v>261</v>
      </c>
      <c r="F289" s="8" t="s">
        <v>261</v>
      </c>
    </row>
    <row r="290" spans="1:6" x14ac:dyDescent="0.25">
      <c r="A290" s="4" t="s">
        <v>768</v>
      </c>
      <c r="B290" s="8" t="s">
        <v>257</v>
      </c>
      <c r="C290" s="8" t="s">
        <v>261</v>
      </c>
      <c r="D290" s="8" t="s">
        <v>261</v>
      </c>
      <c r="E290" s="8" t="s">
        <v>261</v>
      </c>
      <c r="F290" s="8" t="s">
        <v>261</v>
      </c>
    </row>
    <row r="291" spans="1:6" x14ac:dyDescent="0.25">
      <c r="A291" s="4" t="s">
        <v>769</v>
      </c>
      <c r="B291" s="8" t="s">
        <v>259</v>
      </c>
      <c r="C291" s="8" t="s">
        <v>261</v>
      </c>
      <c r="D291" s="8" t="s">
        <v>261</v>
      </c>
      <c r="E291" s="8" t="s">
        <v>261</v>
      </c>
      <c r="F291" s="8" t="s">
        <v>261</v>
      </c>
    </row>
    <row r="292" spans="1:6" x14ac:dyDescent="0.25">
      <c r="A292" s="4" t="s">
        <v>770</v>
      </c>
      <c r="B292" s="18" t="s">
        <v>260</v>
      </c>
      <c r="C292" s="8" t="s">
        <v>261</v>
      </c>
      <c r="D292" s="8" t="s">
        <v>261</v>
      </c>
      <c r="E292" s="8" t="s">
        <v>261</v>
      </c>
      <c r="F292" s="8" t="s">
        <v>261</v>
      </c>
    </row>
    <row r="293" spans="1:6" x14ac:dyDescent="0.25">
      <c r="A293" s="4" t="s">
        <v>771</v>
      </c>
      <c r="B293" s="8" t="s">
        <v>258</v>
      </c>
      <c r="C293" s="8" t="s">
        <v>261</v>
      </c>
      <c r="D293" s="8" t="s">
        <v>261</v>
      </c>
      <c r="E293" s="8" t="s">
        <v>261</v>
      </c>
      <c r="F293" s="8" t="s">
        <v>261</v>
      </c>
    </row>
    <row r="294" spans="1:6" x14ac:dyDescent="0.25">
      <c r="A294" s="4" t="s">
        <v>772</v>
      </c>
      <c r="B294" s="8" t="s">
        <v>257</v>
      </c>
      <c r="C294" s="8" t="s">
        <v>261</v>
      </c>
      <c r="D294" s="8" t="s">
        <v>261</v>
      </c>
      <c r="E294" s="8" t="s">
        <v>261</v>
      </c>
      <c r="F294" s="8" t="s">
        <v>261</v>
      </c>
    </row>
    <row r="295" spans="1:6" x14ac:dyDescent="0.25">
      <c r="A295" s="4" t="s">
        <v>773</v>
      </c>
      <c r="B295" s="8" t="s">
        <v>259</v>
      </c>
      <c r="C295" s="8" t="s">
        <v>261</v>
      </c>
      <c r="D295" s="8" t="s">
        <v>261</v>
      </c>
      <c r="E295" s="8" t="s">
        <v>261</v>
      </c>
      <c r="F295" s="8" t="s">
        <v>261</v>
      </c>
    </row>
    <row r="296" spans="1:6" x14ac:dyDescent="0.25">
      <c r="A296" s="4" t="s">
        <v>774</v>
      </c>
      <c r="B296" s="18" t="s">
        <v>260</v>
      </c>
      <c r="C296" s="8" t="s">
        <v>261</v>
      </c>
      <c r="D296" s="8" t="s">
        <v>261</v>
      </c>
      <c r="E296" s="8" t="s">
        <v>261</v>
      </c>
      <c r="F296" s="8" t="s">
        <v>261</v>
      </c>
    </row>
    <row r="297" spans="1:6" x14ac:dyDescent="0.25">
      <c r="A297" s="4" t="s">
        <v>775</v>
      </c>
      <c r="B297" s="8" t="s">
        <v>258</v>
      </c>
      <c r="C297" s="8" t="s">
        <v>261</v>
      </c>
      <c r="D297" s="8" t="s">
        <v>261</v>
      </c>
      <c r="E297" s="8" t="s">
        <v>261</v>
      </c>
      <c r="F297" s="8" t="s">
        <v>261</v>
      </c>
    </row>
    <row r="298" spans="1:6" x14ac:dyDescent="0.25">
      <c r="A298" s="4" t="s">
        <v>776</v>
      </c>
      <c r="B298" s="8" t="s">
        <v>257</v>
      </c>
      <c r="C298" s="8" t="s">
        <v>261</v>
      </c>
      <c r="D298" s="8" t="s">
        <v>261</v>
      </c>
      <c r="E298" s="8" t="s">
        <v>261</v>
      </c>
      <c r="F298" s="8" t="s">
        <v>261</v>
      </c>
    </row>
    <row r="299" spans="1:6" x14ac:dyDescent="0.25">
      <c r="A299" s="4" t="s">
        <v>777</v>
      </c>
      <c r="B299" s="8" t="s">
        <v>259</v>
      </c>
      <c r="C299" s="8" t="s">
        <v>261</v>
      </c>
      <c r="D299" s="8" t="s">
        <v>261</v>
      </c>
      <c r="E299" s="8" t="s">
        <v>261</v>
      </c>
      <c r="F299" s="8" t="s">
        <v>261</v>
      </c>
    </row>
    <row r="300" spans="1:6" x14ac:dyDescent="0.25">
      <c r="A300" s="4" t="s">
        <v>778</v>
      </c>
      <c r="B300" s="18" t="s">
        <v>260</v>
      </c>
      <c r="C300" s="8" t="s">
        <v>261</v>
      </c>
      <c r="D300" s="8" t="s">
        <v>261</v>
      </c>
      <c r="E300" s="8" t="s">
        <v>261</v>
      </c>
      <c r="F300" s="8" t="s">
        <v>261</v>
      </c>
    </row>
    <row r="301" spans="1:6" x14ac:dyDescent="0.25">
      <c r="A301" s="4" t="s">
        <v>779</v>
      </c>
      <c r="B301" s="8" t="s">
        <v>258</v>
      </c>
      <c r="C301" s="8" t="s">
        <v>261</v>
      </c>
      <c r="D301" s="8" t="s">
        <v>261</v>
      </c>
      <c r="E301" s="8" t="s">
        <v>261</v>
      </c>
      <c r="F301" s="8" t="s">
        <v>261</v>
      </c>
    </row>
    <row r="302" spans="1:6" x14ac:dyDescent="0.25">
      <c r="A302" s="4" t="s">
        <v>780</v>
      </c>
      <c r="B302" s="8" t="s">
        <v>257</v>
      </c>
      <c r="C302" s="8" t="s">
        <v>261</v>
      </c>
      <c r="D302" s="8" t="s">
        <v>261</v>
      </c>
      <c r="E302" s="8" t="s">
        <v>261</v>
      </c>
      <c r="F302" s="8" t="s">
        <v>261</v>
      </c>
    </row>
    <row r="303" spans="1:6" x14ac:dyDescent="0.25">
      <c r="A303" s="4" t="s">
        <v>781</v>
      </c>
      <c r="B303" s="8" t="s">
        <v>259</v>
      </c>
      <c r="C303" s="8" t="s">
        <v>261</v>
      </c>
      <c r="D303" s="8" t="s">
        <v>261</v>
      </c>
      <c r="E303" s="8" t="s">
        <v>261</v>
      </c>
      <c r="F303" s="8" t="s">
        <v>261</v>
      </c>
    </row>
    <row r="304" spans="1:6" x14ac:dyDescent="0.25">
      <c r="A304" s="4" t="s">
        <v>782</v>
      </c>
      <c r="B304" s="18" t="s">
        <v>260</v>
      </c>
      <c r="C304" s="8" t="s">
        <v>261</v>
      </c>
      <c r="D304" s="8" t="s">
        <v>261</v>
      </c>
      <c r="E304" s="8" t="s">
        <v>261</v>
      </c>
      <c r="F304" s="8" t="s">
        <v>261</v>
      </c>
    </row>
    <row r="305" spans="1:6" x14ac:dyDescent="0.25">
      <c r="A305" s="4" t="s">
        <v>783</v>
      </c>
      <c r="B305" s="8" t="s">
        <v>258</v>
      </c>
      <c r="C305" s="8" t="s">
        <v>261</v>
      </c>
      <c r="D305" s="8" t="s">
        <v>261</v>
      </c>
      <c r="E305" s="8" t="s">
        <v>261</v>
      </c>
      <c r="F305" s="8" t="s">
        <v>261</v>
      </c>
    </row>
    <row r="306" spans="1:6" x14ac:dyDescent="0.25">
      <c r="A306" s="4" t="s">
        <v>784</v>
      </c>
      <c r="B306" s="8" t="s">
        <v>257</v>
      </c>
      <c r="C306" s="8" t="s">
        <v>261</v>
      </c>
      <c r="D306" s="8" t="s">
        <v>261</v>
      </c>
      <c r="E306" s="8" t="s">
        <v>261</v>
      </c>
      <c r="F306" s="8" t="s">
        <v>261</v>
      </c>
    </row>
    <row r="307" spans="1:6" x14ac:dyDescent="0.25">
      <c r="A307" s="4" t="s">
        <v>785</v>
      </c>
      <c r="B307" s="8" t="s">
        <v>259</v>
      </c>
      <c r="C307" s="8" t="s">
        <v>261</v>
      </c>
      <c r="D307" s="8" t="s">
        <v>261</v>
      </c>
      <c r="E307" s="8" t="s">
        <v>261</v>
      </c>
      <c r="F307" s="8" t="s">
        <v>261</v>
      </c>
    </row>
    <row r="308" spans="1:6" x14ac:dyDescent="0.25">
      <c r="A308" s="4" t="s">
        <v>786</v>
      </c>
      <c r="B308" s="18" t="s">
        <v>260</v>
      </c>
      <c r="C308" s="8" t="s">
        <v>261</v>
      </c>
      <c r="D308" s="8" t="s">
        <v>261</v>
      </c>
      <c r="E308" s="8" t="s">
        <v>261</v>
      </c>
      <c r="F308" s="8" t="s">
        <v>261</v>
      </c>
    </row>
    <row r="309" spans="1:6" x14ac:dyDescent="0.25">
      <c r="A309" s="4" t="s">
        <v>787</v>
      </c>
      <c r="B309" s="8" t="s">
        <v>258</v>
      </c>
      <c r="C309" s="8" t="s">
        <v>261</v>
      </c>
      <c r="D309" s="8" t="s">
        <v>261</v>
      </c>
      <c r="E309" s="8" t="s">
        <v>261</v>
      </c>
      <c r="F309" s="8" t="s">
        <v>261</v>
      </c>
    </row>
    <row r="310" spans="1:6" x14ac:dyDescent="0.25">
      <c r="A310" s="4" t="s">
        <v>788</v>
      </c>
      <c r="B310" s="8" t="s">
        <v>257</v>
      </c>
      <c r="C310" s="8" t="s">
        <v>261</v>
      </c>
      <c r="D310" s="8" t="s">
        <v>261</v>
      </c>
      <c r="E310" s="8" t="s">
        <v>261</v>
      </c>
      <c r="F310" s="8" t="s">
        <v>261</v>
      </c>
    </row>
    <row r="311" spans="1:6" x14ac:dyDescent="0.25">
      <c r="A311" s="4" t="s">
        <v>789</v>
      </c>
      <c r="B311" s="8" t="s">
        <v>259</v>
      </c>
      <c r="C311" s="8" t="s">
        <v>261</v>
      </c>
      <c r="D311" s="8" t="s">
        <v>261</v>
      </c>
      <c r="E311" s="8" t="s">
        <v>261</v>
      </c>
      <c r="F311" s="8" t="s">
        <v>261</v>
      </c>
    </row>
    <row r="312" spans="1:6" x14ac:dyDescent="0.25">
      <c r="A312" s="4" t="s">
        <v>790</v>
      </c>
      <c r="B312" s="18" t="s">
        <v>260</v>
      </c>
      <c r="C312" s="8" t="s">
        <v>261</v>
      </c>
      <c r="D312" s="8" t="s">
        <v>261</v>
      </c>
      <c r="E312" s="8" t="s">
        <v>261</v>
      </c>
      <c r="F312" s="8" t="s">
        <v>261</v>
      </c>
    </row>
    <row r="313" spans="1:6" x14ac:dyDescent="0.25">
      <c r="A313" s="4" t="s">
        <v>791</v>
      </c>
      <c r="B313" s="8" t="s">
        <v>258</v>
      </c>
      <c r="C313" s="8" t="s">
        <v>261</v>
      </c>
      <c r="D313" s="8" t="s">
        <v>261</v>
      </c>
      <c r="E313" s="8" t="s">
        <v>261</v>
      </c>
      <c r="F313" s="8" t="s">
        <v>261</v>
      </c>
    </row>
    <row r="314" spans="1:6" x14ac:dyDescent="0.25">
      <c r="A314" s="4" t="s">
        <v>792</v>
      </c>
      <c r="B314" s="8" t="s">
        <v>257</v>
      </c>
      <c r="C314" s="8" t="s">
        <v>261</v>
      </c>
      <c r="D314" s="8" t="s">
        <v>261</v>
      </c>
      <c r="E314" s="8" t="s">
        <v>261</v>
      </c>
      <c r="F314" s="8" t="s">
        <v>261</v>
      </c>
    </row>
    <row r="315" spans="1:6" x14ac:dyDescent="0.25">
      <c r="A315" s="4" t="s">
        <v>793</v>
      </c>
      <c r="B315" s="8" t="s">
        <v>259</v>
      </c>
      <c r="C315" s="8" t="s">
        <v>261</v>
      </c>
      <c r="D315" s="8" t="s">
        <v>261</v>
      </c>
      <c r="E315" s="8" t="s">
        <v>261</v>
      </c>
      <c r="F315" s="8" t="s">
        <v>261</v>
      </c>
    </row>
    <row r="316" spans="1:6" x14ac:dyDescent="0.25">
      <c r="A316" s="4" t="s">
        <v>794</v>
      </c>
      <c r="B316" s="18" t="s">
        <v>260</v>
      </c>
      <c r="C316" s="8" t="s">
        <v>261</v>
      </c>
      <c r="D316" s="8" t="s">
        <v>261</v>
      </c>
      <c r="E316" s="8" t="s">
        <v>261</v>
      </c>
      <c r="F316" s="8" t="s">
        <v>261</v>
      </c>
    </row>
    <row r="317" spans="1:6" x14ac:dyDescent="0.25">
      <c r="A317" s="4" t="s">
        <v>795</v>
      </c>
      <c r="B317" s="8" t="s">
        <v>258</v>
      </c>
      <c r="C317" s="8" t="s">
        <v>261</v>
      </c>
      <c r="D317" s="8" t="s">
        <v>261</v>
      </c>
      <c r="E317" s="8" t="s">
        <v>261</v>
      </c>
      <c r="F317" s="8" t="s">
        <v>261</v>
      </c>
    </row>
    <row r="318" spans="1:6" x14ac:dyDescent="0.25">
      <c r="A318" s="4" t="s">
        <v>796</v>
      </c>
      <c r="B318" s="8" t="s">
        <v>257</v>
      </c>
      <c r="C318" s="8" t="s">
        <v>261</v>
      </c>
      <c r="D318" s="8" t="s">
        <v>261</v>
      </c>
      <c r="E318" s="8" t="s">
        <v>261</v>
      </c>
      <c r="F318" s="8" t="s">
        <v>261</v>
      </c>
    </row>
    <row r="319" spans="1:6" x14ac:dyDescent="0.25">
      <c r="A319" s="4" t="s">
        <v>797</v>
      </c>
      <c r="B319" s="8" t="s">
        <v>259</v>
      </c>
      <c r="C319" s="8" t="s">
        <v>261</v>
      </c>
      <c r="D319" s="8" t="s">
        <v>261</v>
      </c>
      <c r="E319" s="8" t="s">
        <v>261</v>
      </c>
      <c r="F319" s="8" t="s">
        <v>261</v>
      </c>
    </row>
    <row r="320" spans="1:6" x14ac:dyDescent="0.25">
      <c r="A320" s="4" t="s">
        <v>798</v>
      </c>
      <c r="B320" s="18" t="s">
        <v>260</v>
      </c>
      <c r="C320" s="8" t="s">
        <v>261</v>
      </c>
      <c r="D320" s="8" t="s">
        <v>261</v>
      </c>
      <c r="E320" s="8" t="s">
        <v>261</v>
      </c>
      <c r="F320" s="8" t="s">
        <v>261</v>
      </c>
    </row>
    <row r="321" spans="1:6" x14ac:dyDescent="0.25">
      <c r="A321" s="4" t="s">
        <v>799</v>
      </c>
      <c r="B321" s="8" t="s">
        <v>258</v>
      </c>
      <c r="C321" s="8" t="s">
        <v>261</v>
      </c>
      <c r="D321" s="8" t="s">
        <v>261</v>
      </c>
      <c r="E321" s="8" t="s">
        <v>261</v>
      </c>
      <c r="F321" s="8" t="s">
        <v>261</v>
      </c>
    </row>
    <row r="322" spans="1:6" x14ac:dyDescent="0.25">
      <c r="A322" s="4" t="s">
        <v>800</v>
      </c>
      <c r="B322" s="8" t="s">
        <v>257</v>
      </c>
      <c r="C322" s="8" t="s">
        <v>261</v>
      </c>
      <c r="D322" s="8" t="s">
        <v>261</v>
      </c>
      <c r="E322" s="8" t="s">
        <v>261</v>
      </c>
      <c r="F322" s="8" t="s">
        <v>261</v>
      </c>
    </row>
    <row r="323" spans="1:6" x14ac:dyDescent="0.25">
      <c r="A323" s="4" t="s">
        <v>801</v>
      </c>
      <c r="B323" s="8" t="s">
        <v>259</v>
      </c>
      <c r="C323" s="8" t="s">
        <v>261</v>
      </c>
      <c r="D323" s="8" t="s">
        <v>261</v>
      </c>
      <c r="E323" s="8" t="s">
        <v>261</v>
      </c>
      <c r="F323" s="8" t="s">
        <v>261</v>
      </c>
    </row>
    <row r="324" spans="1:6" x14ac:dyDescent="0.25">
      <c r="A324" s="4" t="s">
        <v>802</v>
      </c>
      <c r="B324" s="18" t="s">
        <v>260</v>
      </c>
      <c r="C324" s="8" t="s">
        <v>261</v>
      </c>
      <c r="D324" s="8" t="s">
        <v>261</v>
      </c>
      <c r="E324" s="8" t="s">
        <v>261</v>
      </c>
      <c r="F324" s="8" t="s">
        <v>261</v>
      </c>
    </row>
    <row r="325" spans="1:6" x14ac:dyDescent="0.25">
      <c r="A325" s="4" t="s">
        <v>803</v>
      </c>
      <c r="B325" s="8" t="s">
        <v>258</v>
      </c>
      <c r="C325" s="8" t="s">
        <v>261</v>
      </c>
      <c r="D325" s="8" t="s">
        <v>261</v>
      </c>
      <c r="E325" s="8" t="s">
        <v>261</v>
      </c>
      <c r="F325" s="8" t="s">
        <v>261</v>
      </c>
    </row>
    <row r="326" spans="1:6" x14ac:dyDescent="0.25">
      <c r="A326" s="4" t="s">
        <v>804</v>
      </c>
      <c r="B326" s="8" t="s">
        <v>257</v>
      </c>
      <c r="C326" s="8" t="s">
        <v>261</v>
      </c>
      <c r="D326" s="8" t="s">
        <v>261</v>
      </c>
      <c r="E326" s="8" t="s">
        <v>261</v>
      </c>
      <c r="F326" s="8" t="s">
        <v>261</v>
      </c>
    </row>
    <row r="327" spans="1:6" x14ac:dyDescent="0.25">
      <c r="A327" s="4" t="s">
        <v>805</v>
      </c>
      <c r="B327" s="8" t="s">
        <v>259</v>
      </c>
      <c r="C327" s="8" t="s">
        <v>261</v>
      </c>
      <c r="D327" s="8" t="s">
        <v>261</v>
      </c>
      <c r="E327" s="8" t="s">
        <v>261</v>
      </c>
      <c r="F327" s="8" t="s">
        <v>261</v>
      </c>
    </row>
    <row r="328" spans="1:6" x14ac:dyDescent="0.25">
      <c r="A328" s="4" t="s">
        <v>806</v>
      </c>
      <c r="B328" s="18" t="s">
        <v>260</v>
      </c>
      <c r="C328" s="8" t="s">
        <v>261</v>
      </c>
      <c r="D328" s="8" t="s">
        <v>261</v>
      </c>
      <c r="E328" s="8" t="s">
        <v>261</v>
      </c>
      <c r="F328" s="8" t="s">
        <v>261</v>
      </c>
    </row>
    <row r="329" spans="1:6" x14ac:dyDescent="0.25">
      <c r="A329" s="4" t="s">
        <v>807</v>
      </c>
      <c r="B329" s="8" t="s">
        <v>258</v>
      </c>
      <c r="C329" s="8" t="s">
        <v>261</v>
      </c>
      <c r="D329" s="8" t="s">
        <v>261</v>
      </c>
      <c r="E329" s="8" t="s">
        <v>261</v>
      </c>
      <c r="F329" s="8" t="s">
        <v>261</v>
      </c>
    </row>
    <row r="330" spans="1:6" x14ac:dyDescent="0.25">
      <c r="A330" s="4" t="s">
        <v>808</v>
      </c>
      <c r="B330" s="8" t="s">
        <v>257</v>
      </c>
      <c r="C330" s="8" t="s">
        <v>261</v>
      </c>
      <c r="D330" s="8" t="s">
        <v>261</v>
      </c>
      <c r="E330" s="8" t="s">
        <v>261</v>
      </c>
      <c r="F330" s="8" t="s">
        <v>261</v>
      </c>
    </row>
    <row r="331" spans="1:6" x14ac:dyDescent="0.25">
      <c r="A331" s="4" t="s">
        <v>809</v>
      </c>
      <c r="B331" s="8" t="s">
        <v>259</v>
      </c>
      <c r="C331" s="8" t="s">
        <v>261</v>
      </c>
      <c r="D331" s="8" t="s">
        <v>261</v>
      </c>
      <c r="E331" s="8" t="s">
        <v>261</v>
      </c>
      <c r="F331" s="8" t="s">
        <v>261</v>
      </c>
    </row>
    <row r="332" spans="1:6" x14ac:dyDescent="0.25">
      <c r="A332" s="4" t="s">
        <v>810</v>
      </c>
      <c r="B332" s="18" t="s">
        <v>260</v>
      </c>
      <c r="C332" s="8" t="s">
        <v>261</v>
      </c>
      <c r="D332" s="8" t="s">
        <v>261</v>
      </c>
      <c r="E332" s="8" t="s">
        <v>261</v>
      </c>
      <c r="F332" s="8" t="s">
        <v>261</v>
      </c>
    </row>
    <row r="333" spans="1:6" x14ac:dyDescent="0.25">
      <c r="A333" s="4" t="s">
        <v>811</v>
      </c>
      <c r="B333" s="8" t="s">
        <v>258</v>
      </c>
      <c r="C333" s="8" t="s">
        <v>261</v>
      </c>
      <c r="D333" s="8" t="s">
        <v>261</v>
      </c>
      <c r="E333" s="8" t="s">
        <v>261</v>
      </c>
      <c r="F333" s="8" t="s">
        <v>261</v>
      </c>
    </row>
    <row r="334" spans="1:6" x14ac:dyDescent="0.25">
      <c r="A334" s="4" t="s">
        <v>812</v>
      </c>
      <c r="B334" s="8" t="s">
        <v>257</v>
      </c>
      <c r="C334" s="8" t="s">
        <v>261</v>
      </c>
      <c r="D334" s="8" t="s">
        <v>261</v>
      </c>
      <c r="E334" s="8" t="s">
        <v>261</v>
      </c>
      <c r="F334" s="8" t="s">
        <v>261</v>
      </c>
    </row>
    <row r="335" spans="1:6" x14ac:dyDescent="0.25">
      <c r="A335" s="4" t="s">
        <v>813</v>
      </c>
      <c r="B335" s="8" t="s">
        <v>259</v>
      </c>
      <c r="C335" s="8" t="s">
        <v>261</v>
      </c>
      <c r="D335" s="8" t="s">
        <v>261</v>
      </c>
      <c r="E335" s="8" t="s">
        <v>261</v>
      </c>
      <c r="F335" s="8" t="s">
        <v>261</v>
      </c>
    </row>
    <row r="336" spans="1:6" x14ac:dyDescent="0.25">
      <c r="A336" s="4" t="s">
        <v>814</v>
      </c>
      <c r="B336" s="18" t="s">
        <v>260</v>
      </c>
      <c r="C336" s="8" t="s">
        <v>261</v>
      </c>
      <c r="D336" s="8" t="s">
        <v>261</v>
      </c>
      <c r="E336" s="8" t="s">
        <v>261</v>
      </c>
      <c r="F336" s="8" t="s">
        <v>261</v>
      </c>
    </row>
    <row r="337" spans="1:6" x14ac:dyDescent="0.25">
      <c r="A337" s="4" t="s">
        <v>815</v>
      </c>
      <c r="B337" s="8" t="s">
        <v>258</v>
      </c>
      <c r="C337" s="8" t="s">
        <v>261</v>
      </c>
      <c r="D337" s="8" t="s">
        <v>261</v>
      </c>
      <c r="E337" s="8" t="s">
        <v>261</v>
      </c>
      <c r="F337" s="8" t="s">
        <v>261</v>
      </c>
    </row>
    <row r="338" spans="1:6" x14ac:dyDescent="0.25">
      <c r="A338" s="4" t="s">
        <v>816</v>
      </c>
      <c r="B338" s="8" t="s">
        <v>257</v>
      </c>
      <c r="C338" s="8" t="s">
        <v>261</v>
      </c>
      <c r="D338" s="8" t="s">
        <v>261</v>
      </c>
      <c r="E338" s="8" t="s">
        <v>261</v>
      </c>
      <c r="F338" s="8" t="s">
        <v>261</v>
      </c>
    </row>
    <row r="339" spans="1:6" x14ac:dyDescent="0.25">
      <c r="A339" s="4" t="s">
        <v>817</v>
      </c>
      <c r="B339" s="8" t="s">
        <v>259</v>
      </c>
      <c r="C339" s="8" t="s">
        <v>261</v>
      </c>
      <c r="D339" s="8" t="s">
        <v>261</v>
      </c>
      <c r="E339" s="8" t="s">
        <v>261</v>
      </c>
      <c r="F339" s="8" t="s">
        <v>261</v>
      </c>
    </row>
    <row r="340" spans="1:6" x14ac:dyDescent="0.25">
      <c r="A340" s="4" t="s">
        <v>818</v>
      </c>
      <c r="B340" s="18" t="s">
        <v>260</v>
      </c>
      <c r="C340" s="8" t="s">
        <v>261</v>
      </c>
      <c r="D340" s="8" t="s">
        <v>261</v>
      </c>
      <c r="E340" s="8" t="s">
        <v>261</v>
      </c>
      <c r="F340" s="8" t="s">
        <v>261</v>
      </c>
    </row>
    <row r="341" spans="1:6" x14ac:dyDescent="0.25">
      <c r="A341" s="4" t="s">
        <v>819</v>
      </c>
      <c r="B341" s="8" t="s">
        <v>258</v>
      </c>
      <c r="C341" s="8" t="s">
        <v>261</v>
      </c>
      <c r="D341" s="8" t="s">
        <v>261</v>
      </c>
      <c r="E341" s="8" t="s">
        <v>261</v>
      </c>
      <c r="F341" s="8" t="s">
        <v>261</v>
      </c>
    </row>
    <row r="342" spans="1:6" x14ac:dyDescent="0.25">
      <c r="A342" s="4" t="s">
        <v>820</v>
      </c>
      <c r="B342" s="8" t="s">
        <v>257</v>
      </c>
      <c r="C342" s="8" t="s">
        <v>261</v>
      </c>
      <c r="D342" s="8" t="s">
        <v>261</v>
      </c>
      <c r="E342" s="8" t="s">
        <v>261</v>
      </c>
      <c r="F342" s="8" t="s">
        <v>261</v>
      </c>
    </row>
    <row r="343" spans="1:6" x14ac:dyDescent="0.25">
      <c r="A343" s="4" t="s">
        <v>821</v>
      </c>
      <c r="B343" s="8" t="s">
        <v>259</v>
      </c>
      <c r="C343" s="8" t="s">
        <v>261</v>
      </c>
      <c r="D343" s="8" t="s">
        <v>261</v>
      </c>
      <c r="E343" s="8" t="s">
        <v>261</v>
      </c>
      <c r="F343" s="8" t="s">
        <v>261</v>
      </c>
    </row>
    <row r="344" spans="1:6" x14ac:dyDescent="0.25">
      <c r="A344" s="4" t="s">
        <v>822</v>
      </c>
      <c r="B344" s="18" t="s">
        <v>260</v>
      </c>
      <c r="C344" s="8" t="s">
        <v>261</v>
      </c>
      <c r="D344" s="8" t="s">
        <v>261</v>
      </c>
      <c r="E344" s="8" t="s">
        <v>261</v>
      </c>
      <c r="F344" s="8" t="s">
        <v>261</v>
      </c>
    </row>
    <row r="345" spans="1:6" x14ac:dyDescent="0.25">
      <c r="A345" s="4" t="s">
        <v>823</v>
      </c>
      <c r="B345" s="8" t="s">
        <v>258</v>
      </c>
      <c r="C345" s="8" t="s">
        <v>261</v>
      </c>
      <c r="D345" s="8" t="s">
        <v>261</v>
      </c>
      <c r="E345" s="8" t="s">
        <v>261</v>
      </c>
      <c r="F345" s="8" t="s">
        <v>261</v>
      </c>
    </row>
    <row r="346" spans="1:6" x14ac:dyDescent="0.25">
      <c r="A346" s="4" t="s">
        <v>824</v>
      </c>
      <c r="B346" s="8" t="s">
        <v>257</v>
      </c>
      <c r="C346" s="8" t="s">
        <v>261</v>
      </c>
      <c r="D346" s="8" t="s">
        <v>261</v>
      </c>
      <c r="E346" s="8" t="s">
        <v>261</v>
      </c>
      <c r="F346" s="8" t="s">
        <v>261</v>
      </c>
    </row>
    <row r="347" spans="1:6" x14ac:dyDescent="0.25">
      <c r="A347" s="4" t="s">
        <v>825</v>
      </c>
      <c r="B347" s="8" t="s">
        <v>259</v>
      </c>
      <c r="C347" s="8" t="s">
        <v>261</v>
      </c>
      <c r="D347" s="8" t="s">
        <v>261</v>
      </c>
      <c r="E347" s="8" t="s">
        <v>261</v>
      </c>
      <c r="F347" s="8" t="s">
        <v>261</v>
      </c>
    </row>
    <row r="348" spans="1:6" x14ac:dyDescent="0.25">
      <c r="A348" s="4" t="s">
        <v>826</v>
      </c>
      <c r="B348" s="18" t="s">
        <v>260</v>
      </c>
      <c r="C348" s="8" t="s">
        <v>261</v>
      </c>
      <c r="D348" s="8" t="s">
        <v>261</v>
      </c>
      <c r="E348" s="8" t="s">
        <v>261</v>
      </c>
      <c r="F348" s="8" t="s">
        <v>261</v>
      </c>
    </row>
    <row r="349" spans="1:6" x14ac:dyDescent="0.25">
      <c r="A349" s="4" t="s">
        <v>827</v>
      </c>
      <c r="B349" s="8" t="s">
        <v>258</v>
      </c>
      <c r="C349" s="8" t="s">
        <v>261</v>
      </c>
      <c r="D349" s="8" t="s">
        <v>261</v>
      </c>
      <c r="E349" s="8" t="s">
        <v>261</v>
      </c>
      <c r="F349" s="8" t="s">
        <v>261</v>
      </c>
    </row>
    <row r="350" spans="1:6" x14ac:dyDescent="0.25">
      <c r="A350" s="4" t="s">
        <v>828</v>
      </c>
      <c r="B350" s="8" t="s">
        <v>257</v>
      </c>
      <c r="C350" s="8" t="s">
        <v>261</v>
      </c>
      <c r="D350" s="8" t="s">
        <v>261</v>
      </c>
      <c r="E350" s="8" t="s">
        <v>261</v>
      </c>
      <c r="F350" s="8" t="s">
        <v>261</v>
      </c>
    </row>
    <row r="351" spans="1:6" x14ac:dyDescent="0.25">
      <c r="A351" s="4" t="s">
        <v>829</v>
      </c>
      <c r="B351" s="8" t="s">
        <v>259</v>
      </c>
      <c r="C351" s="8" t="s">
        <v>261</v>
      </c>
      <c r="D351" s="8" t="s">
        <v>261</v>
      </c>
      <c r="E351" s="8" t="s">
        <v>261</v>
      </c>
      <c r="F351" s="8" t="s">
        <v>261</v>
      </c>
    </row>
    <row r="352" spans="1:6" x14ac:dyDescent="0.25">
      <c r="A352" s="4" t="s">
        <v>830</v>
      </c>
      <c r="B352" s="18" t="s">
        <v>260</v>
      </c>
      <c r="C352" s="8" t="s">
        <v>261</v>
      </c>
      <c r="D352" s="8" t="s">
        <v>261</v>
      </c>
      <c r="E352" s="8" t="s">
        <v>261</v>
      </c>
      <c r="F352" s="8" t="s">
        <v>261</v>
      </c>
    </row>
    <row r="353" spans="1:6" x14ac:dyDescent="0.25">
      <c r="A353" s="4" t="s">
        <v>831</v>
      </c>
      <c r="B353" s="8" t="s">
        <v>258</v>
      </c>
      <c r="C353" s="8" t="s">
        <v>261</v>
      </c>
      <c r="D353" s="8" t="s">
        <v>261</v>
      </c>
      <c r="E353" s="8" t="s">
        <v>261</v>
      </c>
      <c r="F353" s="8" t="s">
        <v>261</v>
      </c>
    </row>
    <row r="354" spans="1:6" x14ac:dyDescent="0.25">
      <c r="A354" s="4" t="s">
        <v>832</v>
      </c>
      <c r="B354" s="8" t="s">
        <v>257</v>
      </c>
      <c r="C354" s="8" t="s">
        <v>261</v>
      </c>
      <c r="D354" s="8" t="s">
        <v>261</v>
      </c>
      <c r="E354" s="8" t="s">
        <v>261</v>
      </c>
      <c r="F354" s="8" t="s">
        <v>261</v>
      </c>
    </row>
    <row r="355" spans="1:6" x14ac:dyDescent="0.25">
      <c r="A355" s="4" t="s">
        <v>833</v>
      </c>
      <c r="B355" s="8" t="s">
        <v>259</v>
      </c>
      <c r="C355" s="8" t="s">
        <v>261</v>
      </c>
      <c r="D355" s="8" t="s">
        <v>261</v>
      </c>
      <c r="E355" s="8" t="s">
        <v>261</v>
      </c>
      <c r="F355" s="8" t="s">
        <v>261</v>
      </c>
    </row>
    <row r="356" spans="1:6" x14ac:dyDescent="0.25">
      <c r="A356" s="4" t="s">
        <v>834</v>
      </c>
      <c r="B356" s="18" t="s">
        <v>260</v>
      </c>
      <c r="C356" s="8" t="s">
        <v>261</v>
      </c>
      <c r="D356" s="8" t="s">
        <v>261</v>
      </c>
      <c r="E356" s="8" t="s">
        <v>261</v>
      </c>
      <c r="F356" s="8" t="s">
        <v>261</v>
      </c>
    </row>
    <row r="357" spans="1:6" x14ac:dyDescent="0.25">
      <c r="A357" s="4" t="s">
        <v>835</v>
      </c>
      <c r="B357" s="8" t="s">
        <v>258</v>
      </c>
      <c r="C357" s="8" t="s">
        <v>261</v>
      </c>
      <c r="D357" s="8" t="s">
        <v>261</v>
      </c>
      <c r="E357" s="8" t="s">
        <v>261</v>
      </c>
      <c r="F357" s="8" t="s">
        <v>261</v>
      </c>
    </row>
    <row r="358" spans="1:6" x14ac:dyDescent="0.25">
      <c r="A358" s="4" t="s">
        <v>836</v>
      </c>
      <c r="B358" s="8" t="s">
        <v>257</v>
      </c>
      <c r="C358" s="8" t="s">
        <v>261</v>
      </c>
      <c r="D358" s="8" t="s">
        <v>261</v>
      </c>
      <c r="E358" s="8" t="s">
        <v>261</v>
      </c>
      <c r="F358" s="8" t="s">
        <v>261</v>
      </c>
    </row>
    <row r="359" spans="1:6" x14ac:dyDescent="0.25">
      <c r="A359" s="4" t="s">
        <v>837</v>
      </c>
      <c r="B359" s="8" t="s">
        <v>259</v>
      </c>
      <c r="C359" s="8" t="s">
        <v>261</v>
      </c>
      <c r="D359" s="8" t="s">
        <v>261</v>
      </c>
      <c r="E359" s="8" t="s">
        <v>261</v>
      </c>
      <c r="F359" s="8" t="s">
        <v>261</v>
      </c>
    </row>
    <row r="360" spans="1:6" x14ac:dyDescent="0.25">
      <c r="A360" s="4" t="s">
        <v>838</v>
      </c>
      <c r="B360" s="18" t="s">
        <v>260</v>
      </c>
      <c r="C360" s="8" t="s">
        <v>261</v>
      </c>
      <c r="D360" s="8" t="s">
        <v>261</v>
      </c>
      <c r="E360" s="8" t="s">
        <v>261</v>
      </c>
      <c r="F360" s="8" t="s">
        <v>261</v>
      </c>
    </row>
    <row r="361" spans="1:6" x14ac:dyDescent="0.25">
      <c r="A361" s="4" t="s">
        <v>839</v>
      </c>
      <c r="B361" s="8" t="s">
        <v>258</v>
      </c>
      <c r="C361" s="8" t="s">
        <v>261</v>
      </c>
      <c r="D361" s="8" t="s">
        <v>261</v>
      </c>
      <c r="E361" s="8" t="s">
        <v>261</v>
      </c>
      <c r="F361" s="8" t="s">
        <v>261</v>
      </c>
    </row>
    <row r="362" spans="1:6" x14ac:dyDescent="0.25">
      <c r="A362" s="4" t="s">
        <v>840</v>
      </c>
      <c r="B362" s="8" t="s">
        <v>257</v>
      </c>
      <c r="C362" s="8" t="s">
        <v>261</v>
      </c>
      <c r="D362" s="8" t="s">
        <v>261</v>
      </c>
      <c r="E362" s="8" t="s">
        <v>261</v>
      </c>
      <c r="F362" s="8" t="s">
        <v>261</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9B3CD-45B7-487B-BB5B-EF9CD2857873}">
          <x14:formula1>
            <xm:f>'DB Config'!$N$2:$N$5</xm:f>
          </x14:formula1>
          <xm:sqref>B2:B1048576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40F2F-8AD3-49E3-9150-9222387F22C2}">
  <dimension ref="A1:Z362"/>
  <sheetViews>
    <sheetView showGridLines="0" workbookViewId="0">
      <selection activeCell="G3" sqref="G3"/>
    </sheetView>
  </sheetViews>
  <sheetFormatPr defaultRowHeight="15" x14ac:dyDescent="0.25"/>
  <cols>
    <col min="1" max="1" width="91.85546875" style="30" bestFit="1" customWidth="1"/>
    <col min="2" max="2" width="20.85546875" style="30" bestFit="1" customWidth="1"/>
    <col min="3" max="3" width="19.85546875" style="30" bestFit="1" customWidth="1"/>
    <col min="4" max="4" width="16.7109375" style="30" bestFit="1" customWidth="1"/>
    <col min="5" max="5" width="22.140625" style="30" bestFit="1" customWidth="1"/>
    <col min="6" max="6" width="33.85546875" style="30" bestFit="1" customWidth="1"/>
    <col min="7" max="7" width="23.7109375" style="30" bestFit="1" customWidth="1"/>
    <col min="8" max="8" width="17.42578125" style="30" bestFit="1" customWidth="1"/>
    <col min="9" max="9" width="22.7109375" style="30" bestFit="1" customWidth="1"/>
    <col min="10" max="10" width="28.7109375" style="30" bestFit="1" customWidth="1"/>
    <col min="11" max="11" width="14.42578125" style="30" bestFit="1" customWidth="1"/>
    <col min="12" max="12" width="22.28515625" style="30" bestFit="1" customWidth="1"/>
    <col min="13" max="13" width="18.7109375" style="30" bestFit="1" customWidth="1"/>
    <col min="14" max="14" width="22.42578125" style="30" bestFit="1" customWidth="1"/>
    <col min="15" max="15" width="18.85546875" style="30" bestFit="1" customWidth="1"/>
    <col min="16" max="16" width="16.140625" style="30" bestFit="1" customWidth="1"/>
    <col min="17" max="17" width="19.28515625" style="30" bestFit="1" customWidth="1"/>
    <col min="18" max="18" width="19.42578125" style="30" bestFit="1" customWidth="1"/>
    <col min="19" max="19" width="20.5703125" style="30" bestFit="1" customWidth="1"/>
    <col min="20" max="20" width="18.42578125" style="30" bestFit="1" customWidth="1"/>
    <col min="21" max="21" width="19.85546875" style="30" bestFit="1" customWidth="1"/>
    <col min="22" max="22" width="28.28515625" style="30" bestFit="1" customWidth="1"/>
    <col min="23" max="23" width="12.5703125" style="30" bestFit="1" customWidth="1"/>
    <col min="24" max="24" width="22.28515625" style="30" bestFit="1" customWidth="1"/>
    <col min="25" max="25" width="32.7109375" style="30" bestFit="1" customWidth="1"/>
    <col min="26" max="26" width="30" style="30" bestFit="1" customWidth="1"/>
    <col min="27" max="16384" width="9.140625" style="30"/>
  </cols>
  <sheetData>
    <row r="1" spans="1:26" x14ac:dyDescent="0.25">
      <c r="A1" s="27" t="s">
        <v>2</v>
      </c>
      <c r="B1" s="27" t="s">
        <v>292</v>
      </c>
      <c r="C1" s="27" t="s">
        <v>269</v>
      </c>
      <c r="D1" s="27" t="s">
        <v>270</v>
      </c>
      <c r="E1" s="27" t="s">
        <v>271</v>
      </c>
      <c r="F1" s="27" t="s">
        <v>272</v>
      </c>
      <c r="G1" s="27" t="s">
        <v>273</v>
      </c>
      <c r="H1" s="27" t="s">
        <v>274</v>
      </c>
      <c r="I1" s="27" t="s">
        <v>275</v>
      </c>
      <c r="J1" s="27" t="s">
        <v>276</v>
      </c>
      <c r="K1" s="27" t="s">
        <v>277</v>
      </c>
      <c r="L1" s="27" t="s">
        <v>268</v>
      </c>
      <c r="M1" s="27" t="s">
        <v>278</v>
      </c>
      <c r="N1" s="27" t="s">
        <v>267</v>
      </c>
      <c r="O1" s="27" t="s">
        <v>279</v>
      </c>
      <c r="P1" s="27" t="s">
        <v>537</v>
      </c>
      <c r="Q1" s="27" t="s">
        <v>536</v>
      </c>
      <c r="R1" s="27" t="s">
        <v>535</v>
      </c>
      <c r="S1" s="27" t="s">
        <v>534</v>
      </c>
      <c r="T1" s="27" t="s">
        <v>533</v>
      </c>
      <c r="U1" s="27" t="s">
        <v>532</v>
      </c>
      <c r="V1" s="27" t="s">
        <v>531</v>
      </c>
      <c r="W1" s="27" t="s">
        <v>538</v>
      </c>
      <c r="X1" s="27" t="s">
        <v>539</v>
      </c>
      <c r="Y1" s="27" t="s">
        <v>540</v>
      </c>
      <c r="Z1" s="27" t="s">
        <v>541</v>
      </c>
    </row>
    <row r="2" spans="1:26" ht="60" x14ac:dyDescent="0.25">
      <c r="A2" s="1" t="s">
        <v>1123</v>
      </c>
      <c r="B2" s="73">
        <f ca="1">TODAY()</f>
        <v>44319</v>
      </c>
      <c r="C2" s="3" t="s">
        <v>847</v>
      </c>
      <c r="D2" s="5" t="s">
        <v>843</v>
      </c>
      <c r="E2" s="5" t="str">
        <f>search!F10</f>
        <v>HPfbIfMdV Automation</v>
      </c>
      <c r="F2" s="3" t="s">
        <v>881</v>
      </c>
      <c r="G2" s="2" t="s">
        <v>844</v>
      </c>
      <c r="H2" s="5" t="s">
        <v>408</v>
      </c>
      <c r="I2" s="5" t="s">
        <v>235</v>
      </c>
      <c r="J2" s="2" t="s">
        <v>846</v>
      </c>
      <c r="K2" s="5" t="s">
        <v>845</v>
      </c>
      <c r="L2" s="3" t="s">
        <v>847</v>
      </c>
      <c r="M2" s="3"/>
      <c r="N2" s="3" t="s">
        <v>847</v>
      </c>
      <c r="O2" s="5"/>
      <c r="P2" s="5" t="s">
        <v>290</v>
      </c>
      <c r="Q2" s="73"/>
      <c r="R2" s="73">
        <f ca="1">TODAY()</f>
        <v>44319</v>
      </c>
      <c r="S2" s="73">
        <f ca="1">TODAY()+365</f>
        <v>44684</v>
      </c>
      <c r="T2" s="73">
        <f ca="1">TODAY()</f>
        <v>44319</v>
      </c>
      <c r="U2" s="5"/>
      <c r="V2" s="5" t="s">
        <v>288</v>
      </c>
      <c r="W2" s="5"/>
      <c r="X2" s="5" t="s">
        <v>241</v>
      </c>
      <c r="Y2" s="5" t="s">
        <v>285</v>
      </c>
      <c r="Z2" s="5" t="s">
        <v>282</v>
      </c>
    </row>
    <row r="3" spans="1:26" ht="60" x14ac:dyDescent="0.25">
      <c r="A3" s="1" t="s">
        <v>1124</v>
      </c>
      <c r="B3" s="73">
        <f t="shared" ref="B3:B66" ca="1" si="0">TODAY()</f>
        <v>44319</v>
      </c>
      <c r="C3" s="3" t="s">
        <v>849</v>
      </c>
      <c r="D3" s="5" t="s">
        <v>843</v>
      </c>
      <c r="E3" s="5" t="str">
        <f>search!F11</f>
        <v>HPfbIfMdV Automation</v>
      </c>
      <c r="F3" s="3" t="s">
        <v>266</v>
      </c>
      <c r="G3" s="2" t="s">
        <v>844</v>
      </c>
      <c r="H3" s="5" t="s">
        <v>408</v>
      </c>
      <c r="I3" s="5" t="s">
        <v>235</v>
      </c>
      <c r="J3" s="2" t="s">
        <v>846</v>
      </c>
      <c r="K3" s="5" t="s">
        <v>845</v>
      </c>
      <c r="L3" s="3" t="s">
        <v>849</v>
      </c>
      <c r="M3" s="3"/>
      <c r="N3" s="3" t="s">
        <v>849</v>
      </c>
      <c r="O3" s="5"/>
      <c r="P3" s="5" t="s">
        <v>290</v>
      </c>
      <c r="Q3" s="5"/>
      <c r="R3" s="73">
        <f t="shared" ref="R3:R66" ca="1" si="1">TODAY()</f>
        <v>44319</v>
      </c>
      <c r="S3" s="73">
        <f t="shared" ref="S3:S66" ca="1" si="2">TODAY()+365</f>
        <v>44684</v>
      </c>
      <c r="T3" s="73">
        <f t="shared" ref="T3:T66" ca="1" si="3">TODAY()</f>
        <v>44319</v>
      </c>
      <c r="U3" s="5"/>
      <c r="V3" s="5" t="s">
        <v>289</v>
      </c>
      <c r="W3" s="5"/>
      <c r="X3" s="5" t="s">
        <v>241</v>
      </c>
      <c r="Y3" s="5" t="s">
        <v>285</v>
      </c>
      <c r="Z3" s="5" t="s">
        <v>283</v>
      </c>
    </row>
    <row r="4" spans="1:26" ht="60" x14ac:dyDescent="0.25">
      <c r="A4" s="1" t="s">
        <v>1125</v>
      </c>
      <c r="B4" s="73">
        <f t="shared" ca="1" si="0"/>
        <v>44319</v>
      </c>
      <c r="C4" s="3" t="s">
        <v>850</v>
      </c>
      <c r="D4" s="5" t="s">
        <v>843</v>
      </c>
      <c r="E4" s="5" t="str">
        <f>search!F12</f>
        <v>HPfbIfMdV Automation</v>
      </c>
      <c r="F4" s="3" t="s">
        <v>881</v>
      </c>
      <c r="G4" s="2" t="s">
        <v>844</v>
      </c>
      <c r="H4" s="5" t="s">
        <v>408</v>
      </c>
      <c r="I4" s="5" t="s">
        <v>235</v>
      </c>
      <c r="J4" s="2" t="s">
        <v>846</v>
      </c>
      <c r="K4" s="5" t="s">
        <v>845</v>
      </c>
      <c r="L4" s="3" t="s">
        <v>850</v>
      </c>
      <c r="M4" s="3"/>
      <c r="N4" s="3" t="s">
        <v>850</v>
      </c>
      <c r="O4" s="5"/>
      <c r="P4" s="5" t="s">
        <v>290</v>
      </c>
      <c r="Q4" s="5"/>
      <c r="R4" s="73">
        <f t="shared" ca="1" si="1"/>
        <v>44319</v>
      </c>
      <c r="S4" s="73">
        <f t="shared" ca="1" si="2"/>
        <v>44684</v>
      </c>
      <c r="T4" s="73">
        <f t="shared" ca="1" si="3"/>
        <v>44319</v>
      </c>
      <c r="U4" s="5"/>
      <c r="V4" s="5" t="s">
        <v>286</v>
      </c>
      <c r="W4" s="5"/>
      <c r="X4" s="5" t="s">
        <v>241</v>
      </c>
      <c r="Y4" s="5" t="s">
        <v>285</v>
      </c>
      <c r="Z4" s="5" t="s">
        <v>284</v>
      </c>
    </row>
    <row r="5" spans="1:26" ht="60" x14ac:dyDescent="0.25">
      <c r="A5" s="1" t="s">
        <v>1126</v>
      </c>
      <c r="B5" s="73">
        <f t="shared" ca="1" si="0"/>
        <v>44319</v>
      </c>
      <c r="C5" s="3" t="s">
        <v>847</v>
      </c>
      <c r="D5" s="5" t="s">
        <v>843</v>
      </c>
      <c r="E5" s="5" t="str">
        <f>search!F13</f>
        <v>HPfbIfMdV Automation</v>
      </c>
      <c r="F5" s="3" t="s">
        <v>266</v>
      </c>
      <c r="G5" s="2" t="s">
        <v>844</v>
      </c>
      <c r="H5" s="5" t="s">
        <v>408</v>
      </c>
      <c r="I5" s="5" t="s">
        <v>235</v>
      </c>
      <c r="J5" s="2" t="s">
        <v>846</v>
      </c>
      <c r="K5" s="5" t="s">
        <v>845</v>
      </c>
      <c r="L5" s="3" t="s">
        <v>847</v>
      </c>
      <c r="M5" s="5"/>
      <c r="N5" s="3" t="s">
        <v>847</v>
      </c>
      <c r="O5" s="5"/>
      <c r="P5" s="5" t="s">
        <v>290</v>
      </c>
      <c r="Q5" s="5"/>
      <c r="R5" s="73">
        <f t="shared" ca="1" si="1"/>
        <v>44319</v>
      </c>
      <c r="S5" s="73">
        <f t="shared" ca="1" si="2"/>
        <v>44684</v>
      </c>
      <c r="T5" s="73">
        <f t="shared" ca="1" si="3"/>
        <v>44319</v>
      </c>
      <c r="U5" s="5"/>
      <c r="V5" s="5" t="s">
        <v>288</v>
      </c>
      <c r="W5" s="5"/>
      <c r="X5" s="5" t="s">
        <v>241</v>
      </c>
      <c r="Y5" s="5" t="s">
        <v>285</v>
      </c>
      <c r="Z5" s="5" t="s">
        <v>282</v>
      </c>
    </row>
    <row r="6" spans="1:26" ht="60" x14ac:dyDescent="0.25">
      <c r="A6" s="1" t="s">
        <v>1127</v>
      </c>
      <c r="B6" s="73">
        <f t="shared" ca="1" si="0"/>
        <v>44319</v>
      </c>
      <c r="C6" s="3" t="s">
        <v>849</v>
      </c>
      <c r="D6" s="5" t="s">
        <v>843</v>
      </c>
      <c r="E6" s="5" t="str">
        <f>search!F14</f>
        <v>HPfbIfMdV Automation</v>
      </c>
      <c r="F6" s="3" t="s">
        <v>881</v>
      </c>
      <c r="G6" s="2" t="s">
        <v>844</v>
      </c>
      <c r="H6" s="5" t="s">
        <v>408</v>
      </c>
      <c r="I6" s="5" t="s">
        <v>235</v>
      </c>
      <c r="J6" s="2" t="s">
        <v>846</v>
      </c>
      <c r="K6" s="5" t="s">
        <v>845</v>
      </c>
      <c r="L6" s="3" t="s">
        <v>849</v>
      </c>
      <c r="M6" s="5"/>
      <c r="N6" s="3" t="s">
        <v>849</v>
      </c>
      <c r="O6" s="5"/>
      <c r="P6" s="5" t="s">
        <v>290</v>
      </c>
      <c r="Q6" s="5"/>
      <c r="R6" s="73">
        <f t="shared" ca="1" si="1"/>
        <v>44319</v>
      </c>
      <c r="S6" s="73">
        <f t="shared" ca="1" si="2"/>
        <v>44684</v>
      </c>
      <c r="T6" s="73">
        <f t="shared" ca="1" si="3"/>
        <v>44319</v>
      </c>
      <c r="U6" s="5"/>
      <c r="V6" s="5" t="s">
        <v>289</v>
      </c>
      <c r="W6" s="5"/>
      <c r="X6" s="5" t="s">
        <v>241</v>
      </c>
      <c r="Y6" s="5" t="s">
        <v>285</v>
      </c>
      <c r="Z6" s="5" t="s">
        <v>283</v>
      </c>
    </row>
    <row r="7" spans="1:26" ht="60" x14ac:dyDescent="0.25">
      <c r="A7" s="1" t="s">
        <v>1128</v>
      </c>
      <c r="B7" s="73">
        <f t="shared" ca="1" si="0"/>
        <v>44319</v>
      </c>
      <c r="C7" s="3" t="s">
        <v>850</v>
      </c>
      <c r="D7" s="5" t="s">
        <v>843</v>
      </c>
      <c r="E7" s="5" t="str">
        <f>search!F15</f>
        <v>HPfbIfMdV Automation</v>
      </c>
      <c r="F7" s="3" t="s">
        <v>266</v>
      </c>
      <c r="G7" s="2" t="s">
        <v>844</v>
      </c>
      <c r="H7" s="5" t="s">
        <v>408</v>
      </c>
      <c r="I7" s="5" t="s">
        <v>235</v>
      </c>
      <c r="J7" s="2" t="s">
        <v>846</v>
      </c>
      <c r="K7" s="5" t="s">
        <v>845</v>
      </c>
      <c r="L7" s="3" t="s">
        <v>850</v>
      </c>
      <c r="M7" s="5"/>
      <c r="N7" s="3" t="s">
        <v>850</v>
      </c>
      <c r="O7" s="5"/>
      <c r="P7" s="5" t="s">
        <v>290</v>
      </c>
      <c r="Q7" s="5"/>
      <c r="R7" s="73">
        <f t="shared" ca="1" si="1"/>
        <v>44319</v>
      </c>
      <c r="S7" s="73">
        <f t="shared" ca="1" si="2"/>
        <v>44684</v>
      </c>
      <c r="T7" s="73">
        <f t="shared" ca="1" si="3"/>
        <v>44319</v>
      </c>
      <c r="U7" s="5"/>
      <c r="V7" s="5" t="s">
        <v>286</v>
      </c>
      <c r="W7" s="5"/>
      <c r="X7" s="5" t="s">
        <v>241</v>
      </c>
      <c r="Y7" s="5" t="s">
        <v>285</v>
      </c>
      <c r="Z7" s="5" t="s">
        <v>284</v>
      </c>
    </row>
    <row r="8" spans="1:26" ht="60" x14ac:dyDescent="0.25">
      <c r="A8" s="1" t="s">
        <v>1129</v>
      </c>
      <c r="B8" s="73">
        <f t="shared" ca="1" si="0"/>
        <v>44319</v>
      </c>
      <c r="C8" s="3" t="s">
        <v>847</v>
      </c>
      <c r="D8" s="5" t="s">
        <v>843</v>
      </c>
      <c r="E8" s="5" t="str">
        <f>search!F16</f>
        <v>HPfbIfMdV Automation</v>
      </c>
      <c r="F8" s="3" t="s">
        <v>881</v>
      </c>
      <c r="G8" s="2" t="s">
        <v>844</v>
      </c>
      <c r="H8" s="5" t="s">
        <v>408</v>
      </c>
      <c r="I8" s="5" t="s">
        <v>235</v>
      </c>
      <c r="J8" s="2" t="s">
        <v>846</v>
      </c>
      <c r="K8" s="5" t="s">
        <v>845</v>
      </c>
      <c r="L8" s="3" t="s">
        <v>847</v>
      </c>
      <c r="M8" s="5"/>
      <c r="N8" s="3" t="s">
        <v>847</v>
      </c>
      <c r="O8" s="5"/>
      <c r="P8" s="5" t="s">
        <v>290</v>
      </c>
      <c r="Q8" s="5"/>
      <c r="R8" s="73">
        <f t="shared" ca="1" si="1"/>
        <v>44319</v>
      </c>
      <c r="S8" s="73">
        <f t="shared" ca="1" si="2"/>
        <v>44684</v>
      </c>
      <c r="T8" s="73">
        <f t="shared" ca="1" si="3"/>
        <v>44319</v>
      </c>
      <c r="U8" s="5"/>
      <c r="V8" s="5" t="s">
        <v>288</v>
      </c>
      <c r="W8" s="5"/>
      <c r="X8" s="5" t="s">
        <v>241</v>
      </c>
      <c r="Y8" s="5" t="s">
        <v>285</v>
      </c>
      <c r="Z8" s="5" t="s">
        <v>282</v>
      </c>
    </row>
    <row r="9" spans="1:26" ht="60" x14ac:dyDescent="0.25">
      <c r="A9" s="1" t="s">
        <v>1130</v>
      </c>
      <c r="B9" s="73">
        <f t="shared" ca="1" si="0"/>
        <v>44319</v>
      </c>
      <c r="C9" s="3" t="s">
        <v>849</v>
      </c>
      <c r="D9" s="5" t="s">
        <v>843</v>
      </c>
      <c r="E9" s="5" t="str">
        <f>search!F17</f>
        <v>HPfbIfMdV Automation</v>
      </c>
      <c r="F9" s="3" t="s">
        <v>266</v>
      </c>
      <c r="G9" s="2" t="s">
        <v>844</v>
      </c>
      <c r="H9" s="5" t="s">
        <v>408</v>
      </c>
      <c r="I9" s="5" t="s">
        <v>235</v>
      </c>
      <c r="J9" s="2" t="s">
        <v>846</v>
      </c>
      <c r="K9" s="5" t="s">
        <v>845</v>
      </c>
      <c r="L9" s="3" t="s">
        <v>849</v>
      </c>
      <c r="M9" s="5"/>
      <c r="N9" s="3" t="s">
        <v>849</v>
      </c>
      <c r="O9" s="5"/>
      <c r="P9" s="5" t="s">
        <v>290</v>
      </c>
      <c r="Q9" s="5"/>
      <c r="R9" s="73">
        <f t="shared" ca="1" si="1"/>
        <v>44319</v>
      </c>
      <c r="S9" s="73">
        <f t="shared" ca="1" si="2"/>
        <v>44684</v>
      </c>
      <c r="T9" s="73">
        <f t="shared" ca="1" si="3"/>
        <v>44319</v>
      </c>
      <c r="U9" s="5"/>
      <c r="V9" s="5" t="s">
        <v>289</v>
      </c>
      <c r="W9" s="5"/>
      <c r="X9" s="5" t="s">
        <v>241</v>
      </c>
      <c r="Y9" s="5" t="s">
        <v>285</v>
      </c>
      <c r="Z9" s="5" t="s">
        <v>283</v>
      </c>
    </row>
    <row r="10" spans="1:26" ht="60" x14ac:dyDescent="0.25">
      <c r="A10" s="1" t="s">
        <v>1131</v>
      </c>
      <c r="B10" s="73">
        <f t="shared" ca="1" si="0"/>
        <v>44319</v>
      </c>
      <c r="C10" s="3" t="s">
        <v>850</v>
      </c>
      <c r="D10" s="5" t="s">
        <v>843</v>
      </c>
      <c r="E10" s="5" t="str">
        <f>search!F18</f>
        <v>HPfbIfMdV Automation</v>
      </c>
      <c r="F10" s="3" t="s">
        <v>881</v>
      </c>
      <c r="G10" s="2" t="s">
        <v>844</v>
      </c>
      <c r="H10" s="5" t="s">
        <v>408</v>
      </c>
      <c r="I10" s="5" t="s">
        <v>235</v>
      </c>
      <c r="J10" s="2" t="s">
        <v>846</v>
      </c>
      <c r="K10" s="5" t="s">
        <v>845</v>
      </c>
      <c r="L10" s="3" t="s">
        <v>850</v>
      </c>
      <c r="M10" s="5"/>
      <c r="N10" s="3" t="s">
        <v>850</v>
      </c>
      <c r="O10" s="5"/>
      <c r="P10" s="5" t="s">
        <v>290</v>
      </c>
      <c r="Q10" s="5"/>
      <c r="R10" s="73">
        <f t="shared" ca="1" si="1"/>
        <v>44319</v>
      </c>
      <c r="S10" s="73">
        <f t="shared" ca="1" si="2"/>
        <v>44684</v>
      </c>
      <c r="T10" s="73">
        <f t="shared" ca="1" si="3"/>
        <v>44319</v>
      </c>
      <c r="U10" s="5"/>
      <c r="V10" s="5" t="s">
        <v>286</v>
      </c>
      <c r="W10" s="5"/>
      <c r="X10" s="5" t="s">
        <v>241</v>
      </c>
      <c r="Y10" s="5" t="s">
        <v>285</v>
      </c>
      <c r="Z10" s="5" t="s">
        <v>284</v>
      </c>
    </row>
    <row r="11" spans="1:26" ht="60" x14ac:dyDescent="0.25">
      <c r="A11" s="1" t="s">
        <v>1132</v>
      </c>
      <c r="B11" s="73">
        <f t="shared" ca="1" si="0"/>
        <v>44319</v>
      </c>
      <c r="C11" s="3" t="s">
        <v>847</v>
      </c>
      <c r="D11" s="5" t="s">
        <v>843</v>
      </c>
      <c r="E11" s="5" t="str">
        <f>search!F19</f>
        <v>HPfbIfMdV Automation</v>
      </c>
      <c r="F11" s="3" t="s">
        <v>266</v>
      </c>
      <c r="G11" s="2" t="s">
        <v>844</v>
      </c>
      <c r="H11" s="5" t="s">
        <v>408</v>
      </c>
      <c r="I11" s="5" t="s">
        <v>235</v>
      </c>
      <c r="J11" s="2" t="s">
        <v>846</v>
      </c>
      <c r="K11" s="5" t="s">
        <v>845</v>
      </c>
      <c r="L11" s="3" t="s">
        <v>847</v>
      </c>
      <c r="M11" s="5"/>
      <c r="N11" s="3" t="s">
        <v>847</v>
      </c>
      <c r="O11" s="5"/>
      <c r="P11" s="5" t="s">
        <v>290</v>
      </c>
      <c r="Q11" s="5"/>
      <c r="R11" s="73">
        <f t="shared" ca="1" si="1"/>
        <v>44319</v>
      </c>
      <c r="S11" s="73">
        <f t="shared" ca="1" si="2"/>
        <v>44684</v>
      </c>
      <c r="T11" s="73">
        <f t="shared" ca="1" si="3"/>
        <v>44319</v>
      </c>
      <c r="U11" s="5"/>
      <c r="V11" s="5" t="s">
        <v>288</v>
      </c>
      <c r="W11" s="5"/>
      <c r="X11" s="5" t="s">
        <v>241</v>
      </c>
      <c r="Y11" s="5" t="s">
        <v>285</v>
      </c>
      <c r="Z11" s="5" t="s">
        <v>282</v>
      </c>
    </row>
    <row r="12" spans="1:26" ht="60" x14ac:dyDescent="0.25">
      <c r="A12" s="1" t="s">
        <v>1133</v>
      </c>
      <c r="B12" s="73">
        <f t="shared" ca="1" si="0"/>
        <v>44319</v>
      </c>
      <c r="C12" s="3" t="s">
        <v>849</v>
      </c>
      <c r="D12" s="5" t="s">
        <v>843</v>
      </c>
      <c r="E12" s="5" t="str">
        <f>search!F20</f>
        <v>HPfbIfMdV Automation</v>
      </c>
      <c r="F12" s="3" t="s">
        <v>881</v>
      </c>
      <c r="G12" s="2" t="s">
        <v>844</v>
      </c>
      <c r="H12" s="5" t="s">
        <v>408</v>
      </c>
      <c r="I12" s="5" t="s">
        <v>235</v>
      </c>
      <c r="J12" s="2" t="s">
        <v>846</v>
      </c>
      <c r="K12" s="5" t="s">
        <v>845</v>
      </c>
      <c r="L12" s="3" t="s">
        <v>849</v>
      </c>
      <c r="M12" s="5"/>
      <c r="N12" s="3" t="s">
        <v>849</v>
      </c>
      <c r="O12" s="5"/>
      <c r="P12" s="5" t="s">
        <v>290</v>
      </c>
      <c r="Q12" s="5"/>
      <c r="R12" s="73">
        <f t="shared" ca="1" si="1"/>
        <v>44319</v>
      </c>
      <c r="S12" s="73">
        <f t="shared" ca="1" si="2"/>
        <v>44684</v>
      </c>
      <c r="T12" s="73">
        <f t="shared" ca="1" si="3"/>
        <v>44319</v>
      </c>
      <c r="U12" s="5"/>
      <c r="V12" s="5" t="s">
        <v>289</v>
      </c>
      <c r="W12" s="5"/>
      <c r="X12" s="5" t="s">
        <v>241</v>
      </c>
      <c r="Y12" s="5" t="s">
        <v>285</v>
      </c>
      <c r="Z12" s="5" t="s">
        <v>283</v>
      </c>
    </row>
    <row r="13" spans="1:26" ht="60" x14ac:dyDescent="0.25">
      <c r="A13" s="1" t="s">
        <v>1134</v>
      </c>
      <c r="B13" s="73">
        <f t="shared" ca="1" si="0"/>
        <v>44319</v>
      </c>
      <c r="C13" s="3" t="s">
        <v>850</v>
      </c>
      <c r="D13" s="5" t="s">
        <v>843</v>
      </c>
      <c r="E13" s="5" t="str">
        <f>search!F21</f>
        <v>HPfbIfMdV Automation</v>
      </c>
      <c r="F13" s="3" t="s">
        <v>266</v>
      </c>
      <c r="G13" s="2" t="s">
        <v>844</v>
      </c>
      <c r="H13" s="5" t="s">
        <v>408</v>
      </c>
      <c r="I13" s="5" t="s">
        <v>235</v>
      </c>
      <c r="J13" s="2" t="s">
        <v>846</v>
      </c>
      <c r="K13" s="5" t="s">
        <v>845</v>
      </c>
      <c r="L13" s="3" t="s">
        <v>850</v>
      </c>
      <c r="M13" s="5"/>
      <c r="N13" s="3" t="s">
        <v>850</v>
      </c>
      <c r="O13" s="5"/>
      <c r="P13" s="5" t="s">
        <v>290</v>
      </c>
      <c r="Q13" s="5"/>
      <c r="R13" s="73">
        <f t="shared" ca="1" si="1"/>
        <v>44319</v>
      </c>
      <c r="S13" s="73">
        <f t="shared" ca="1" si="2"/>
        <v>44684</v>
      </c>
      <c r="T13" s="73">
        <f t="shared" ca="1" si="3"/>
        <v>44319</v>
      </c>
      <c r="U13" s="5"/>
      <c r="V13" s="5" t="s">
        <v>286</v>
      </c>
      <c r="W13" s="5"/>
      <c r="X13" s="5" t="s">
        <v>241</v>
      </c>
      <c r="Y13" s="5" t="s">
        <v>285</v>
      </c>
      <c r="Z13" s="5" t="s">
        <v>284</v>
      </c>
    </row>
    <row r="14" spans="1:26" ht="60" x14ac:dyDescent="0.25">
      <c r="A14" s="1" t="s">
        <v>1135</v>
      </c>
      <c r="B14" s="73">
        <f t="shared" ca="1" si="0"/>
        <v>44319</v>
      </c>
      <c r="C14" s="3" t="s">
        <v>847</v>
      </c>
      <c r="D14" s="5" t="s">
        <v>843</v>
      </c>
      <c r="E14" s="5" t="str">
        <f>search!F22</f>
        <v>HPfbIfMdV Automation</v>
      </c>
      <c r="F14" s="3" t="s">
        <v>881</v>
      </c>
      <c r="G14" s="2" t="s">
        <v>844</v>
      </c>
      <c r="H14" s="5" t="s">
        <v>408</v>
      </c>
      <c r="I14" s="5" t="s">
        <v>235</v>
      </c>
      <c r="J14" s="2" t="s">
        <v>846</v>
      </c>
      <c r="K14" s="5" t="s">
        <v>845</v>
      </c>
      <c r="L14" s="3" t="s">
        <v>847</v>
      </c>
      <c r="M14" s="5"/>
      <c r="N14" s="3" t="s">
        <v>847</v>
      </c>
      <c r="O14" s="5"/>
      <c r="P14" s="5" t="s">
        <v>290</v>
      </c>
      <c r="Q14" s="5"/>
      <c r="R14" s="73">
        <f t="shared" ca="1" si="1"/>
        <v>44319</v>
      </c>
      <c r="S14" s="73">
        <f t="shared" ca="1" si="2"/>
        <v>44684</v>
      </c>
      <c r="T14" s="73">
        <f t="shared" ca="1" si="3"/>
        <v>44319</v>
      </c>
      <c r="U14" s="5"/>
      <c r="V14" s="5" t="s">
        <v>288</v>
      </c>
      <c r="W14" s="5"/>
      <c r="X14" s="5" t="s">
        <v>241</v>
      </c>
      <c r="Y14" s="5" t="s">
        <v>285</v>
      </c>
      <c r="Z14" s="5" t="s">
        <v>282</v>
      </c>
    </row>
    <row r="15" spans="1:26" ht="60" x14ac:dyDescent="0.25">
      <c r="A15" s="1" t="s">
        <v>1136</v>
      </c>
      <c r="B15" s="73">
        <f t="shared" ca="1" si="0"/>
        <v>44319</v>
      </c>
      <c r="C15" s="3" t="s">
        <v>849</v>
      </c>
      <c r="D15" s="5" t="s">
        <v>843</v>
      </c>
      <c r="E15" s="5" t="str">
        <f>search!F23</f>
        <v>HPfbIfMdV Automation</v>
      </c>
      <c r="F15" s="3" t="s">
        <v>266</v>
      </c>
      <c r="G15" s="2" t="s">
        <v>844</v>
      </c>
      <c r="H15" s="5" t="s">
        <v>408</v>
      </c>
      <c r="I15" s="5" t="s">
        <v>235</v>
      </c>
      <c r="J15" s="2" t="s">
        <v>846</v>
      </c>
      <c r="K15" s="5" t="s">
        <v>845</v>
      </c>
      <c r="L15" s="3" t="s">
        <v>849</v>
      </c>
      <c r="M15" s="5"/>
      <c r="N15" s="3" t="s">
        <v>849</v>
      </c>
      <c r="O15" s="5"/>
      <c r="P15" s="5" t="s">
        <v>290</v>
      </c>
      <c r="Q15" s="5"/>
      <c r="R15" s="73">
        <f t="shared" ca="1" si="1"/>
        <v>44319</v>
      </c>
      <c r="S15" s="73">
        <f t="shared" ca="1" si="2"/>
        <v>44684</v>
      </c>
      <c r="T15" s="73">
        <f t="shared" ca="1" si="3"/>
        <v>44319</v>
      </c>
      <c r="U15" s="5"/>
      <c r="V15" s="5" t="s">
        <v>289</v>
      </c>
      <c r="W15" s="5"/>
      <c r="X15" s="5" t="s">
        <v>241</v>
      </c>
      <c r="Y15" s="5" t="s">
        <v>285</v>
      </c>
      <c r="Z15" s="5" t="s">
        <v>283</v>
      </c>
    </row>
    <row r="16" spans="1:26" ht="60" x14ac:dyDescent="0.25">
      <c r="A16" s="1" t="s">
        <v>1137</v>
      </c>
      <c r="B16" s="73">
        <f t="shared" ca="1" si="0"/>
        <v>44319</v>
      </c>
      <c r="C16" s="3" t="s">
        <v>850</v>
      </c>
      <c r="D16" s="5" t="s">
        <v>843</v>
      </c>
      <c r="E16" s="5" t="str">
        <f>search!F24</f>
        <v>HPfbIfMdV Automation</v>
      </c>
      <c r="F16" s="3" t="s">
        <v>881</v>
      </c>
      <c r="G16" s="2" t="s">
        <v>844</v>
      </c>
      <c r="H16" s="5" t="s">
        <v>408</v>
      </c>
      <c r="I16" s="5" t="s">
        <v>235</v>
      </c>
      <c r="J16" s="2" t="s">
        <v>846</v>
      </c>
      <c r="K16" s="5" t="s">
        <v>845</v>
      </c>
      <c r="L16" s="3" t="s">
        <v>850</v>
      </c>
      <c r="M16" s="5"/>
      <c r="N16" s="3" t="s">
        <v>850</v>
      </c>
      <c r="O16" s="5"/>
      <c r="P16" s="5" t="s">
        <v>290</v>
      </c>
      <c r="Q16" s="5"/>
      <c r="R16" s="73">
        <f t="shared" ca="1" si="1"/>
        <v>44319</v>
      </c>
      <c r="S16" s="73">
        <f t="shared" ca="1" si="2"/>
        <v>44684</v>
      </c>
      <c r="T16" s="73">
        <f t="shared" ca="1" si="3"/>
        <v>44319</v>
      </c>
      <c r="U16" s="5"/>
      <c r="V16" s="5" t="s">
        <v>286</v>
      </c>
      <c r="W16" s="5"/>
      <c r="X16" s="5" t="s">
        <v>241</v>
      </c>
      <c r="Y16" s="5" t="s">
        <v>285</v>
      </c>
      <c r="Z16" s="5" t="s">
        <v>284</v>
      </c>
    </row>
    <row r="17" spans="1:26" ht="60" x14ac:dyDescent="0.25">
      <c r="A17" s="1" t="s">
        <v>1138</v>
      </c>
      <c r="B17" s="73">
        <f t="shared" ca="1" si="0"/>
        <v>44319</v>
      </c>
      <c r="C17" s="3" t="s">
        <v>847</v>
      </c>
      <c r="D17" s="5" t="s">
        <v>843</v>
      </c>
      <c r="E17" s="5" t="str">
        <f>search!F25</f>
        <v>HPfbIfMdV Automation</v>
      </c>
      <c r="F17" s="3" t="s">
        <v>266</v>
      </c>
      <c r="G17" s="2" t="s">
        <v>844</v>
      </c>
      <c r="H17" s="5" t="s">
        <v>408</v>
      </c>
      <c r="I17" s="5" t="s">
        <v>235</v>
      </c>
      <c r="J17" s="2" t="s">
        <v>846</v>
      </c>
      <c r="K17" s="5" t="s">
        <v>845</v>
      </c>
      <c r="L17" s="3" t="s">
        <v>847</v>
      </c>
      <c r="M17" s="5"/>
      <c r="N17" s="3" t="s">
        <v>847</v>
      </c>
      <c r="O17" s="5"/>
      <c r="P17" s="5" t="s">
        <v>290</v>
      </c>
      <c r="Q17" s="5"/>
      <c r="R17" s="73">
        <f t="shared" ca="1" si="1"/>
        <v>44319</v>
      </c>
      <c r="S17" s="73">
        <f t="shared" ca="1" si="2"/>
        <v>44684</v>
      </c>
      <c r="T17" s="73">
        <f t="shared" ca="1" si="3"/>
        <v>44319</v>
      </c>
      <c r="U17" s="5"/>
      <c r="V17" s="5" t="s">
        <v>288</v>
      </c>
      <c r="W17" s="5"/>
      <c r="X17" s="5" t="s">
        <v>241</v>
      </c>
      <c r="Y17" s="5" t="s">
        <v>285</v>
      </c>
      <c r="Z17" s="5" t="s">
        <v>282</v>
      </c>
    </row>
    <row r="18" spans="1:26" ht="60" x14ac:dyDescent="0.25">
      <c r="A18" s="1" t="s">
        <v>1139</v>
      </c>
      <c r="B18" s="73">
        <f t="shared" ca="1" si="0"/>
        <v>44319</v>
      </c>
      <c r="C18" s="3" t="s">
        <v>849</v>
      </c>
      <c r="D18" s="5" t="s">
        <v>843</v>
      </c>
      <c r="E18" s="5" t="str">
        <f>search!F26</f>
        <v>HPfbIfMdV Automation</v>
      </c>
      <c r="F18" s="3" t="s">
        <v>881</v>
      </c>
      <c r="G18" s="2" t="s">
        <v>844</v>
      </c>
      <c r="H18" s="5" t="s">
        <v>408</v>
      </c>
      <c r="I18" s="5" t="s">
        <v>235</v>
      </c>
      <c r="J18" s="2" t="s">
        <v>846</v>
      </c>
      <c r="K18" s="5" t="s">
        <v>845</v>
      </c>
      <c r="L18" s="3" t="s">
        <v>849</v>
      </c>
      <c r="M18" s="5"/>
      <c r="N18" s="3" t="s">
        <v>849</v>
      </c>
      <c r="O18" s="5"/>
      <c r="P18" s="5" t="s">
        <v>290</v>
      </c>
      <c r="Q18" s="5"/>
      <c r="R18" s="73">
        <f t="shared" ca="1" si="1"/>
        <v>44319</v>
      </c>
      <c r="S18" s="73">
        <f t="shared" ca="1" si="2"/>
        <v>44684</v>
      </c>
      <c r="T18" s="73">
        <f t="shared" ca="1" si="3"/>
        <v>44319</v>
      </c>
      <c r="U18" s="5"/>
      <c r="V18" s="5" t="s">
        <v>289</v>
      </c>
      <c r="W18" s="5"/>
      <c r="X18" s="5" t="s">
        <v>241</v>
      </c>
      <c r="Y18" s="5" t="s">
        <v>285</v>
      </c>
      <c r="Z18" s="5" t="s">
        <v>283</v>
      </c>
    </row>
    <row r="19" spans="1:26" ht="60" x14ac:dyDescent="0.25">
      <c r="A19" s="1" t="s">
        <v>1140</v>
      </c>
      <c r="B19" s="73">
        <f t="shared" ca="1" si="0"/>
        <v>44319</v>
      </c>
      <c r="C19" s="3" t="s">
        <v>850</v>
      </c>
      <c r="D19" s="5" t="s">
        <v>843</v>
      </c>
      <c r="E19" s="5" t="str">
        <f>search!F27</f>
        <v>HPfbIfMdV Automation</v>
      </c>
      <c r="F19" s="3" t="s">
        <v>266</v>
      </c>
      <c r="G19" s="2" t="s">
        <v>844</v>
      </c>
      <c r="H19" s="5" t="s">
        <v>408</v>
      </c>
      <c r="I19" s="5" t="s">
        <v>235</v>
      </c>
      <c r="J19" s="2" t="s">
        <v>846</v>
      </c>
      <c r="K19" s="5" t="s">
        <v>845</v>
      </c>
      <c r="L19" s="3" t="s">
        <v>850</v>
      </c>
      <c r="M19" s="5"/>
      <c r="N19" s="3" t="s">
        <v>850</v>
      </c>
      <c r="O19" s="5"/>
      <c r="P19" s="5" t="s">
        <v>290</v>
      </c>
      <c r="Q19" s="5"/>
      <c r="R19" s="73">
        <f t="shared" ca="1" si="1"/>
        <v>44319</v>
      </c>
      <c r="S19" s="73">
        <f t="shared" ca="1" si="2"/>
        <v>44684</v>
      </c>
      <c r="T19" s="73">
        <f t="shared" ca="1" si="3"/>
        <v>44319</v>
      </c>
      <c r="U19" s="5"/>
      <c r="V19" s="5" t="s">
        <v>286</v>
      </c>
      <c r="W19" s="5"/>
      <c r="X19" s="5" t="s">
        <v>241</v>
      </c>
      <c r="Y19" s="5" t="s">
        <v>285</v>
      </c>
      <c r="Z19" s="5" t="s">
        <v>284</v>
      </c>
    </row>
    <row r="20" spans="1:26" ht="60" x14ac:dyDescent="0.25">
      <c r="A20" s="1" t="s">
        <v>1141</v>
      </c>
      <c r="B20" s="73">
        <f t="shared" ca="1" si="0"/>
        <v>44319</v>
      </c>
      <c r="C20" s="3" t="s">
        <v>847</v>
      </c>
      <c r="D20" s="5" t="s">
        <v>843</v>
      </c>
      <c r="E20" s="5" t="str">
        <f>search!F28</f>
        <v>HPfbIfMdV Automation</v>
      </c>
      <c r="F20" s="3" t="s">
        <v>881</v>
      </c>
      <c r="G20" s="2" t="s">
        <v>844</v>
      </c>
      <c r="H20" s="5" t="s">
        <v>408</v>
      </c>
      <c r="I20" s="5" t="s">
        <v>235</v>
      </c>
      <c r="J20" s="2" t="s">
        <v>846</v>
      </c>
      <c r="K20" s="5" t="s">
        <v>845</v>
      </c>
      <c r="L20" s="3" t="s">
        <v>847</v>
      </c>
      <c r="M20" s="5"/>
      <c r="N20" s="3" t="s">
        <v>847</v>
      </c>
      <c r="O20" s="5"/>
      <c r="P20" s="5" t="s">
        <v>290</v>
      </c>
      <c r="Q20" s="5"/>
      <c r="R20" s="73">
        <f t="shared" ca="1" si="1"/>
        <v>44319</v>
      </c>
      <c r="S20" s="73">
        <f t="shared" ca="1" si="2"/>
        <v>44684</v>
      </c>
      <c r="T20" s="73">
        <f t="shared" ca="1" si="3"/>
        <v>44319</v>
      </c>
      <c r="U20" s="5"/>
      <c r="V20" s="5" t="s">
        <v>288</v>
      </c>
      <c r="W20" s="5"/>
      <c r="X20" s="5" t="s">
        <v>241</v>
      </c>
      <c r="Y20" s="5" t="s">
        <v>285</v>
      </c>
      <c r="Z20" s="5" t="s">
        <v>282</v>
      </c>
    </row>
    <row r="21" spans="1:26" ht="60" x14ac:dyDescent="0.25">
      <c r="A21" s="1" t="s">
        <v>1142</v>
      </c>
      <c r="B21" s="73">
        <f t="shared" ca="1" si="0"/>
        <v>44319</v>
      </c>
      <c r="C21" s="3" t="s">
        <v>849</v>
      </c>
      <c r="D21" s="5" t="s">
        <v>843</v>
      </c>
      <c r="E21" s="5" t="str">
        <f>search!F29</f>
        <v>HPfbIfMdV Automation</v>
      </c>
      <c r="F21" s="3" t="s">
        <v>266</v>
      </c>
      <c r="G21" s="2" t="s">
        <v>844</v>
      </c>
      <c r="H21" s="5" t="s">
        <v>408</v>
      </c>
      <c r="I21" s="5" t="s">
        <v>235</v>
      </c>
      <c r="J21" s="2" t="s">
        <v>846</v>
      </c>
      <c r="K21" s="5" t="s">
        <v>845</v>
      </c>
      <c r="L21" s="3" t="s">
        <v>849</v>
      </c>
      <c r="M21" s="5"/>
      <c r="N21" s="3" t="s">
        <v>849</v>
      </c>
      <c r="O21" s="5"/>
      <c r="P21" s="5" t="s">
        <v>290</v>
      </c>
      <c r="Q21" s="5"/>
      <c r="R21" s="73">
        <f t="shared" ca="1" si="1"/>
        <v>44319</v>
      </c>
      <c r="S21" s="73">
        <f t="shared" ca="1" si="2"/>
        <v>44684</v>
      </c>
      <c r="T21" s="73">
        <f t="shared" ca="1" si="3"/>
        <v>44319</v>
      </c>
      <c r="U21" s="5"/>
      <c r="V21" s="5" t="s">
        <v>289</v>
      </c>
      <c r="W21" s="5"/>
      <c r="X21" s="5" t="s">
        <v>241</v>
      </c>
      <c r="Y21" s="5" t="s">
        <v>285</v>
      </c>
      <c r="Z21" s="5" t="s">
        <v>283</v>
      </c>
    </row>
    <row r="22" spans="1:26" ht="60" x14ac:dyDescent="0.25">
      <c r="A22" s="1" t="s">
        <v>1143</v>
      </c>
      <c r="B22" s="73">
        <f t="shared" ca="1" si="0"/>
        <v>44319</v>
      </c>
      <c r="C22" s="3" t="s">
        <v>850</v>
      </c>
      <c r="D22" s="5" t="s">
        <v>843</v>
      </c>
      <c r="E22" s="5" t="str">
        <f>search!F30</f>
        <v>HPfbIfMdV Automation</v>
      </c>
      <c r="F22" s="3" t="s">
        <v>881</v>
      </c>
      <c r="G22" s="2" t="s">
        <v>844</v>
      </c>
      <c r="H22" s="5" t="s">
        <v>408</v>
      </c>
      <c r="I22" s="5" t="s">
        <v>235</v>
      </c>
      <c r="J22" s="2" t="s">
        <v>846</v>
      </c>
      <c r="K22" s="5" t="s">
        <v>845</v>
      </c>
      <c r="L22" s="3" t="s">
        <v>850</v>
      </c>
      <c r="M22" s="5"/>
      <c r="N22" s="3" t="s">
        <v>850</v>
      </c>
      <c r="O22" s="5"/>
      <c r="P22" s="5" t="s">
        <v>290</v>
      </c>
      <c r="Q22" s="5"/>
      <c r="R22" s="73">
        <f t="shared" ca="1" si="1"/>
        <v>44319</v>
      </c>
      <c r="S22" s="73">
        <f t="shared" ca="1" si="2"/>
        <v>44684</v>
      </c>
      <c r="T22" s="73">
        <f t="shared" ca="1" si="3"/>
        <v>44319</v>
      </c>
      <c r="U22" s="5"/>
      <c r="V22" s="5" t="s">
        <v>286</v>
      </c>
      <c r="W22" s="5"/>
      <c r="X22" s="5" t="s">
        <v>241</v>
      </c>
      <c r="Y22" s="5" t="s">
        <v>285</v>
      </c>
      <c r="Z22" s="5" t="s">
        <v>284</v>
      </c>
    </row>
    <row r="23" spans="1:26" ht="60" x14ac:dyDescent="0.25">
      <c r="A23" s="1" t="s">
        <v>1144</v>
      </c>
      <c r="B23" s="73">
        <f t="shared" ca="1" si="0"/>
        <v>44319</v>
      </c>
      <c r="C23" s="3" t="s">
        <v>847</v>
      </c>
      <c r="D23" s="5" t="s">
        <v>843</v>
      </c>
      <c r="E23" s="5" t="str">
        <f>search!F31</f>
        <v>HPfbIfMdV Automation</v>
      </c>
      <c r="F23" s="3" t="s">
        <v>266</v>
      </c>
      <c r="G23" s="2" t="s">
        <v>844</v>
      </c>
      <c r="H23" s="5" t="s">
        <v>408</v>
      </c>
      <c r="I23" s="5" t="s">
        <v>235</v>
      </c>
      <c r="J23" s="2" t="s">
        <v>846</v>
      </c>
      <c r="K23" s="5" t="s">
        <v>845</v>
      </c>
      <c r="L23" s="3" t="s">
        <v>847</v>
      </c>
      <c r="M23" s="5"/>
      <c r="N23" s="3" t="s">
        <v>847</v>
      </c>
      <c r="O23" s="5"/>
      <c r="P23" s="5" t="s">
        <v>290</v>
      </c>
      <c r="Q23" s="5"/>
      <c r="R23" s="73">
        <f t="shared" ca="1" si="1"/>
        <v>44319</v>
      </c>
      <c r="S23" s="73">
        <f t="shared" ca="1" si="2"/>
        <v>44684</v>
      </c>
      <c r="T23" s="73">
        <f t="shared" ca="1" si="3"/>
        <v>44319</v>
      </c>
      <c r="U23" s="5"/>
      <c r="V23" s="5" t="s">
        <v>288</v>
      </c>
      <c r="W23" s="5"/>
      <c r="X23" s="5" t="s">
        <v>241</v>
      </c>
      <c r="Y23" s="5" t="s">
        <v>285</v>
      </c>
      <c r="Z23" s="5" t="s">
        <v>282</v>
      </c>
    </row>
    <row r="24" spans="1:26" ht="60" x14ac:dyDescent="0.25">
      <c r="A24" s="1" t="s">
        <v>1145</v>
      </c>
      <c r="B24" s="73">
        <f t="shared" ca="1" si="0"/>
        <v>44319</v>
      </c>
      <c r="C24" s="3" t="s">
        <v>849</v>
      </c>
      <c r="D24" s="5" t="s">
        <v>843</v>
      </c>
      <c r="E24" s="5" t="str">
        <f>search!F32</f>
        <v>HPfbIfMdV Automation</v>
      </c>
      <c r="F24" s="3" t="s">
        <v>881</v>
      </c>
      <c r="G24" s="2" t="s">
        <v>844</v>
      </c>
      <c r="H24" s="5" t="s">
        <v>408</v>
      </c>
      <c r="I24" s="5" t="s">
        <v>235</v>
      </c>
      <c r="J24" s="2" t="s">
        <v>846</v>
      </c>
      <c r="K24" s="5" t="s">
        <v>845</v>
      </c>
      <c r="L24" s="3" t="s">
        <v>849</v>
      </c>
      <c r="M24" s="5"/>
      <c r="N24" s="3" t="s">
        <v>849</v>
      </c>
      <c r="O24" s="5"/>
      <c r="P24" s="5" t="s">
        <v>290</v>
      </c>
      <c r="Q24" s="5"/>
      <c r="R24" s="73">
        <f t="shared" ca="1" si="1"/>
        <v>44319</v>
      </c>
      <c r="S24" s="73">
        <f t="shared" ca="1" si="2"/>
        <v>44684</v>
      </c>
      <c r="T24" s="73">
        <f t="shared" ca="1" si="3"/>
        <v>44319</v>
      </c>
      <c r="U24" s="5"/>
      <c r="V24" s="5" t="s">
        <v>289</v>
      </c>
      <c r="W24" s="5"/>
      <c r="X24" s="5" t="s">
        <v>241</v>
      </c>
      <c r="Y24" s="5" t="s">
        <v>285</v>
      </c>
      <c r="Z24" s="5" t="s">
        <v>283</v>
      </c>
    </row>
    <row r="25" spans="1:26" ht="60" x14ac:dyDescent="0.25">
      <c r="A25" s="1" t="s">
        <v>1146</v>
      </c>
      <c r="B25" s="73">
        <f t="shared" ca="1" si="0"/>
        <v>44319</v>
      </c>
      <c r="C25" s="3" t="s">
        <v>850</v>
      </c>
      <c r="D25" s="5" t="s">
        <v>843</v>
      </c>
      <c r="E25" s="5" t="str">
        <f>search!F33</f>
        <v>HPfbIfMdV Automation</v>
      </c>
      <c r="F25" s="3" t="s">
        <v>266</v>
      </c>
      <c r="G25" s="2" t="s">
        <v>844</v>
      </c>
      <c r="H25" s="5" t="s">
        <v>408</v>
      </c>
      <c r="I25" s="5" t="s">
        <v>235</v>
      </c>
      <c r="J25" s="2" t="s">
        <v>846</v>
      </c>
      <c r="K25" s="5" t="s">
        <v>845</v>
      </c>
      <c r="L25" s="3" t="s">
        <v>850</v>
      </c>
      <c r="M25" s="5"/>
      <c r="N25" s="3" t="s">
        <v>850</v>
      </c>
      <c r="O25" s="5"/>
      <c r="P25" s="5" t="s">
        <v>290</v>
      </c>
      <c r="Q25" s="5"/>
      <c r="R25" s="73">
        <f t="shared" ca="1" si="1"/>
        <v>44319</v>
      </c>
      <c r="S25" s="73">
        <f t="shared" ca="1" si="2"/>
        <v>44684</v>
      </c>
      <c r="T25" s="73">
        <f t="shared" ca="1" si="3"/>
        <v>44319</v>
      </c>
      <c r="U25" s="5"/>
      <c r="V25" s="5" t="s">
        <v>286</v>
      </c>
      <c r="W25" s="5"/>
      <c r="X25" s="5" t="s">
        <v>241</v>
      </c>
      <c r="Y25" s="5" t="s">
        <v>285</v>
      </c>
      <c r="Z25" s="5" t="s">
        <v>284</v>
      </c>
    </row>
    <row r="26" spans="1:26" ht="60" x14ac:dyDescent="0.25">
      <c r="A26" s="1" t="s">
        <v>1147</v>
      </c>
      <c r="B26" s="73">
        <f t="shared" ca="1" si="0"/>
        <v>44319</v>
      </c>
      <c r="C26" s="3" t="s">
        <v>847</v>
      </c>
      <c r="D26" s="5" t="s">
        <v>843</v>
      </c>
      <c r="E26" s="5" t="str">
        <f>search!F34</f>
        <v>HPfbIfMdV Automation</v>
      </c>
      <c r="F26" s="3" t="s">
        <v>881</v>
      </c>
      <c r="G26" s="2" t="s">
        <v>844</v>
      </c>
      <c r="H26" s="5" t="s">
        <v>408</v>
      </c>
      <c r="I26" s="5" t="s">
        <v>235</v>
      </c>
      <c r="J26" s="2" t="s">
        <v>846</v>
      </c>
      <c r="K26" s="5" t="s">
        <v>845</v>
      </c>
      <c r="L26" s="3" t="s">
        <v>847</v>
      </c>
      <c r="M26" s="5"/>
      <c r="N26" s="3" t="s">
        <v>847</v>
      </c>
      <c r="O26" s="5"/>
      <c r="P26" s="5" t="s">
        <v>290</v>
      </c>
      <c r="Q26" s="5"/>
      <c r="R26" s="73">
        <f t="shared" ca="1" si="1"/>
        <v>44319</v>
      </c>
      <c r="S26" s="73">
        <f t="shared" ca="1" si="2"/>
        <v>44684</v>
      </c>
      <c r="T26" s="73">
        <f t="shared" ca="1" si="3"/>
        <v>44319</v>
      </c>
      <c r="U26" s="5"/>
      <c r="V26" s="5" t="s">
        <v>288</v>
      </c>
      <c r="W26" s="5"/>
      <c r="X26" s="5" t="s">
        <v>241</v>
      </c>
      <c r="Y26" s="5" t="s">
        <v>285</v>
      </c>
      <c r="Z26" s="5" t="s">
        <v>282</v>
      </c>
    </row>
    <row r="27" spans="1:26" ht="60" x14ac:dyDescent="0.25">
      <c r="A27" s="1" t="s">
        <v>1148</v>
      </c>
      <c r="B27" s="73">
        <f t="shared" ca="1" si="0"/>
        <v>44319</v>
      </c>
      <c r="C27" s="3" t="s">
        <v>849</v>
      </c>
      <c r="D27" s="5" t="s">
        <v>843</v>
      </c>
      <c r="E27" s="5" t="str">
        <f>search!F35</f>
        <v>HPfbIfMdV Automation</v>
      </c>
      <c r="F27" s="3" t="s">
        <v>266</v>
      </c>
      <c r="G27" s="2" t="s">
        <v>844</v>
      </c>
      <c r="H27" s="5" t="s">
        <v>408</v>
      </c>
      <c r="I27" s="5" t="s">
        <v>235</v>
      </c>
      <c r="J27" s="2" t="s">
        <v>846</v>
      </c>
      <c r="K27" s="5" t="s">
        <v>845</v>
      </c>
      <c r="L27" s="3" t="s">
        <v>849</v>
      </c>
      <c r="M27" s="5"/>
      <c r="N27" s="3" t="s">
        <v>849</v>
      </c>
      <c r="O27" s="5"/>
      <c r="P27" s="5" t="s">
        <v>290</v>
      </c>
      <c r="Q27" s="5"/>
      <c r="R27" s="73">
        <f t="shared" ca="1" si="1"/>
        <v>44319</v>
      </c>
      <c r="S27" s="73">
        <f t="shared" ca="1" si="2"/>
        <v>44684</v>
      </c>
      <c r="T27" s="73">
        <f t="shared" ca="1" si="3"/>
        <v>44319</v>
      </c>
      <c r="U27" s="5"/>
      <c r="V27" s="5" t="s">
        <v>289</v>
      </c>
      <c r="W27" s="5"/>
      <c r="X27" s="5" t="s">
        <v>241</v>
      </c>
      <c r="Y27" s="5" t="s">
        <v>285</v>
      </c>
      <c r="Z27" s="5" t="s">
        <v>283</v>
      </c>
    </row>
    <row r="28" spans="1:26" ht="60" x14ac:dyDescent="0.25">
      <c r="A28" s="1" t="s">
        <v>1149</v>
      </c>
      <c r="B28" s="73">
        <f t="shared" ca="1" si="0"/>
        <v>44319</v>
      </c>
      <c r="C28" s="3" t="s">
        <v>850</v>
      </c>
      <c r="D28" s="5" t="s">
        <v>843</v>
      </c>
      <c r="E28" s="5" t="str">
        <f>search!F36</f>
        <v>HPfbIfMdV Automation</v>
      </c>
      <c r="F28" s="3" t="s">
        <v>881</v>
      </c>
      <c r="G28" s="2" t="s">
        <v>844</v>
      </c>
      <c r="H28" s="5" t="s">
        <v>408</v>
      </c>
      <c r="I28" s="5" t="s">
        <v>235</v>
      </c>
      <c r="J28" s="2" t="s">
        <v>846</v>
      </c>
      <c r="K28" s="5" t="s">
        <v>845</v>
      </c>
      <c r="L28" s="3" t="s">
        <v>850</v>
      </c>
      <c r="M28" s="5"/>
      <c r="N28" s="3" t="s">
        <v>850</v>
      </c>
      <c r="O28" s="5"/>
      <c r="P28" s="5" t="s">
        <v>290</v>
      </c>
      <c r="Q28" s="5"/>
      <c r="R28" s="73">
        <f t="shared" ca="1" si="1"/>
        <v>44319</v>
      </c>
      <c r="S28" s="73">
        <f t="shared" ca="1" si="2"/>
        <v>44684</v>
      </c>
      <c r="T28" s="73">
        <f t="shared" ca="1" si="3"/>
        <v>44319</v>
      </c>
      <c r="U28" s="5"/>
      <c r="V28" s="5" t="s">
        <v>286</v>
      </c>
      <c r="W28" s="5"/>
      <c r="X28" s="5" t="s">
        <v>241</v>
      </c>
      <c r="Y28" s="5" t="s">
        <v>285</v>
      </c>
      <c r="Z28" s="5" t="s">
        <v>284</v>
      </c>
    </row>
    <row r="29" spans="1:26" ht="60" x14ac:dyDescent="0.25">
      <c r="A29" s="1" t="s">
        <v>1150</v>
      </c>
      <c r="B29" s="73">
        <f t="shared" ca="1" si="0"/>
        <v>44319</v>
      </c>
      <c r="C29" s="3" t="s">
        <v>847</v>
      </c>
      <c r="D29" s="5" t="s">
        <v>843</v>
      </c>
      <c r="E29" s="5" t="str">
        <f>search!F37</f>
        <v>HPfbIfMdV Automation</v>
      </c>
      <c r="F29" s="3" t="s">
        <v>266</v>
      </c>
      <c r="G29" s="2" t="s">
        <v>844</v>
      </c>
      <c r="H29" s="5" t="s">
        <v>408</v>
      </c>
      <c r="I29" s="5" t="s">
        <v>235</v>
      </c>
      <c r="J29" s="2" t="s">
        <v>846</v>
      </c>
      <c r="K29" s="5" t="s">
        <v>845</v>
      </c>
      <c r="L29" s="3" t="s">
        <v>847</v>
      </c>
      <c r="M29" s="5"/>
      <c r="N29" s="3" t="s">
        <v>847</v>
      </c>
      <c r="O29" s="5"/>
      <c r="P29" s="5" t="s">
        <v>290</v>
      </c>
      <c r="Q29" s="5"/>
      <c r="R29" s="73">
        <f t="shared" ca="1" si="1"/>
        <v>44319</v>
      </c>
      <c r="S29" s="73">
        <f t="shared" ca="1" si="2"/>
        <v>44684</v>
      </c>
      <c r="T29" s="73">
        <f t="shared" ca="1" si="3"/>
        <v>44319</v>
      </c>
      <c r="U29" s="5"/>
      <c r="V29" s="5" t="s">
        <v>288</v>
      </c>
      <c r="W29" s="5"/>
      <c r="X29" s="5" t="s">
        <v>241</v>
      </c>
      <c r="Y29" s="5" t="s">
        <v>285</v>
      </c>
      <c r="Z29" s="5" t="s">
        <v>282</v>
      </c>
    </row>
    <row r="30" spans="1:26" ht="60" x14ac:dyDescent="0.25">
      <c r="A30" s="1" t="s">
        <v>1151</v>
      </c>
      <c r="B30" s="73">
        <f t="shared" ca="1" si="0"/>
        <v>44319</v>
      </c>
      <c r="C30" s="3" t="s">
        <v>849</v>
      </c>
      <c r="D30" s="5" t="s">
        <v>843</v>
      </c>
      <c r="E30" s="5" t="str">
        <f>search!F38</f>
        <v>HPfbIfMdV Automation</v>
      </c>
      <c r="F30" s="3" t="s">
        <v>881</v>
      </c>
      <c r="G30" s="2" t="s">
        <v>844</v>
      </c>
      <c r="H30" s="5" t="s">
        <v>408</v>
      </c>
      <c r="I30" s="5" t="s">
        <v>235</v>
      </c>
      <c r="J30" s="2" t="s">
        <v>846</v>
      </c>
      <c r="K30" s="5" t="s">
        <v>845</v>
      </c>
      <c r="L30" s="3" t="s">
        <v>849</v>
      </c>
      <c r="M30" s="5"/>
      <c r="N30" s="3" t="s">
        <v>849</v>
      </c>
      <c r="O30" s="5"/>
      <c r="P30" s="5" t="s">
        <v>290</v>
      </c>
      <c r="Q30" s="5"/>
      <c r="R30" s="73">
        <f t="shared" ca="1" si="1"/>
        <v>44319</v>
      </c>
      <c r="S30" s="73">
        <f t="shared" ca="1" si="2"/>
        <v>44684</v>
      </c>
      <c r="T30" s="73">
        <f t="shared" ca="1" si="3"/>
        <v>44319</v>
      </c>
      <c r="U30" s="5"/>
      <c r="V30" s="5" t="s">
        <v>289</v>
      </c>
      <c r="W30" s="5"/>
      <c r="X30" s="5" t="s">
        <v>241</v>
      </c>
      <c r="Y30" s="5" t="s">
        <v>285</v>
      </c>
      <c r="Z30" s="5" t="s">
        <v>283</v>
      </c>
    </row>
    <row r="31" spans="1:26" ht="60" x14ac:dyDescent="0.25">
      <c r="A31" s="1" t="s">
        <v>1152</v>
      </c>
      <c r="B31" s="73">
        <f t="shared" ca="1" si="0"/>
        <v>44319</v>
      </c>
      <c r="C31" s="3" t="s">
        <v>850</v>
      </c>
      <c r="D31" s="5" t="s">
        <v>843</v>
      </c>
      <c r="E31" s="5" t="str">
        <f>search!F39</f>
        <v>HPfbIfMdV Automation</v>
      </c>
      <c r="F31" s="3" t="s">
        <v>266</v>
      </c>
      <c r="G31" s="2" t="s">
        <v>844</v>
      </c>
      <c r="H31" s="5" t="s">
        <v>408</v>
      </c>
      <c r="I31" s="5" t="s">
        <v>235</v>
      </c>
      <c r="J31" s="2" t="s">
        <v>846</v>
      </c>
      <c r="K31" s="5" t="s">
        <v>845</v>
      </c>
      <c r="L31" s="3" t="s">
        <v>850</v>
      </c>
      <c r="M31" s="5"/>
      <c r="N31" s="3" t="s">
        <v>850</v>
      </c>
      <c r="O31" s="5"/>
      <c r="P31" s="5" t="s">
        <v>290</v>
      </c>
      <c r="Q31" s="5"/>
      <c r="R31" s="73">
        <f t="shared" ca="1" si="1"/>
        <v>44319</v>
      </c>
      <c r="S31" s="73">
        <f t="shared" ca="1" si="2"/>
        <v>44684</v>
      </c>
      <c r="T31" s="73">
        <f t="shared" ca="1" si="3"/>
        <v>44319</v>
      </c>
      <c r="U31" s="5"/>
      <c r="V31" s="5" t="s">
        <v>286</v>
      </c>
      <c r="W31" s="5"/>
      <c r="X31" s="5" t="s">
        <v>241</v>
      </c>
      <c r="Y31" s="5" t="s">
        <v>285</v>
      </c>
      <c r="Z31" s="5" t="s">
        <v>284</v>
      </c>
    </row>
    <row r="32" spans="1:26" ht="60" x14ac:dyDescent="0.25">
      <c r="A32" s="1" t="s">
        <v>1153</v>
      </c>
      <c r="B32" s="73">
        <f t="shared" ca="1" si="0"/>
        <v>44319</v>
      </c>
      <c r="C32" s="3" t="s">
        <v>847</v>
      </c>
      <c r="D32" s="5" t="s">
        <v>843</v>
      </c>
      <c r="E32" s="5" t="str">
        <f>search!F40</f>
        <v>HPfbIfMdV Automation</v>
      </c>
      <c r="F32" s="3" t="s">
        <v>881</v>
      </c>
      <c r="G32" s="2" t="s">
        <v>844</v>
      </c>
      <c r="H32" s="5" t="s">
        <v>408</v>
      </c>
      <c r="I32" s="5" t="s">
        <v>235</v>
      </c>
      <c r="J32" s="2" t="s">
        <v>846</v>
      </c>
      <c r="K32" s="5" t="s">
        <v>845</v>
      </c>
      <c r="L32" s="3" t="s">
        <v>847</v>
      </c>
      <c r="M32" s="5"/>
      <c r="N32" s="3" t="s">
        <v>847</v>
      </c>
      <c r="O32" s="5"/>
      <c r="P32" s="5" t="s">
        <v>290</v>
      </c>
      <c r="Q32" s="5"/>
      <c r="R32" s="73">
        <f t="shared" ca="1" si="1"/>
        <v>44319</v>
      </c>
      <c r="S32" s="73">
        <f t="shared" ca="1" si="2"/>
        <v>44684</v>
      </c>
      <c r="T32" s="73">
        <f t="shared" ca="1" si="3"/>
        <v>44319</v>
      </c>
      <c r="U32" s="5"/>
      <c r="V32" s="5" t="s">
        <v>288</v>
      </c>
      <c r="W32" s="5"/>
      <c r="X32" s="5" t="s">
        <v>241</v>
      </c>
      <c r="Y32" s="5" t="s">
        <v>285</v>
      </c>
      <c r="Z32" s="5" t="s">
        <v>282</v>
      </c>
    </row>
    <row r="33" spans="1:26" ht="60" x14ac:dyDescent="0.25">
      <c r="A33" s="1" t="s">
        <v>1154</v>
      </c>
      <c r="B33" s="73">
        <f t="shared" ca="1" si="0"/>
        <v>44319</v>
      </c>
      <c r="C33" s="3" t="s">
        <v>849</v>
      </c>
      <c r="D33" s="5" t="s">
        <v>843</v>
      </c>
      <c r="E33" s="5" t="str">
        <f>search!F41</f>
        <v>HPfbIfMdV Automation</v>
      </c>
      <c r="F33" s="3" t="s">
        <v>266</v>
      </c>
      <c r="G33" s="2" t="s">
        <v>844</v>
      </c>
      <c r="H33" s="5" t="s">
        <v>408</v>
      </c>
      <c r="I33" s="5" t="s">
        <v>235</v>
      </c>
      <c r="J33" s="2" t="s">
        <v>846</v>
      </c>
      <c r="K33" s="5" t="s">
        <v>845</v>
      </c>
      <c r="L33" s="3" t="s">
        <v>849</v>
      </c>
      <c r="M33" s="5"/>
      <c r="N33" s="3" t="s">
        <v>849</v>
      </c>
      <c r="O33" s="5"/>
      <c r="P33" s="5" t="s">
        <v>290</v>
      </c>
      <c r="Q33" s="5"/>
      <c r="R33" s="73">
        <f t="shared" ca="1" si="1"/>
        <v>44319</v>
      </c>
      <c r="S33" s="73">
        <f t="shared" ca="1" si="2"/>
        <v>44684</v>
      </c>
      <c r="T33" s="73">
        <f t="shared" ca="1" si="3"/>
        <v>44319</v>
      </c>
      <c r="U33" s="5"/>
      <c r="V33" s="5" t="s">
        <v>289</v>
      </c>
      <c r="W33" s="5"/>
      <c r="X33" s="5" t="s">
        <v>241</v>
      </c>
      <c r="Y33" s="5" t="s">
        <v>285</v>
      </c>
      <c r="Z33" s="5" t="s">
        <v>283</v>
      </c>
    </row>
    <row r="34" spans="1:26" ht="60" x14ac:dyDescent="0.25">
      <c r="A34" s="1" t="s">
        <v>1155</v>
      </c>
      <c r="B34" s="73">
        <f t="shared" ca="1" si="0"/>
        <v>44319</v>
      </c>
      <c r="C34" s="3" t="s">
        <v>850</v>
      </c>
      <c r="D34" s="5" t="s">
        <v>843</v>
      </c>
      <c r="E34" s="5" t="str">
        <f>search!F42</f>
        <v>HPfbIfMdV Automation</v>
      </c>
      <c r="F34" s="3" t="s">
        <v>881</v>
      </c>
      <c r="G34" s="2" t="s">
        <v>844</v>
      </c>
      <c r="H34" s="5" t="s">
        <v>408</v>
      </c>
      <c r="I34" s="5" t="s">
        <v>235</v>
      </c>
      <c r="J34" s="2" t="s">
        <v>846</v>
      </c>
      <c r="K34" s="5" t="s">
        <v>845</v>
      </c>
      <c r="L34" s="3" t="s">
        <v>850</v>
      </c>
      <c r="M34" s="5"/>
      <c r="N34" s="3" t="s">
        <v>850</v>
      </c>
      <c r="O34" s="5"/>
      <c r="P34" s="5" t="s">
        <v>290</v>
      </c>
      <c r="Q34" s="5"/>
      <c r="R34" s="73">
        <f t="shared" ca="1" si="1"/>
        <v>44319</v>
      </c>
      <c r="S34" s="73">
        <f t="shared" ca="1" si="2"/>
        <v>44684</v>
      </c>
      <c r="T34" s="73">
        <f t="shared" ca="1" si="3"/>
        <v>44319</v>
      </c>
      <c r="U34" s="5"/>
      <c r="V34" s="5" t="s">
        <v>286</v>
      </c>
      <c r="W34" s="5"/>
      <c r="X34" s="5" t="s">
        <v>241</v>
      </c>
      <c r="Y34" s="5" t="s">
        <v>285</v>
      </c>
      <c r="Z34" s="5" t="s">
        <v>284</v>
      </c>
    </row>
    <row r="35" spans="1:26" ht="60" x14ac:dyDescent="0.25">
      <c r="A35" s="1" t="s">
        <v>1156</v>
      </c>
      <c r="B35" s="73">
        <f t="shared" ca="1" si="0"/>
        <v>44319</v>
      </c>
      <c r="C35" s="3" t="s">
        <v>847</v>
      </c>
      <c r="D35" s="5" t="s">
        <v>843</v>
      </c>
      <c r="E35" s="5" t="str">
        <f>search!F43</f>
        <v>HPfbIfMdV Automation</v>
      </c>
      <c r="F35" s="3" t="s">
        <v>266</v>
      </c>
      <c r="G35" s="2" t="s">
        <v>844</v>
      </c>
      <c r="H35" s="5" t="s">
        <v>408</v>
      </c>
      <c r="I35" s="5" t="s">
        <v>235</v>
      </c>
      <c r="J35" s="2" t="s">
        <v>846</v>
      </c>
      <c r="K35" s="5" t="s">
        <v>845</v>
      </c>
      <c r="L35" s="3" t="s">
        <v>847</v>
      </c>
      <c r="M35" s="5"/>
      <c r="N35" s="3" t="s">
        <v>847</v>
      </c>
      <c r="O35" s="5"/>
      <c r="P35" s="5" t="s">
        <v>290</v>
      </c>
      <c r="Q35" s="5"/>
      <c r="R35" s="73">
        <f t="shared" ca="1" si="1"/>
        <v>44319</v>
      </c>
      <c r="S35" s="73">
        <f t="shared" ca="1" si="2"/>
        <v>44684</v>
      </c>
      <c r="T35" s="73">
        <f t="shared" ca="1" si="3"/>
        <v>44319</v>
      </c>
      <c r="U35" s="5"/>
      <c r="V35" s="5" t="s">
        <v>288</v>
      </c>
      <c r="W35" s="5"/>
      <c r="X35" s="5" t="s">
        <v>241</v>
      </c>
      <c r="Y35" s="5" t="s">
        <v>285</v>
      </c>
      <c r="Z35" s="5" t="s">
        <v>282</v>
      </c>
    </row>
    <row r="36" spans="1:26" ht="60" x14ac:dyDescent="0.25">
      <c r="A36" s="1" t="s">
        <v>1157</v>
      </c>
      <c r="B36" s="73">
        <f t="shared" ca="1" si="0"/>
        <v>44319</v>
      </c>
      <c r="C36" s="3" t="s">
        <v>849</v>
      </c>
      <c r="D36" s="5" t="s">
        <v>843</v>
      </c>
      <c r="E36" s="5" t="str">
        <f>search!F44</f>
        <v>HPfbIfMdV Automation</v>
      </c>
      <c r="F36" s="3" t="s">
        <v>881</v>
      </c>
      <c r="G36" s="2" t="s">
        <v>844</v>
      </c>
      <c r="H36" s="5" t="s">
        <v>408</v>
      </c>
      <c r="I36" s="5" t="s">
        <v>235</v>
      </c>
      <c r="J36" s="2" t="s">
        <v>846</v>
      </c>
      <c r="K36" s="5" t="s">
        <v>845</v>
      </c>
      <c r="L36" s="3" t="s">
        <v>849</v>
      </c>
      <c r="M36" s="5"/>
      <c r="N36" s="3" t="s">
        <v>849</v>
      </c>
      <c r="O36" s="5"/>
      <c r="P36" s="5" t="s">
        <v>290</v>
      </c>
      <c r="Q36" s="5"/>
      <c r="R36" s="73">
        <f t="shared" ca="1" si="1"/>
        <v>44319</v>
      </c>
      <c r="S36" s="73">
        <f t="shared" ca="1" si="2"/>
        <v>44684</v>
      </c>
      <c r="T36" s="73">
        <f t="shared" ca="1" si="3"/>
        <v>44319</v>
      </c>
      <c r="U36" s="5"/>
      <c r="V36" s="5" t="s">
        <v>289</v>
      </c>
      <c r="W36" s="5"/>
      <c r="X36" s="5" t="s">
        <v>241</v>
      </c>
      <c r="Y36" s="5" t="s">
        <v>285</v>
      </c>
      <c r="Z36" s="5" t="s">
        <v>283</v>
      </c>
    </row>
    <row r="37" spans="1:26" ht="60" x14ac:dyDescent="0.25">
      <c r="A37" s="1" t="s">
        <v>1158</v>
      </c>
      <c r="B37" s="73">
        <f t="shared" ca="1" si="0"/>
        <v>44319</v>
      </c>
      <c r="C37" s="3" t="s">
        <v>850</v>
      </c>
      <c r="D37" s="5" t="s">
        <v>843</v>
      </c>
      <c r="E37" s="5" t="str">
        <f>search!F45</f>
        <v>HPfbIfMdV Automation</v>
      </c>
      <c r="F37" s="3" t="s">
        <v>266</v>
      </c>
      <c r="G37" s="2" t="s">
        <v>844</v>
      </c>
      <c r="H37" s="5" t="s">
        <v>408</v>
      </c>
      <c r="I37" s="5" t="s">
        <v>235</v>
      </c>
      <c r="J37" s="2" t="s">
        <v>846</v>
      </c>
      <c r="K37" s="5" t="s">
        <v>845</v>
      </c>
      <c r="L37" s="3" t="s">
        <v>850</v>
      </c>
      <c r="M37" s="5"/>
      <c r="N37" s="3" t="s">
        <v>850</v>
      </c>
      <c r="O37" s="5"/>
      <c r="P37" s="5" t="s">
        <v>290</v>
      </c>
      <c r="Q37" s="5"/>
      <c r="R37" s="73">
        <f t="shared" ca="1" si="1"/>
        <v>44319</v>
      </c>
      <c r="S37" s="73">
        <f t="shared" ca="1" si="2"/>
        <v>44684</v>
      </c>
      <c r="T37" s="73">
        <f t="shared" ca="1" si="3"/>
        <v>44319</v>
      </c>
      <c r="U37" s="5"/>
      <c r="V37" s="5" t="s">
        <v>286</v>
      </c>
      <c r="W37" s="5"/>
      <c r="X37" s="5" t="s">
        <v>241</v>
      </c>
      <c r="Y37" s="5" t="s">
        <v>285</v>
      </c>
      <c r="Z37" s="5" t="s">
        <v>284</v>
      </c>
    </row>
    <row r="38" spans="1:26" ht="60" x14ac:dyDescent="0.25">
      <c r="A38" s="1" t="s">
        <v>1159</v>
      </c>
      <c r="B38" s="73">
        <f t="shared" ca="1" si="0"/>
        <v>44319</v>
      </c>
      <c r="C38" s="3" t="s">
        <v>847</v>
      </c>
      <c r="D38" s="5" t="s">
        <v>843</v>
      </c>
      <c r="E38" s="5" t="str">
        <f>search!F46</f>
        <v>HPfbIfMdV Automation</v>
      </c>
      <c r="F38" s="3" t="s">
        <v>881</v>
      </c>
      <c r="G38" s="2" t="s">
        <v>844</v>
      </c>
      <c r="H38" s="5" t="s">
        <v>408</v>
      </c>
      <c r="I38" s="5" t="s">
        <v>235</v>
      </c>
      <c r="J38" s="2" t="s">
        <v>846</v>
      </c>
      <c r="K38" s="5" t="s">
        <v>845</v>
      </c>
      <c r="L38" s="3" t="s">
        <v>847</v>
      </c>
      <c r="M38" s="5"/>
      <c r="N38" s="3" t="s">
        <v>847</v>
      </c>
      <c r="O38" s="5"/>
      <c r="P38" s="5" t="s">
        <v>290</v>
      </c>
      <c r="Q38" s="5"/>
      <c r="R38" s="73">
        <f t="shared" ca="1" si="1"/>
        <v>44319</v>
      </c>
      <c r="S38" s="73">
        <f t="shared" ca="1" si="2"/>
        <v>44684</v>
      </c>
      <c r="T38" s="73">
        <f t="shared" ca="1" si="3"/>
        <v>44319</v>
      </c>
      <c r="U38" s="5"/>
      <c r="V38" s="5" t="s">
        <v>288</v>
      </c>
      <c r="W38" s="5"/>
      <c r="X38" s="5" t="s">
        <v>241</v>
      </c>
      <c r="Y38" s="5" t="s">
        <v>285</v>
      </c>
      <c r="Z38" s="5" t="s">
        <v>282</v>
      </c>
    </row>
    <row r="39" spans="1:26" ht="60" x14ac:dyDescent="0.25">
      <c r="A39" s="1" t="s">
        <v>1160</v>
      </c>
      <c r="B39" s="73">
        <f t="shared" ca="1" si="0"/>
        <v>44319</v>
      </c>
      <c r="C39" s="3" t="s">
        <v>849</v>
      </c>
      <c r="D39" s="5" t="s">
        <v>843</v>
      </c>
      <c r="E39" s="5" t="str">
        <f>search!F47</f>
        <v>HPfbIfMdV Automation</v>
      </c>
      <c r="F39" s="3" t="s">
        <v>266</v>
      </c>
      <c r="G39" s="2" t="s">
        <v>844</v>
      </c>
      <c r="H39" s="5" t="s">
        <v>408</v>
      </c>
      <c r="I39" s="5" t="s">
        <v>235</v>
      </c>
      <c r="J39" s="2" t="s">
        <v>846</v>
      </c>
      <c r="K39" s="5" t="s">
        <v>845</v>
      </c>
      <c r="L39" s="3" t="s">
        <v>849</v>
      </c>
      <c r="M39" s="5"/>
      <c r="N39" s="3" t="s">
        <v>849</v>
      </c>
      <c r="O39" s="5"/>
      <c r="P39" s="5" t="s">
        <v>290</v>
      </c>
      <c r="Q39" s="5"/>
      <c r="R39" s="73">
        <f t="shared" ca="1" si="1"/>
        <v>44319</v>
      </c>
      <c r="S39" s="73">
        <f t="shared" ca="1" si="2"/>
        <v>44684</v>
      </c>
      <c r="T39" s="73">
        <f t="shared" ca="1" si="3"/>
        <v>44319</v>
      </c>
      <c r="U39" s="5"/>
      <c r="V39" s="5" t="s">
        <v>289</v>
      </c>
      <c r="W39" s="5"/>
      <c r="X39" s="5" t="s">
        <v>241</v>
      </c>
      <c r="Y39" s="5" t="s">
        <v>285</v>
      </c>
      <c r="Z39" s="5" t="s">
        <v>283</v>
      </c>
    </row>
    <row r="40" spans="1:26" ht="60" x14ac:dyDescent="0.25">
      <c r="A40" s="1" t="s">
        <v>1161</v>
      </c>
      <c r="B40" s="73">
        <f t="shared" ca="1" si="0"/>
        <v>44319</v>
      </c>
      <c r="C40" s="3" t="s">
        <v>850</v>
      </c>
      <c r="D40" s="5" t="s">
        <v>843</v>
      </c>
      <c r="E40" s="5" t="str">
        <f>search!F48</f>
        <v>HPfbIfMdV Automation</v>
      </c>
      <c r="F40" s="3" t="s">
        <v>881</v>
      </c>
      <c r="G40" s="2" t="s">
        <v>844</v>
      </c>
      <c r="H40" s="5" t="s">
        <v>408</v>
      </c>
      <c r="I40" s="5" t="s">
        <v>235</v>
      </c>
      <c r="J40" s="2" t="s">
        <v>846</v>
      </c>
      <c r="K40" s="5" t="s">
        <v>845</v>
      </c>
      <c r="L40" s="3" t="s">
        <v>850</v>
      </c>
      <c r="M40" s="5"/>
      <c r="N40" s="3" t="s">
        <v>850</v>
      </c>
      <c r="O40" s="5"/>
      <c r="P40" s="5" t="s">
        <v>290</v>
      </c>
      <c r="Q40" s="5"/>
      <c r="R40" s="73">
        <f t="shared" ca="1" si="1"/>
        <v>44319</v>
      </c>
      <c r="S40" s="73">
        <f t="shared" ca="1" si="2"/>
        <v>44684</v>
      </c>
      <c r="T40" s="73">
        <f t="shared" ca="1" si="3"/>
        <v>44319</v>
      </c>
      <c r="U40" s="5"/>
      <c r="V40" s="5" t="s">
        <v>286</v>
      </c>
      <c r="W40" s="5"/>
      <c r="X40" s="5" t="s">
        <v>241</v>
      </c>
      <c r="Y40" s="5" t="s">
        <v>285</v>
      </c>
      <c r="Z40" s="5" t="s">
        <v>284</v>
      </c>
    </row>
    <row r="41" spans="1:26" ht="60" x14ac:dyDescent="0.25">
      <c r="A41" s="1" t="s">
        <v>1162</v>
      </c>
      <c r="B41" s="73">
        <f t="shared" ca="1" si="0"/>
        <v>44319</v>
      </c>
      <c r="C41" s="3" t="s">
        <v>847</v>
      </c>
      <c r="D41" s="5" t="s">
        <v>843</v>
      </c>
      <c r="E41" s="5" t="str">
        <f>search!F49</f>
        <v>HPfbIfMdV Automation</v>
      </c>
      <c r="F41" s="3" t="s">
        <v>266</v>
      </c>
      <c r="G41" s="2" t="s">
        <v>844</v>
      </c>
      <c r="H41" s="5" t="s">
        <v>408</v>
      </c>
      <c r="I41" s="5" t="s">
        <v>235</v>
      </c>
      <c r="J41" s="2" t="s">
        <v>846</v>
      </c>
      <c r="K41" s="5" t="s">
        <v>845</v>
      </c>
      <c r="L41" s="3" t="s">
        <v>847</v>
      </c>
      <c r="M41" s="5"/>
      <c r="N41" s="3" t="s">
        <v>847</v>
      </c>
      <c r="O41" s="5"/>
      <c r="P41" s="5" t="s">
        <v>290</v>
      </c>
      <c r="Q41" s="5"/>
      <c r="R41" s="73">
        <f t="shared" ca="1" si="1"/>
        <v>44319</v>
      </c>
      <c r="S41" s="73">
        <f t="shared" ca="1" si="2"/>
        <v>44684</v>
      </c>
      <c r="T41" s="73">
        <f t="shared" ca="1" si="3"/>
        <v>44319</v>
      </c>
      <c r="U41" s="5"/>
      <c r="V41" s="5" t="s">
        <v>288</v>
      </c>
      <c r="W41" s="5"/>
      <c r="X41" s="5" t="s">
        <v>241</v>
      </c>
      <c r="Y41" s="5" t="s">
        <v>285</v>
      </c>
      <c r="Z41" s="5" t="s">
        <v>282</v>
      </c>
    </row>
    <row r="42" spans="1:26" ht="60" x14ac:dyDescent="0.25">
      <c r="A42" s="1" t="s">
        <v>1163</v>
      </c>
      <c r="B42" s="73">
        <f t="shared" ca="1" si="0"/>
        <v>44319</v>
      </c>
      <c r="C42" s="3" t="s">
        <v>849</v>
      </c>
      <c r="D42" s="5" t="s">
        <v>843</v>
      </c>
      <c r="E42" s="5" t="str">
        <f>search!F50</f>
        <v>HPfbIfMdV Automation</v>
      </c>
      <c r="F42" s="3" t="s">
        <v>881</v>
      </c>
      <c r="G42" s="2" t="s">
        <v>844</v>
      </c>
      <c r="H42" s="5" t="s">
        <v>408</v>
      </c>
      <c r="I42" s="5" t="s">
        <v>235</v>
      </c>
      <c r="J42" s="2" t="s">
        <v>846</v>
      </c>
      <c r="K42" s="5" t="s">
        <v>845</v>
      </c>
      <c r="L42" s="3" t="s">
        <v>849</v>
      </c>
      <c r="M42" s="5"/>
      <c r="N42" s="3" t="s">
        <v>849</v>
      </c>
      <c r="O42" s="5"/>
      <c r="P42" s="5" t="s">
        <v>290</v>
      </c>
      <c r="Q42" s="5"/>
      <c r="R42" s="73">
        <f t="shared" ca="1" si="1"/>
        <v>44319</v>
      </c>
      <c r="S42" s="73">
        <f t="shared" ca="1" si="2"/>
        <v>44684</v>
      </c>
      <c r="T42" s="73">
        <f t="shared" ca="1" si="3"/>
        <v>44319</v>
      </c>
      <c r="U42" s="5"/>
      <c r="V42" s="5" t="s">
        <v>289</v>
      </c>
      <c r="W42" s="5"/>
      <c r="X42" s="5" t="s">
        <v>241</v>
      </c>
      <c r="Y42" s="5" t="s">
        <v>285</v>
      </c>
      <c r="Z42" s="5" t="s">
        <v>283</v>
      </c>
    </row>
    <row r="43" spans="1:26" ht="60" x14ac:dyDescent="0.25">
      <c r="A43" s="1" t="s">
        <v>1164</v>
      </c>
      <c r="B43" s="73">
        <f t="shared" ca="1" si="0"/>
        <v>44319</v>
      </c>
      <c r="C43" s="3" t="s">
        <v>850</v>
      </c>
      <c r="D43" s="5" t="s">
        <v>843</v>
      </c>
      <c r="E43" s="5" t="str">
        <f>search!F51</f>
        <v>HPfbIfMdV Automation</v>
      </c>
      <c r="F43" s="3" t="s">
        <v>266</v>
      </c>
      <c r="G43" s="2" t="s">
        <v>844</v>
      </c>
      <c r="H43" s="5" t="s">
        <v>408</v>
      </c>
      <c r="I43" s="5" t="s">
        <v>235</v>
      </c>
      <c r="J43" s="2" t="s">
        <v>846</v>
      </c>
      <c r="K43" s="5" t="s">
        <v>845</v>
      </c>
      <c r="L43" s="3" t="s">
        <v>850</v>
      </c>
      <c r="M43" s="5"/>
      <c r="N43" s="3" t="s">
        <v>850</v>
      </c>
      <c r="O43" s="5"/>
      <c r="P43" s="5" t="s">
        <v>290</v>
      </c>
      <c r="Q43" s="5"/>
      <c r="R43" s="73">
        <f t="shared" ca="1" si="1"/>
        <v>44319</v>
      </c>
      <c r="S43" s="73">
        <f t="shared" ca="1" si="2"/>
        <v>44684</v>
      </c>
      <c r="T43" s="73">
        <f t="shared" ca="1" si="3"/>
        <v>44319</v>
      </c>
      <c r="U43" s="5"/>
      <c r="V43" s="5" t="s">
        <v>286</v>
      </c>
      <c r="W43" s="5"/>
      <c r="X43" s="5" t="s">
        <v>241</v>
      </c>
      <c r="Y43" s="5" t="s">
        <v>285</v>
      </c>
      <c r="Z43" s="5" t="s">
        <v>284</v>
      </c>
    </row>
    <row r="44" spans="1:26" ht="60" x14ac:dyDescent="0.25">
      <c r="A44" s="1" t="s">
        <v>1165</v>
      </c>
      <c r="B44" s="73">
        <f t="shared" ca="1" si="0"/>
        <v>44319</v>
      </c>
      <c r="C44" s="3" t="s">
        <v>847</v>
      </c>
      <c r="D44" s="5" t="s">
        <v>843</v>
      </c>
      <c r="E44" s="5" t="str">
        <f>search!F52</f>
        <v>HPfbIfMdV Automation</v>
      </c>
      <c r="F44" s="3" t="s">
        <v>881</v>
      </c>
      <c r="G44" s="2" t="s">
        <v>844</v>
      </c>
      <c r="H44" s="5" t="s">
        <v>408</v>
      </c>
      <c r="I44" s="5" t="s">
        <v>235</v>
      </c>
      <c r="J44" s="2" t="s">
        <v>846</v>
      </c>
      <c r="K44" s="5" t="s">
        <v>845</v>
      </c>
      <c r="L44" s="3" t="s">
        <v>847</v>
      </c>
      <c r="M44" s="5"/>
      <c r="N44" s="3" t="s">
        <v>847</v>
      </c>
      <c r="O44" s="5"/>
      <c r="P44" s="5" t="s">
        <v>290</v>
      </c>
      <c r="Q44" s="5"/>
      <c r="R44" s="73">
        <f t="shared" ca="1" si="1"/>
        <v>44319</v>
      </c>
      <c r="S44" s="73">
        <f t="shared" ca="1" si="2"/>
        <v>44684</v>
      </c>
      <c r="T44" s="73">
        <f t="shared" ca="1" si="3"/>
        <v>44319</v>
      </c>
      <c r="U44" s="5"/>
      <c r="V44" s="5" t="s">
        <v>288</v>
      </c>
      <c r="W44" s="5"/>
      <c r="X44" s="5" t="s">
        <v>241</v>
      </c>
      <c r="Y44" s="5" t="s">
        <v>285</v>
      </c>
      <c r="Z44" s="5" t="s">
        <v>282</v>
      </c>
    </row>
    <row r="45" spans="1:26" ht="60" x14ac:dyDescent="0.25">
      <c r="A45" s="1" t="s">
        <v>1166</v>
      </c>
      <c r="B45" s="73">
        <f t="shared" ca="1" si="0"/>
        <v>44319</v>
      </c>
      <c r="C45" s="3" t="s">
        <v>849</v>
      </c>
      <c r="D45" s="5" t="s">
        <v>843</v>
      </c>
      <c r="E45" s="5" t="str">
        <f>search!F53</f>
        <v>HPfbIfMdV Automation</v>
      </c>
      <c r="F45" s="3" t="s">
        <v>266</v>
      </c>
      <c r="G45" s="2" t="s">
        <v>844</v>
      </c>
      <c r="H45" s="5" t="s">
        <v>408</v>
      </c>
      <c r="I45" s="5" t="s">
        <v>235</v>
      </c>
      <c r="J45" s="2" t="s">
        <v>846</v>
      </c>
      <c r="K45" s="5" t="s">
        <v>845</v>
      </c>
      <c r="L45" s="3" t="s">
        <v>849</v>
      </c>
      <c r="M45" s="5"/>
      <c r="N45" s="3" t="s">
        <v>849</v>
      </c>
      <c r="O45" s="5"/>
      <c r="P45" s="5" t="s">
        <v>290</v>
      </c>
      <c r="Q45" s="5"/>
      <c r="R45" s="73">
        <f t="shared" ca="1" si="1"/>
        <v>44319</v>
      </c>
      <c r="S45" s="73">
        <f t="shared" ca="1" si="2"/>
        <v>44684</v>
      </c>
      <c r="T45" s="73">
        <f t="shared" ca="1" si="3"/>
        <v>44319</v>
      </c>
      <c r="U45" s="5"/>
      <c r="V45" s="5" t="s">
        <v>289</v>
      </c>
      <c r="W45" s="5"/>
      <c r="X45" s="5" t="s">
        <v>241</v>
      </c>
      <c r="Y45" s="5" t="s">
        <v>285</v>
      </c>
      <c r="Z45" s="5" t="s">
        <v>283</v>
      </c>
    </row>
    <row r="46" spans="1:26" ht="60" x14ac:dyDescent="0.25">
      <c r="A46" s="1" t="s">
        <v>1167</v>
      </c>
      <c r="B46" s="73">
        <f t="shared" ca="1" si="0"/>
        <v>44319</v>
      </c>
      <c r="C46" s="3" t="s">
        <v>850</v>
      </c>
      <c r="D46" s="5" t="s">
        <v>843</v>
      </c>
      <c r="E46" s="5" t="str">
        <f>search!F54</f>
        <v>HPfbIfMdV Automation</v>
      </c>
      <c r="F46" s="3" t="s">
        <v>881</v>
      </c>
      <c r="G46" s="2" t="s">
        <v>844</v>
      </c>
      <c r="H46" s="5" t="s">
        <v>408</v>
      </c>
      <c r="I46" s="5" t="s">
        <v>235</v>
      </c>
      <c r="J46" s="2" t="s">
        <v>846</v>
      </c>
      <c r="K46" s="5" t="s">
        <v>845</v>
      </c>
      <c r="L46" s="3" t="s">
        <v>850</v>
      </c>
      <c r="M46" s="5"/>
      <c r="N46" s="3" t="s">
        <v>850</v>
      </c>
      <c r="O46" s="5"/>
      <c r="P46" s="5" t="s">
        <v>290</v>
      </c>
      <c r="Q46" s="5"/>
      <c r="R46" s="73">
        <f t="shared" ca="1" si="1"/>
        <v>44319</v>
      </c>
      <c r="S46" s="73">
        <f t="shared" ca="1" si="2"/>
        <v>44684</v>
      </c>
      <c r="T46" s="73">
        <f t="shared" ca="1" si="3"/>
        <v>44319</v>
      </c>
      <c r="U46" s="5"/>
      <c r="V46" s="5" t="s">
        <v>286</v>
      </c>
      <c r="W46" s="5"/>
      <c r="X46" s="5" t="s">
        <v>241</v>
      </c>
      <c r="Y46" s="5" t="s">
        <v>285</v>
      </c>
      <c r="Z46" s="5" t="s">
        <v>284</v>
      </c>
    </row>
    <row r="47" spans="1:26" ht="60" x14ac:dyDescent="0.25">
      <c r="A47" s="1" t="s">
        <v>1168</v>
      </c>
      <c r="B47" s="73">
        <f t="shared" ca="1" si="0"/>
        <v>44319</v>
      </c>
      <c r="C47" s="3" t="s">
        <v>847</v>
      </c>
      <c r="D47" s="5" t="s">
        <v>843</v>
      </c>
      <c r="E47" s="5" t="str">
        <f>search!F55</f>
        <v>HPfbIfMdV Automation</v>
      </c>
      <c r="F47" s="3" t="s">
        <v>266</v>
      </c>
      <c r="G47" s="2" t="s">
        <v>844</v>
      </c>
      <c r="H47" s="5" t="s">
        <v>408</v>
      </c>
      <c r="I47" s="5" t="s">
        <v>235</v>
      </c>
      <c r="J47" s="2" t="s">
        <v>846</v>
      </c>
      <c r="K47" s="5" t="s">
        <v>845</v>
      </c>
      <c r="L47" s="3" t="s">
        <v>847</v>
      </c>
      <c r="M47" s="5"/>
      <c r="N47" s="3" t="s">
        <v>847</v>
      </c>
      <c r="O47" s="5"/>
      <c r="P47" s="5" t="s">
        <v>290</v>
      </c>
      <c r="Q47" s="5"/>
      <c r="R47" s="73">
        <f t="shared" ca="1" si="1"/>
        <v>44319</v>
      </c>
      <c r="S47" s="73">
        <f t="shared" ca="1" si="2"/>
        <v>44684</v>
      </c>
      <c r="T47" s="73">
        <f t="shared" ca="1" si="3"/>
        <v>44319</v>
      </c>
      <c r="U47" s="5"/>
      <c r="V47" s="5" t="s">
        <v>288</v>
      </c>
      <c r="W47" s="5"/>
      <c r="X47" s="5" t="s">
        <v>241</v>
      </c>
      <c r="Y47" s="5" t="s">
        <v>285</v>
      </c>
      <c r="Z47" s="5" t="s">
        <v>282</v>
      </c>
    </row>
    <row r="48" spans="1:26" ht="60" x14ac:dyDescent="0.25">
      <c r="A48" s="1" t="s">
        <v>1169</v>
      </c>
      <c r="B48" s="73">
        <f t="shared" ca="1" si="0"/>
        <v>44319</v>
      </c>
      <c r="C48" s="3" t="s">
        <v>849</v>
      </c>
      <c r="D48" s="5" t="s">
        <v>843</v>
      </c>
      <c r="E48" s="5" t="str">
        <f>search!F56</f>
        <v>HPfbIfMdV Automation</v>
      </c>
      <c r="F48" s="3" t="s">
        <v>881</v>
      </c>
      <c r="G48" s="2" t="s">
        <v>844</v>
      </c>
      <c r="H48" s="5" t="s">
        <v>408</v>
      </c>
      <c r="I48" s="5" t="s">
        <v>235</v>
      </c>
      <c r="J48" s="2" t="s">
        <v>846</v>
      </c>
      <c r="K48" s="5" t="s">
        <v>845</v>
      </c>
      <c r="L48" s="3" t="s">
        <v>849</v>
      </c>
      <c r="M48" s="5"/>
      <c r="N48" s="3" t="s">
        <v>849</v>
      </c>
      <c r="O48" s="5"/>
      <c r="P48" s="5" t="s">
        <v>290</v>
      </c>
      <c r="Q48" s="5"/>
      <c r="R48" s="73">
        <f t="shared" ca="1" si="1"/>
        <v>44319</v>
      </c>
      <c r="S48" s="73">
        <f t="shared" ca="1" si="2"/>
        <v>44684</v>
      </c>
      <c r="T48" s="73">
        <f t="shared" ca="1" si="3"/>
        <v>44319</v>
      </c>
      <c r="U48" s="5"/>
      <c r="V48" s="5" t="s">
        <v>289</v>
      </c>
      <c r="W48" s="5"/>
      <c r="X48" s="5" t="s">
        <v>241</v>
      </c>
      <c r="Y48" s="5" t="s">
        <v>285</v>
      </c>
      <c r="Z48" s="5" t="s">
        <v>283</v>
      </c>
    </row>
    <row r="49" spans="1:26" ht="60" x14ac:dyDescent="0.25">
      <c r="A49" s="5" t="s">
        <v>1170</v>
      </c>
      <c r="B49" s="73">
        <f t="shared" ca="1" si="0"/>
        <v>44319</v>
      </c>
      <c r="C49" s="3" t="s">
        <v>850</v>
      </c>
      <c r="D49" s="5" t="s">
        <v>843</v>
      </c>
      <c r="E49" s="5" t="str">
        <f>search!F57</f>
        <v>HPfbIfMdV Automation</v>
      </c>
      <c r="F49" s="3" t="s">
        <v>266</v>
      </c>
      <c r="G49" s="2" t="s">
        <v>844</v>
      </c>
      <c r="H49" s="5" t="s">
        <v>408</v>
      </c>
      <c r="I49" s="5" t="s">
        <v>235</v>
      </c>
      <c r="J49" s="2" t="s">
        <v>846</v>
      </c>
      <c r="K49" s="5" t="s">
        <v>845</v>
      </c>
      <c r="L49" s="3" t="s">
        <v>850</v>
      </c>
      <c r="M49" s="5"/>
      <c r="N49" s="3" t="s">
        <v>850</v>
      </c>
      <c r="O49" s="5"/>
      <c r="P49" s="5" t="s">
        <v>290</v>
      </c>
      <c r="Q49" s="5"/>
      <c r="R49" s="73">
        <f t="shared" ca="1" si="1"/>
        <v>44319</v>
      </c>
      <c r="S49" s="73">
        <f t="shared" ca="1" si="2"/>
        <v>44684</v>
      </c>
      <c r="T49" s="73">
        <f t="shared" ca="1" si="3"/>
        <v>44319</v>
      </c>
      <c r="U49" s="5"/>
      <c r="V49" s="5" t="s">
        <v>286</v>
      </c>
      <c r="W49" s="5"/>
      <c r="X49" s="5" t="s">
        <v>241</v>
      </c>
      <c r="Y49" s="5" t="s">
        <v>285</v>
      </c>
      <c r="Z49" s="5" t="s">
        <v>284</v>
      </c>
    </row>
    <row r="50" spans="1:26" ht="60" x14ac:dyDescent="0.25">
      <c r="A50" s="5" t="s">
        <v>1171</v>
      </c>
      <c r="B50" s="73">
        <f t="shared" ca="1" si="0"/>
        <v>44319</v>
      </c>
      <c r="C50" s="3" t="s">
        <v>847</v>
      </c>
      <c r="D50" s="5" t="s">
        <v>843</v>
      </c>
      <c r="E50" s="5" t="str">
        <f>search!F58</f>
        <v>HPfbIfMdV Automation</v>
      </c>
      <c r="F50" s="3" t="s">
        <v>881</v>
      </c>
      <c r="G50" s="2" t="s">
        <v>844</v>
      </c>
      <c r="H50" s="5" t="s">
        <v>408</v>
      </c>
      <c r="I50" s="5" t="s">
        <v>235</v>
      </c>
      <c r="J50" s="2" t="s">
        <v>846</v>
      </c>
      <c r="K50" s="5" t="s">
        <v>845</v>
      </c>
      <c r="L50" s="3" t="s">
        <v>847</v>
      </c>
      <c r="M50" s="5"/>
      <c r="N50" s="3" t="s">
        <v>847</v>
      </c>
      <c r="O50" s="5"/>
      <c r="P50" s="5" t="s">
        <v>290</v>
      </c>
      <c r="Q50" s="5"/>
      <c r="R50" s="73">
        <f t="shared" ca="1" si="1"/>
        <v>44319</v>
      </c>
      <c r="S50" s="73">
        <f t="shared" ca="1" si="2"/>
        <v>44684</v>
      </c>
      <c r="T50" s="73">
        <f t="shared" ca="1" si="3"/>
        <v>44319</v>
      </c>
      <c r="U50" s="5"/>
      <c r="V50" s="5" t="s">
        <v>288</v>
      </c>
      <c r="W50" s="5"/>
      <c r="X50" s="5" t="s">
        <v>241</v>
      </c>
      <c r="Y50" s="5" t="s">
        <v>285</v>
      </c>
      <c r="Z50" s="5" t="s">
        <v>282</v>
      </c>
    </row>
    <row r="51" spans="1:26" ht="60" x14ac:dyDescent="0.25">
      <c r="A51" s="5" t="s">
        <v>1172</v>
      </c>
      <c r="B51" s="73">
        <f t="shared" ca="1" si="0"/>
        <v>44319</v>
      </c>
      <c r="C51" s="3" t="s">
        <v>849</v>
      </c>
      <c r="D51" s="5" t="s">
        <v>843</v>
      </c>
      <c r="E51" s="5" t="str">
        <f>search!F59</f>
        <v>HPfbIfMdV Automation</v>
      </c>
      <c r="F51" s="3" t="s">
        <v>266</v>
      </c>
      <c r="G51" s="2" t="s">
        <v>844</v>
      </c>
      <c r="H51" s="5" t="s">
        <v>408</v>
      </c>
      <c r="I51" s="5" t="s">
        <v>235</v>
      </c>
      <c r="J51" s="2" t="s">
        <v>846</v>
      </c>
      <c r="K51" s="5" t="s">
        <v>845</v>
      </c>
      <c r="L51" s="3" t="s">
        <v>849</v>
      </c>
      <c r="M51" s="5"/>
      <c r="N51" s="3" t="s">
        <v>849</v>
      </c>
      <c r="O51" s="5"/>
      <c r="P51" s="5" t="s">
        <v>290</v>
      </c>
      <c r="Q51" s="5"/>
      <c r="R51" s="73">
        <f t="shared" ca="1" si="1"/>
        <v>44319</v>
      </c>
      <c r="S51" s="73">
        <f t="shared" ca="1" si="2"/>
        <v>44684</v>
      </c>
      <c r="T51" s="73">
        <f t="shared" ca="1" si="3"/>
        <v>44319</v>
      </c>
      <c r="U51" s="5"/>
      <c r="V51" s="5" t="s">
        <v>289</v>
      </c>
      <c r="W51" s="5"/>
      <c r="X51" s="5" t="s">
        <v>241</v>
      </c>
      <c r="Y51" s="5" t="s">
        <v>285</v>
      </c>
      <c r="Z51" s="5" t="s">
        <v>283</v>
      </c>
    </row>
    <row r="52" spans="1:26" ht="60" x14ac:dyDescent="0.25">
      <c r="A52" s="5" t="s">
        <v>1173</v>
      </c>
      <c r="B52" s="73">
        <f t="shared" ca="1" si="0"/>
        <v>44319</v>
      </c>
      <c r="C52" s="3" t="s">
        <v>850</v>
      </c>
      <c r="D52" s="5" t="s">
        <v>843</v>
      </c>
      <c r="E52" s="5" t="str">
        <f>search!F60</f>
        <v>HPfbIfMdV Automation</v>
      </c>
      <c r="F52" s="3" t="s">
        <v>881</v>
      </c>
      <c r="G52" s="2" t="s">
        <v>844</v>
      </c>
      <c r="H52" s="5" t="s">
        <v>408</v>
      </c>
      <c r="I52" s="5" t="s">
        <v>235</v>
      </c>
      <c r="J52" s="2" t="s">
        <v>846</v>
      </c>
      <c r="K52" s="5" t="s">
        <v>845</v>
      </c>
      <c r="L52" s="3" t="s">
        <v>850</v>
      </c>
      <c r="M52" s="5"/>
      <c r="N52" s="3" t="s">
        <v>850</v>
      </c>
      <c r="O52" s="5"/>
      <c r="P52" s="5" t="s">
        <v>290</v>
      </c>
      <c r="Q52" s="5"/>
      <c r="R52" s="73">
        <f t="shared" ca="1" si="1"/>
        <v>44319</v>
      </c>
      <c r="S52" s="73">
        <f t="shared" ca="1" si="2"/>
        <v>44684</v>
      </c>
      <c r="T52" s="73">
        <f t="shared" ca="1" si="3"/>
        <v>44319</v>
      </c>
      <c r="U52" s="5"/>
      <c r="V52" s="5" t="s">
        <v>286</v>
      </c>
      <c r="W52" s="5"/>
      <c r="X52" s="5" t="s">
        <v>241</v>
      </c>
      <c r="Y52" s="5" t="s">
        <v>285</v>
      </c>
      <c r="Z52" s="5" t="s">
        <v>284</v>
      </c>
    </row>
    <row r="53" spans="1:26" ht="60" x14ac:dyDescent="0.25">
      <c r="A53" s="5" t="s">
        <v>1174</v>
      </c>
      <c r="B53" s="73">
        <f t="shared" ca="1" si="0"/>
        <v>44319</v>
      </c>
      <c r="C53" s="3" t="s">
        <v>847</v>
      </c>
      <c r="D53" s="5" t="s">
        <v>843</v>
      </c>
      <c r="E53" s="5" t="str">
        <f>search!F61</f>
        <v>HPfbIfMdV Automation</v>
      </c>
      <c r="F53" s="3" t="s">
        <v>266</v>
      </c>
      <c r="G53" s="2" t="s">
        <v>844</v>
      </c>
      <c r="H53" s="5" t="s">
        <v>408</v>
      </c>
      <c r="I53" s="5" t="s">
        <v>235</v>
      </c>
      <c r="J53" s="2" t="s">
        <v>846</v>
      </c>
      <c r="K53" s="5" t="s">
        <v>845</v>
      </c>
      <c r="L53" s="3" t="s">
        <v>847</v>
      </c>
      <c r="M53" s="5"/>
      <c r="N53" s="3" t="s">
        <v>847</v>
      </c>
      <c r="O53" s="5"/>
      <c r="P53" s="5" t="s">
        <v>290</v>
      </c>
      <c r="Q53" s="5"/>
      <c r="R53" s="73">
        <f t="shared" ca="1" si="1"/>
        <v>44319</v>
      </c>
      <c r="S53" s="73">
        <f t="shared" ca="1" si="2"/>
        <v>44684</v>
      </c>
      <c r="T53" s="73">
        <f t="shared" ca="1" si="3"/>
        <v>44319</v>
      </c>
      <c r="U53" s="5"/>
      <c r="V53" s="5" t="s">
        <v>288</v>
      </c>
      <c r="W53" s="5"/>
      <c r="X53" s="5" t="s">
        <v>241</v>
      </c>
      <c r="Y53" s="5" t="s">
        <v>285</v>
      </c>
      <c r="Z53" s="5" t="s">
        <v>282</v>
      </c>
    </row>
    <row r="54" spans="1:26" ht="60" x14ac:dyDescent="0.25">
      <c r="A54" s="5" t="s">
        <v>1175</v>
      </c>
      <c r="B54" s="73">
        <f t="shared" ca="1" si="0"/>
        <v>44319</v>
      </c>
      <c r="C54" s="3" t="s">
        <v>849</v>
      </c>
      <c r="D54" s="5" t="s">
        <v>843</v>
      </c>
      <c r="E54" s="5" t="str">
        <f>search!F62</f>
        <v>HPfbIfMdV Automation</v>
      </c>
      <c r="F54" s="3" t="s">
        <v>881</v>
      </c>
      <c r="G54" s="2" t="s">
        <v>844</v>
      </c>
      <c r="H54" s="5" t="s">
        <v>408</v>
      </c>
      <c r="I54" s="5" t="s">
        <v>235</v>
      </c>
      <c r="J54" s="2" t="s">
        <v>846</v>
      </c>
      <c r="K54" s="5" t="s">
        <v>845</v>
      </c>
      <c r="L54" s="3" t="s">
        <v>849</v>
      </c>
      <c r="M54" s="5"/>
      <c r="N54" s="3" t="s">
        <v>849</v>
      </c>
      <c r="O54" s="5"/>
      <c r="P54" s="5" t="s">
        <v>290</v>
      </c>
      <c r="Q54" s="5"/>
      <c r="R54" s="73">
        <f t="shared" ca="1" si="1"/>
        <v>44319</v>
      </c>
      <c r="S54" s="73">
        <f t="shared" ca="1" si="2"/>
        <v>44684</v>
      </c>
      <c r="T54" s="73">
        <f t="shared" ca="1" si="3"/>
        <v>44319</v>
      </c>
      <c r="U54" s="5"/>
      <c r="V54" s="5" t="s">
        <v>289</v>
      </c>
      <c r="W54" s="5"/>
      <c r="X54" s="5" t="s">
        <v>241</v>
      </c>
      <c r="Y54" s="5" t="s">
        <v>285</v>
      </c>
      <c r="Z54" s="5" t="s">
        <v>283</v>
      </c>
    </row>
    <row r="55" spans="1:26" ht="60" x14ac:dyDescent="0.25">
      <c r="A55" s="5" t="s">
        <v>1176</v>
      </c>
      <c r="B55" s="73">
        <f t="shared" ca="1" si="0"/>
        <v>44319</v>
      </c>
      <c r="C55" s="3" t="s">
        <v>850</v>
      </c>
      <c r="D55" s="5" t="s">
        <v>843</v>
      </c>
      <c r="E55" s="5" t="str">
        <f>search!F63</f>
        <v>HPfbIfMdV Automation</v>
      </c>
      <c r="F55" s="3" t="s">
        <v>266</v>
      </c>
      <c r="G55" s="2" t="s">
        <v>844</v>
      </c>
      <c r="H55" s="5" t="s">
        <v>408</v>
      </c>
      <c r="I55" s="5" t="s">
        <v>235</v>
      </c>
      <c r="J55" s="2" t="s">
        <v>846</v>
      </c>
      <c r="K55" s="5" t="s">
        <v>845</v>
      </c>
      <c r="L55" s="3" t="s">
        <v>850</v>
      </c>
      <c r="M55" s="5"/>
      <c r="N55" s="3" t="s">
        <v>850</v>
      </c>
      <c r="O55" s="5"/>
      <c r="P55" s="5" t="s">
        <v>290</v>
      </c>
      <c r="Q55" s="5"/>
      <c r="R55" s="73">
        <f t="shared" ca="1" si="1"/>
        <v>44319</v>
      </c>
      <c r="S55" s="73">
        <f t="shared" ca="1" si="2"/>
        <v>44684</v>
      </c>
      <c r="T55" s="73">
        <f t="shared" ca="1" si="3"/>
        <v>44319</v>
      </c>
      <c r="U55" s="5"/>
      <c r="V55" s="5" t="s">
        <v>286</v>
      </c>
      <c r="W55" s="5"/>
      <c r="X55" s="5" t="s">
        <v>241</v>
      </c>
      <c r="Y55" s="5" t="s">
        <v>285</v>
      </c>
      <c r="Z55" s="5" t="s">
        <v>284</v>
      </c>
    </row>
    <row r="56" spans="1:26" ht="60" x14ac:dyDescent="0.25">
      <c r="A56" s="5" t="s">
        <v>1177</v>
      </c>
      <c r="B56" s="73">
        <f t="shared" ca="1" si="0"/>
        <v>44319</v>
      </c>
      <c r="C56" s="3" t="s">
        <v>847</v>
      </c>
      <c r="D56" s="5" t="s">
        <v>843</v>
      </c>
      <c r="E56" s="5" t="str">
        <f>search!F64</f>
        <v>HPfbIfMdV Automation</v>
      </c>
      <c r="F56" s="3" t="s">
        <v>881</v>
      </c>
      <c r="G56" s="2" t="s">
        <v>844</v>
      </c>
      <c r="H56" s="5" t="s">
        <v>408</v>
      </c>
      <c r="I56" s="5" t="s">
        <v>235</v>
      </c>
      <c r="J56" s="2" t="s">
        <v>846</v>
      </c>
      <c r="K56" s="5" t="s">
        <v>845</v>
      </c>
      <c r="L56" s="3" t="s">
        <v>847</v>
      </c>
      <c r="M56" s="5"/>
      <c r="N56" s="3" t="s">
        <v>847</v>
      </c>
      <c r="O56" s="5"/>
      <c r="P56" s="5" t="s">
        <v>290</v>
      </c>
      <c r="Q56" s="5"/>
      <c r="R56" s="73">
        <f t="shared" ca="1" si="1"/>
        <v>44319</v>
      </c>
      <c r="S56" s="73">
        <f t="shared" ca="1" si="2"/>
        <v>44684</v>
      </c>
      <c r="T56" s="73">
        <f t="shared" ca="1" si="3"/>
        <v>44319</v>
      </c>
      <c r="U56" s="5"/>
      <c r="V56" s="5" t="s">
        <v>288</v>
      </c>
      <c r="W56" s="5"/>
      <c r="X56" s="5" t="s">
        <v>241</v>
      </c>
      <c r="Y56" s="5" t="s">
        <v>285</v>
      </c>
      <c r="Z56" s="5" t="s">
        <v>282</v>
      </c>
    </row>
    <row r="57" spans="1:26" ht="60" x14ac:dyDescent="0.25">
      <c r="A57" s="5" t="s">
        <v>1178</v>
      </c>
      <c r="B57" s="73">
        <f t="shared" ca="1" si="0"/>
        <v>44319</v>
      </c>
      <c r="C57" s="3" t="s">
        <v>849</v>
      </c>
      <c r="D57" s="5" t="s">
        <v>843</v>
      </c>
      <c r="E57" s="5" t="str">
        <f>search!F65</f>
        <v>HPfbIfMdV Automation</v>
      </c>
      <c r="F57" s="3" t="s">
        <v>266</v>
      </c>
      <c r="G57" s="2" t="s">
        <v>844</v>
      </c>
      <c r="H57" s="5" t="s">
        <v>408</v>
      </c>
      <c r="I57" s="5" t="s">
        <v>235</v>
      </c>
      <c r="J57" s="2" t="s">
        <v>846</v>
      </c>
      <c r="K57" s="5" t="s">
        <v>845</v>
      </c>
      <c r="L57" s="3" t="s">
        <v>849</v>
      </c>
      <c r="M57" s="5"/>
      <c r="N57" s="3" t="s">
        <v>849</v>
      </c>
      <c r="O57" s="5"/>
      <c r="P57" s="5" t="s">
        <v>290</v>
      </c>
      <c r="Q57" s="5"/>
      <c r="R57" s="73">
        <f t="shared" ca="1" si="1"/>
        <v>44319</v>
      </c>
      <c r="S57" s="73">
        <f t="shared" ca="1" si="2"/>
        <v>44684</v>
      </c>
      <c r="T57" s="73">
        <f t="shared" ca="1" si="3"/>
        <v>44319</v>
      </c>
      <c r="U57" s="5"/>
      <c r="V57" s="5" t="s">
        <v>289</v>
      </c>
      <c r="W57" s="5"/>
      <c r="X57" s="5" t="s">
        <v>241</v>
      </c>
      <c r="Y57" s="5" t="s">
        <v>285</v>
      </c>
      <c r="Z57" s="5" t="s">
        <v>283</v>
      </c>
    </row>
    <row r="58" spans="1:26" ht="60" x14ac:dyDescent="0.25">
      <c r="A58" s="5" t="s">
        <v>1179</v>
      </c>
      <c r="B58" s="73">
        <f t="shared" ca="1" si="0"/>
        <v>44319</v>
      </c>
      <c r="C58" s="3" t="s">
        <v>850</v>
      </c>
      <c r="D58" s="5" t="s">
        <v>843</v>
      </c>
      <c r="E58" s="5" t="str">
        <f>search!F66</f>
        <v>HPfbIfMdV Automation</v>
      </c>
      <c r="F58" s="3" t="s">
        <v>881</v>
      </c>
      <c r="G58" s="2" t="s">
        <v>844</v>
      </c>
      <c r="H58" s="5" t="s">
        <v>408</v>
      </c>
      <c r="I58" s="5" t="s">
        <v>235</v>
      </c>
      <c r="J58" s="2" t="s">
        <v>846</v>
      </c>
      <c r="K58" s="5" t="s">
        <v>845</v>
      </c>
      <c r="L58" s="3" t="s">
        <v>850</v>
      </c>
      <c r="M58" s="5"/>
      <c r="N58" s="3" t="s">
        <v>850</v>
      </c>
      <c r="O58" s="5"/>
      <c r="P58" s="5" t="s">
        <v>290</v>
      </c>
      <c r="Q58" s="5"/>
      <c r="R58" s="73">
        <f t="shared" ca="1" si="1"/>
        <v>44319</v>
      </c>
      <c r="S58" s="73">
        <f t="shared" ca="1" si="2"/>
        <v>44684</v>
      </c>
      <c r="T58" s="73">
        <f t="shared" ca="1" si="3"/>
        <v>44319</v>
      </c>
      <c r="U58" s="5"/>
      <c r="V58" s="5" t="s">
        <v>286</v>
      </c>
      <c r="W58" s="5"/>
      <c r="X58" s="5" t="s">
        <v>241</v>
      </c>
      <c r="Y58" s="5" t="s">
        <v>285</v>
      </c>
      <c r="Z58" s="5" t="s">
        <v>284</v>
      </c>
    </row>
    <row r="59" spans="1:26" ht="60" x14ac:dyDescent="0.25">
      <c r="A59" s="5" t="s">
        <v>1180</v>
      </c>
      <c r="B59" s="73">
        <f t="shared" ca="1" si="0"/>
        <v>44319</v>
      </c>
      <c r="C59" s="3" t="s">
        <v>847</v>
      </c>
      <c r="D59" s="5" t="s">
        <v>843</v>
      </c>
      <c r="E59" s="5" t="str">
        <f>search!F67</f>
        <v>HPfbIfMdV Automation</v>
      </c>
      <c r="F59" s="3" t="s">
        <v>266</v>
      </c>
      <c r="G59" s="2" t="s">
        <v>844</v>
      </c>
      <c r="H59" s="5" t="s">
        <v>408</v>
      </c>
      <c r="I59" s="5" t="s">
        <v>235</v>
      </c>
      <c r="J59" s="2" t="s">
        <v>846</v>
      </c>
      <c r="K59" s="5" t="s">
        <v>845</v>
      </c>
      <c r="L59" s="3" t="s">
        <v>847</v>
      </c>
      <c r="M59" s="5"/>
      <c r="N59" s="3" t="s">
        <v>847</v>
      </c>
      <c r="O59" s="5"/>
      <c r="P59" s="5" t="s">
        <v>290</v>
      </c>
      <c r="Q59" s="5"/>
      <c r="R59" s="73">
        <f t="shared" ca="1" si="1"/>
        <v>44319</v>
      </c>
      <c r="S59" s="73">
        <f t="shared" ca="1" si="2"/>
        <v>44684</v>
      </c>
      <c r="T59" s="73">
        <f t="shared" ca="1" si="3"/>
        <v>44319</v>
      </c>
      <c r="U59" s="5"/>
      <c r="V59" s="5" t="s">
        <v>288</v>
      </c>
      <c r="W59" s="5"/>
      <c r="X59" s="5" t="s">
        <v>241</v>
      </c>
      <c r="Y59" s="5" t="s">
        <v>285</v>
      </c>
      <c r="Z59" s="5" t="s">
        <v>282</v>
      </c>
    </row>
    <row r="60" spans="1:26" ht="60" x14ac:dyDescent="0.25">
      <c r="A60" s="5" t="s">
        <v>1181</v>
      </c>
      <c r="B60" s="73">
        <f t="shared" ca="1" si="0"/>
        <v>44319</v>
      </c>
      <c r="C60" s="3" t="s">
        <v>849</v>
      </c>
      <c r="D60" s="5" t="s">
        <v>843</v>
      </c>
      <c r="E60" s="5" t="str">
        <f>search!F68</f>
        <v>HPfbIfMdV Automation</v>
      </c>
      <c r="F60" s="3" t="s">
        <v>881</v>
      </c>
      <c r="G60" s="2" t="s">
        <v>844</v>
      </c>
      <c r="H60" s="5" t="s">
        <v>408</v>
      </c>
      <c r="I60" s="5" t="s">
        <v>235</v>
      </c>
      <c r="J60" s="2" t="s">
        <v>846</v>
      </c>
      <c r="K60" s="5" t="s">
        <v>845</v>
      </c>
      <c r="L60" s="3" t="s">
        <v>849</v>
      </c>
      <c r="M60" s="5"/>
      <c r="N60" s="3" t="s">
        <v>849</v>
      </c>
      <c r="O60" s="5"/>
      <c r="P60" s="5" t="s">
        <v>290</v>
      </c>
      <c r="Q60" s="5"/>
      <c r="R60" s="73">
        <f t="shared" ca="1" si="1"/>
        <v>44319</v>
      </c>
      <c r="S60" s="73">
        <f t="shared" ca="1" si="2"/>
        <v>44684</v>
      </c>
      <c r="T60" s="73">
        <f t="shared" ca="1" si="3"/>
        <v>44319</v>
      </c>
      <c r="U60" s="5"/>
      <c r="V60" s="5" t="s">
        <v>289</v>
      </c>
      <c r="W60" s="5"/>
      <c r="X60" s="5" t="s">
        <v>241</v>
      </c>
      <c r="Y60" s="5" t="s">
        <v>285</v>
      </c>
      <c r="Z60" s="5" t="s">
        <v>283</v>
      </c>
    </row>
    <row r="61" spans="1:26" ht="60" x14ac:dyDescent="0.25">
      <c r="A61" s="5" t="s">
        <v>1182</v>
      </c>
      <c r="B61" s="73">
        <f t="shared" ca="1" si="0"/>
        <v>44319</v>
      </c>
      <c r="C61" s="3" t="s">
        <v>850</v>
      </c>
      <c r="D61" s="5" t="s">
        <v>843</v>
      </c>
      <c r="E61" s="5" t="str">
        <f>search!F69</f>
        <v>HPfbIfMdV Automation</v>
      </c>
      <c r="F61" s="3" t="s">
        <v>266</v>
      </c>
      <c r="G61" s="2" t="s">
        <v>844</v>
      </c>
      <c r="H61" s="5" t="s">
        <v>408</v>
      </c>
      <c r="I61" s="5" t="s">
        <v>235</v>
      </c>
      <c r="J61" s="2" t="s">
        <v>846</v>
      </c>
      <c r="K61" s="5" t="s">
        <v>845</v>
      </c>
      <c r="L61" s="3" t="s">
        <v>850</v>
      </c>
      <c r="M61" s="5"/>
      <c r="N61" s="3" t="s">
        <v>850</v>
      </c>
      <c r="O61" s="5"/>
      <c r="P61" s="5" t="s">
        <v>290</v>
      </c>
      <c r="Q61" s="5"/>
      <c r="R61" s="73">
        <f t="shared" ca="1" si="1"/>
        <v>44319</v>
      </c>
      <c r="S61" s="73">
        <f t="shared" ca="1" si="2"/>
        <v>44684</v>
      </c>
      <c r="T61" s="73">
        <f t="shared" ca="1" si="3"/>
        <v>44319</v>
      </c>
      <c r="U61" s="5"/>
      <c r="V61" s="5" t="s">
        <v>286</v>
      </c>
      <c r="W61" s="5"/>
      <c r="X61" s="5" t="s">
        <v>241</v>
      </c>
      <c r="Y61" s="5" t="s">
        <v>285</v>
      </c>
      <c r="Z61" s="5" t="s">
        <v>284</v>
      </c>
    </row>
    <row r="62" spans="1:26" ht="60" x14ac:dyDescent="0.25">
      <c r="A62" s="5" t="s">
        <v>1183</v>
      </c>
      <c r="B62" s="73">
        <f t="shared" ca="1" si="0"/>
        <v>44319</v>
      </c>
      <c r="C62" s="3" t="s">
        <v>847</v>
      </c>
      <c r="D62" s="5" t="s">
        <v>843</v>
      </c>
      <c r="E62" s="5" t="str">
        <f>search!F70</f>
        <v>HPfbIfMdV Automation</v>
      </c>
      <c r="F62" s="3" t="s">
        <v>881</v>
      </c>
      <c r="G62" s="2" t="s">
        <v>844</v>
      </c>
      <c r="H62" s="5" t="s">
        <v>408</v>
      </c>
      <c r="I62" s="5" t="s">
        <v>235</v>
      </c>
      <c r="J62" s="2" t="s">
        <v>846</v>
      </c>
      <c r="K62" s="5" t="s">
        <v>845</v>
      </c>
      <c r="L62" s="3" t="s">
        <v>847</v>
      </c>
      <c r="M62" s="5"/>
      <c r="N62" s="3" t="s">
        <v>847</v>
      </c>
      <c r="O62" s="5"/>
      <c r="P62" s="5" t="s">
        <v>290</v>
      </c>
      <c r="Q62" s="5"/>
      <c r="R62" s="73">
        <f t="shared" ca="1" si="1"/>
        <v>44319</v>
      </c>
      <c r="S62" s="73">
        <f t="shared" ca="1" si="2"/>
        <v>44684</v>
      </c>
      <c r="T62" s="73">
        <f t="shared" ca="1" si="3"/>
        <v>44319</v>
      </c>
      <c r="U62" s="5"/>
      <c r="V62" s="5" t="s">
        <v>288</v>
      </c>
      <c r="W62" s="5"/>
      <c r="X62" s="5" t="s">
        <v>241</v>
      </c>
      <c r="Y62" s="5" t="s">
        <v>285</v>
      </c>
      <c r="Z62" s="5" t="s">
        <v>282</v>
      </c>
    </row>
    <row r="63" spans="1:26" ht="60" x14ac:dyDescent="0.25">
      <c r="A63" s="5" t="s">
        <v>1184</v>
      </c>
      <c r="B63" s="73">
        <f t="shared" ca="1" si="0"/>
        <v>44319</v>
      </c>
      <c r="C63" s="3" t="s">
        <v>849</v>
      </c>
      <c r="D63" s="5" t="s">
        <v>843</v>
      </c>
      <c r="E63" s="5" t="str">
        <f>search!F71</f>
        <v>HPfbIfMdV Automation</v>
      </c>
      <c r="F63" s="3" t="s">
        <v>266</v>
      </c>
      <c r="G63" s="2" t="s">
        <v>844</v>
      </c>
      <c r="H63" s="5" t="s">
        <v>408</v>
      </c>
      <c r="I63" s="5" t="s">
        <v>235</v>
      </c>
      <c r="J63" s="2" t="s">
        <v>846</v>
      </c>
      <c r="K63" s="5" t="s">
        <v>845</v>
      </c>
      <c r="L63" s="3" t="s">
        <v>849</v>
      </c>
      <c r="M63" s="5"/>
      <c r="N63" s="3" t="s">
        <v>849</v>
      </c>
      <c r="O63" s="5"/>
      <c r="P63" s="5" t="s">
        <v>290</v>
      </c>
      <c r="Q63" s="5"/>
      <c r="R63" s="73">
        <f t="shared" ca="1" si="1"/>
        <v>44319</v>
      </c>
      <c r="S63" s="73">
        <f t="shared" ca="1" si="2"/>
        <v>44684</v>
      </c>
      <c r="T63" s="73">
        <f t="shared" ca="1" si="3"/>
        <v>44319</v>
      </c>
      <c r="U63" s="5"/>
      <c r="V63" s="5" t="s">
        <v>289</v>
      </c>
      <c r="W63" s="5"/>
      <c r="X63" s="5" t="s">
        <v>241</v>
      </c>
      <c r="Y63" s="5" t="s">
        <v>285</v>
      </c>
      <c r="Z63" s="5" t="s">
        <v>283</v>
      </c>
    </row>
    <row r="64" spans="1:26" ht="60" x14ac:dyDescent="0.25">
      <c r="A64" s="5" t="s">
        <v>1185</v>
      </c>
      <c r="B64" s="73">
        <f t="shared" ca="1" si="0"/>
        <v>44319</v>
      </c>
      <c r="C64" s="3" t="s">
        <v>850</v>
      </c>
      <c r="D64" s="5" t="s">
        <v>843</v>
      </c>
      <c r="E64" s="5" t="str">
        <f>search!F72</f>
        <v>HPfbIfMdV Automation</v>
      </c>
      <c r="F64" s="3" t="s">
        <v>881</v>
      </c>
      <c r="G64" s="2" t="s">
        <v>844</v>
      </c>
      <c r="H64" s="5" t="s">
        <v>408</v>
      </c>
      <c r="I64" s="5" t="s">
        <v>235</v>
      </c>
      <c r="J64" s="2" t="s">
        <v>846</v>
      </c>
      <c r="K64" s="5" t="s">
        <v>845</v>
      </c>
      <c r="L64" s="3" t="s">
        <v>850</v>
      </c>
      <c r="M64" s="5"/>
      <c r="N64" s="3" t="s">
        <v>850</v>
      </c>
      <c r="O64" s="5"/>
      <c r="P64" s="5" t="s">
        <v>290</v>
      </c>
      <c r="Q64" s="5"/>
      <c r="R64" s="73">
        <f t="shared" ca="1" si="1"/>
        <v>44319</v>
      </c>
      <c r="S64" s="73">
        <f t="shared" ca="1" si="2"/>
        <v>44684</v>
      </c>
      <c r="T64" s="73">
        <f t="shared" ca="1" si="3"/>
        <v>44319</v>
      </c>
      <c r="U64" s="5"/>
      <c r="V64" s="5" t="s">
        <v>286</v>
      </c>
      <c r="W64" s="5"/>
      <c r="X64" s="5" t="s">
        <v>241</v>
      </c>
      <c r="Y64" s="5" t="s">
        <v>285</v>
      </c>
      <c r="Z64" s="5" t="s">
        <v>284</v>
      </c>
    </row>
    <row r="65" spans="1:26" ht="60" x14ac:dyDescent="0.25">
      <c r="A65" s="5" t="s">
        <v>1186</v>
      </c>
      <c r="B65" s="73">
        <f t="shared" ca="1" si="0"/>
        <v>44319</v>
      </c>
      <c r="C65" s="3" t="s">
        <v>847</v>
      </c>
      <c r="D65" s="5" t="s">
        <v>843</v>
      </c>
      <c r="E65" s="5" t="str">
        <f>search!F73</f>
        <v>HPfbIfMdV Automation</v>
      </c>
      <c r="F65" s="3" t="s">
        <v>266</v>
      </c>
      <c r="G65" s="2" t="s">
        <v>844</v>
      </c>
      <c r="H65" s="5" t="s">
        <v>408</v>
      </c>
      <c r="I65" s="5" t="s">
        <v>235</v>
      </c>
      <c r="J65" s="2" t="s">
        <v>846</v>
      </c>
      <c r="K65" s="5" t="s">
        <v>845</v>
      </c>
      <c r="L65" s="3" t="s">
        <v>847</v>
      </c>
      <c r="M65" s="5"/>
      <c r="N65" s="3" t="s">
        <v>847</v>
      </c>
      <c r="O65" s="5"/>
      <c r="P65" s="5" t="s">
        <v>290</v>
      </c>
      <c r="Q65" s="5"/>
      <c r="R65" s="73">
        <f t="shared" ca="1" si="1"/>
        <v>44319</v>
      </c>
      <c r="S65" s="73">
        <f t="shared" ca="1" si="2"/>
        <v>44684</v>
      </c>
      <c r="T65" s="73">
        <f t="shared" ca="1" si="3"/>
        <v>44319</v>
      </c>
      <c r="U65" s="5"/>
      <c r="V65" s="5" t="s">
        <v>288</v>
      </c>
      <c r="W65" s="5"/>
      <c r="X65" s="5" t="s">
        <v>241</v>
      </c>
      <c r="Y65" s="5" t="s">
        <v>285</v>
      </c>
      <c r="Z65" s="5" t="s">
        <v>282</v>
      </c>
    </row>
    <row r="66" spans="1:26" ht="60" x14ac:dyDescent="0.25">
      <c r="A66" s="5" t="s">
        <v>1187</v>
      </c>
      <c r="B66" s="73">
        <f t="shared" ca="1" si="0"/>
        <v>44319</v>
      </c>
      <c r="C66" s="3" t="s">
        <v>849</v>
      </c>
      <c r="D66" s="5" t="s">
        <v>843</v>
      </c>
      <c r="E66" s="5" t="str">
        <f>search!F74</f>
        <v>HPfbIfMdV Automation</v>
      </c>
      <c r="F66" s="3" t="s">
        <v>881</v>
      </c>
      <c r="G66" s="2" t="s">
        <v>844</v>
      </c>
      <c r="H66" s="5" t="s">
        <v>408</v>
      </c>
      <c r="I66" s="5" t="s">
        <v>235</v>
      </c>
      <c r="J66" s="2" t="s">
        <v>846</v>
      </c>
      <c r="K66" s="5" t="s">
        <v>845</v>
      </c>
      <c r="L66" s="3" t="s">
        <v>849</v>
      </c>
      <c r="M66" s="5"/>
      <c r="N66" s="3" t="s">
        <v>849</v>
      </c>
      <c r="O66" s="5"/>
      <c r="P66" s="5" t="s">
        <v>290</v>
      </c>
      <c r="Q66" s="5"/>
      <c r="R66" s="73">
        <f t="shared" ca="1" si="1"/>
        <v>44319</v>
      </c>
      <c r="S66" s="73">
        <f t="shared" ca="1" si="2"/>
        <v>44684</v>
      </c>
      <c r="T66" s="73">
        <f t="shared" ca="1" si="3"/>
        <v>44319</v>
      </c>
      <c r="U66" s="5"/>
      <c r="V66" s="5" t="s">
        <v>289</v>
      </c>
      <c r="W66" s="5"/>
      <c r="X66" s="5" t="s">
        <v>241</v>
      </c>
      <c r="Y66" s="5" t="s">
        <v>285</v>
      </c>
      <c r="Z66" s="5" t="s">
        <v>283</v>
      </c>
    </row>
    <row r="67" spans="1:26" ht="60" x14ac:dyDescent="0.25">
      <c r="A67" s="5" t="s">
        <v>1188</v>
      </c>
      <c r="B67" s="73">
        <f t="shared" ref="B67:B130" ca="1" si="4">TODAY()</f>
        <v>44319</v>
      </c>
      <c r="C67" s="3" t="s">
        <v>850</v>
      </c>
      <c r="D67" s="5" t="s">
        <v>843</v>
      </c>
      <c r="E67" s="5" t="str">
        <f>search!F75</f>
        <v>HPfbIfMdV Automation</v>
      </c>
      <c r="F67" s="3" t="s">
        <v>266</v>
      </c>
      <c r="G67" s="2" t="s">
        <v>844</v>
      </c>
      <c r="H67" s="5" t="s">
        <v>408</v>
      </c>
      <c r="I67" s="5" t="s">
        <v>235</v>
      </c>
      <c r="J67" s="2" t="s">
        <v>846</v>
      </c>
      <c r="K67" s="5" t="s">
        <v>845</v>
      </c>
      <c r="L67" s="3" t="s">
        <v>850</v>
      </c>
      <c r="M67" s="5"/>
      <c r="N67" s="3" t="s">
        <v>850</v>
      </c>
      <c r="O67" s="5"/>
      <c r="P67" s="5" t="s">
        <v>290</v>
      </c>
      <c r="Q67" s="5"/>
      <c r="R67" s="73">
        <f t="shared" ref="R67:R130" ca="1" si="5">TODAY()</f>
        <v>44319</v>
      </c>
      <c r="S67" s="73">
        <f t="shared" ref="S67:S130" ca="1" si="6">TODAY()+365</f>
        <v>44684</v>
      </c>
      <c r="T67" s="73">
        <f t="shared" ref="T67:T130" ca="1" si="7">TODAY()</f>
        <v>44319</v>
      </c>
      <c r="U67" s="5"/>
      <c r="V67" s="5" t="s">
        <v>286</v>
      </c>
      <c r="W67" s="5"/>
      <c r="X67" s="5" t="s">
        <v>241</v>
      </c>
      <c r="Y67" s="5" t="s">
        <v>285</v>
      </c>
      <c r="Z67" s="5" t="s">
        <v>284</v>
      </c>
    </row>
    <row r="68" spans="1:26" ht="60" x14ac:dyDescent="0.25">
      <c r="A68" s="5" t="s">
        <v>1189</v>
      </c>
      <c r="B68" s="73">
        <f t="shared" ca="1" si="4"/>
        <v>44319</v>
      </c>
      <c r="C68" s="3" t="s">
        <v>847</v>
      </c>
      <c r="D68" s="5" t="s">
        <v>843</v>
      </c>
      <c r="E68" s="5" t="str">
        <f>search!F76</f>
        <v>HPfbIfMdV Automation</v>
      </c>
      <c r="F68" s="3" t="s">
        <v>881</v>
      </c>
      <c r="G68" s="2" t="s">
        <v>844</v>
      </c>
      <c r="H68" s="5" t="s">
        <v>408</v>
      </c>
      <c r="I68" s="5" t="s">
        <v>235</v>
      </c>
      <c r="J68" s="2" t="s">
        <v>846</v>
      </c>
      <c r="K68" s="5" t="s">
        <v>845</v>
      </c>
      <c r="L68" s="3" t="s">
        <v>847</v>
      </c>
      <c r="M68" s="5"/>
      <c r="N68" s="3" t="s">
        <v>847</v>
      </c>
      <c r="O68" s="5"/>
      <c r="P68" s="5" t="s">
        <v>290</v>
      </c>
      <c r="Q68" s="5"/>
      <c r="R68" s="73">
        <f t="shared" ca="1" si="5"/>
        <v>44319</v>
      </c>
      <c r="S68" s="73">
        <f t="shared" ca="1" si="6"/>
        <v>44684</v>
      </c>
      <c r="T68" s="73">
        <f t="shared" ca="1" si="7"/>
        <v>44319</v>
      </c>
      <c r="U68" s="5"/>
      <c r="V68" s="5" t="s">
        <v>288</v>
      </c>
      <c r="W68" s="5"/>
      <c r="X68" s="5" t="s">
        <v>241</v>
      </c>
      <c r="Y68" s="5" t="s">
        <v>285</v>
      </c>
      <c r="Z68" s="5" t="s">
        <v>282</v>
      </c>
    </row>
    <row r="69" spans="1:26" ht="60" x14ac:dyDescent="0.25">
      <c r="A69" s="5" t="s">
        <v>1190</v>
      </c>
      <c r="B69" s="73">
        <f t="shared" ca="1" si="4"/>
        <v>44319</v>
      </c>
      <c r="C69" s="3" t="s">
        <v>849</v>
      </c>
      <c r="D69" s="5" t="s">
        <v>843</v>
      </c>
      <c r="E69" s="5" t="str">
        <f>search!F77</f>
        <v>HPfbIfMdV Automation</v>
      </c>
      <c r="F69" s="3" t="s">
        <v>266</v>
      </c>
      <c r="G69" s="2" t="s">
        <v>844</v>
      </c>
      <c r="H69" s="5" t="s">
        <v>408</v>
      </c>
      <c r="I69" s="5" t="s">
        <v>235</v>
      </c>
      <c r="J69" s="2" t="s">
        <v>846</v>
      </c>
      <c r="K69" s="5" t="s">
        <v>845</v>
      </c>
      <c r="L69" s="3" t="s">
        <v>849</v>
      </c>
      <c r="M69" s="5"/>
      <c r="N69" s="3" t="s">
        <v>849</v>
      </c>
      <c r="O69" s="5"/>
      <c r="P69" s="5" t="s">
        <v>290</v>
      </c>
      <c r="Q69" s="5"/>
      <c r="R69" s="73">
        <f t="shared" ca="1" si="5"/>
        <v>44319</v>
      </c>
      <c r="S69" s="73">
        <f t="shared" ca="1" si="6"/>
        <v>44684</v>
      </c>
      <c r="T69" s="73">
        <f t="shared" ca="1" si="7"/>
        <v>44319</v>
      </c>
      <c r="U69" s="5"/>
      <c r="V69" s="5" t="s">
        <v>289</v>
      </c>
      <c r="W69" s="5"/>
      <c r="X69" s="5" t="s">
        <v>241</v>
      </c>
      <c r="Y69" s="5" t="s">
        <v>285</v>
      </c>
      <c r="Z69" s="5" t="s">
        <v>283</v>
      </c>
    </row>
    <row r="70" spans="1:26" ht="60" x14ac:dyDescent="0.25">
      <c r="A70" s="5" t="s">
        <v>1191</v>
      </c>
      <c r="B70" s="73">
        <f t="shared" ca="1" si="4"/>
        <v>44319</v>
      </c>
      <c r="C70" s="3" t="s">
        <v>850</v>
      </c>
      <c r="D70" s="5" t="s">
        <v>843</v>
      </c>
      <c r="E70" s="5" t="str">
        <f>search!F78</f>
        <v>HPfbIfMdV Automation</v>
      </c>
      <c r="F70" s="3" t="s">
        <v>881</v>
      </c>
      <c r="G70" s="2" t="s">
        <v>844</v>
      </c>
      <c r="H70" s="5" t="s">
        <v>408</v>
      </c>
      <c r="I70" s="5" t="s">
        <v>235</v>
      </c>
      <c r="J70" s="2" t="s">
        <v>846</v>
      </c>
      <c r="K70" s="5" t="s">
        <v>845</v>
      </c>
      <c r="L70" s="3" t="s">
        <v>850</v>
      </c>
      <c r="M70" s="5"/>
      <c r="N70" s="3" t="s">
        <v>850</v>
      </c>
      <c r="O70" s="5"/>
      <c r="P70" s="5" t="s">
        <v>290</v>
      </c>
      <c r="Q70" s="5"/>
      <c r="R70" s="73">
        <f t="shared" ca="1" si="5"/>
        <v>44319</v>
      </c>
      <c r="S70" s="73">
        <f t="shared" ca="1" si="6"/>
        <v>44684</v>
      </c>
      <c r="T70" s="73">
        <f t="shared" ca="1" si="7"/>
        <v>44319</v>
      </c>
      <c r="U70" s="5"/>
      <c r="V70" s="5" t="s">
        <v>286</v>
      </c>
      <c r="W70" s="5"/>
      <c r="X70" s="5" t="s">
        <v>241</v>
      </c>
      <c r="Y70" s="5" t="s">
        <v>285</v>
      </c>
      <c r="Z70" s="5" t="s">
        <v>284</v>
      </c>
    </row>
    <row r="71" spans="1:26" ht="60" x14ac:dyDescent="0.25">
      <c r="A71" s="5" t="s">
        <v>1192</v>
      </c>
      <c r="B71" s="73">
        <f t="shared" ca="1" si="4"/>
        <v>44319</v>
      </c>
      <c r="C71" s="3" t="s">
        <v>847</v>
      </c>
      <c r="D71" s="5" t="s">
        <v>843</v>
      </c>
      <c r="E71" s="5" t="str">
        <f>search!F79</f>
        <v>HPfbIfMdV Automation</v>
      </c>
      <c r="F71" s="3" t="s">
        <v>266</v>
      </c>
      <c r="G71" s="2" t="s">
        <v>844</v>
      </c>
      <c r="H71" s="5" t="s">
        <v>408</v>
      </c>
      <c r="I71" s="5" t="s">
        <v>235</v>
      </c>
      <c r="J71" s="2" t="s">
        <v>846</v>
      </c>
      <c r="K71" s="5" t="s">
        <v>845</v>
      </c>
      <c r="L71" s="3" t="s">
        <v>847</v>
      </c>
      <c r="M71" s="5"/>
      <c r="N71" s="3" t="s">
        <v>847</v>
      </c>
      <c r="O71" s="5"/>
      <c r="P71" s="5" t="s">
        <v>290</v>
      </c>
      <c r="Q71" s="5"/>
      <c r="R71" s="73">
        <f t="shared" ca="1" si="5"/>
        <v>44319</v>
      </c>
      <c r="S71" s="73">
        <f t="shared" ca="1" si="6"/>
        <v>44684</v>
      </c>
      <c r="T71" s="73">
        <f t="shared" ca="1" si="7"/>
        <v>44319</v>
      </c>
      <c r="U71" s="5"/>
      <c r="V71" s="5" t="s">
        <v>288</v>
      </c>
      <c r="W71" s="5"/>
      <c r="X71" s="5" t="s">
        <v>241</v>
      </c>
      <c r="Y71" s="5" t="s">
        <v>285</v>
      </c>
      <c r="Z71" s="5" t="s">
        <v>282</v>
      </c>
    </row>
    <row r="72" spans="1:26" ht="60" x14ac:dyDescent="0.25">
      <c r="A72" s="5" t="s">
        <v>1193</v>
      </c>
      <c r="B72" s="73">
        <f t="shared" ca="1" si="4"/>
        <v>44319</v>
      </c>
      <c r="C72" s="3" t="s">
        <v>849</v>
      </c>
      <c r="D72" s="5" t="s">
        <v>843</v>
      </c>
      <c r="E72" s="5" t="str">
        <f>search!F80</f>
        <v>HPfbIfMdV Automation</v>
      </c>
      <c r="F72" s="3" t="s">
        <v>881</v>
      </c>
      <c r="G72" s="2" t="s">
        <v>844</v>
      </c>
      <c r="H72" s="5" t="s">
        <v>408</v>
      </c>
      <c r="I72" s="5" t="s">
        <v>235</v>
      </c>
      <c r="J72" s="2" t="s">
        <v>846</v>
      </c>
      <c r="K72" s="5" t="s">
        <v>845</v>
      </c>
      <c r="L72" s="3" t="s">
        <v>849</v>
      </c>
      <c r="M72" s="5"/>
      <c r="N72" s="3" t="s">
        <v>849</v>
      </c>
      <c r="O72" s="5"/>
      <c r="P72" s="5" t="s">
        <v>290</v>
      </c>
      <c r="Q72" s="5"/>
      <c r="R72" s="73">
        <f t="shared" ca="1" si="5"/>
        <v>44319</v>
      </c>
      <c r="S72" s="73">
        <f t="shared" ca="1" si="6"/>
        <v>44684</v>
      </c>
      <c r="T72" s="73">
        <f t="shared" ca="1" si="7"/>
        <v>44319</v>
      </c>
      <c r="U72" s="5"/>
      <c r="V72" s="5" t="s">
        <v>289</v>
      </c>
      <c r="W72" s="5"/>
      <c r="X72" s="5" t="s">
        <v>241</v>
      </c>
      <c r="Y72" s="5" t="s">
        <v>285</v>
      </c>
      <c r="Z72" s="5" t="s">
        <v>283</v>
      </c>
    </row>
    <row r="73" spans="1:26" ht="60" x14ac:dyDescent="0.25">
      <c r="A73" s="5" t="s">
        <v>1194</v>
      </c>
      <c r="B73" s="73">
        <f t="shared" ca="1" si="4"/>
        <v>44319</v>
      </c>
      <c r="C73" s="3" t="s">
        <v>850</v>
      </c>
      <c r="D73" s="5" t="s">
        <v>843</v>
      </c>
      <c r="E73" s="5" t="str">
        <f>search!F81</f>
        <v>HPfbIfMdV Automation</v>
      </c>
      <c r="F73" s="3" t="s">
        <v>266</v>
      </c>
      <c r="G73" s="2" t="s">
        <v>844</v>
      </c>
      <c r="H73" s="5" t="s">
        <v>408</v>
      </c>
      <c r="I73" s="5" t="s">
        <v>235</v>
      </c>
      <c r="J73" s="2" t="s">
        <v>846</v>
      </c>
      <c r="K73" s="5" t="s">
        <v>845</v>
      </c>
      <c r="L73" s="3" t="s">
        <v>850</v>
      </c>
      <c r="M73" s="5"/>
      <c r="N73" s="3" t="s">
        <v>850</v>
      </c>
      <c r="O73" s="5"/>
      <c r="P73" s="5" t="s">
        <v>290</v>
      </c>
      <c r="Q73" s="5"/>
      <c r="R73" s="73">
        <f t="shared" ca="1" si="5"/>
        <v>44319</v>
      </c>
      <c r="S73" s="73">
        <f t="shared" ca="1" si="6"/>
        <v>44684</v>
      </c>
      <c r="T73" s="73">
        <f t="shared" ca="1" si="7"/>
        <v>44319</v>
      </c>
      <c r="U73" s="5"/>
      <c r="V73" s="5" t="s">
        <v>286</v>
      </c>
      <c r="W73" s="5"/>
      <c r="X73" s="5" t="s">
        <v>241</v>
      </c>
      <c r="Y73" s="5" t="s">
        <v>285</v>
      </c>
      <c r="Z73" s="5" t="s">
        <v>284</v>
      </c>
    </row>
    <row r="74" spans="1:26" ht="60" x14ac:dyDescent="0.25">
      <c r="A74" s="5" t="s">
        <v>1195</v>
      </c>
      <c r="B74" s="73">
        <f t="shared" ca="1" si="4"/>
        <v>44319</v>
      </c>
      <c r="C74" s="3" t="s">
        <v>847</v>
      </c>
      <c r="D74" s="5" t="s">
        <v>843</v>
      </c>
      <c r="E74" s="5" t="str">
        <f>search!F82</f>
        <v>HPfbIfMdV Automation</v>
      </c>
      <c r="F74" s="3" t="s">
        <v>881</v>
      </c>
      <c r="G74" s="2" t="s">
        <v>844</v>
      </c>
      <c r="H74" s="5" t="s">
        <v>408</v>
      </c>
      <c r="I74" s="5" t="s">
        <v>235</v>
      </c>
      <c r="J74" s="2" t="s">
        <v>846</v>
      </c>
      <c r="K74" s="5" t="s">
        <v>845</v>
      </c>
      <c r="L74" s="3" t="s">
        <v>847</v>
      </c>
      <c r="M74" s="5"/>
      <c r="N74" s="3" t="s">
        <v>847</v>
      </c>
      <c r="O74" s="5"/>
      <c r="P74" s="5" t="s">
        <v>290</v>
      </c>
      <c r="Q74" s="5"/>
      <c r="R74" s="73">
        <f t="shared" ca="1" si="5"/>
        <v>44319</v>
      </c>
      <c r="S74" s="73">
        <f t="shared" ca="1" si="6"/>
        <v>44684</v>
      </c>
      <c r="T74" s="73">
        <f t="shared" ca="1" si="7"/>
        <v>44319</v>
      </c>
      <c r="U74" s="5"/>
      <c r="V74" s="5" t="s">
        <v>288</v>
      </c>
      <c r="W74" s="5"/>
      <c r="X74" s="5" t="s">
        <v>241</v>
      </c>
      <c r="Y74" s="5" t="s">
        <v>285</v>
      </c>
      <c r="Z74" s="5" t="s">
        <v>282</v>
      </c>
    </row>
    <row r="75" spans="1:26" ht="60" x14ac:dyDescent="0.25">
      <c r="A75" s="5" t="s">
        <v>1196</v>
      </c>
      <c r="B75" s="73">
        <f t="shared" ca="1" si="4"/>
        <v>44319</v>
      </c>
      <c r="C75" s="3" t="s">
        <v>849</v>
      </c>
      <c r="D75" s="5" t="s">
        <v>843</v>
      </c>
      <c r="E75" s="5" t="str">
        <f>search!F83</f>
        <v>HPfbIfMdV Automation</v>
      </c>
      <c r="F75" s="3" t="s">
        <v>266</v>
      </c>
      <c r="G75" s="2" t="s">
        <v>844</v>
      </c>
      <c r="H75" s="5" t="s">
        <v>408</v>
      </c>
      <c r="I75" s="5" t="s">
        <v>235</v>
      </c>
      <c r="J75" s="2" t="s">
        <v>846</v>
      </c>
      <c r="K75" s="5" t="s">
        <v>845</v>
      </c>
      <c r="L75" s="3" t="s">
        <v>849</v>
      </c>
      <c r="M75" s="5"/>
      <c r="N75" s="3" t="s">
        <v>849</v>
      </c>
      <c r="O75" s="5"/>
      <c r="P75" s="5" t="s">
        <v>290</v>
      </c>
      <c r="Q75" s="5"/>
      <c r="R75" s="73">
        <f t="shared" ca="1" si="5"/>
        <v>44319</v>
      </c>
      <c r="S75" s="73">
        <f t="shared" ca="1" si="6"/>
        <v>44684</v>
      </c>
      <c r="T75" s="73">
        <f t="shared" ca="1" si="7"/>
        <v>44319</v>
      </c>
      <c r="U75" s="5"/>
      <c r="V75" s="5" t="s">
        <v>289</v>
      </c>
      <c r="W75" s="5"/>
      <c r="X75" s="5" t="s">
        <v>241</v>
      </c>
      <c r="Y75" s="5" t="s">
        <v>285</v>
      </c>
      <c r="Z75" s="5" t="s">
        <v>283</v>
      </c>
    </row>
    <row r="76" spans="1:26" ht="60" x14ac:dyDescent="0.25">
      <c r="A76" s="5" t="s">
        <v>1197</v>
      </c>
      <c r="B76" s="73">
        <f t="shared" ca="1" si="4"/>
        <v>44319</v>
      </c>
      <c r="C76" s="3" t="s">
        <v>850</v>
      </c>
      <c r="D76" s="5" t="s">
        <v>843</v>
      </c>
      <c r="E76" s="5" t="str">
        <f>search!F84</f>
        <v>HPfbIfMdV Automation</v>
      </c>
      <c r="F76" s="3" t="s">
        <v>881</v>
      </c>
      <c r="G76" s="2" t="s">
        <v>844</v>
      </c>
      <c r="H76" s="5" t="s">
        <v>408</v>
      </c>
      <c r="I76" s="5" t="s">
        <v>235</v>
      </c>
      <c r="J76" s="2" t="s">
        <v>846</v>
      </c>
      <c r="K76" s="5" t="s">
        <v>845</v>
      </c>
      <c r="L76" s="3" t="s">
        <v>850</v>
      </c>
      <c r="M76" s="5"/>
      <c r="N76" s="3" t="s">
        <v>850</v>
      </c>
      <c r="O76" s="5"/>
      <c r="P76" s="5" t="s">
        <v>290</v>
      </c>
      <c r="Q76" s="5"/>
      <c r="R76" s="73">
        <f t="shared" ca="1" si="5"/>
        <v>44319</v>
      </c>
      <c r="S76" s="73">
        <f t="shared" ca="1" si="6"/>
        <v>44684</v>
      </c>
      <c r="T76" s="73">
        <f t="shared" ca="1" si="7"/>
        <v>44319</v>
      </c>
      <c r="U76" s="5"/>
      <c r="V76" s="5" t="s">
        <v>286</v>
      </c>
      <c r="W76" s="5"/>
      <c r="X76" s="5" t="s">
        <v>241</v>
      </c>
      <c r="Y76" s="5" t="s">
        <v>285</v>
      </c>
      <c r="Z76" s="5" t="s">
        <v>284</v>
      </c>
    </row>
    <row r="77" spans="1:26" ht="60" x14ac:dyDescent="0.25">
      <c r="A77" s="5" t="s">
        <v>1198</v>
      </c>
      <c r="B77" s="73">
        <f t="shared" ca="1" si="4"/>
        <v>44319</v>
      </c>
      <c r="C77" s="3" t="s">
        <v>847</v>
      </c>
      <c r="D77" s="5" t="s">
        <v>843</v>
      </c>
      <c r="E77" s="5" t="str">
        <f>search!F85</f>
        <v>HPfbIfMdV Automation</v>
      </c>
      <c r="F77" s="3" t="s">
        <v>266</v>
      </c>
      <c r="G77" s="2" t="s">
        <v>844</v>
      </c>
      <c r="H77" s="5" t="s">
        <v>408</v>
      </c>
      <c r="I77" s="5" t="s">
        <v>235</v>
      </c>
      <c r="J77" s="2" t="s">
        <v>846</v>
      </c>
      <c r="K77" s="5" t="s">
        <v>845</v>
      </c>
      <c r="L77" s="3" t="s">
        <v>847</v>
      </c>
      <c r="M77" s="5"/>
      <c r="N77" s="3" t="s">
        <v>847</v>
      </c>
      <c r="O77" s="5"/>
      <c r="P77" s="5" t="s">
        <v>290</v>
      </c>
      <c r="Q77" s="5"/>
      <c r="R77" s="73">
        <f t="shared" ca="1" si="5"/>
        <v>44319</v>
      </c>
      <c r="S77" s="73">
        <f t="shared" ca="1" si="6"/>
        <v>44684</v>
      </c>
      <c r="T77" s="73">
        <f t="shared" ca="1" si="7"/>
        <v>44319</v>
      </c>
      <c r="U77" s="5"/>
      <c r="V77" s="5" t="s">
        <v>288</v>
      </c>
      <c r="W77" s="5"/>
      <c r="X77" s="5" t="s">
        <v>241</v>
      </c>
      <c r="Y77" s="5" t="s">
        <v>285</v>
      </c>
      <c r="Z77" s="5" t="s">
        <v>282</v>
      </c>
    </row>
    <row r="78" spans="1:26" ht="60" x14ac:dyDescent="0.25">
      <c r="A78" s="5" t="s">
        <v>1199</v>
      </c>
      <c r="B78" s="73">
        <f t="shared" ca="1" si="4"/>
        <v>44319</v>
      </c>
      <c r="C78" s="3" t="s">
        <v>849</v>
      </c>
      <c r="D78" s="5" t="s">
        <v>843</v>
      </c>
      <c r="E78" s="5" t="str">
        <f>search!F86</f>
        <v>HPfbIfMdV Automation</v>
      </c>
      <c r="F78" s="3" t="s">
        <v>881</v>
      </c>
      <c r="G78" s="2" t="s">
        <v>844</v>
      </c>
      <c r="H78" s="5" t="s">
        <v>408</v>
      </c>
      <c r="I78" s="5" t="s">
        <v>235</v>
      </c>
      <c r="J78" s="2" t="s">
        <v>846</v>
      </c>
      <c r="K78" s="5" t="s">
        <v>845</v>
      </c>
      <c r="L78" s="3" t="s">
        <v>849</v>
      </c>
      <c r="M78" s="5"/>
      <c r="N78" s="3" t="s">
        <v>849</v>
      </c>
      <c r="O78" s="5"/>
      <c r="P78" s="5" t="s">
        <v>290</v>
      </c>
      <c r="Q78" s="5"/>
      <c r="R78" s="73">
        <f t="shared" ca="1" si="5"/>
        <v>44319</v>
      </c>
      <c r="S78" s="73">
        <f t="shared" ca="1" si="6"/>
        <v>44684</v>
      </c>
      <c r="T78" s="73">
        <f t="shared" ca="1" si="7"/>
        <v>44319</v>
      </c>
      <c r="U78" s="5"/>
      <c r="V78" s="5" t="s">
        <v>289</v>
      </c>
      <c r="W78" s="5"/>
      <c r="X78" s="5" t="s">
        <v>241</v>
      </c>
      <c r="Y78" s="5" t="s">
        <v>285</v>
      </c>
      <c r="Z78" s="5" t="s">
        <v>283</v>
      </c>
    </row>
    <row r="79" spans="1:26" ht="60" x14ac:dyDescent="0.25">
      <c r="A79" s="5" t="s">
        <v>1200</v>
      </c>
      <c r="B79" s="73">
        <f t="shared" ca="1" si="4"/>
        <v>44319</v>
      </c>
      <c r="C79" s="3" t="s">
        <v>850</v>
      </c>
      <c r="D79" s="5" t="s">
        <v>843</v>
      </c>
      <c r="E79" s="5" t="str">
        <f>search!F87</f>
        <v>HPfbIfMdV Automation</v>
      </c>
      <c r="F79" s="3" t="s">
        <v>266</v>
      </c>
      <c r="G79" s="2" t="s">
        <v>844</v>
      </c>
      <c r="H79" s="5" t="s">
        <v>408</v>
      </c>
      <c r="I79" s="5" t="s">
        <v>235</v>
      </c>
      <c r="J79" s="2" t="s">
        <v>846</v>
      </c>
      <c r="K79" s="5" t="s">
        <v>845</v>
      </c>
      <c r="L79" s="3" t="s">
        <v>850</v>
      </c>
      <c r="M79" s="5"/>
      <c r="N79" s="3" t="s">
        <v>850</v>
      </c>
      <c r="O79" s="5"/>
      <c r="P79" s="5" t="s">
        <v>290</v>
      </c>
      <c r="Q79" s="5"/>
      <c r="R79" s="73">
        <f t="shared" ca="1" si="5"/>
        <v>44319</v>
      </c>
      <c r="S79" s="73">
        <f t="shared" ca="1" si="6"/>
        <v>44684</v>
      </c>
      <c r="T79" s="73">
        <f t="shared" ca="1" si="7"/>
        <v>44319</v>
      </c>
      <c r="U79" s="5"/>
      <c r="V79" s="5" t="s">
        <v>286</v>
      </c>
      <c r="W79" s="5"/>
      <c r="X79" s="5" t="s">
        <v>241</v>
      </c>
      <c r="Y79" s="5" t="s">
        <v>285</v>
      </c>
      <c r="Z79" s="5" t="s">
        <v>284</v>
      </c>
    </row>
    <row r="80" spans="1:26" ht="60" x14ac:dyDescent="0.25">
      <c r="A80" s="5" t="s">
        <v>1201</v>
      </c>
      <c r="B80" s="73">
        <f t="shared" ca="1" si="4"/>
        <v>44319</v>
      </c>
      <c r="C80" s="3" t="s">
        <v>847</v>
      </c>
      <c r="D80" s="5" t="s">
        <v>843</v>
      </c>
      <c r="E80" s="5" t="str">
        <f>search!F88</f>
        <v>HPfbIfMdV Automation</v>
      </c>
      <c r="F80" s="3" t="s">
        <v>881</v>
      </c>
      <c r="G80" s="2" t="s">
        <v>844</v>
      </c>
      <c r="H80" s="5" t="s">
        <v>408</v>
      </c>
      <c r="I80" s="5" t="s">
        <v>235</v>
      </c>
      <c r="J80" s="2" t="s">
        <v>846</v>
      </c>
      <c r="K80" s="5" t="s">
        <v>845</v>
      </c>
      <c r="L80" s="3" t="s">
        <v>847</v>
      </c>
      <c r="M80" s="5"/>
      <c r="N80" s="3" t="s">
        <v>847</v>
      </c>
      <c r="O80" s="5"/>
      <c r="P80" s="5" t="s">
        <v>290</v>
      </c>
      <c r="Q80" s="5"/>
      <c r="R80" s="73">
        <f t="shared" ca="1" si="5"/>
        <v>44319</v>
      </c>
      <c r="S80" s="73">
        <f t="shared" ca="1" si="6"/>
        <v>44684</v>
      </c>
      <c r="T80" s="73">
        <f t="shared" ca="1" si="7"/>
        <v>44319</v>
      </c>
      <c r="U80" s="5"/>
      <c r="V80" s="5" t="s">
        <v>288</v>
      </c>
      <c r="W80" s="5"/>
      <c r="X80" s="5" t="s">
        <v>241</v>
      </c>
      <c r="Y80" s="5" t="s">
        <v>285</v>
      </c>
      <c r="Z80" s="5" t="s">
        <v>282</v>
      </c>
    </row>
    <row r="81" spans="1:26" ht="60" x14ac:dyDescent="0.25">
      <c r="A81" s="5" t="s">
        <v>1202</v>
      </c>
      <c r="B81" s="73">
        <f t="shared" ca="1" si="4"/>
        <v>44319</v>
      </c>
      <c r="C81" s="3" t="s">
        <v>849</v>
      </c>
      <c r="D81" s="5" t="s">
        <v>843</v>
      </c>
      <c r="E81" s="5" t="str">
        <f>search!F89</f>
        <v>HPfbIfMdV Automation</v>
      </c>
      <c r="F81" s="3" t="s">
        <v>266</v>
      </c>
      <c r="G81" s="2" t="s">
        <v>844</v>
      </c>
      <c r="H81" s="5" t="s">
        <v>408</v>
      </c>
      <c r="I81" s="5" t="s">
        <v>235</v>
      </c>
      <c r="J81" s="2" t="s">
        <v>846</v>
      </c>
      <c r="K81" s="5" t="s">
        <v>845</v>
      </c>
      <c r="L81" s="3" t="s">
        <v>849</v>
      </c>
      <c r="M81" s="5"/>
      <c r="N81" s="3" t="s">
        <v>849</v>
      </c>
      <c r="O81" s="5"/>
      <c r="P81" s="5" t="s">
        <v>290</v>
      </c>
      <c r="Q81" s="5"/>
      <c r="R81" s="73">
        <f t="shared" ca="1" si="5"/>
        <v>44319</v>
      </c>
      <c r="S81" s="73">
        <f t="shared" ca="1" si="6"/>
        <v>44684</v>
      </c>
      <c r="T81" s="73">
        <f t="shared" ca="1" si="7"/>
        <v>44319</v>
      </c>
      <c r="U81" s="5"/>
      <c r="V81" s="5" t="s">
        <v>289</v>
      </c>
      <c r="W81" s="5"/>
      <c r="X81" s="5" t="s">
        <v>241</v>
      </c>
      <c r="Y81" s="5" t="s">
        <v>285</v>
      </c>
      <c r="Z81" s="5" t="s">
        <v>283</v>
      </c>
    </row>
    <row r="82" spans="1:26" ht="60" x14ac:dyDescent="0.25">
      <c r="A82" s="5" t="s">
        <v>1203</v>
      </c>
      <c r="B82" s="73">
        <f t="shared" ca="1" si="4"/>
        <v>44319</v>
      </c>
      <c r="C82" s="3" t="s">
        <v>850</v>
      </c>
      <c r="D82" s="5" t="s">
        <v>843</v>
      </c>
      <c r="E82" s="5" t="str">
        <f>search!F90</f>
        <v>HPfbIfMdV Automation</v>
      </c>
      <c r="F82" s="3" t="s">
        <v>881</v>
      </c>
      <c r="G82" s="2" t="s">
        <v>844</v>
      </c>
      <c r="H82" s="5" t="s">
        <v>408</v>
      </c>
      <c r="I82" s="5" t="s">
        <v>235</v>
      </c>
      <c r="J82" s="2" t="s">
        <v>846</v>
      </c>
      <c r="K82" s="5" t="s">
        <v>845</v>
      </c>
      <c r="L82" s="3" t="s">
        <v>850</v>
      </c>
      <c r="M82" s="5"/>
      <c r="N82" s="3" t="s">
        <v>850</v>
      </c>
      <c r="O82" s="5"/>
      <c r="P82" s="5" t="s">
        <v>290</v>
      </c>
      <c r="Q82" s="5"/>
      <c r="R82" s="73">
        <f t="shared" ca="1" si="5"/>
        <v>44319</v>
      </c>
      <c r="S82" s="73">
        <f t="shared" ca="1" si="6"/>
        <v>44684</v>
      </c>
      <c r="T82" s="73">
        <f t="shared" ca="1" si="7"/>
        <v>44319</v>
      </c>
      <c r="U82" s="5"/>
      <c r="V82" s="5" t="s">
        <v>286</v>
      </c>
      <c r="W82" s="5"/>
      <c r="X82" s="5" t="s">
        <v>241</v>
      </c>
      <c r="Y82" s="5" t="s">
        <v>285</v>
      </c>
      <c r="Z82" s="5" t="s">
        <v>284</v>
      </c>
    </row>
    <row r="83" spans="1:26" ht="60" x14ac:dyDescent="0.25">
      <c r="A83" s="5" t="s">
        <v>1204</v>
      </c>
      <c r="B83" s="73">
        <f t="shared" ca="1" si="4"/>
        <v>44319</v>
      </c>
      <c r="C83" s="3" t="s">
        <v>847</v>
      </c>
      <c r="D83" s="5" t="s">
        <v>843</v>
      </c>
      <c r="E83" s="5" t="str">
        <f>search!F91</f>
        <v>HPfbIfMdV Automation</v>
      </c>
      <c r="F83" s="3" t="s">
        <v>266</v>
      </c>
      <c r="G83" s="2" t="s">
        <v>844</v>
      </c>
      <c r="H83" s="5" t="s">
        <v>408</v>
      </c>
      <c r="I83" s="5" t="s">
        <v>235</v>
      </c>
      <c r="J83" s="2" t="s">
        <v>846</v>
      </c>
      <c r="K83" s="5" t="s">
        <v>845</v>
      </c>
      <c r="L83" s="3" t="s">
        <v>847</v>
      </c>
      <c r="M83" s="5"/>
      <c r="N83" s="3" t="s">
        <v>847</v>
      </c>
      <c r="O83" s="5"/>
      <c r="P83" s="5" t="s">
        <v>290</v>
      </c>
      <c r="Q83" s="5"/>
      <c r="R83" s="73">
        <f t="shared" ca="1" si="5"/>
        <v>44319</v>
      </c>
      <c r="S83" s="73">
        <f t="shared" ca="1" si="6"/>
        <v>44684</v>
      </c>
      <c r="T83" s="73">
        <f t="shared" ca="1" si="7"/>
        <v>44319</v>
      </c>
      <c r="U83" s="5"/>
      <c r="V83" s="5" t="s">
        <v>288</v>
      </c>
      <c r="W83" s="5"/>
      <c r="X83" s="5" t="s">
        <v>241</v>
      </c>
      <c r="Y83" s="5" t="s">
        <v>285</v>
      </c>
      <c r="Z83" s="5" t="s">
        <v>282</v>
      </c>
    </row>
    <row r="84" spans="1:26" ht="60" x14ac:dyDescent="0.25">
      <c r="A84" s="5" t="s">
        <v>1205</v>
      </c>
      <c r="B84" s="73">
        <f t="shared" ca="1" si="4"/>
        <v>44319</v>
      </c>
      <c r="C84" s="3" t="s">
        <v>849</v>
      </c>
      <c r="D84" s="5" t="s">
        <v>843</v>
      </c>
      <c r="E84" s="5" t="str">
        <f>search!F92</f>
        <v>HPfbIfMdV Automation</v>
      </c>
      <c r="F84" s="3" t="s">
        <v>881</v>
      </c>
      <c r="G84" s="2" t="s">
        <v>844</v>
      </c>
      <c r="H84" s="5" t="s">
        <v>408</v>
      </c>
      <c r="I84" s="5" t="s">
        <v>235</v>
      </c>
      <c r="J84" s="2" t="s">
        <v>846</v>
      </c>
      <c r="K84" s="5" t="s">
        <v>845</v>
      </c>
      <c r="L84" s="3" t="s">
        <v>849</v>
      </c>
      <c r="M84" s="5"/>
      <c r="N84" s="3" t="s">
        <v>849</v>
      </c>
      <c r="O84" s="5"/>
      <c r="P84" s="5" t="s">
        <v>290</v>
      </c>
      <c r="Q84" s="5"/>
      <c r="R84" s="73">
        <f t="shared" ca="1" si="5"/>
        <v>44319</v>
      </c>
      <c r="S84" s="73">
        <f t="shared" ca="1" si="6"/>
        <v>44684</v>
      </c>
      <c r="T84" s="73">
        <f t="shared" ca="1" si="7"/>
        <v>44319</v>
      </c>
      <c r="U84" s="5"/>
      <c r="V84" s="5" t="s">
        <v>289</v>
      </c>
      <c r="W84" s="5"/>
      <c r="X84" s="5" t="s">
        <v>241</v>
      </c>
      <c r="Y84" s="5" t="s">
        <v>285</v>
      </c>
      <c r="Z84" s="5" t="s">
        <v>283</v>
      </c>
    </row>
    <row r="85" spans="1:26" ht="60" x14ac:dyDescent="0.25">
      <c r="A85" s="5" t="s">
        <v>1206</v>
      </c>
      <c r="B85" s="73">
        <f t="shared" ca="1" si="4"/>
        <v>44319</v>
      </c>
      <c r="C85" s="3" t="s">
        <v>850</v>
      </c>
      <c r="D85" s="5" t="s">
        <v>843</v>
      </c>
      <c r="E85" s="5" t="str">
        <f>search!F93</f>
        <v>HPfbIfMdV Automation</v>
      </c>
      <c r="F85" s="3" t="s">
        <v>266</v>
      </c>
      <c r="G85" s="2" t="s">
        <v>844</v>
      </c>
      <c r="H85" s="5" t="s">
        <v>408</v>
      </c>
      <c r="I85" s="5" t="s">
        <v>235</v>
      </c>
      <c r="J85" s="2" t="s">
        <v>846</v>
      </c>
      <c r="K85" s="5" t="s">
        <v>845</v>
      </c>
      <c r="L85" s="3" t="s">
        <v>850</v>
      </c>
      <c r="M85" s="5"/>
      <c r="N85" s="3" t="s">
        <v>850</v>
      </c>
      <c r="O85" s="5"/>
      <c r="P85" s="5" t="s">
        <v>290</v>
      </c>
      <c r="Q85" s="5"/>
      <c r="R85" s="73">
        <f t="shared" ca="1" si="5"/>
        <v>44319</v>
      </c>
      <c r="S85" s="73">
        <f t="shared" ca="1" si="6"/>
        <v>44684</v>
      </c>
      <c r="T85" s="73">
        <f t="shared" ca="1" si="7"/>
        <v>44319</v>
      </c>
      <c r="U85" s="5"/>
      <c r="V85" s="5" t="s">
        <v>286</v>
      </c>
      <c r="W85" s="5"/>
      <c r="X85" s="5" t="s">
        <v>241</v>
      </c>
      <c r="Y85" s="5" t="s">
        <v>285</v>
      </c>
      <c r="Z85" s="5" t="s">
        <v>284</v>
      </c>
    </row>
    <row r="86" spans="1:26" ht="60" x14ac:dyDescent="0.25">
      <c r="A86" s="5" t="s">
        <v>1207</v>
      </c>
      <c r="B86" s="73">
        <f t="shared" ca="1" si="4"/>
        <v>44319</v>
      </c>
      <c r="C86" s="3" t="s">
        <v>847</v>
      </c>
      <c r="D86" s="5" t="s">
        <v>843</v>
      </c>
      <c r="E86" s="5" t="str">
        <f>search!F94</f>
        <v>HPfbIfMdV Automation</v>
      </c>
      <c r="F86" s="3" t="s">
        <v>881</v>
      </c>
      <c r="G86" s="2" t="s">
        <v>844</v>
      </c>
      <c r="H86" s="5" t="s">
        <v>408</v>
      </c>
      <c r="I86" s="5" t="s">
        <v>235</v>
      </c>
      <c r="J86" s="2" t="s">
        <v>846</v>
      </c>
      <c r="K86" s="5" t="s">
        <v>845</v>
      </c>
      <c r="L86" s="3" t="s">
        <v>847</v>
      </c>
      <c r="M86" s="5"/>
      <c r="N86" s="3" t="s">
        <v>847</v>
      </c>
      <c r="O86" s="5"/>
      <c r="P86" s="5" t="s">
        <v>290</v>
      </c>
      <c r="Q86" s="5"/>
      <c r="R86" s="73">
        <f t="shared" ca="1" si="5"/>
        <v>44319</v>
      </c>
      <c r="S86" s="73">
        <f t="shared" ca="1" si="6"/>
        <v>44684</v>
      </c>
      <c r="T86" s="73">
        <f t="shared" ca="1" si="7"/>
        <v>44319</v>
      </c>
      <c r="U86" s="5"/>
      <c r="V86" s="5" t="s">
        <v>288</v>
      </c>
      <c r="W86" s="5"/>
      <c r="X86" s="5" t="s">
        <v>241</v>
      </c>
      <c r="Y86" s="5" t="s">
        <v>285</v>
      </c>
      <c r="Z86" s="5" t="s">
        <v>282</v>
      </c>
    </row>
    <row r="87" spans="1:26" ht="60" x14ac:dyDescent="0.25">
      <c r="A87" s="5" t="s">
        <v>1208</v>
      </c>
      <c r="B87" s="73">
        <f t="shared" ca="1" si="4"/>
        <v>44319</v>
      </c>
      <c r="C87" s="3" t="s">
        <v>849</v>
      </c>
      <c r="D87" s="5" t="s">
        <v>843</v>
      </c>
      <c r="E87" s="5" t="str">
        <f>search!F95</f>
        <v>HPfbIfMdV Automation</v>
      </c>
      <c r="F87" s="3" t="s">
        <v>266</v>
      </c>
      <c r="G87" s="2" t="s">
        <v>844</v>
      </c>
      <c r="H87" s="5" t="s">
        <v>408</v>
      </c>
      <c r="I87" s="5" t="s">
        <v>235</v>
      </c>
      <c r="J87" s="2" t="s">
        <v>846</v>
      </c>
      <c r="K87" s="5" t="s">
        <v>845</v>
      </c>
      <c r="L87" s="3" t="s">
        <v>849</v>
      </c>
      <c r="M87" s="5"/>
      <c r="N87" s="3" t="s">
        <v>849</v>
      </c>
      <c r="O87" s="5"/>
      <c r="P87" s="5" t="s">
        <v>290</v>
      </c>
      <c r="Q87" s="5"/>
      <c r="R87" s="73">
        <f t="shared" ca="1" si="5"/>
        <v>44319</v>
      </c>
      <c r="S87" s="73">
        <f t="shared" ca="1" si="6"/>
        <v>44684</v>
      </c>
      <c r="T87" s="73">
        <f t="shared" ca="1" si="7"/>
        <v>44319</v>
      </c>
      <c r="U87" s="5"/>
      <c r="V87" s="5" t="s">
        <v>289</v>
      </c>
      <c r="W87" s="5"/>
      <c r="X87" s="5" t="s">
        <v>241</v>
      </c>
      <c r="Y87" s="5" t="s">
        <v>285</v>
      </c>
      <c r="Z87" s="5" t="s">
        <v>283</v>
      </c>
    </row>
    <row r="88" spans="1:26" ht="60" x14ac:dyDescent="0.25">
      <c r="A88" s="5" t="s">
        <v>1209</v>
      </c>
      <c r="B88" s="73">
        <f t="shared" ca="1" si="4"/>
        <v>44319</v>
      </c>
      <c r="C88" s="3" t="s">
        <v>850</v>
      </c>
      <c r="D88" s="5" t="s">
        <v>843</v>
      </c>
      <c r="E88" s="5" t="str">
        <f>search!F96</f>
        <v>HPfbIfMdV Automation</v>
      </c>
      <c r="F88" s="3" t="s">
        <v>881</v>
      </c>
      <c r="G88" s="2" t="s">
        <v>844</v>
      </c>
      <c r="H88" s="5" t="s">
        <v>408</v>
      </c>
      <c r="I88" s="5" t="s">
        <v>235</v>
      </c>
      <c r="J88" s="2" t="s">
        <v>846</v>
      </c>
      <c r="K88" s="5" t="s">
        <v>845</v>
      </c>
      <c r="L88" s="3" t="s">
        <v>850</v>
      </c>
      <c r="M88" s="5"/>
      <c r="N88" s="3" t="s">
        <v>850</v>
      </c>
      <c r="O88" s="5"/>
      <c r="P88" s="5" t="s">
        <v>290</v>
      </c>
      <c r="Q88" s="5"/>
      <c r="R88" s="73">
        <f t="shared" ca="1" si="5"/>
        <v>44319</v>
      </c>
      <c r="S88" s="73">
        <f t="shared" ca="1" si="6"/>
        <v>44684</v>
      </c>
      <c r="T88" s="73">
        <f t="shared" ca="1" si="7"/>
        <v>44319</v>
      </c>
      <c r="U88" s="5"/>
      <c r="V88" s="5" t="s">
        <v>286</v>
      </c>
      <c r="W88" s="5"/>
      <c r="X88" s="5" t="s">
        <v>241</v>
      </c>
      <c r="Y88" s="5" t="s">
        <v>285</v>
      </c>
      <c r="Z88" s="5" t="s">
        <v>284</v>
      </c>
    </row>
    <row r="89" spans="1:26" ht="60" x14ac:dyDescent="0.25">
      <c r="A89" s="5" t="s">
        <v>1210</v>
      </c>
      <c r="B89" s="73">
        <f t="shared" ca="1" si="4"/>
        <v>44319</v>
      </c>
      <c r="C89" s="3" t="s">
        <v>847</v>
      </c>
      <c r="D89" s="5" t="s">
        <v>843</v>
      </c>
      <c r="E89" s="5" t="str">
        <f>search!F97</f>
        <v>HPfbIfMdV Automation</v>
      </c>
      <c r="F89" s="3" t="s">
        <v>266</v>
      </c>
      <c r="G89" s="2" t="s">
        <v>844</v>
      </c>
      <c r="H89" s="5" t="s">
        <v>408</v>
      </c>
      <c r="I89" s="5" t="s">
        <v>235</v>
      </c>
      <c r="J89" s="2" t="s">
        <v>846</v>
      </c>
      <c r="K89" s="5" t="s">
        <v>845</v>
      </c>
      <c r="L89" s="3" t="s">
        <v>847</v>
      </c>
      <c r="M89" s="5"/>
      <c r="N89" s="3" t="s">
        <v>847</v>
      </c>
      <c r="O89" s="5"/>
      <c r="P89" s="5" t="s">
        <v>290</v>
      </c>
      <c r="Q89" s="5"/>
      <c r="R89" s="73">
        <f t="shared" ca="1" si="5"/>
        <v>44319</v>
      </c>
      <c r="S89" s="73">
        <f t="shared" ca="1" si="6"/>
        <v>44684</v>
      </c>
      <c r="T89" s="73">
        <f t="shared" ca="1" si="7"/>
        <v>44319</v>
      </c>
      <c r="U89" s="5"/>
      <c r="V89" s="5" t="s">
        <v>288</v>
      </c>
      <c r="W89" s="5"/>
      <c r="X89" s="5" t="s">
        <v>241</v>
      </c>
      <c r="Y89" s="5" t="s">
        <v>285</v>
      </c>
      <c r="Z89" s="5" t="s">
        <v>282</v>
      </c>
    </row>
    <row r="90" spans="1:26" ht="60" x14ac:dyDescent="0.25">
      <c r="A90" s="5" t="s">
        <v>1211</v>
      </c>
      <c r="B90" s="73">
        <f t="shared" ca="1" si="4"/>
        <v>44319</v>
      </c>
      <c r="C90" s="3" t="s">
        <v>849</v>
      </c>
      <c r="D90" s="5" t="s">
        <v>843</v>
      </c>
      <c r="E90" s="5" t="str">
        <f>search!F98</f>
        <v>HPfbIfMdV Automation</v>
      </c>
      <c r="F90" s="3" t="s">
        <v>881</v>
      </c>
      <c r="G90" s="2" t="s">
        <v>844</v>
      </c>
      <c r="H90" s="5" t="s">
        <v>408</v>
      </c>
      <c r="I90" s="5" t="s">
        <v>235</v>
      </c>
      <c r="J90" s="2" t="s">
        <v>846</v>
      </c>
      <c r="K90" s="5" t="s">
        <v>845</v>
      </c>
      <c r="L90" s="3" t="s">
        <v>849</v>
      </c>
      <c r="M90" s="5"/>
      <c r="N90" s="3" t="s">
        <v>849</v>
      </c>
      <c r="O90" s="5"/>
      <c r="P90" s="5" t="s">
        <v>290</v>
      </c>
      <c r="Q90" s="5"/>
      <c r="R90" s="73">
        <f t="shared" ca="1" si="5"/>
        <v>44319</v>
      </c>
      <c r="S90" s="73">
        <f t="shared" ca="1" si="6"/>
        <v>44684</v>
      </c>
      <c r="T90" s="73">
        <f t="shared" ca="1" si="7"/>
        <v>44319</v>
      </c>
      <c r="U90" s="5"/>
      <c r="V90" s="5" t="s">
        <v>289</v>
      </c>
      <c r="W90" s="5"/>
      <c r="X90" s="5" t="s">
        <v>241</v>
      </c>
      <c r="Y90" s="5" t="s">
        <v>285</v>
      </c>
      <c r="Z90" s="5" t="s">
        <v>283</v>
      </c>
    </row>
    <row r="91" spans="1:26" ht="60" x14ac:dyDescent="0.25">
      <c r="A91" s="5" t="s">
        <v>569</v>
      </c>
      <c r="B91" s="73">
        <f t="shared" ca="1" si="4"/>
        <v>44319</v>
      </c>
      <c r="C91" s="3" t="s">
        <v>850</v>
      </c>
      <c r="D91" s="5" t="s">
        <v>843</v>
      </c>
      <c r="E91" s="5" t="str">
        <f>search!F99</f>
        <v>HPfbIfMdV Automation</v>
      </c>
      <c r="F91" s="3" t="s">
        <v>266</v>
      </c>
      <c r="G91" s="2" t="s">
        <v>844</v>
      </c>
      <c r="H91" s="5" t="s">
        <v>408</v>
      </c>
      <c r="I91" s="5" t="s">
        <v>235</v>
      </c>
      <c r="J91" s="2" t="s">
        <v>846</v>
      </c>
      <c r="K91" s="5" t="s">
        <v>845</v>
      </c>
      <c r="L91" s="3" t="s">
        <v>850</v>
      </c>
      <c r="M91" s="3"/>
      <c r="N91" s="3" t="s">
        <v>850</v>
      </c>
      <c r="O91" s="5"/>
      <c r="P91" s="5" t="s">
        <v>290</v>
      </c>
      <c r="Q91" s="5"/>
      <c r="R91" s="73">
        <f t="shared" ca="1" si="5"/>
        <v>44319</v>
      </c>
      <c r="S91" s="73">
        <f t="shared" ca="1" si="6"/>
        <v>44684</v>
      </c>
      <c r="T91" s="73">
        <f t="shared" ca="1" si="7"/>
        <v>44319</v>
      </c>
      <c r="U91" s="5"/>
      <c r="V91" s="5" t="s">
        <v>286</v>
      </c>
      <c r="W91" s="5"/>
      <c r="X91" s="5" t="s">
        <v>241</v>
      </c>
      <c r="Y91" s="5" t="s">
        <v>285</v>
      </c>
      <c r="Z91" s="5" t="s">
        <v>284</v>
      </c>
    </row>
    <row r="92" spans="1:26" ht="60" x14ac:dyDescent="0.25">
      <c r="A92" s="5" t="s">
        <v>570</v>
      </c>
      <c r="B92" s="73">
        <f t="shared" ca="1" si="4"/>
        <v>44319</v>
      </c>
      <c r="C92" s="3" t="s">
        <v>847</v>
      </c>
      <c r="D92" s="5" t="s">
        <v>843</v>
      </c>
      <c r="E92" s="5" t="str">
        <f>search!F100</f>
        <v>HPfbIfMdV Automation</v>
      </c>
      <c r="F92" s="3" t="s">
        <v>881</v>
      </c>
      <c r="G92" s="2" t="s">
        <v>844</v>
      </c>
      <c r="H92" s="5" t="s">
        <v>408</v>
      </c>
      <c r="I92" s="5" t="s">
        <v>235</v>
      </c>
      <c r="J92" s="2" t="s">
        <v>846</v>
      </c>
      <c r="K92" s="5" t="s">
        <v>845</v>
      </c>
      <c r="L92" s="3" t="s">
        <v>847</v>
      </c>
      <c r="M92" s="3"/>
      <c r="N92" s="3" t="s">
        <v>847</v>
      </c>
      <c r="O92" s="5"/>
      <c r="P92" s="5" t="s">
        <v>290</v>
      </c>
      <c r="Q92" s="5"/>
      <c r="R92" s="73">
        <f t="shared" ca="1" si="5"/>
        <v>44319</v>
      </c>
      <c r="S92" s="73">
        <f t="shared" ca="1" si="6"/>
        <v>44684</v>
      </c>
      <c r="T92" s="73">
        <f t="shared" ca="1" si="7"/>
        <v>44319</v>
      </c>
      <c r="U92" s="5"/>
      <c r="V92" s="5" t="s">
        <v>288</v>
      </c>
      <c r="W92" s="5"/>
      <c r="X92" s="5" t="s">
        <v>241</v>
      </c>
      <c r="Y92" s="5" t="s">
        <v>285</v>
      </c>
      <c r="Z92" s="5" t="s">
        <v>282</v>
      </c>
    </row>
    <row r="93" spans="1:26" ht="60" x14ac:dyDescent="0.25">
      <c r="A93" s="5" t="s">
        <v>571</v>
      </c>
      <c r="B93" s="73">
        <f t="shared" ca="1" si="4"/>
        <v>44319</v>
      </c>
      <c r="C93" s="3" t="s">
        <v>849</v>
      </c>
      <c r="D93" s="5" t="s">
        <v>843</v>
      </c>
      <c r="E93" s="5" t="str">
        <f>search!F101</f>
        <v>HPfbIfMdV Automation</v>
      </c>
      <c r="F93" s="5"/>
      <c r="G93" s="2" t="s">
        <v>844</v>
      </c>
      <c r="H93" s="5" t="s">
        <v>408</v>
      </c>
      <c r="I93" s="5" t="s">
        <v>235</v>
      </c>
      <c r="J93" s="2" t="s">
        <v>846</v>
      </c>
      <c r="K93" s="5" t="s">
        <v>845</v>
      </c>
      <c r="L93" s="3" t="s">
        <v>849</v>
      </c>
      <c r="M93" s="3"/>
      <c r="N93" s="3" t="s">
        <v>849</v>
      </c>
      <c r="O93" s="5"/>
      <c r="P93" s="5" t="s">
        <v>290</v>
      </c>
      <c r="Q93" s="5"/>
      <c r="R93" s="73">
        <f t="shared" ca="1" si="5"/>
        <v>44319</v>
      </c>
      <c r="S93" s="73">
        <f t="shared" ca="1" si="6"/>
        <v>44684</v>
      </c>
      <c r="T93" s="73">
        <f t="shared" ca="1" si="7"/>
        <v>44319</v>
      </c>
      <c r="U93" s="5"/>
      <c r="V93" s="5" t="s">
        <v>289</v>
      </c>
      <c r="W93" s="5"/>
      <c r="X93" s="5" t="s">
        <v>241</v>
      </c>
      <c r="Y93" s="5" t="s">
        <v>285</v>
      </c>
      <c r="Z93" s="5" t="s">
        <v>283</v>
      </c>
    </row>
    <row r="94" spans="1:26" ht="60" x14ac:dyDescent="0.25">
      <c r="A94" s="5" t="s">
        <v>572</v>
      </c>
      <c r="B94" s="73">
        <f t="shared" ca="1" si="4"/>
        <v>44319</v>
      </c>
      <c r="C94" s="5"/>
      <c r="D94" s="5" t="s">
        <v>843</v>
      </c>
      <c r="E94" s="5" t="str">
        <f>search!F102</f>
        <v>HPfbIfMdV Automation</v>
      </c>
      <c r="F94" s="5"/>
      <c r="G94" s="2" t="s">
        <v>844</v>
      </c>
      <c r="H94" s="5" t="s">
        <v>408</v>
      </c>
      <c r="I94" s="5" t="s">
        <v>235</v>
      </c>
      <c r="J94" s="2" t="s">
        <v>846</v>
      </c>
      <c r="K94" s="5" t="s">
        <v>845</v>
      </c>
      <c r="L94" s="3" t="s">
        <v>850</v>
      </c>
      <c r="M94" s="5"/>
      <c r="N94" s="3" t="s">
        <v>850</v>
      </c>
      <c r="O94" s="5"/>
      <c r="P94" s="5" t="s">
        <v>290</v>
      </c>
      <c r="Q94" s="5"/>
      <c r="R94" s="73">
        <f t="shared" ca="1" si="5"/>
        <v>44319</v>
      </c>
      <c r="S94" s="73">
        <f t="shared" ca="1" si="6"/>
        <v>44684</v>
      </c>
      <c r="T94" s="73">
        <f t="shared" ca="1" si="7"/>
        <v>44319</v>
      </c>
      <c r="U94" s="5"/>
      <c r="V94" s="5"/>
      <c r="W94" s="5"/>
      <c r="X94" s="5" t="s">
        <v>241</v>
      </c>
      <c r="Y94" s="5" t="s">
        <v>285</v>
      </c>
      <c r="Z94" s="5" t="s">
        <v>284</v>
      </c>
    </row>
    <row r="95" spans="1:26" ht="60" x14ac:dyDescent="0.25">
      <c r="A95" s="5" t="s">
        <v>573</v>
      </c>
      <c r="B95" s="73">
        <f t="shared" ca="1" si="4"/>
        <v>44319</v>
      </c>
      <c r="C95" s="5"/>
      <c r="D95" s="5" t="s">
        <v>843</v>
      </c>
      <c r="E95" s="5" t="str">
        <f>search!F103</f>
        <v>HPfbIfMdV Automation</v>
      </c>
      <c r="F95" s="5"/>
      <c r="G95" s="2" t="s">
        <v>844</v>
      </c>
      <c r="H95" s="5" t="s">
        <v>408</v>
      </c>
      <c r="I95" s="5" t="s">
        <v>235</v>
      </c>
      <c r="J95" s="2" t="s">
        <v>846</v>
      </c>
      <c r="K95" s="5" t="s">
        <v>845</v>
      </c>
      <c r="L95" s="3" t="s">
        <v>847</v>
      </c>
      <c r="M95" s="5"/>
      <c r="N95" s="3" t="s">
        <v>847</v>
      </c>
      <c r="O95" s="5"/>
      <c r="P95" s="5" t="s">
        <v>290</v>
      </c>
      <c r="Q95" s="5"/>
      <c r="R95" s="73">
        <f t="shared" ca="1" si="5"/>
        <v>44319</v>
      </c>
      <c r="S95" s="73">
        <f t="shared" ca="1" si="6"/>
        <v>44684</v>
      </c>
      <c r="T95" s="73">
        <f t="shared" ca="1" si="7"/>
        <v>44319</v>
      </c>
      <c r="U95" s="5"/>
      <c r="V95" s="5"/>
      <c r="W95" s="5"/>
      <c r="X95" s="5" t="s">
        <v>241</v>
      </c>
      <c r="Y95" s="5" t="s">
        <v>285</v>
      </c>
      <c r="Z95" s="5" t="s">
        <v>282</v>
      </c>
    </row>
    <row r="96" spans="1:26" ht="60" x14ac:dyDescent="0.25">
      <c r="A96" s="5" t="s">
        <v>574</v>
      </c>
      <c r="B96" s="73">
        <f t="shared" ca="1" si="4"/>
        <v>44319</v>
      </c>
      <c r="C96" s="5"/>
      <c r="D96" s="5" t="s">
        <v>843</v>
      </c>
      <c r="E96" s="5" t="str">
        <f>search!F104</f>
        <v>HPfbIfMdV Automation</v>
      </c>
      <c r="F96" s="5"/>
      <c r="G96" s="2" t="s">
        <v>844</v>
      </c>
      <c r="H96" s="5" t="s">
        <v>408</v>
      </c>
      <c r="I96" s="5" t="s">
        <v>235</v>
      </c>
      <c r="J96" s="2" t="s">
        <v>846</v>
      </c>
      <c r="K96" s="5" t="s">
        <v>845</v>
      </c>
      <c r="L96" s="3" t="s">
        <v>849</v>
      </c>
      <c r="M96" s="5"/>
      <c r="N96" s="3" t="s">
        <v>849</v>
      </c>
      <c r="O96" s="5"/>
      <c r="P96" s="5" t="s">
        <v>290</v>
      </c>
      <c r="Q96" s="5"/>
      <c r="R96" s="73">
        <f t="shared" ca="1" si="5"/>
        <v>44319</v>
      </c>
      <c r="S96" s="73">
        <f t="shared" ca="1" si="6"/>
        <v>44684</v>
      </c>
      <c r="T96" s="73">
        <f t="shared" ca="1" si="7"/>
        <v>44319</v>
      </c>
      <c r="U96" s="5"/>
      <c r="V96" s="5"/>
      <c r="W96" s="5"/>
      <c r="X96" s="5" t="s">
        <v>241</v>
      </c>
      <c r="Y96" s="5" t="s">
        <v>285</v>
      </c>
      <c r="Z96" s="5" t="s">
        <v>283</v>
      </c>
    </row>
    <row r="97" spans="1:26" ht="60" x14ac:dyDescent="0.25">
      <c r="A97" s="5" t="s">
        <v>575</v>
      </c>
      <c r="B97" s="73">
        <f t="shared" ca="1" si="4"/>
        <v>44319</v>
      </c>
      <c r="C97" s="3" t="s">
        <v>262</v>
      </c>
      <c r="D97" s="5" t="s">
        <v>843</v>
      </c>
      <c r="E97" s="5" t="str">
        <f>search!F105</f>
        <v>HPfbIfMdV Automation</v>
      </c>
      <c r="F97" s="3" t="s">
        <v>265</v>
      </c>
      <c r="G97" s="2" t="s">
        <v>844</v>
      </c>
      <c r="H97" s="5" t="s">
        <v>408</v>
      </c>
      <c r="I97" s="5" t="s">
        <v>235</v>
      </c>
      <c r="J97" s="2" t="s">
        <v>846</v>
      </c>
      <c r="K97" s="5" t="s">
        <v>845</v>
      </c>
      <c r="L97" s="3" t="s">
        <v>850</v>
      </c>
      <c r="M97" s="3"/>
      <c r="N97" s="3" t="s">
        <v>850</v>
      </c>
      <c r="O97" s="5"/>
      <c r="P97" s="5" t="s">
        <v>290</v>
      </c>
      <c r="Q97" s="5"/>
      <c r="R97" s="73">
        <f t="shared" ca="1" si="5"/>
        <v>44319</v>
      </c>
      <c r="S97" s="73">
        <f t="shared" ca="1" si="6"/>
        <v>44684</v>
      </c>
      <c r="T97" s="73">
        <f t="shared" ca="1" si="7"/>
        <v>44319</v>
      </c>
      <c r="U97" s="5"/>
      <c r="V97" s="5" t="s">
        <v>286</v>
      </c>
      <c r="W97" s="5"/>
      <c r="X97" s="5" t="s">
        <v>241</v>
      </c>
      <c r="Y97" s="5" t="s">
        <v>285</v>
      </c>
      <c r="Z97" s="5" t="s">
        <v>284</v>
      </c>
    </row>
    <row r="98" spans="1:26" ht="60" x14ac:dyDescent="0.25">
      <c r="A98" s="5" t="s">
        <v>576</v>
      </c>
      <c r="B98" s="73">
        <f t="shared" ca="1" si="4"/>
        <v>44319</v>
      </c>
      <c r="C98" s="3" t="s">
        <v>263</v>
      </c>
      <c r="D98" s="5" t="s">
        <v>843</v>
      </c>
      <c r="E98" s="5" t="str">
        <f>search!F106</f>
        <v>HPfbIfMdV Automation</v>
      </c>
      <c r="F98" s="3" t="s">
        <v>266</v>
      </c>
      <c r="G98" s="2" t="s">
        <v>844</v>
      </c>
      <c r="H98" s="5" t="s">
        <v>408</v>
      </c>
      <c r="I98" s="5" t="s">
        <v>235</v>
      </c>
      <c r="J98" s="2" t="s">
        <v>846</v>
      </c>
      <c r="K98" s="5" t="s">
        <v>845</v>
      </c>
      <c r="L98" s="3" t="s">
        <v>847</v>
      </c>
      <c r="M98" s="3"/>
      <c r="N98" s="3" t="s">
        <v>847</v>
      </c>
      <c r="O98" s="5"/>
      <c r="P98" s="5" t="s">
        <v>290</v>
      </c>
      <c r="Q98" s="5"/>
      <c r="R98" s="73">
        <f t="shared" ca="1" si="5"/>
        <v>44319</v>
      </c>
      <c r="S98" s="73">
        <f t="shared" ca="1" si="6"/>
        <v>44684</v>
      </c>
      <c r="T98" s="73">
        <f t="shared" ca="1" si="7"/>
        <v>44319</v>
      </c>
      <c r="U98" s="5"/>
      <c r="V98" s="5" t="s">
        <v>288</v>
      </c>
      <c r="W98" s="5"/>
      <c r="X98" s="5" t="s">
        <v>241</v>
      </c>
      <c r="Y98" s="5" t="s">
        <v>285</v>
      </c>
      <c r="Z98" s="5" t="s">
        <v>282</v>
      </c>
    </row>
    <row r="99" spans="1:26" ht="60" x14ac:dyDescent="0.25">
      <c r="A99" s="5" t="s">
        <v>577</v>
      </c>
      <c r="B99" s="73">
        <f t="shared" ca="1" si="4"/>
        <v>44319</v>
      </c>
      <c r="C99" s="3" t="s">
        <v>264</v>
      </c>
      <c r="D99" s="5" t="s">
        <v>843</v>
      </c>
      <c r="E99" s="5" t="str">
        <f>search!F107</f>
        <v>HPfbIfMdV Automation</v>
      </c>
      <c r="F99" s="5"/>
      <c r="G99" s="2" t="s">
        <v>844</v>
      </c>
      <c r="H99" s="5" t="s">
        <v>408</v>
      </c>
      <c r="I99" s="5" t="s">
        <v>235</v>
      </c>
      <c r="J99" s="2" t="s">
        <v>846</v>
      </c>
      <c r="K99" s="5" t="s">
        <v>845</v>
      </c>
      <c r="L99" s="3" t="s">
        <v>849</v>
      </c>
      <c r="M99" s="3"/>
      <c r="N99" s="3" t="s">
        <v>849</v>
      </c>
      <c r="O99" s="5"/>
      <c r="P99" s="5" t="s">
        <v>290</v>
      </c>
      <c r="Q99" s="5"/>
      <c r="R99" s="73">
        <f t="shared" ca="1" si="5"/>
        <v>44319</v>
      </c>
      <c r="S99" s="73">
        <f t="shared" ca="1" si="6"/>
        <v>44684</v>
      </c>
      <c r="T99" s="73">
        <f t="shared" ca="1" si="7"/>
        <v>44319</v>
      </c>
      <c r="U99" s="5"/>
      <c r="V99" s="5" t="s">
        <v>289</v>
      </c>
      <c r="W99" s="5"/>
      <c r="X99" s="5" t="s">
        <v>241</v>
      </c>
      <c r="Y99" s="5" t="s">
        <v>285</v>
      </c>
      <c r="Z99" s="5" t="s">
        <v>283</v>
      </c>
    </row>
    <row r="100" spans="1:26" ht="60" x14ac:dyDescent="0.25">
      <c r="A100" s="5" t="s">
        <v>578</v>
      </c>
      <c r="B100" s="73">
        <f t="shared" ca="1" si="4"/>
        <v>44319</v>
      </c>
      <c r="C100" s="5"/>
      <c r="D100" s="5" t="s">
        <v>843</v>
      </c>
      <c r="E100" s="5" t="str">
        <f>search!F108</f>
        <v>HPfbIfMdV Automation</v>
      </c>
      <c r="F100" s="5"/>
      <c r="G100" s="2" t="s">
        <v>844</v>
      </c>
      <c r="H100" s="5" t="s">
        <v>408</v>
      </c>
      <c r="I100" s="5" t="s">
        <v>235</v>
      </c>
      <c r="J100" s="2" t="s">
        <v>846</v>
      </c>
      <c r="K100" s="5" t="s">
        <v>845</v>
      </c>
      <c r="L100" s="3" t="s">
        <v>850</v>
      </c>
      <c r="M100" s="5"/>
      <c r="N100" s="3" t="s">
        <v>850</v>
      </c>
      <c r="O100" s="5"/>
      <c r="P100" s="5" t="s">
        <v>290</v>
      </c>
      <c r="Q100" s="5"/>
      <c r="R100" s="73">
        <f t="shared" ca="1" si="5"/>
        <v>44319</v>
      </c>
      <c r="S100" s="73">
        <f t="shared" ca="1" si="6"/>
        <v>44684</v>
      </c>
      <c r="T100" s="73">
        <f t="shared" ca="1" si="7"/>
        <v>44319</v>
      </c>
      <c r="U100" s="5"/>
      <c r="V100" s="5"/>
      <c r="W100" s="5"/>
      <c r="X100" s="5" t="s">
        <v>241</v>
      </c>
      <c r="Y100" s="5" t="s">
        <v>285</v>
      </c>
      <c r="Z100" s="5" t="s">
        <v>284</v>
      </c>
    </row>
    <row r="101" spans="1:26" ht="60" x14ac:dyDescent="0.25">
      <c r="A101" s="5" t="s">
        <v>579</v>
      </c>
      <c r="B101" s="73">
        <f t="shared" ca="1" si="4"/>
        <v>44319</v>
      </c>
      <c r="C101" s="5"/>
      <c r="D101" s="5" t="s">
        <v>843</v>
      </c>
      <c r="E101" s="5" t="str">
        <f>search!F109</f>
        <v>HPfbIfMdV Automation</v>
      </c>
      <c r="F101" s="5"/>
      <c r="G101" s="2" t="s">
        <v>844</v>
      </c>
      <c r="H101" s="5" t="s">
        <v>408</v>
      </c>
      <c r="I101" s="5" t="s">
        <v>235</v>
      </c>
      <c r="J101" s="2" t="s">
        <v>846</v>
      </c>
      <c r="K101" s="5" t="s">
        <v>845</v>
      </c>
      <c r="L101" s="3" t="s">
        <v>847</v>
      </c>
      <c r="M101" s="5"/>
      <c r="N101" s="3" t="s">
        <v>847</v>
      </c>
      <c r="O101" s="5"/>
      <c r="P101" s="5" t="s">
        <v>290</v>
      </c>
      <c r="Q101" s="5"/>
      <c r="R101" s="73">
        <f t="shared" ca="1" si="5"/>
        <v>44319</v>
      </c>
      <c r="S101" s="73">
        <f t="shared" ca="1" si="6"/>
        <v>44684</v>
      </c>
      <c r="T101" s="73">
        <f t="shared" ca="1" si="7"/>
        <v>44319</v>
      </c>
      <c r="U101" s="5"/>
      <c r="V101" s="5"/>
      <c r="W101" s="5"/>
      <c r="X101" s="5" t="s">
        <v>241</v>
      </c>
      <c r="Y101" s="5" t="s">
        <v>285</v>
      </c>
      <c r="Z101" s="5" t="s">
        <v>282</v>
      </c>
    </row>
    <row r="102" spans="1:26" ht="60" x14ac:dyDescent="0.25">
      <c r="A102" s="5" t="s">
        <v>580</v>
      </c>
      <c r="B102" s="73">
        <f t="shared" ca="1" si="4"/>
        <v>44319</v>
      </c>
      <c r="C102" s="5"/>
      <c r="D102" s="5" t="s">
        <v>843</v>
      </c>
      <c r="E102" s="5" t="str">
        <f>search!F110</f>
        <v>HPfbIfMdV Automation</v>
      </c>
      <c r="F102" s="5"/>
      <c r="G102" s="2" t="s">
        <v>844</v>
      </c>
      <c r="H102" s="5" t="s">
        <v>408</v>
      </c>
      <c r="I102" s="5" t="s">
        <v>235</v>
      </c>
      <c r="J102" s="2" t="s">
        <v>846</v>
      </c>
      <c r="K102" s="5" t="s">
        <v>845</v>
      </c>
      <c r="L102" s="3" t="s">
        <v>849</v>
      </c>
      <c r="M102" s="5"/>
      <c r="N102" s="3" t="s">
        <v>849</v>
      </c>
      <c r="O102" s="5"/>
      <c r="P102" s="5" t="s">
        <v>290</v>
      </c>
      <c r="Q102" s="5"/>
      <c r="R102" s="73">
        <f t="shared" ca="1" si="5"/>
        <v>44319</v>
      </c>
      <c r="S102" s="73">
        <f t="shared" ca="1" si="6"/>
        <v>44684</v>
      </c>
      <c r="T102" s="73">
        <f t="shared" ca="1" si="7"/>
        <v>44319</v>
      </c>
      <c r="U102" s="5"/>
      <c r="V102" s="5"/>
      <c r="W102" s="5"/>
      <c r="X102" s="5" t="s">
        <v>241</v>
      </c>
      <c r="Y102" s="5" t="s">
        <v>285</v>
      </c>
      <c r="Z102" s="5" t="s">
        <v>283</v>
      </c>
    </row>
    <row r="103" spans="1:26" ht="60" x14ac:dyDescent="0.25">
      <c r="A103" s="5" t="s">
        <v>581</v>
      </c>
      <c r="B103" s="73">
        <f t="shared" ca="1" si="4"/>
        <v>44319</v>
      </c>
      <c r="C103" s="5"/>
      <c r="D103" s="5" t="s">
        <v>843</v>
      </c>
      <c r="E103" s="5" t="str">
        <f>search!F111</f>
        <v>HPfbIfMdV Automation</v>
      </c>
      <c r="F103" s="5"/>
      <c r="G103" s="2" t="s">
        <v>844</v>
      </c>
      <c r="H103" s="5" t="s">
        <v>408</v>
      </c>
      <c r="I103" s="5" t="s">
        <v>235</v>
      </c>
      <c r="J103" s="2" t="s">
        <v>846</v>
      </c>
      <c r="K103" s="5" t="s">
        <v>845</v>
      </c>
      <c r="L103" s="3" t="s">
        <v>850</v>
      </c>
      <c r="M103" s="5"/>
      <c r="N103" s="3" t="s">
        <v>850</v>
      </c>
      <c r="O103" s="5"/>
      <c r="P103" s="5" t="s">
        <v>290</v>
      </c>
      <c r="Q103" s="5"/>
      <c r="R103" s="73">
        <f t="shared" ca="1" si="5"/>
        <v>44319</v>
      </c>
      <c r="S103" s="73">
        <f t="shared" ca="1" si="6"/>
        <v>44684</v>
      </c>
      <c r="T103" s="73">
        <f t="shared" ca="1" si="7"/>
        <v>44319</v>
      </c>
      <c r="U103" s="5"/>
      <c r="V103" s="5"/>
      <c r="W103" s="5"/>
      <c r="X103" s="5" t="s">
        <v>241</v>
      </c>
      <c r="Y103" s="5" t="s">
        <v>285</v>
      </c>
      <c r="Z103" s="5" t="s">
        <v>284</v>
      </c>
    </row>
    <row r="104" spans="1:26" ht="60" x14ac:dyDescent="0.25">
      <c r="A104" s="5" t="s">
        <v>582</v>
      </c>
      <c r="B104" s="73">
        <f t="shared" ca="1" si="4"/>
        <v>44319</v>
      </c>
      <c r="C104" s="5"/>
      <c r="D104" s="5" t="s">
        <v>843</v>
      </c>
      <c r="E104" s="5" t="str">
        <f>search!F112</f>
        <v>HPfbIfMdV Automation</v>
      </c>
      <c r="F104" s="5"/>
      <c r="G104" s="2" t="s">
        <v>844</v>
      </c>
      <c r="H104" s="5" t="s">
        <v>408</v>
      </c>
      <c r="I104" s="5" t="s">
        <v>235</v>
      </c>
      <c r="J104" s="2" t="s">
        <v>846</v>
      </c>
      <c r="K104" s="5" t="s">
        <v>845</v>
      </c>
      <c r="L104" s="3" t="s">
        <v>847</v>
      </c>
      <c r="M104" s="5"/>
      <c r="N104" s="3" t="s">
        <v>847</v>
      </c>
      <c r="O104" s="5"/>
      <c r="P104" s="5" t="s">
        <v>290</v>
      </c>
      <c r="Q104" s="5"/>
      <c r="R104" s="73">
        <f t="shared" ca="1" si="5"/>
        <v>44319</v>
      </c>
      <c r="S104" s="73">
        <f t="shared" ca="1" si="6"/>
        <v>44684</v>
      </c>
      <c r="T104" s="73">
        <f t="shared" ca="1" si="7"/>
        <v>44319</v>
      </c>
      <c r="U104" s="5"/>
      <c r="V104" s="5"/>
      <c r="W104" s="5"/>
      <c r="X104" s="5" t="s">
        <v>241</v>
      </c>
      <c r="Y104" s="5" t="s">
        <v>285</v>
      </c>
      <c r="Z104" s="5" t="s">
        <v>282</v>
      </c>
    </row>
    <row r="105" spans="1:26" ht="60" x14ac:dyDescent="0.25">
      <c r="A105" s="5" t="s">
        <v>583</v>
      </c>
      <c r="B105" s="73">
        <f t="shared" ca="1" si="4"/>
        <v>44319</v>
      </c>
      <c r="C105" s="5"/>
      <c r="D105" s="5" t="s">
        <v>843</v>
      </c>
      <c r="E105" s="5" t="str">
        <f>search!F113</f>
        <v>HPfbIfMdV Automation</v>
      </c>
      <c r="F105" s="5"/>
      <c r="G105" s="2" t="s">
        <v>844</v>
      </c>
      <c r="H105" s="5" t="s">
        <v>408</v>
      </c>
      <c r="I105" s="5" t="s">
        <v>235</v>
      </c>
      <c r="J105" s="2" t="s">
        <v>846</v>
      </c>
      <c r="K105" s="5" t="s">
        <v>845</v>
      </c>
      <c r="L105" s="3" t="s">
        <v>849</v>
      </c>
      <c r="M105" s="5"/>
      <c r="N105" s="3" t="s">
        <v>849</v>
      </c>
      <c r="O105" s="5"/>
      <c r="P105" s="5" t="s">
        <v>290</v>
      </c>
      <c r="Q105" s="5"/>
      <c r="R105" s="73">
        <f t="shared" ca="1" si="5"/>
        <v>44319</v>
      </c>
      <c r="S105" s="73">
        <f t="shared" ca="1" si="6"/>
        <v>44684</v>
      </c>
      <c r="T105" s="73">
        <f t="shared" ca="1" si="7"/>
        <v>44319</v>
      </c>
      <c r="U105" s="5"/>
      <c r="V105" s="5"/>
      <c r="W105" s="5"/>
      <c r="X105" s="5" t="s">
        <v>241</v>
      </c>
      <c r="Y105" s="5" t="s">
        <v>285</v>
      </c>
      <c r="Z105" s="5" t="s">
        <v>283</v>
      </c>
    </row>
    <row r="106" spans="1:26" ht="60" x14ac:dyDescent="0.25">
      <c r="A106" s="5" t="s">
        <v>584</v>
      </c>
      <c r="B106" s="73">
        <f t="shared" ca="1" si="4"/>
        <v>44319</v>
      </c>
      <c r="C106" s="5"/>
      <c r="D106" s="5" t="s">
        <v>843</v>
      </c>
      <c r="E106" s="5" t="str">
        <f>search!F114</f>
        <v>HPfbIfMdV Automation</v>
      </c>
      <c r="F106" s="5"/>
      <c r="G106" s="2" t="s">
        <v>844</v>
      </c>
      <c r="H106" s="5" t="s">
        <v>408</v>
      </c>
      <c r="I106" s="5" t="s">
        <v>235</v>
      </c>
      <c r="J106" s="2" t="s">
        <v>846</v>
      </c>
      <c r="K106" s="5" t="s">
        <v>845</v>
      </c>
      <c r="L106" s="3" t="s">
        <v>850</v>
      </c>
      <c r="M106" s="5"/>
      <c r="N106" s="3" t="s">
        <v>850</v>
      </c>
      <c r="O106" s="5"/>
      <c r="P106" s="5" t="s">
        <v>290</v>
      </c>
      <c r="Q106" s="5"/>
      <c r="R106" s="73">
        <f t="shared" ca="1" si="5"/>
        <v>44319</v>
      </c>
      <c r="S106" s="73">
        <f t="shared" ca="1" si="6"/>
        <v>44684</v>
      </c>
      <c r="T106" s="73">
        <f t="shared" ca="1" si="7"/>
        <v>44319</v>
      </c>
      <c r="U106" s="5"/>
      <c r="V106" s="5"/>
      <c r="W106" s="5"/>
      <c r="X106" s="5" t="s">
        <v>241</v>
      </c>
      <c r="Y106" s="5" t="s">
        <v>285</v>
      </c>
      <c r="Z106" s="5" t="s">
        <v>284</v>
      </c>
    </row>
    <row r="107" spans="1:26" ht="60" x14ac:dyDescent="0.25">
      <c r="A107" s="5" t="s">
        <v>585</v>
      </c>
      <c r="B107" s="73">
        <f t="shared" ca="1" si="4"/>
        <v>44319</v>
      </c>
      <c r="C107" s="5"/>
      <c r="D107" s="5" t="s">
        <v>843</v>
      </c>
      <c r="E107" s="5" t="str">
        <f>search!F115</f>
        <v>HPfbIfMdV Automation</v>
      </c>
      <c r="F107" s="5"/>
      <c r="G107" s="2" t="s">
        <v>844</v>
      </c>
      <c r="H107" s="5" t="s">
        <v>408</v>
      </c>
      <c r="I107" s="5" t="s">
        <v>235</v>
      </c>
      <c r="J107" s="2" t="s">
        <v>846</v>
      </c>
      <c r="K107" s="5" t="s">
        <v>845</v>
      </c>
      <c r="L107" s="3" t="s">
        <v>847</v>
      </c>
      <c r="M107" s="5"/>
      <c r="N107" s="3" t="s">
        <v>847</v>
      </c>
      <c r="O107" s="5"/>
      <c r="P107" s="5" t="s">
        <v>290</v>
      </c>
      <c r="Q107" s="5"/>
      <c r="R107" s="73">
        <f t="shared" ca="1" si="5"/>
        <v>44319</v>
      </c>
      <c r="S107" s="73">
        <f t="shared" ca="1" si="6"/>
        <v>44684</v>
      </c>
      <c r="T107" s="73">
        <f t="shared" ca="1" si="7"/>
        <v>44319</v>
      </c>
      <c r="U107" s="5"/>
      <c r="V107" s="5"/>
      <c r="W107" s="5"/>
      <c r="X107" s="5" t="s">
        <v>241</v>
      </c>
      <c r="Y107" s="5" t="s">
        <v>285</v>
      </c>
      <c r="Z107" s="5" t="s">
        <v>282</v>
      </c>
    </row>
    <row r="108" spans="1:26" ht="60" x14ac:dyDescent="0.25">
      <c r="A108" s="5" t="s">
        <v>586</v>
      </c>
      <c r="B108" s="73">
        <f t="shared" ca="1" si="4"/>
        <v>44319</v>
      </c>
      <c r="C108" s="5"/>
      <c r="D108" s="5" t="s">
        <v>843</v>
      </c>
      <c r="E108" s="5" t="str">
        <f>search!F116</f>
        <v>HPfbIfMdV Automation</v>
      </c>
      <c r="F108" s="5"/>
      <c r="G108" s="2" t="s">
        <v>844</v>
      </c>
      <c r="H108" s="5" t="s">
        <v>408</v>
      </c>
      <c r="I108" s="5" t="s">
        <v>235</v>
      </c>
      <c r="J108" s="2" t="s">
        <v>846</v>
      </c>
      <c r="K108" s="5" t="s">
        <v>845</v>
      </c>
      <c r="L108" s="3" t="s">
        <v>849</v>
      </c>
      <c r="M108" s="5"/>
      <c r="N108" s="3" t="s">
        <v>849</v>
      </c>
      <c r="O108" s="5"/>
      <c r="P108" s="5" t="s">
        <v>290</v>
      </c>
      <c r="Q108" s="5"/>
      <c r="R108" s="73">
        <f t="shared" ca="1" si="5"/>
        <v>44319</v>
      </c>
      <c r="S108" s="73">
        <f t="shared" ca="1" si="6"/>
        <v>44684</v>
      </c>
      <c r="T108" s="73">
        <f t="shared" ca="1" si="7"/>
        <v>44319</v>
      </c>
      <c r="U108" s="5"/>
      <c r="V108" s="5"/>
      <c r="W108" s="5"/>
      <c r="X108" s="5" t="s">
        <v>241</v>
      </c>
      <c r="Y108" s="5" t="s">
        <v>285</v>
      </c>
      <c r="Z108" s="5" t="s">
        <v>283</v>
      </c>
    </row>
    <row r="109" spans="1:26" ht="60" x14ac:dyDescent="0.25">
      <c r="A109" s="5" t="s">
        <v>587</v>
      </c>
      <c r="B109" s="73">
        <f t="shared" ca="1" si="4"/>
        <v>44319</v>
      </c>
      <c r="C109" s="5"/>
      <c r="D109" s="5" t="s">
        <v>843</v>
      </c>
      <c r="E109" s="5" t="str">
        <f>search!F117</f>
        <v>HPfbIfMdV Automation</v>
      </c>
      <c r="F109" s="5"/>
      <c r="G109" s="2" t="s">
        <v>844</v>
      </c>
      <c r="H109" s="5" t="s">
        <v>408</v>
      </c>
      <c r="I109" s="5" t="s">
        <v>235</v>
      </c>
      <c r="J109" s="2" t="s">
        <v>846</v>
      </c>
      <c r="K109" s="5" t="s">
        <v>845</v>
      </c>
      <c r="L109" s="3" t="s">
        <v>850</v>
      </c>
      <c r="M109" s="5"/>
      <c r="N109" s="3" t="s">
        <v>850</v>
      </c>
      <c r="O109" s="5"/>
      <c r="P109" s="5" t="s">
        <v>290</v>
      </c>
      <c r="Q109" s="5"/>
      <c r="R109" s="73">
        <f t="shared" ca="1" si="5"/>
        <v>44319</v>
      </c>
      <c r="S109" s="73">
        <f t="shared" ca="1" si="6"/>
        <v>44684</v>
      </c>
      <c r="T109" s="73">
        <f t="shared" ca="1" si="7"/>
        <v>44319</v>
      </c>
      <c r="U109" s="5"/>
      <c r="V109" s="5"/>
      <c r="W109" s="5"/>
      <c r="X109" s="5" t="s">
        <v>241</v>
      </c>
      <c r="Y109" s="5" t="s">
        <v>285</v>
      </c>
      <c r="Z109" s="5" t="s">
        <v>284</v>
      </c>
    </row>
    <row r="110" spans="1:26" ht="60" x14ac:dyDescent="0.25">
      <c r="A110" s="5" t="s">
        <v>588</v>
      </c>
      <c r="B110" s="73">
        <f t="shared" ca="1" si="4"/>
        <v>44319</v>
      </c>
      <c r="C110" s="5"/>
      <c r="D110" s="5" t="s">
        <v>843</v>
      </c>
      <c r="E110" s="5" t="str">
        <f>search!F118</f>
        <v>HPfbIfMdV Automation</v>
      </c>
      <c r="F110" s="5"/>
      <c r="G110" s="2" t="s">
        <v>844</v>
      </c>
      <c r="H110" s="5" t="s">
        <v>408</v>
      </c>
      <c r="I110" s="5" t="s">
        <v>235</v>
      </c>
      <c r="J110" s="2" t="s">
        <v>846</v>
      </c>
      <c r="K110" s="5" t="s">
        <v>845</v>
      </c>
      <c r="L110" s="3" t="s">
        <v>847</v>
      </c>
      <c r="M110" s="5"/>
      <c r="N110" s="3" t="s">
        <v>847</v>
      </c>
      <c r="O110" s="5"/>
      <c r="P110" s="5" t="s">
        <v>290</v>
      </c>
      <c r="Q110" s="5"/>
      <c r="R110" s="73">
        <f t="shared" ca="1" si="5"/>
        <v>44319</v>
      </c>
      <c r="S110" s="73">
        <f t="shared" ca="1" si="6"/>
        <v>44684</v>
      </c>
      <c r="T110" s="73">
        <f t="shared" ca="1" si="7"/>
        <v>44319</v>
      </c>
      <c r="U110" s="5"/>
      <c r="V110" s="5"/>
      <c r="W110" s="5"/>
      <c r="X110" s="5" t="s">
        <v>241</v>
      </c>
      <c r="Y110" s="5" t="s">
        <v>285</v>
      </c>
      <c r="Z110" s="5" t="s">
        <v>282</v>
      </c>
    </row>
    <row r="111" spans="1:26" ht="60" x14ac:dyDescent="0.25">
      <c r="A111" s="5" t="s">
        <v>589</v>
      </c>
      <c r="B111" s="73">
        <f t="shared" ca="1" si="4"/>
        <v>44319</v>
      </c>
      <c r="C111" s="5"/>
      <c r="D111" s="5" t="s">
        <v>843</v>
      </c>
      <c r="E111" s="5" t="str">
        <f>search!F119</f>
        <v>HPfbIfMdV Automation</v>
      </c>
      <c r="F111" s="5"/>
      <c r="G111" s="2" t="s">
        <v>844</v>
      </c>
      <c r="H111" s="5" t="s">
        <v>408</v>
      </c>
      <c r="I111" s="5" t="s">
        <v>235</v>
      </c>
      <c r="J111" s="2" t="s">
        <v>846</v>
      </c>
      <c r="K111" s="5" t="s">
        <v>845</v>
      </c>
      <c r="L111" s="3" t="s">
        <v>849</v>
      </c>
      <c r="M111" s="5"/>
      <c r="N111" s="3" t="s">
        <v>849</v>
      </c>
      <c r="O111" s="5"/>
      <c r="P111" s="5" t="s">
        <v>290</v>
      </c>
      <c r="Q111" s="5"/>
      <c r="R111" s="73">
        <f t="shared" ca="1" si="5"/>
        <v>44319</v>
      </c>
      <c r="S111" s="73">
        <f t="shared" ca="1" si="6"/>
        <v>44684</v>
      </c>
      <c r="T111" s="73">
        <f t="shared" ca="1" si="7"/>
        <v>44319</v>
      </c>
      <c r="U111" s="5"/>
      <c r="V111" s="5"/>
      <c r="W111" s="5"/>
      <c r="X111" s="5" t="s">
        <v>241</v>
      </c>
      <c r="Y111" s="5" t="s">
        <v>285</v>
      </c>
      <c r="Z111" s="5" t="s">
        <v>283</v>
      </c>
    </row>
    <row r="112" spans="1:26" ht="60" x14ac:dyDescent="0.25">
      <c r="A112" s="5" t="s">
        <v>590</v>
      </c>
      <c r="B112" s="73">
        <f t="shared" ca="1" si="4"/>
        <v>44319</v>
      </c>
      <c r="C112" s="5"/>
      <c r="D112" s="5" t="s">
        <v>843</v>
      </c>
      <c r="E112" s="5" t="str">
        <f>search!F120</f>
        <v>HPfbIfMdV Automation</v>
      </c>
      <c r="F112" s="5"/>
      <c r="G112" s="2" t="s">
        <v>844</v>
      </c>
      <c r="H112" s="5" t="s">
        <v>408</v>
      </c>
      <c r="I112" s="5" t="s">
        <v>235</v>
      </c>
      <c r="J112" s="2" t="s">
        <v>846</v>
      </c>
      <c r="K112" s="5" t="s">
        <v>845</v>
      </c>
      <c r="L112" s="3" t="s">
        <v>850</v>
      </c>
      <c r="M112" s="5"/>
      <c r="N112" s="3" t="s">
        <v>850</v>
      </c>
      <c r="O112" s="5"/>
      <c r="P112" s="5" t="s">
        <v>290</v>
      </c>
      <c r="Q112" s="5"/>
      <c r="R112" s="73">
        <f t="shared" ca="1" si="5"/>
        <v>44319</v>
      </c>
      <c r="S112" s="73">
        <f t="shared" ca="1" si="6"/>
        <v>44684</v>
      </c>
      <c r="T112" s="73">
        <f t="shared" ca="1" si="7"/>
        <v>44319</v>
      </c>
      <c r="U112" s="5"/>
      <c r="V112" s="5"/>
      <c r="W112" s="5"/>
      <c r="X112" s="5" t="s">
        <v>241</v>
      </c>
      <c r="Y112" s="5" t="s">
        <v>285</v>
      </c>
      <c r="Z112" s="5" t="s">
        <v>284</v>
      </c>
    </row>
    <row r="113" spans="1:26" ht="60" x14ac:dyDescent="0.25">
      <c r="A113" s="5" t="s">
        <v>591</v>
      </c>
      <c r="B113" s="73">
        <f t="shared" ca="1" si="4"/>
        <v>44319</v>
      </c>
      <c r="C113" s="5"/>
      <c r="D113" s="5" t="s">
        <v>843</v>
      </c>
      <c r="E113" s="5" t="str">
        <f>search!F121</f>
        <v>HPfbIfMdV Automation</v>
      </c>
      <c r="F113" s="5"/>
      <c r="G113" s="2" t="s">
        <v>844</v>
      </c>
      <c r="H113" s="5" t="s">
        <v>408</v>
      </c>
      <c r="I113" s="5" t="s">
        <v>235</v>
      </c>
      <c r="J113" s="2" t="s">
        <v>846</v>
      </c>
      <c r="K113" s="5" t="s">
        <v>845</v>
      </c>
      <c r="L113" s="3" t="s">
        <v>847</v>
      </c>
      <c r="M113" s="5"/>
      <c r="N113" s="3" t="s">
        <v>847</v>
      </c>
      <c r="O113" s="5"/>
      <c r="P113" s="5" t="s">
        <v>290</v>
      </c>
      <c r="Q113" s="5"/>
      <c r="R113" s="73">
        <f t="shared" ca="1" si="5"/>
        <v>44319</v>
      </c>
      <c r="S113" s="73">
        <f t="shared" ca="1" si="6"/>
        <v>44684</v>
      </c>
      <c r="T113" s="73">
        <f t="shared" ca="1" si="7"/>
        <v>44319</v>
      </c>
      <c r="U113" s="5"/>
      <c r="V113" s="5"/>
      <c r="W113" s="5"/>
      <c r="X113" s="5" t="s">
        <v>241</v>
      </c>
      <c r="Y113" s="5" t="s">
        <v>285</v>
      </c>
      <c r="Z113" s="5" t="s">
        <v>282</v>
      </c>
    </row>
    <row r="114" spans="1:26" ht="60" x14ac:dyDescent="0.25">
      <c r="A114" s="5" t="s">
        <v>592</v>
      </c>
      <c r="B114" s="73">
        <f t="shared" ca="1" si="4"/>
        <v>44319</v>
      </c>
      <c r="C114" s="5"/>
      <c r="D114" s="5" t="s">
        <v>843</v>
      </c>
      <c r="E114" s="5" t="str">
        <f>search!F122</f>
        <v>HPfbIfMdV Automation</v>
      </c>
      <c r="F114" s="5"/>
      <c r="G114" s="2" t="s">
        <v>844</v>
      </c>
      <c r="H114" s="5" t="s">
        <v>408</v>
      </c>
      <c r="I114" s="5" t="s">
        <v>235</v>
      </c>
      <c r="J114" s="2" t="s">
        <v>846</v>
      </c>
      <c r="K114" s="5" t="s">
        <v>845</v>
      </c>
      <c r="L114" s="3" t="s">
        <v>849</v>
      </c>
      <c r="M114" s="5"/>
      <c r="N114" s="3" t="s">
        <v>849</v>
      </c>
      <c r="O114" s="5"/>
      <c r="P114" s="5" t="s">
        <v>290</v>
      </c>
      <c r="Q114" s="5"/>
      <c r="R114" s="73">
        <f t="shared" ca="1" si="5"/>
        <v>44319</v>
      </c>
      <c r="S114" s="73">
        <f t="shared" ca="1" si="6"/>
        <v>44684</v>
      </c>
      <c r="T114" s="73">
        <f t="shared" ca="1" si="7"/>
        <v>44319</v>
      </c>
      <c r="U114" s="5"/>
      <c r="V114" s="5"/>
      <c r="W114" s="5"/>
      <c r="X114" s="5" t="s">
        <v>241</v>
      </c>
      <c r="Y114" s="5" t="s">
        <v>285</v>
      </c>
      <c r="Z114" s="5" t="s">
        <v>283</v>
      </c>
    </row>
    <row r="115" spans="1:26" ht="60" x14ac:dyDescent="0.25">
      <c r="A115" s="5" t="s">
        <v>593</v>
      </c>
      <c r="B115" s="73">
        <f t="shared" ca="1" si="4"/>
        <v>44319</v>
      </c>
      <c r="C115" s="5"/>
      <c r="D115" s="5" t="s">
        <v>843</v>
      </c>
      <c r="E115" s="5" t="str">
        <f>search!F123</f>
        <v>HPfbIfMdV Automation</v>
      </c>
      <c r="F115" s="5"/>
      <c r="G115" s="2" t="s">
        <v>844</v>
      </c>
      <c r="H115" s="5" t="s">
        <v>408</v>
      </c>
      <c r="I115" s="5" t="s">
        <v>235</v>
      </c>
      <c r="J115" s="2" t="s">
        <v>846</v>
      </c>
      <c r="K115" s="5" t="s">
        <v>845</v>
      </c>
      <c r="L115" s="3" t="s">
        <v>850</v>
      </c>
      <c r="M115" s="5"/>
      <c r="N115" s="3" t="s">
        <v>850</v>
      </c>
      <c r="O115" s="5"/>
      <c r="P115" s="5" t="s">
        <v>290</v>
      </c>
      <c r="Q115" s="5"/>
      <c r="R115" s="73">
        <f t="shared" ca="1" si="5"/>
        <v>44319</v>
      </c>
      <c r="S115" s="73">
        <f t="shared" ca="1" si="6"/>
        <v>44684</v>
      </c>
      <c r="T115" s="73">
        <f t="shared" ca="1" si="7"/>
        <v>44319</v>
      </c>
      <c r="U115" s="5"/>
      <c r="V115" s="5"/>
      <c r="W115" s="5"/>
      <c r="X115" s="5" t="s">
        <v>241</v>
      </c>
      <c r="Y115" s="5" t="s">
        <v>285</v>
      </c>
      <c r="Z115" s="5" t="s">
        <v>284</v>
      </c>
    </row>
    <row r="116" spans="1:26" ht="60" x14ac:dyDescent="0.25">
      <c r="A116" s="5" t="s">
        <v>594</v>
      </c>
      <c r="B116" s="73">
        <f t="shared" ca="1" si="4"/>
        <v>44319</v>
      </c>
      <c r="C116" s="5"/>
      <c r="D116" s="5" t="s">
        <v>843</v>
      </c>
      <c r="E116" s="5" t="str">
        <f>search!F124</f>
        <v>HPfbIfMdV Automation</v>
      </c>
      <c r="F116" s="5"/>
      <c r="G116" s="2" t="s">
        <v>844</v>
      </c>
      <c r="H116" s="5" t="s">
        <v>408</v>
      </c>
      <c r="I116" s="5" t="s">
        <v>235</v>
      </c>
      <c r="J116" s="2" t="s">
        <v>846</v>
      </c>
      <c r="K116" s="5" t="s">
        <v>845</v>
      </c>
      <c r="L116" s="3" t="s">
        <v>847</v>
      </c>
      <c r="M116" s="5"/>
      <c r="N116" s="3" t="s">
        <v>847</v>
      </c>
      <c r="O116" s="5"/>
      <c r="P116" s="5" t="s">
        <v>290</v>
      </c>
      <c r="Q116" s="5"/>
      <c r="R116" s="73">
        <f t="shared" ca="1" si="5"/>
        <v>44319</v>
      </c>
      <c r="S116" s="73">
        <f t="shared" ca="1" si="6"/>
        <v>44684</v>
      </c>
      <c r="T116" s="73">
        <f t="shared" ca="1" si="7"/>
        <v>44319</v>
      </c>
      <c r="U116" s="5"/>
      <c r="V116" s="5"/>
      <c r="W116" s="5"/>
      <c r="X116" s="5" t="s">
        <v>241</v>
      </c>
      <c r="Y116" s="5" t="s">
        <v>285</v>
      </c>
      <c r="Z116" s="5" t="s">
        <v>282</v>
      </c>
    </row>
    <row r="117" spans="1:26" ht="60" x14ac:dyDescent="0.25">
      <c r="A117" s="5" t="s">
        <v>595</v>
      </c>
      <c r="B117" s="73">
        <f t="shared" ca="1" si="4"/>
        <v>44319</v>
      </c>
      <c r="C117" s="5"/>
      <c r="D117" s="5" t="s">
        <v>843</v>
      </c>
      <c r="E117" s="5" t="str">
        <f>search!F125</f>
        <v>HPfbIfMdV Automation</v>
      </c>
      <c r="F117" s="5"/>
      <c r="G117" s="2" t="s">
        <v>844</v>
      </c>
      <c r="H117" s="5" t="s">
        <v>408</v>
      </c>
      <c r="I117" s="5" t="s">
        <v>235</v>
      </c>
      <c r="J117" s="2" t="s">
        <v>846</v>
      </c>
      <c r="K117" s="5" t="s">
        <v>845</v>
      </c>
      <c r="L117" s="3" t="s">
        <v>849</v>
      </c>
      <c r="M117" s="5"/>
      <c r="N117" s="3" t="s">
        <v>849</v>
      </c>
      <c r="O117" s="5"/>
      <c r="P117" s="5" t="s">
        <v>290</v>
      </c>
      <c r="Q117" s="5"/>
      <c r="R117" s="73">
        <f t="shared" ca="1" si="5"/>
        <v>44319</v>
      </c>
      <c r="S117" s="73">
        <f t="shared" ca="1" si="6"/>
        <v>44684</v>
      </c>
      <c r="T117" s="73">
        <f t="shared" ca="1" si="7"/>
        <v>44319</v>
      </c>
      <c r="U117" s="5"/>
      <c r="V117" s="5"/>
      <c r="W117" s="5"/>
      <c r="X117" s="5" t="s">
        <v>241</v>
      </c>
      <c r="Y117" s="5" t="s">
        <v>285</v>
      </c>
      <c r="Z117" s="5" t="s">
        <v>283</v>
      </c>
    </row>
    <row r="118" spans="1:26" ht="60" x14ac:dyDescent="0.25">
      <c r="A118" s="5" t="s">
        <v>596</v>
      </c>
      <c r="B118" s="73">
        <f t="shared" ca="1" si="4"/>
        <v>44319</v>
      </c>
      <c r="C118" s="5"/>
      <c r="D118" s="5" t="s">
        <v>843</v>
      </c>
      <c r="E118" s="5" t="str">
        <f>search!F126</f>
        <v>HPfbIfMdV Automation</v>
      </c>
      <c r="F118" s="5"/>
      <c r="G118" s="2" t="s">
        <v>844</v>
      </c>
      <c r="H118" s="5" t="s">
        <v>408</v>
      </c>
      <c r="I118" s="5" t="s">
        <v>235</v>
      </c>
      <c r="J118" s="2" t="s">
        <v>846</v>
      </c>
      <c r="K118" s="5" t="s">
        <v>845</v>
      </c>
      <c r="L118" s="3" t="s">
        <v>850</v>
      </c>
      <c r="M118" s="5"/>
      <c r="N118" s="3" t="s">
        <v>850</v>
      </c>
      <c r="O118" s="5"/>
      <c r="P118" s="5" t="s">
        <v>290</v>
      </c>
      <c r="Q118" s="5"/>
      <c r="R118" s="73">
        <f t="shared" ca="1" si="5"/>
        <v>44319</v>
      </c>
      <c r="S118" s="73">
        <f t="shared" ca="1" si="6"/>
        <v>44684</v>
      </c>
      <c r="T118" s="73">
        <f t="shared" ca="1" si="7"/>
        <v>44319</v>
      </c>
      <c r="U118" s="5"/>
      <c r="V118" s="5"/>
      <c r="W118" s="5"/>
      <c r="X118" s="5" t="s">
        <v>241</v>
      </c>
      <c r="Y118" s="5" t="s">
        <v>285</v>
      </c>
      <c r="Z118" s="5" t="s">
        <v>284</v>
      </c>
    </row>
    <row r="119" spans="1:26" ht="60" x14ac:dyDescent="0.25">
      <c r="A119" s="5" t="s">
        <v>597</v>
      </c>
      <c r="B119" s="73">
        <f t="shared" ca="1" si="4"/>
        <v>44319</v>
      </c>
      <c r="C119" s="5"/>
      <c r="D119" s="5" t="s">
        <v>843</v>
      </c>
      <c r="E119" s="5" t="str">
        <f>search!F127</f>
        <v>HPfbIfMdV Automation</v>
      </c>
      <c r="F119" s="5"/>
      <c r="G119" s="2" t="s">
        <v>844</v>
      </c>
      <c r="H119" s="5" t="s">
        <v>408</v>
      </c>
      <c r="I119" s="5" t="s">
        <v>235</v>
      </c>
      <c r="J119" s="2" t="s">
        <v>846</v>
      </c>
      <c r="K119" s="5" t="s">
        <v>845</v>
      </c>
      <c r="L119" s="3" t="s">
        <v>847</v>
      </c>
      <c r="M119" s="5"/>
      <c r="N119" s="3" t="s">
        <v>847</v>
      </c>
      <c r="O119" s="5"/>
      <c r="P119" s="5" t="s">
        <v>290</v>
      </c>
      <c r="Q119" s="5"/>
      <c r="R119" s="73">
        <f t="shared" ca="1" si="5"/>
        <v>44319</v>
      </c>
      <c r="S119" s="73">
        <f t="shared" ca="1" si="6"/>
        <v>44684</v>
      </c>
      <c r="T119" s="73">
        <f t="shared" ca="1" si="7"/>
        <v>44319</v>
      </c>
      <c r="U119" s="5"/>
      <c r="V119" s="5"/>
      <c r="W119" s="5"/>
      <c r="X119" s="5" t="s">
        <v>241</v>
      </c>
      <c r="Y119" s="5" t="s">
        <v>285</v>
      </c>
      <c r="Z119" s="5" t="s">
        <v>282</v>
      </c>
    </row>
    <row r="120" spans="1:26" ht="60" x14ac:dyDescent="0.25">
      <c r="A120" s="5" t="s">
        <v>598</v>
      </c>
      <c r="B120" s="73">
        <f t="shared" ca="1" si="4"/>
        <v>44319</v>
      </c>
      <c r="C120" s="5"/>
      <c r="D120" s="5" t="s">
        <v>843</v>
      </c>
      <c r="E120" s="5" t="str">
        <f>search!F128</f>
        <v>HPfbIfMdV Automation</v>
      </c>
      <c r="F120" s="5"/>
      <c r="G120" s="2" t="s">
        <v>844</v>
      </c>
      <c r="H120" s="5" t="s">
        <v>408</v>
      </c>
      <c r="I120" s="5" t="s">
        <v>235</v>
      </c>
      <c r="J120" s="2" t="s">
        <v>846</v>
      </c>
      <c r="K120" s="5" t="s">
        <v>845</v>
      </c>
      <c r="L120" s="3" t="s">
        <v>849</v>
      </c>
      <c r="M120" s="5"/>
      <c r="N120" s="3" t="s">
        <v>849</v>
      </c>
      <c r="O120" s="5"/>
      <c r="P120" s="5" t="s">
        <v>290</v>
      </c>
      <c r="Q120" s="5"/>
      <c r="R120" s="73">
        <f t="shared" ca="1" si="5"/>
        <v>44319</v>
      </c>
      <c r="S120" s="73">
        <f t="shared" ca="1" si="6"/>
        <v>44684</v>
      </c>
      <c r="T120" s="73">
        <f t="shared" ca="1" si="7"/>
        <v>44319</v>
      </c>
      <c r="U120" s="5"/>
      <c r="V120" s="5"/>
      <c r="W120" s="5"/>
      <c r="X120" s="5" t="s">
        <v>241</v>
      </c>
      <c r="Y120" s="5" t="s">
        <v>285</v>
      </c>
      <c r="Z120" s="5" t="s">
        <v>283</v>
      </c>
    </row>
    <row r="121" spans="1:26" ht="60" x14ac:dyDescent="0.25">
      <c r="A121" s="5" t="s">
        <v>599</v>
      </c>
      <c r="B121" s="73">
        <f t="shared" ca="1" si="4"/>
        <v>44319</v>
      </c>
      <c r="C121" s="5"/>
      <c r="D121" s="5" t="s">
        <v>843</v>
      </c>
      <c r="E121" s="5" t="str">
        <f>search!F129</f>
        <v>HPfbIfMdV Automation</v>
      </c>
      <c r="F121" s="5"/>
      <c r="G121" s="2" t="s">
        <v>844</v>
      </c>
      <c r="H121" s="5" t="s">
        <v>408</v>
      </c>
      <c r="I121" s="5" t="s">
        <v>235</v>
      </c>
      <c r="J121" s="2" t="s">
        <v>846</v>
      </c>
      <c r="K121" s="5" t="s">
        <v>845</v>
      </c>
      <c r="L121" s="3" t="s">
        <v>850</v>
      </c>
      <c r="M121" s="5"/>
      <c r="N121" s="3" t="s">
        <v>850</v>
      </c>
      <c r="O121" s="5"/>
      <c r="P121" s="5" t="s">
        <v>290</v>
      </c>
      <c r="Q121" s="5"/>
      <c r="R121" s="73">
        <f t="shared" ca="1" si="5"/>
        <v>44319</v>
      </c>
      <c r="S121" s="73">
        <f t="shared" ca="1" si="6"/>
        <v>44684</v>
      </c>
      <c r="T121" s="73">
        <f t="shared" ca="1" si="7"/>
        <v>44319</v>
      </c>
      <c r="U121" s="5"/>
      <c r="V121" s="5"/>
      <c r="W121" s="5"/>
      <c r="X121" s="5" t="s">
        <v>241</v>
      </c>
      <c r="Y121" s="5" t="s">
        <v>285</v>
      </c>
      <c r="Z121" s="5" t="s">
        <v>284</v>
      </c>
    </row>
    <row r="122" spans="1:26" ht="60" x14ac:dyDescent="0.25">
      <c r="A122" s="5" t="s">
        <v>600</v>
      </c>
      <c r="B122" s="73">
        <f t="shared" ca="1" si="4"/>
        <v>44319</v>
      </c>
      <c r="C122" s="5"/>
      <c r="D122" s="5" t="s">
        <v>843</v>
      </c>
      <c r="E122" s="5" t="str">
        <f>search!F130</f>
        <v>HPfbIfMdV Automation</v>
      </c>
      <c r="F122" s="5"/>
      <c r="G122" s="2" t="s">
        <v>844</v>
      </c>
      <c r="H122" s="5" t="s">
        <v>408</v>
      </c>
      <c r="I122" s="5" t="s">
        <v>235</v>
      </c>
      <c r="J122" s="2" t="s">
        <v>846</v>
      </c>
      <c r="K122" s="5" t="s">
        <v>845</v>
      </c>
      <c r="L122" s="3" t="s">
        <v>847</v>
      </c>
      <c r="M122" s="5"/>
      <c r="N122" s="3" t="s">
        <v>847</v>
      </c>
      <c r="O122" s="5"/>
      <c r="P122" s="5" t="s">
        <v>290</v>
      </c>
      <c r="Q122" s="5"/>
      <c r="R122" s="73">
        <f t="shared" ca="1" si="5"/>
        <v>44319</v>
      </c>
      <c r="S122" s="73">
        <f t="shared" ca="1" si="6"/>
        <v>44684</v>
      </c>
      <c r="T122" s="73">
        <f t="shared" ca="1" si="7"/>
        <v>44319</v>
      </c>
      <c r="U122" s="5"/>
      <c r="V122" s="5"/>
      <c r="W122" s="5"/>
      <c r="X122" s="5" t="s">
        <v>241</v>
      </c>
      <c r="Y122" s="5" t="s">
        <v>285</v>
      </c>
      <c r="Z122" s="5" t="s">
        <v>282</v>
      </c>
    </row>
    <row r="123" spans="1:26" ht="60" x14ac:dyDescent="0.25">
      <c r="A123" s="5" t="s">
        <v>601</v>
      </c>
      <c r="B123" s="73">
        <f t="shared" ca="1" si="4"/>
        <v>44319</v>
      </c>
      <c r="C123" s="5"/>
      <c r="D123" s="5" t="s">
        <v>843</v>
      </c>
      <c r="E123" s="5" t="str">
        <f>search!F131</f>
        <v>HPfbIfMdV Automation</v>
      </c>
      <c r="F123" s="5"/>
      <c r="G123" s="2" t="s">
        <v>844</v>
      </c>
      <c r="H123" s="5" t="s">
        <v>408</v>
      </c>
      <c r="I123" s="5" t="s">
        <v>235</v>
      </c>
      <c r="J123" s="2" t="s">
        <v>846</v>
      </c>
      <c r="K123" s="5" t="s">
        <v>845</v>
      </c>
      <c r="L123" s="3" t="s">
        <v>849</v>
      </c>
      <c r="M123" s="5"/>
      <c r="N123" s="3" t="s">
        <v>849</v>
      </c>
      <c r="O123" s="5"/>
      <c r="P123" s="5" t="s">
        <v>290</v>
      </c>
      <c r="Q123" s="5"/>
      <c r="R123" s="73">
        <f t="shared" ca="1" si="5"/>
        <v>44319</v>
      </c>
      <c r="S123" s="73">
        <f t="shared" ca="1" si="6"/>
        <v>44684</v>
      </c>
      <c r="T123" s="73">
        <f t="shared" ca="1" si="7"/>
        <v>44319</v>
      </c>
      <c r="U123" s="5"/>
      <c r="V123" s="5"/>
      <c r="W123" s="5"/>
      <c r="X123" s="5" t="s">
        <v>241</v>
      </c>
      <c r="Y123" s="5" t="s">
        <v>285</v>
      </c>
      <c r="Z123" s="5" t="s">
        <v>283</v>
      </c>
    </row>
    <row r="124" spans="1:26" ht="60" x14ac:dyDescent="0.25">
      <c r="A124" s="5" t="s">
        <v>602</v>
      </c>
      <c r="B124" s="73">
        <f t="shared" ca="1" si="4"/>
        <v>44319</v>
      </c>
      <c r="C124" s="5"/>
      <c r="D124" s="5" t="s">
        <v>843</v>
      </c>
      <c r="E124" s="5" t="str">
        <f>search!F132</f>
        <v>HPfbIfMdV Automation</v>
      </c>
      <c r="F124" s="5"/>
      <c r="G124" s="2" t="s">
        <v>844</v>
      </c>
      <c r="H124" s="5" t="s">
        <v>408</v>
      </c>
      <c r="I124" s="5" t="s">
        <v>235</v>
      </c>
      <c r="J124" s="2" t="s">
        <v>846</v>
      </c>
      <c r="K124" s="5" t="s">
        <v>845</v>
      </c>
      <c r="L124" s="3" t="s">
        <v>850</v>
      </c>
      <c r="M124" s="5"/>
      <c r="N124" s="3" t="s">
        <v>850</v>
      </c>
      <c r="O124" s="5"/>
      <c r="P124" s="5" t="s">
        <v>290</v>
      </c>
      <c r="Q124" s="5"/>
      <c r="R124" s="73">
        <f t="shared" ca="1" si="5"/>
        <v>44319</v>
      </c>
      <c r="S124" s="73">
        <f t="shared" ca="1" si="6"/>
        <v>44684</v>
      </c>
      <c r="T124" s="73">
        <f t="shared" ca="1" si="7"/>
        <v>44319</v>
      </c>
      <c r="U124" s="5"/>
      <c r="V124" s="5"/>
      <c r="W124" s="5"/>
      <c r="X124" s="5" t="s">
        <v>241</v>
      </c>
      <c r="Y124" s="5" t="s">
        <v>285</v>
      </c>
      <c r="Z124" s="5" t="s">
        <v>284</v>
      </c>
    </row>
    <row r="125" spans="1:26" ht="60" x14ac:dyDescent="0.25">
      <c r="A125" s="5" t="s">
        <v>603</v>
      </c>
      <c r="B125" s="73">
        <f t="shared" ca="1" si="4"/>
        <v>44319</v>
      </c>
      <c r="C125" s="5"/>
      <c r="D125" s="5" t="s">
        <v>843</v>
      </c>
      <c r="E125" s="5" t="str">
        <f>search!F133</f>
        <v>HPfbIfMdV Automation</v>
      </c>
      <c r="F125" s="5"/>
      <c r="G125" s="2" t="s">
        <v>844</v>
      </c>
      <c r="H125" s="5" t="s">
        <v>408</v>
      </c>
      <c r="I125" s="5" t="s">
        <v>235</v>
      </c>
      <c r="J125" s="2" t="s">
        <v>846</v>
      </c>
      <c r="K125" s="5" t="s">
        <v>845</v>
      </c>
      <c r="L125" s="3" t="s">
        <v>847</v>
      </c>
      <c r="M125" s="5"/>
      <c r="N125" s="3" t="s">
        <v>847</v>
      </c>
      <c r="O125" s="5"/>
      <c r="P125" s="5" t="s">
        <v>290</v>
      </c>
      <c r="Q125" s="5"/>
      <c r="R125" s="73">
        <f t="shared" ca="1" si="5"/>
        <v>44319</v>
      </c>
      <c r="S125" s="73">
        <f t="shared" ca="1" si="6"/>
        <v>44684</v>
      </c>
      <c r="T125" s="73">
        <f t="shared" ca="1" si="7"/>
        <v>44319</v>
      </c>
      <c r="U125" s="5"/>
      <c r="V125" s="5"/>
      <c r="W125" s="5"/>
      <c r="X125" s="5" t="s">
        <v>241</v>
      </c>
      <c r="Y125" s="5" t="s">
        <v>285</v>
      </c>
      <c r="Z125" s="5" t="s">
        <v>282</v>
      </c>
    </row>
    <row r="126" spans="1:26" ht="60" x14ac:dyDescent="0.25">
      <c r="A126" s="5" t="s">
        <v>604</v>
      </c>
      <c r="B126" s="73">
        <f t="shared" ca="1" si="4"/>
        <v>44319</v>
      </c>
      <c r="C126" s="5"/>
      <c r="D126" s="5" t="s">
        <v>843</v>
      </c>
      <c r="E126" s="5" t="str">
        <f>search!F134</f>
        <v>HPfbIfMdV Automation</v>
      </c>
      <c r="F126" s="5"/>
      <c r="G126" s="2" t="s">
        <v>844</v>
      </c>
      <c r="H126" s="5" t="s">
        <v>408</v>
      </c>
      <c r="I126" s="5" t="s">
        <v>235</v>
      </c>
      <c r="J126" s="2" t="s">
        <v>846</v>
      </c>
      <c r="K126" s="5" t="s">
        <v>845</v>
      </c>
      <c r="L126" s="3" t="s">
        <v>849</v>
      </c>
      <c r="M126" s="5"/>
      <c r="N126" s="3" t="s">
        <v>849</v>
      </c>
      <c r="O126" s="5"/>
      <c r="P126" s="5" t="s">
        <v>290</v>
      </c>
      <c r="Q126" s="5"/>
      <c r="R126" s="73">
        <f t="shared" ca="1" si="5"/>
        <v>44319</v>
      </c>
      <c r="S126" s="73">
        <f t="shared" ca="1" si="6"/>
        <v>44684</v>
      </c>
      <c r="T126" s="73">
        <f t="shared" ca="1" si="7"/>
        <v>44319</v>
      </c>
      <c r="U126" s="5"/>
      <c r="V126" s="5"/>
      <c r="W126" s="5"/>
      <c r="X126" s="5" t="s">
        <v>241</v>
      </c>
      <c r="Y126" s="5" t="s">
        <v>285</v>
      </c>
      <c r="Z126" s="5" t="s">
        <v>283</v>
      </c>
    </row>
    <row r="127" spans="1:26" ht="60" x14ac:dyDescent="0.25">
      <c r="A127" s="5" t="s">
        <v>605</v>
      </c>
      <c r="B127" s="73">
        <f t="shared" ca="1" si="4"/>
        <v>44319</v>
      </c>
      <c r="C127" s="5"/>
      <c r="D127" s="5" t="s">
        <v>843</v>
      </c>
      <c r="E127" s="5" t="str">
        <f>search!F135</f>
        <v>HPfbIfMdV Automation</v>
      </c>
      <c r="F127" s="5"/>
      <c r="G127" s="2" t="s">
        <v>844</v>
      </c>
      <c r="H127" s="5" t="s">
        <v>408</v>
      </c>
      <c r="I127" s="5" t="s">
        <v>235</v>
      </c>
      <c r="J127" s="2" t="s">
        <v>846</v>
      </c>
      <c r="K127" s="5" t="s">
        <v>845</v>
      </c>
      <c r="L127" s="3" t="s">
        <v>850</v>
      </c>
      <c r="M127" s="5"/>
      <c r="N127" s="3" t="s">
        <v>850</v>
      </c>
      <c r="O127" s="5"/>
      <c r="P127" s="5" t="s">
        <v>290</v>
      </c>
      <c r="Q127" s="5"/>
      <c r="R127" s="73">
        <f t="shared" ca="1" si="5"/>
        <v>44319</v>
      </c>
      <c r="S127" s="73">
        <f t="shared" ca="1" si="6"/>
        <v>44684</v>
      </c>
      <c r="T127" s="73">
        <f t="shared" ca="1" si="7"/>
        <v>44319</v>
      </c>
      <c r="U127" s="5"/>
      <c r="V127" s="5"/>
      <c r="W127" s="5"/>
      <c r="X127" s="5" t="s">
        <v>241</v>
      </c>
      <c r="Y127" s="5" t="s">
        <v>285</v>
      </c>
      <c r="Z127" s="5" t="s">
        <v>284</v>
      </c>
    </row>
    <row r="128" spans="1:26" ht="60" x14ac:dyDescent="0.25">
      <c r="A128" s="5" t="s">
        <v>606</v>
      </c>
      <c r="B128" s="73">
        <f t="shared" ca="1" si="4"/>
        <v>44319</v>
      </c>
      <c r="C128" s="5"/>
      <c r="D128" s="5" t="s">
        <v>843</v>
      </c>
      <c r="E128" s="5" t="str">
        <f>search!F136</f>
        <v>HPfbIfMdV Automation</v>
      </c>
      <c r="F128" s="5"/>
      <c r="G128" s="2" t="s">
        <v>844</v>
      </c>
      <c r="H128" s="5" t="s">
        <v>408</v>
      </c>
      <c r="I128" s="5" t="s">
        <v>235</v>
      </c>
      <c r="J128" s="2" t="s">
        <v>846</v>
      </c>
      <c r="K128" s="5" t="s">
        <v>845</v>
      </c>
      <c r="L128" s="3" t="s">
        <v>847</v>
      </c>
      <c r="M128" s="5"/>
      <c r="N128" s="3" t="s">
        <v>847</v>
      </c>
      <c r="O128" s="5"/>
      <c r="P128" s="5" t="s">
        <v>290</v>
      </c>
      <c r="Q128" s="5"/>
      <c r="R128" s="73">
        <f t="shared" ca="1" si="5"/>
        <v>44319</v>
      </c>
      <c r="S128" s="73">
        <f t="shared" ca="1" si="6"/>
        <v>44684</v>
      </c>
      <c r="T128" s="73">
        <f t="shared" ca="1" si="7"/>
        <v>44319</v>
      </c>
      <c r="U128" s="5"/>
      <c r="V128" s="5"/>
      <c r="W128" s="5"/>
      <c r="X128" s="5" t="s">
        <v>241</v>
      </c>
      <c r="Y128" s="5" t="s">
        <v>285</v>
      </c>
      <c r="Z128" s="5" t="s">
        <v>282</v>
      </c>
    </row>
    <row r="129" spans="1:26" ht="60" x14ac:dyDescent="0.25">
      <c r="A129" s="5" t="s">
        <v>607</v>
      </c>
      <c r="B129" s="73">
        <f t="shared" ca="1" si="4"/>
        <v>44319</v>
      </c>
      <c r="C129" s="5"/>
      <c r="D129" s="5" t="s">
        <v>843</v>
      </c>
      <c r="E129" s="5" t="str">
        <f>search!F137</f>
        <v>HPfbIfMdV Automation</v>
      </c>
      <c r="F129" s="5"/>
      <c r="G129" s="2" t="s">
        <v>844</v>
      </c>
      <c r="H129" s="5" t="s">
        <v>408</v>
      </c>
      <c r="I129" s="5" t="s">
        <v>235</v>
      </c>
      <c r="J129" s="2" t="s">
        <v>846</v>
      </c>
      <c r="K129" s="5" t="s">
        <v>845</v>
      </c>
      <c r="L129" s="3" t="s">
        <v>849</v>
      </c>
      <c r="M129" s="5"/>
      <c r="N129" s="3" t="s">
        <v>849</v>
      </c>
      <c r="O129" s="5"/>
      <c r="P129" s="5" t="s">
        <v>290</v>
      </c>
      <c r="Q129" s="5"/>
      <c r="R129" s="73">
        <f t="shared" ca="1" si="5"/>
        <v>44319</v>
      </c>
      <c r="S129" s="73">
        <f t="shared" ca="1" si="6"/>
        <v>44684</v>
      </c>
      <c r="T129" s="73">
        <f t="shared" ca="1" si="7"/>
        <v>44319</v>
      </c>
      <c r="U129" s="5"/>
      <c r="V129" s="5"/>
      <c r="W129" s="5"/>
      <c r="X129" s="5" t="s">
        <v>241</v>
      </c>
      <c r="Y129" s="5" t="s">
        <v>285</v>
      </c>
      <c r="Z129" s="5" t="s">
        <v>283</v>
      </c>
    </row>
    <row r="130" spans="1:26" ht="60" x14ac:dyDescent="0.25">
      <c r="A130" s="5" t="s">
        <v>608</v>
      </c>
      <c r="B130" s="73">
        <f t="shared" ca="1" si="4"/>
        <v>44319</v>
      </c>
      <c r="C130" s="5"/>
      <c r="D130" s="5" t="s">
        <v>843</v>
      </c>
      <c r="E130" s="5" t="str">
        <f>search!F138</f>
        <v>HPfbIfMdV Automation</v>
      </c>
      <c r="F130" s="5"/>
      <c r="G130" s="2" t="s">
        <v>844</v>
      </c>
      <c r="H130" s="5" t="s">
        <v>408</v>
      </c>
      <c r="I130" s="5" t="s">
        <v>235</v>
      </c>
      <c r="J130" s="2" t="s">
        <v>846</v>
      </c>
      <c r="K130" s="5" t="s">
        <v>845</v>
      </c>
      <c r="L130" s="3" t="s">
        <v>850</v>
      </c>
      <c r="M130" s="5"/>
      <c r="N130" s="3" t="s">
        <v>850</v>
      </c>
      <c r="O130" s="5"/>
      <c r="P130" s="5" t="s">
        <v>290</v>
      </c>
      <c r="Q130" s="5"/>
      <c r="R130" s="73">
        <f t="shared" ca="1" si="5"/>
        <v>44319</v>
      </c>
      <c r="S130" s="73">
        <f t="shared" ca="1" si="6"/>
        <v>44684</v>
      </c>
      <c r="T130" s="73">
        <f t="shared" ca="1" si="7"/>
        <v>44319</v>
      </c>
      <c r="U130" s="5"/>
      <c r="V130" s="5"/>
      <c r="W130" s="5"/>
      <c r="X130" s="5" t="s">
        <v>241</v>
      </c>
      <c r="Y130" s="5" t="s">
        <v>285</v>
      </c>
      <c r="Z130" s="5" t="s">
        <v>284</v>
      </c>
    </row>
    <row r="131" spans="1:26" ht="60" x14ac:dyDescent="0.25">
      <c r="A131" s="5" t="s">
        <v>609</v>
      </c>
      <c r="B131" s="73">
        <f t="shared" ref="B131:B194" ca="1" si="8">TODAY()</f>
        <v>44319</v>
      </c>
      <c r="C131" s="5"/>
      <c r="D131" s="5" t="s">
        <v>843</v>
      </c>
      <c r="E131" s="5" t="str">
        <f>search!F139</f>
        <v>HPfbIfMdV Automation</v>
      </c>
      <c r="F131" s="5"/>
      <c r="G131" s="2" t="s">
        <v>844</v>
      </c>
      <c r="H131" s="5" t="s">
        <v>408</v>
      </c>
      <c r="I131" s="5" t="s">
        <v>235</v>
      </c>
      <c r="J131" s="2" t="s">
        <v>846</v>
      </c>
      <c r="K131" s="5" t="s">
        <v>845</v>
      </c>
      <c r="L131" s="3" t="s">
        <v>847</v>
      </c>
      <c r="M131" s="5"/>
      <c r="N131" s="3" t="s">
        <v>847</v>
      </c>
      <c r="O131" s="5"/>
      <c r="P131" s="5" t="s">
        <v>290</v>
      </c>
      <c r="Q131" s="5"/>
      <c r="R131" s="73">
        <f t="shared" ref="R131:R194" ca="1" si="9">TODAY()</f>
        <v>44319</v>
      </c>
      <c r="S131" s="73">
        <f t="shared" ref="S131:S194" ca="1" si="10">TODAY()+365</f>
        <v>44684</v>
      </c>
      <c r="T131" s="73">
        <f t="shared" ref="T131:T194" ca="1" si="11">TODAY()</f>
        <v>44319</v>
      </c>
      <c r="U131" s="5"/>
      <c r="V131" s="5"/>
      <c r="W131" s="5"/>
      <c r="X131" s="5" t="s">
        <v>241</v>
      </c>
      <c r="Y131" s="5" t="s">
        <v>285</v>
      </c>
      <c r="Z131" s="5" t="s">
        <v>282</v>
      </c>
    </row>
    <row r="132" spans="1:26" ht="60" x14ac:dyDescent="0.25">
      <c r="A132" s="5" t="s">
        <v>610</v>
      </c>
      <c r="B132" s="73">
        <f t="shared" ca="1" si="8"/>
        <v>44319</v>
      </c>
      <c r="C132" s="5"/>
      <c r="D132" s="5" t="s">
        <v>843</v>
      </c>
      <c r="E132" s="5" t="str">
        <f>search!F140</f>
        <v>HPfbIfMdV Automation</v>
      </c>
      <c r="F132" s="5"/>
      <c r="G132" s="2" t="s">
        <v>844</v>
      </c>
      <c r="H132" s="5" t="s">
        <v>408</v>
      </c>
      <c r="I132" s="5" t="s">
        <v>235</v>
      </c>
      <c r="J132" s="2" t="s">
        <v>846</v>
      </c>
      <c r="K132" s="5" t="s">
        <v>845</v>
      </c>
      <c r="L132" s="3" t="s">
        <v>849</v>
      </c>
      <c r="M132" s="5"/>
      <c r="N132" s="3" t="s">
        <v>849</v>
      </c>
      <c r="O132" s="5"/>
      <c r="P132" s="5" t="s">
        <v>290</v>
      </c>
      <c r="Q132" s="5"/>
      <c r="R132" s="73">
        <f t="shared" ca="1" si="9"/>
        <v>44319</v>
      </c>
      <c r="S132" s="73">
        <f t="shared" ca="1" si="10"/>
        <v>44684</v>
      </c>
      <c r="T132" s="73">
        <f t="shared" ca="1" si="11"/>
        <v>44319</v>
      </c>
      <c r="U132" s="5"/>
      <c r="V132" s="5"/>
      <c r="W132" s="5"/>
      <c r="X132" s="5" t="s">
        <v>241</v>
      </c>
      <c r="Y132" s="5" t="s">
        <v>285</v>
      </c>
      <c r="Z132" s="5" t="s">
        <v>283</v>
      </c>
    </row>
    <row r="133" spans="1:26" ht="60" x14ac:dyDescent="0.25">
      <c r="A133" s="5" t="s">
        <v>611</v>
      </c>
      <c r="B133" s="73">
        <f t="shared" ca="1" si="8"/>
        <v>44319</v>
      </c>
      <c r="C133" s="5"/>
      <c r="D133" s="5" t="s">
        <v>843</v>
      </c>
      <c r="E133" s="5" t="str">
        <f>search!F141</f>
        <v>HPfbIfMdV Automation</v>
      </c>
      <c r="F133" s="5"/>
      <c r="G133" s="2" t="s">
        <v>844</v>
      </c>
      <c r="H133" s="5" t="s">
        <v>408</v>
      </c>
      <c r="I133" s="5" t="s">
        <v>235</v>
      </c>
      <c r="J133" s="2" t="s">
        <v>846</v>
      </c>
      <c r="K133" s="5" t="s">
        <v>845</v>
      </c>
      <c r="L133" s="3" t="s">
        <v>850</v>
      </c>
      <c r="M133" s="5"/>
      <c r="N133" s="3" t="s">
        <v>850</v>
      </c>
      <c r="O133" s="5"/>
      <c r="P133" s="5" t="s">
        <v>290</v>
      </c>
      <c r="Q133" s="5"/>
      <c r="R133" s="73">
        <f t="shared" ca="1" si="9"/>
        <v>44319</v>
      </c>
      <c r="S133" s="73">
        <f t="shared" ca="1" si="10"/>
        <v>44684</v>
      </c>
      <c r="T133" s="73">
        <f t="shared" ca="1" si="11"/>
        <v>44319</v>
      </c>
      <c r="U133" s="5"/>
      <c r="V133" s="5"/>
      <c r="W133" s="5"/>
      <c r="X133" s="5" t="s">
        <v>241</v>
      </c>
      <c r="Y133" s="5" t="s">
        <v>285</v>
      </c>
      <c r="Z133" s="5" t="s">
        <v>284</v>
      </c>
    </row>
    <row r="134" spans="1:26" ht="60" x14ac:dyDescent="0.25">
      <c r="A134" s="5" t="s">
        <v>612</v>
      </c>
      <c r="B134" s="73">
        <f t="shared" ca="1" si="8"/>
        <v>44319</v>
      </c>
      <c r="C134" s="5"/>
      <c r="D134" s="5" t="s">
        <v>843</v>
      </c>
      <c r="E134" s="5" t="str">
        <f>search!F142</f>
        <v>HPfbIfMdV Automation</v>
      </c>
      <c r="F134" s="5"/>
      <c r="G134" s="2" t="s">
        <v>844</v>
      </c>
      <c r="H134" s="5" t="s">
        <v>408</v>
      </c>
      <c r="I134" s="5" t="s">
        <v>235</v>
      </c>
      <c r="J134" s="2" t="s">
        <v>846</v>
      </c>
      <c r="K134" s="5" t="s">
        <v>845</v>
      </c>
      <c r="L134" s="3" t="s">
        <v>847</v>
      </c>
      <c r="M134" s="5"/>
      <c r="N134" s="3" t="s">
        <v>847</v>
      </c>
      <c r="O134" s="5"/>
      <c r="P134" s="5" t="s">
        <v>290</v>
      </c>
      <c r="Q134" s="5"/>
      <c r="R134" s="73">
        <f t="shared" ca="1" si="9"/>
        <v>44319</v>
      </c>
      <c r="S134" s="73">
        <f t="shared" ca="1" si="10"/>
        <v>44684</v>
      </c>
      <c r="T134" s="73">
        <f t="shared" ca="1" si="11"/>
        <v>44319</v>
      </c>
      <c r="U134" s="5"/>
      <c r="V134" s="5"/>
      <c r="W134" s="5"/>
      <c r="X134" s="5" t="s">
        <v>241</v>
      </c>
      <c r="Y134" s="5" t="s">
        <v>285</v>
      </c>
      <c r="Z134" s="5" t="s">
        <v>282</v>
      </c>
    </row>
    <row r="135" spans="1:26" ht="60" x14ac:dyDescent="0.25">
      <c r="A135" s="5" t="s">
        <v>613</v>
      </c>
      <c r="B135" s="73">
        <f t="shared" ca="1" si="8"/>
        <v>44319</v>
      </c>
      <c r="C135" s="5"/>
      <c r="D135" s="5" t="s">
        <v>843</v>
      </c>
      <c r="E135" s="5" t="str">
        <f>search!F143</f>
        <v>HPfbIfMdV Automation</v>
      </c>
      <c r="F135" s="5"/>
      <c r="G135" s="2" t="s">
        <v>844</v>
      </c>
      <c r="H135" s="5" t="s">
        <v>408</v>
      </c>
      <c r="I135" s="5" t="s">
        <v>235</v>
      </c>
      <c r="J135" s="2" t="s">
        <v>846</v>
      </c>
      <c r="K135" s="5" t="s">
        <v>845</v>
      </c>
      <c r="L135" s="3" t="s">
        <v>849</v>
      </c>
      <c r="M135" s="5"/>
      <c r="N135" s="3" t="s">
        <v>849</v>
      </c>
      <c r="O135" s="5"/>
      <c r="P135" s="5" t="s">
        <v>290</v>
      </c>
      <c r="Q135" s="5"/>
      <c r="R135" s="73">
        <f t="shared" ca="1" si="9"/>
        <v>44319</v>
      </c>
      <c r="S135" s="73">
        <f t="shared" ca="1" si="10"/>
        <v>44684</v>
      </c>
      <c r="T135" s="73">
        <f t="shared" ca="1" si="11"/>
        <v>44319</v>
      </c>
      <c r="U135" s="5"/>
      <c r="V135" s="5"/>
      <c r="W135" s="5"/>
      <c r="X135" s="5" t="s">
        <v>241</v>
      </c>
      <c r="Y135" s="5" t="s">
        <v>285</v>
      </c>
      <c r="Z135" s="5" t="s">
        <v>283</v>
      </c>
    </row>
    <row r="136" spans="1:26" ht="60" x14ac:dyDescent="0.25">
      <c r="A136" s="5" t="s">
        <v>614</v>
      </c>
      <c r="B136" s="73">
        <f t="shared" ca="1" si="8"/>
        <v>44319</v>
      </c>
      <c r="C136" s="5"/>
      <c r="D136" s="5" t="s">
        <v>843</v>
      </c>
      <c r="E136" s="5" t="str">
        <f>search!F144</f>
        <v>HPfbIfMdV Automation</v>
      </c>
      <c r="F136" s="5"/>
      <c r="G136" s="2" t="s">
        <v>844</v>
      </c>
      <c r="H136" s="5" t="s">
        <v>408</v>
      </c>
      <c r="I136" s="5" t="s">
        <v>235</v>
      </c>
      <c r="J136" s="2" t="s">
        <v>846</v>
      </c>
      <c r="K136" s="5" t="s">
        <v>845</v>
      </c>
      <c r="L136" s="3" t="s">
        <v>850</v>
      </c>
      <c r="M136" s="5"/>
      <c r="N136" s="3" t="s">
        <v>850</v>
      </c>
      <c r="O136" s="5"/>
      <c r="P136" s="5" t="s">
        <v>290</v>
      </c>
      <c r="Q136" s="5"/>
      <c r="R136" s="73">
        <f t="shared" ca="1" si="9"/>
        <v>44319</v>
      </c>
      <c r="S136" s="73">
        <f t="shared" ca="1" si="10"/>
        <v>44684</v>
      </c>
      <c r="T136" s="73">
        <f t="shared" ca="1" si="11"/>
        <v>44319</v>
      </c>
      <c r="U136" s="5"/>
      <c r="V136" s="5"/>
      <c r="W136" s="5"/>
      <c r="X136" s="5" t="s">
        <v>241</v>
      </c>
      <c r="Y136" s="5" t="s">
        <v>285</v>
      </c>
      <c r="Z136" s="5" t="s">
        <v>284</v>
      </c>
    </row>
    <row r="137" spans="1:26" ht="60" x14ac:dyDescent="0.25">
      <c r="A137" s="5" t="s">
        <v>615</v>
      </c>
      <c r="B137" s="73">
        <f t="shared" ca="1" si="8"/>
        <v>44319</v>
      </c>
      <c r="C137" s="5"/>
      <c r="D137" s="5" t="s">
        <v>843</v>
      </c>
      <c r="E137" s="5" t="str">
        <f>search!F145</f>
        <v>HPfbIfMdV Automation</v>
      </c>
      <c r="F137" s="5"/>
      <c r="G137" s="2" t="s">
        <v>844</v>
      </c>
      <c r="H137" s="5" t="s">
        <v>408</v>
      </c>
      <c r="I137" s="5" t="s">
        <v>235</v>
      </c>
      <c r="J137" s="2" t="s">
        <v>846</v>
      </c>
      <c r="K137" s="5" t="s">
        <v>845</v>
      </c>
      <c r="L137" s="3" t="s">
        <v>847</v>
      </c>
      <c r="M137" s="5"/>
      <c r="N137" s="3" t="s">
        <v>847</v>
      </c>
      <c r="O137" s="5"/>
      <c r="P137" s="5" t="s">
        <v>290</v>
      </c>
      <c r="Q137" s="5"/>
      <c r="R137" s="73">
        <f t="shared" ca="1" si="9"/>
        <v>44319</v>
      </c>
      <c r="S137" s="73">
        <f t="shared" ca="1" si="10"/>
        <v>44684</v>
      </c>
      <c r="T137" s="73">
        <f t="shared" ca="1" si="11"/>
        <v>44319</v>
      </c>
      <c r="U137" s="5"/>
      <c r="V137" s="5"/>
      <c r="W137" s="5"/>
      <c r="X137" s="5" t="s">
        <v>241</v>
      </c>
      <c r="Y137" s="5" t="s">
        <v>285</v>
      </c>
      <c r="Z137" s="5" t="s">
        <v>282</v>
      </c>
    </row>
    <row r="138" spans="1:26" ht="60" x14ac:dyDescent="0.25">
      <c r="A138" s="5" t="s">
        <v>616</v>
      </c>
      <c r="B138" s="73">
        <f t="shared" ca="1" si="8"/>
        <v>44319</v>
      </c>
      <c r="C138" s="5"/>
      <c r="D138" s="5" t="s">
        <v>843</v>
      </c>
      <c r="E138" s="5" t="str">
        <f>search!F146</f>
        <v>HPfbIfMdV Automation</v>
      </c>
      <c r="F138" s="5"/>
      <c r="G138" s="2" t="s">
        <v>844</v>
      </c>
      <c r="H138" s="5" t="s">
        <v>408</v>
      </c>
      <c r="I138" s="5" t="s">
        <v>235</v>
      </c>
      <c r="J138" s="2" t="s">
        <v>846</v>
      </c>
      <c r="K138" s="5" t="s">
        <v>845</v>
      </c>
      <c r="L138" s="3" t="s">
        <v>849</v>
      </c>
      <c r="M138" s="5"/>
      <c r="N138" s="3" t="s">
        <v>849</v>
      </c>
      <c r="O138" s="5"/>
      <c r="P138" s="5" t="s">
        <v>290</v>
      </c>
      <c r="Q138" s="5"/>
      <c r="R138" s="73">
        <f t="shared" ca="1" si="9"/>
        <v>44319</v>
      </c>
      <c r="S138" s="73">
        <f t="shared" ca="1" si="10"/>
        <v>44684</v>
      </c>
      <c r="T138" s="73">
        <f t="shared" ca="1" si="11"/>
        <v>44319</v>
      </c>
      <c r="U138" s="5"/>
      <c r="V138" s="5"/>
      <c r="W138" s="5"/>
      <c r="X138" s="5" t="s">
        <v>241</v>
      </c>
      <c r="Y138" s="5" t="s">
        <v>285</v>
      </c>
      <c r="Z138" s="5" t="s">
        <v>283</v>
      </c>
    </row>
    <row r="139" spans="1:26" ht="60" x14ac:dyDescent="0.25">
      <c r="A139" s="5" t="s">
        <v>617</v>
      </c>
      <c r="B139" s="73">
        <f t="shared" ca="1" si="8"/>
        <v>44319</v>
      </c>
      <c r="C139" s="5"/>
      <c r="D139" s="5" t="s">
        <v>843</v>
      </c>
      <c r="E139" s="5" t="str">
        <f>search!F147</f>
        <v>HPfbIfMdV Automation</v>
      </c>
      <c r="F139" s="5"/>
      <c r="G139" s="2" t="s">
        <v>844</v>
      </c>
      <c r="H139" s="5" t="s">
        <v>408</v>
      </c>
      <c r="I139" s="5" t="s">
        <v>235</v>
      </c>
      <c r="J139" s="2" t="s">
        <v>846</v>
      </c>
      <c r="K139" s="5" t="s">
        <v>845</v>
      </c>
      <c r="L139" s="3" t="s">
        <v>850</v>
      </c>
      <c r="M139" s="5"/>
      <c r="N139" s="3" t="s">
        <v>850</v>
      </c>
      <c r="O139" s="5"/>
      <c r="P139" s="5" t="s">
        <v>290</v>
      </c>
      <c r="Q139" s="5"/>
      <c r="R139" s="73">
        <f t="shared" ca="1" si="9"/>
        <v>44319</v>
      </c>
      <c r="S139" s="73">
        <f t="shared" ca="1" si="10"/>
        <v>44684</v>
      </c>
      <c r="T139" s="73">
        <f t="shared" ca="1" si="11"/>
        <v>44319</v>
      </c>
      <c r="U139" s="5"/>
      <c r="V139" s="5"/>
      <c r="W139" s="5"/>
      <c r="X139" s="5" t="s">
        <v>241</v>
      </c>
      <c r="Y139" s="5" t="s">
        <v>285</v>
      </c>
      <c r="Z139" s="5" t="s">
        <v>284</v>
      </c>
    </row>
    <row r="140" spans="1:26" ht="60" x14ac:dyDescent="0.25">
      <c r="A140" s="5" t="s">
        <v>618</v>
      </c>
      <c r="B140" s="73">
        <f t="shared" ca="1" si="8"/>
        <v>44319</v>
      </c>
      <c r="C140" s="5"/>
      <c r="D140" s="5" t="s">
        <v>843</v>
      </c>
      <c r="E140" s="5" t="str">
        <f>search!F148</f>
        <v>HPfbIfMdV Automation</v>
      </c>
      <c r="F140" s="5"/>
      <c r="G140" s="2" t="s">
        <v>844</v>
      </c>
      <c r="H140" s="5" t="s">
        <v>408</v>
      </c>
      <c r="I140" s="5" t="s">
        <v>235</v>
      </c>
      <c r="J140" s="2" t="s">
        <v>846</v>
      </c>
      <c r="K140" s="5" t="s">
        <v>845</v>
      </c>
      <c r="L140" s="3" t="s">
        <v>847</v>
      </c>
      <c r="M140" s="5"/>
      <c r="N140" s="3" t="s">
        <v>847</v>
      </c>
      <c r="O140" s="5"/>
      <c r="P140" s="5" t="s">
        <v>290</v>
      </c>
      <c r="Q140" s="5"/>
      <c r="R140" s="73">
        <f t="shared" ca="1" si="9"/>
        <v>44319</v>
      </c>
      <c r="S140" s="73">
        <f t="shared" ca="1" si="10"/>
        <v>44684</v>
      </c>
      <c r="T140" s="73">
        <f t="shared" ca="1" si="11"/>
        <v>44319</v>
      </c>
      <c r="U140" s="5"/>
      <c r="V140" s="5"/>
      <c r="W140" s="5"/>
      <c r="X140" s="5" t="s">
        <v>241</v>
      </c>
      <c r="Y140" s="5" t="s">
        <v>285</v>
      </c>
      <c r="Z140" s="5" t="s">
        <v>282</v>
      </c>
    </row>
    <row r="141" spans="1:26" ht="60" x14ac:dyDescent="0.25">
      <c r="A141" s="5" t="s">
        <v>619</v>
      </c>
      <c r="B141" s="73">
        <f t="shared" ca="1" si="8"/>
        <v>44319</v>
      </c>
      <c r="C141" s="5"/>
      <c r="D141" s="5" t="s">
        <v>843</v>
      </c>
      <c r="E141" s="5" t="str">
        <f>search!F149</f>
        <v>HPfbIfMdV Automation</v>
      </c>
      <c r="F141" s="5"/>
      <c r="G141" s="2" t="s">
        <v>844</v>
      </c>
      <c r="H141" s="5" t="s">
        <v>408</v>
      </c>
      <c r="I141" s="5" t="s">
        <v>235</v>
      </c>
      <c r="J141" s="2" t="s">
        <v>846</v>
      </c>
      <c r="K141" s="5" t="s">
        <v>845</v>
      </c>
      <c r="L141" s="3" t="s">
        <v>849</v>
      </c>
      <c r="M141" s="5"/>
      <c r="N141" s="3" t="s">
        <v>849</v>
      </c>
      <c r="O141" s="5"/>
      <c r="P141" s="5" t="s">
        <v>290</v>
      </c>
      <c r="Q141" s="5"/>
      <c r="R141" s="73">
        <f t="shared" ca="1" si="9"/>
        <v>44319</v>
      </c>
      <c r="S141" s="73">
        <f t="shared" ca="1" si="10"/>
        <v>44684</v>
      </c>
      <c r="T141" s="73">
        <f t="shared" ca="1" si="11"/>
        <v>44319</v>
      </c>
      <c r="U141" s="5"/>
      <c r="V141" s="5"/>
      <c r="W141" s="5"/>
      <c r="X141" s="5" t="s">
        <v>241</v>
      </c>
      <c r="Y141" s="5" t="s">
        <v>285</v>
      </c>
      <c r="Z141" s="5" t="s">
        <v>283</v>
      </c>
    </row>
    <row r="142" spans="1:26" ht="60" x14ac:dyDescent="0.25">
      <c r="A142" s="5" t="s">
        <v>620</v>
      </c>
      <c r="B142" s="73">
        <f t="shared" ca="1" si="8"/>
        <v>44319</v>
      </c>
      <c r="C142" s="5"/>
      <c r="D142" s="5" t="s">
        <v>843</v>
      </c>
      <c r="E142" s="5" t="str">
        <f>search!F150</f>
        <v>HPfbIfMdV Automation</v>
      </c>
      <c r="F142" s="5"/>
      <c r="G142" s="2" t="s">
        <v>844</v>
      </c>
      <c r="H142" s="5" t="s">
        <v>408</v>
      </c>
      <c r="I142" s="5" t="s">
        <v>235</v>
      </c>
      <c r="J142" s="2" t="s">
        <v>846</v>
      </c>
      <c r="K142" s="5" t="s">
        <v>845</v>
      </c>
      <c r="L142" s="3" t="s">
        <v>850</v>
      </c>
      <c r="M142" s="5"/>
      <c r="N142" s="3" t="s">
        <v>850</v>
      </c>
      <c r="O142" s="5"/>
      <c r="P142" s="5" t="s">
        <v>290</v>
      </c>
      <c r="Q142" s="5"/>
      <c r="R142" s="73">
        <f t="shared" ca="1" si="9"/>
        <v>44319</v>
      </c>
      <c r="S142" s="73">
        <f t="shared" ca="1" si="10"/>
        <v>44684</v>
      </c>
      <c r="T142" s="73">
        <f t="shared" ca="1" si="11"/>
        <v>44319</v>
      </c>
      <c r="U142" s="5"/>
      <c r="V142" s="5"/>
      <c r="W142" s="5"/>
      <c r="X142" s="5" t="s">
        <v>241</v>
      </c>
      <c r="Y142" s="5" t="s">
        <v>285</v>
      </c>
      <c r="Z142" s="5" t="s">
        <v>284</v>
      </c>
    </row>
    <row r="143" spans="1:26" ht="60" x14ac:dyDescent="0.25">
      <c r="A143" s="5" t="s">
        <v>621</v>
      </c>
      <c r="B143" s="73">
        <f t="shared" ca="1" si="8"/>
        <v>44319</v>
      </c>
      <c r="C143" s="5"/>
      <c r="D143" s="5" t="s">
        <v>843</v>
      </c>
      <c r="E143" s="5" t="str">
        <f>search!F151</f>
        <v>HPfbIfMdV Automation</v>
      </c>
      <c r="F143" s="5"/>
      <c r="G143" s="2" t="s">
        <v>844</v>
      </c>
      <c r="H143" s="5" t="s">
        <v>408</v>
      </c>
      <c r="I143" s="5" t="s">
        <v>235</v>
      </c>
      <c r="J143" s="2" t="s">
        <v>846</v>
      </c>
      <c r="K143" s="5" t="s">
        <v>845</v>
      </c>
      <c r="L143" s="3" t="s">
        <v>847</v>
      </c>
      <c r="M143" s="5"/>
      <c r="N143" s="3" t="s">
        <v>847</v>
      </c>
      <c r="O143" s="5"/>
      <c r="P143" s="5" t="s">
        <v>290</v>
      </c>
      <c r="Q143" s="5"/>
      <c r="R143" s="73">
        <f t="shared" ca="1" si="9"/>
        <v>44319</v>
      </c>
      <c r="S143" s="73">
        <f t="shared" ca="1" si="10"/>
        <v>44684</v>
      </c>
      <c r="T143" s="73">
        <f t="shared" ca="1" si="11"/>
        <v>44319</v>
      </c>
      <c r="U143" s="5"/>
      <c r="V143" s="5"/>
      <c r="W143" s="5"/>
      <c r="X143" s="5" t="s">
        <v>241</v>
      </c>
      <c r="Y143" s="5" t="s">
        <v>285</v>
      </c>
      <c r="Z143" s="5" t="s">
        <v>282</v>
      </c>
    </row>
    <row r="144" spans="1:26" ht="60" x14ac:dyDescent="0.25">
      <c r="A144" s="5" t="s">
        <v>622</v>
      </c>
      <c r="B144" s="73">
        <f t="shared" ca="1" si="8"/>
        <v>44319</v>
      </c>
      <c r="C144" s="5"/>
      <c r="D144" s="5" t="s">
        <v>843</v>
      </c>
      <c r="E144" s="5" t="str">
        <f>search!F152</f>
        <v>HPfbIfMdV Automation</v>
      </c>
      <c r="F144" s="5"/>
      <c r="G144" s="2" t="s">
        <v>844</v>
      </c>
      <c r="H144" s="5" t="s">
        <v>408</v>
      </c>
      <c r="I144" s="5" t="s">
        <v>235</v>
      </c>
      <c r="J144" s="2" t="s">
        <v>846</v>
      </c>
      <c r="K144" s="5" t="s">
        <v>845</v>
      </c>
      <c r="L144" s="3" t="s">
        <v>849</v>
      </c>
      <c r="M144" s="5"/>
      <c r="N144" s="3" t="s">
        <v>849</v>
      </c>
      <c r="O144" s="5"/>
      <c r="P144" s="5" t="s">
        <v>290</v>
      </c>
      <c r="Q144" s="5"/>
      <c r="R144" s="73">
        <f t="shared" ca="1" si="9"/>
        <v>44319</v>
      </c>
      <c r="S144" s="73">
        <f t="shared" ca="1" si="10"/>
        <v>44684</v>
      </c>
      <c r="T144" s="73">
        <f t="shared" ca="1" si="11"/>
        <v>44319</v>
      </c>
      <c r="U144" s="5"/>
      <c r="V144" s="5"/>
      <c r="W144" s="5"/>
      <c r="X144" s="5" t="s">
        <v>241</v>
      </c>
      <c r="Y144" s="5" t="s">
        <v>285</v>
      </c>
      <c r="Z144" s="5" t="s">
        <v>283</v>
      </c>
    </row>
    <row r="145" spans="1:26" ht="60" x14ac:dyDescent="0.25">
      <c r="A145" s="5" t="s">
        <v>623</v>
      </c>
      <c r="B145" s="73">
        <f t="shared" ca="1" si="8"/>
        <v>44319</v>
      </c>
      <c r="C145" s="5"/>
      <c r="D145" s="5" t="s">
        <v>843</v>
      </c>
      <c r="E145" s="5" t="str">
        <f>search!F153</f>
        <v>HPfbIfMdV Automation</v>
      </c>
      <c r="F145" s="5"/>
      <c r="G145" s="2" t="s">
        <v>844</v>
      </c>
      <c r="H145" s="5" t="s">
        <v>408</v>
      </c>
      <c r="I145" s="5" t="s">
        <v>235</v>
      </c>
      <c r="J145" s="2" t="s">
        <v>846</v>
      </c>
      <c r="K145" s="5" t="s">
        <v>845</v>
      </c>
      <c r="L145" s="3" t="s">
        <v>850</v>
      </c>
      <c r="M145" s="5"/>
      <c r="N145" s="3" t="s">
        <v>850</v>
      </c>
      <c r="O145" s="5"/>
      <c r="P145" s="5" t="s">
        <v>290</v>
      </c>
      <c r="Q145" s="5"/>
      <c r="R145" s="73">
        <f t="shared" ca="1" si="9"/>
        <v>44319</v>
      </c>
      <c r="S145" s="73">
        <f t="shared" ca="1" si="10"/>
        <v>44684</v>
      </c>
      <c r="T145" s="73">
        <f t="shared" ca="1" si="11"/>
        <v>44319</v>
      </c>
      <c r="U145" s="5"/>
      <c r="V145" s="5"/>
      <c r="W145" s="5"/>
      <c r="X145" s="5" t="s">
        <v>241</v>
      </c>
      <c r="Y145" s="5" t="s">
        <v>285</v>
      </c>
      <c r="Z145" s="5" t="s">
        <v>284</v>
      </c>
    </row>
    <row r="146" spans="1:26" ht="60" x14ac:dyDescent="0.25">
      <c r="A146" s="5" t="s">
        <v>624</v>
      </c>
      <c r="B146" s="73">
        <f t="shared" ca="1" si="8"/>
        <v>44319</v>
      </c>
      <c r="C146" s="5"/>
      <c r="D146" s="5" t="s">
        <v>843</v>
      </c>
      <c r="E146" s="5" t="str">
        <f>search!F154</f>
        <v>HPfbIfMdV Automation</v>
      </c>
      <c r="F146" s="5"/>
      <c r="G146" s="2" t="s">
        <v>844</v>
      </c>
      <c r="H146" s="5" t="s">
        <v>408</v>
      </c>
      <c r="I146" s="5" t="s">
        <v>235</v>
      </c>
      <c r="J146" s="2" t="s">
        <v>846</v>
      </c>
      <c r="K146" s="5" t="s">
        <v>845</v>
      </c>
      <c r="L146" s="3" t="s">
        <v>847</v>
      </c>
      <c r="M146" s="5"/>
      <c r="N146" s="3" t="s">
        <v>847</v>
      </c>
      <c r="O146" s="5"/>
      <c r="P146" s="5" t="s">
        <v>290</v>
      </c>
      <c r="Q146" s="5"/>
      <c r="R146" s="73">
        <f t="shared" ca="1" si="9"/>
        <v>44319</v>
      </c>
      <c r="S146" s="73">
        <f t="shared" ca="1" si="10"/>
        <v>44684</v>
      </c>
      <c r="T146" s="73">
        <f t="shared" ca="1" si="11"/>
        <v>44319</v>
      </c>
      <c r="U146" s="5"/>
      <c r="V146" s="5"/>
      <c r="W146" s="5"/>
      <c r="X146" s="5" t="s">
        <v>241</v>
      </c>
      <c r="Y146" s="5" t="s">
        <v>285</v>
      </c>
      <c r="Z146" s="5" t="s">
        <v>282</v>
      </c>
    </row>
    <row r="147" spans="1:26" ht="60" x14ac:dyDescent="0.25">
      <c r="A147" s="5" t="s">
        <v>625</v>
      </c>
      <c r="B147" s="73">
        <f t="shared" ca="1" si="8"/>
        <v>44319</v>
      </c>
      <c r="C147" s="5"/>
      <c r="D147" s="5" t="s">
        <v>843</v>
      </c>
      <c r="E147" s="5" t="str">
        <f>search!F155</f>
        <v>HPfbIfMdV Automation</v>
      </c>
      <c r="F147" s="5"/>
      <c r="G147" s="2" t="s">
        <v>844</v>
      </c>
      <c r="H147" s="5" t="s">
        <v>408</v>
      </c>
      <c r="I147" s="5" t="s">
        <v>235</v>
      </c>
      <c r="J147" s="2" t="s">
        <v>846</v>
      </c>
      <c r="K147" s="5" t="s">
        <v>845</v>
      </c>
      <c r="L147" s="3" t="s">
        <v>849</v>
      </c>
      <c r="M147" s="5"/>
      <c r="N147" s="3" t="s">
        <v>849</v>
      </c>
      <c r="O147" s="5"/>
      <c r="P147" s="5" t="s">
        <v>290</v>
      </c>
      <c r="Q147" s="5"/>
      <c r="R147" s="73">
        <f t="shared" ca="1" si="9"/>
        <v>44319</v>
      </c>
      <c r="S147" s="73">
        <f t="shared" ca="1" si="10"/>
        <v>44684</v>
      </c>
      <c r="T147" s="73">
        <f t="shared" ca="1" si="11"/>
        <v>44319</v>
      </c>
      <c r="U147" s="5"/>
      <c r="V147" s="5"/>
      <c r="W147" s="5"/>
      <c r="X147" s="5" t="s">
        <v>241</v>
      </c>
      <c r="Y147" s="5" t="s">
        <v>285</v>
      </c>
      <c r="Z147" s="5" t="s">
        <v>283</v>
      </c>
    </row>
    <row r="148" spans="1:26" ht="60" x14ac:dyDescent="0.25">
      <c r="A148" s="5" t="s">
        <v>626</v>
      </c>
      <c r="B148" s="73">
        <f t="shared" ca="1" si="8"/>
        <v>44319</v>
      </c>
      <c r="C148" s="5"/>
      <c r="D148" s="5" t="s">
        <v>843</v>
      </c>
      <c r="E148" s="5" t="str">
        <f>search!F156</f>
        <v>HPfbIfMdV Automation</v>
      </c>
      <c r="F148" s="5"/>
      <c r="G148" s="2" t="s">
        <v>844</v>
      </c>
      <c r="H148" s="5" t="s">
        <v>408</v>
      </c>
      <c r="I148" s="5" t="s">
        <v>235</v>
      </c>
      <c r="J148" s="2" t="s">
        <v>846</v>
      </c>
      <c r="K148" s="5" t="s">
        <v>845</v>
      </c>
      <c r="L148" s="3" t="s">
        <v>850</v>
      </c>
      <c r="M148" s="5"/>
      <c r="N148" s="3" t="s">
        <v>850</v>
      </c>
      <c r="O148" s="5"/>
      <c r="P148" s="5" t="s">
        <v>290</v>
      </c>
      <c r="Q148" s="5"/>
      <c r="R148" s="73">
        <f t="shared" ca="1" si="9"/>
        <v>44319</v>
      </c>
      <c r="S148" s="73">
        <f t="shared" ca="1" si="10"/>
        <v>44684</v>
      </c>
      <c r="T148" s="73">
        <f t="shared" ca="1" si="11"/>
        <v>44319</v>
      </c>
      <c r="U148" s="5"/>
      <c r="V148" s="5"/>
      <c r="W148" s="5"/>
      <c r="X148" s="5" t="s">
        <v>241</v>
      </c>
      <c r="Y148" s="5" t="s">
        <v>285</v>
      </c>
      <c r="Z148" s="5" t="s">
        <v>284</v>
      </c>
    </row>
    <row r="149" spans="1:26" ht="60" x14ac:dyDescent="0.25">
      <c r="A149" s="5" t="s">
        <v>627</v>
      </c>
      <c r="B149" s="73">
        <f t="shared" ca="1" si="8"/>
        <v>44319</v>
      </c>
      <c r="C149" s="5"/>
      <c r="D149" s="5" t="s">
        <v>843</v>
      </c>
      <c r="E149" s="5" t="str">
        <f>search!F157</f>
        <v>HPfbIfMdV Automation</v>
      </c>
      <c r="F149" s="5"/>
      <c r="G149" s="2" t="s">
        <v>844</v>
      </c>
      <c r="H149" s="5" t="s">
        <v>408</v>
      </c>
      <c r="I149" s="5" t="s">
        <v>235</v>
      </c>
      <c r="J149" s="2" t="s">
        <v>846</v>
      </c>
      <c r="K149" s="5" t="s">
        <v>845</v>
      </c>
      <c r="L149" s="3" t="s">
        <v>847</v>
      </c>
      <c r="M149" s="5"/>
      <c r="N149" s="3" t="s">
        <v>847</v>
      </c>
      <c r="O149" s="5"/>
      <c r="P149" s="5" t="s">
        <v>290</v>
      </c>
      <c r="Q149" s="5"/>
      <c r="R149" s="73">
        <f t="shared" ca="1" si="9"/>
        <v>44319</v>
      </c>
      <c r="S149" s="73">
        <f t="shared" ca="1" si="10"/>
        <v>44684</v>
      </c>
      <c r="T149" s="73">
        <f t="shared" ca="1" si="11"/>
        <v>44319</v>
      </c>
      <c r="U149" s="5"/>
      <c r="V149" s="5"/>
      <c r="W149" s="5"/>
      <c r="X149" s="5" t="s">
        <v>241</v>
      </c>
      <c r="Y149" s="5" t="s">
        <v>285</v>
      </c>
      <c r="Z149" s="5" t="s">
        <v>282</v>
      </c>
    </row>
    <row r="150" spans="1:26" ht="60" x14ac:dyDescent="0.25">
      <c r="A150" s="5" t="s">
        <v>628</v>
      </c>
      <c r="B150" s="73">
        <f t="shared" ca="1" si="8"/>
        <v>44319</v>
      </c>
      <c r="C150" s="5"/>
      <c r="D150" s="5" t="s">
        <v>843</v>
      </c>
      <c r="E150" s="5" t="str">
        <f>search!F158</f>
        <v>HPfbIfMdV Automation</v>
      </c>
      <c r="F150" s="5"/>
      <c r="G150" s="2" t="s">
        <v>844</v>
      </c>
      <c r="H150" s="5" t="s">
        <v>408</v>
      </c>
      <c r="I150" s="5" t="s">
        <v>235</v>
      </c>
      <c r="J150" s="2" t="s">
        <v>846</v>
      </c>
      <c r="K150" s="5" t="s">
        <v>845</v>
      </c>
      <c r="L150" s="3" t="s">
        <v>849</v>
      </c>
      <c r="M150" s="5"/>
      <c r="N150" s="3" t="s">
        <v>849</v>
      </c>
      <c r="O150" s="5"/>
      <c r="P150" s="5" t="s">
        <v>290</v>
      </c>
      <c r="Q150" s="5"/>
      <c r="R150" s="73">
        <f t="shared" ca="1" si="9"/>
        <v>44319</v>
      </c>
      <c r="S150" s="73">
        <f t="shared" ca="1" si="10"/>
        <v>44684</v>
      </c>
      <c r="T150" s="73">
        <f t="shared" ca="1" si="11"/>
        <v>44319</v>
      </c>
      <c r="U150" s="5"/>
      <c r="V150" s="5"/>
      <c r="W150" s="5"/>
      <c r="X150" s="5" t="s">
        <v>241</v>
      </c>
      <c r="Y150" s="5" t="s">
        <v>285</v>
      </c>
      <c r="Z150" s="5" t="s">
        <v>283</v>
      </c>
    </row>
    <row r="151" spans="1:26" ht="60" x14ac:dyDescent="0.25">
      <c r="A151" s="5" t="s">
        <v>629</v>
      </c>
      <c r="B151" s="73">
        <f t="shared" ca="1" si="8"/>
        <v>44319</v>
      </c>
      <c r="C151" s="5"/>
      <c r="D151" s="5" t="s">
        <v>843</v>
      </c>
      <c r="E151" s="5" t="str">
        <f>search!F159</f>
        <v>HPfbIfMdV Automation</v>
      </c>
      <c r="F151" s="5"/>
      <c r="G151" s="2" t="s">
        <v>844</v>
      </c>
      <c r="H151" s="5" t="s">
        <v>408</v>
      </c>
      <c r="I151" s="5" t="s">
        <v>235</v>
      </c>
      <c r="J151" s="2" t="s">
        <v>846</v>
      </c>
      <c r="K151" s="5" t="s">
        <v>845</v>
      </c>
      <c r="L151" s="3" t="s">
        <v>850</v>
      </c>
      <c r="M151" s="5"/>
      <c r="N151" s="3" t="s">
        <v>850</v>
      </c>
      <c r="O151" s="5"/>
      <c r="P151" s="5" t="s">
        <v>290</v>
      </c>
      <c r="Q151" s="5"/>
      <c r="R151" s="73">
        <f t="shared" ca="1" si="9"/>
        <v>44319</v>
      </c>
      <c r="S151" s="73">
        <f t="shared" ca="1" si="10"/>
        <v>44684</v>
      </c>
      <c r="T151" s="73">
        <f t="shared" ca="1" si="11"/>
        <v>44319</v>
      </c>
      <c r="U151" s="5"/>
      <c r="V151" s="5"/>
      <c r="W151" s="5"/>
      <c r="X151" s="5" t="s">
        <v>241</v>
      </c>
      <c r="Y151" s="5" t="s">
        <v>285</v>
      </c>
      <c r="Z151" s="5" t="s">
        <v>284</v>
      </c>
    </row>
    <row r="152" spans="1:26" ht="60" x14ac:dyDescent="0.25">
      <c r="A152" s="5" t="s">
        <v>630</v>
      </c>
      <c r="B152" s="73">
        <f t="shared" ca="1" si="8"/>
        <v>44319</v>
      </c>
      <c r="C152" s="5"/>
      <c r="D152" s="5" t="s">
        <v>843</v>
      </c>
      <c r="E152" s="5" t="str">
        <f>search!F160</f>
        <v>HPfbIfMdV Automation</v>
      </c>
      <c r="F152" s="5"/>
      <c r="G152" s="2" t="s">
        <v>844</v>
      </c>
      <c r="H152" s="5" t="s">
        <v>408</v>
      </c>
      <c r="I152" s="5" t="s">
        <v>235</v>
      </c>
      <c r="J152" s="2" t="s">
        <v>846</v>
      </c>
      <c r="K152" s="5" t="s">
        <v>845</v>
      </c>
      <c r="L152" s="3" t="s">
        <v>847</v>
      </c>
      <c r="M152" s="5"/>
      <c r="N152" s="3" t="s">
        <v>847</v>
      </c>
      <c r="O152" s="5"/>
      <c r="P152" s="5" t="s">
        <v>290</v>
      </c>
      <c r="Q152" s="5"/>
      <c r="R152" s="73">
        <f t="shared" ca="1" si="9"/>
        <v>44319</v>
      </c>
      <c r="S152" s="73">
        <f t="shared" ca="1" si="10"/>
        <v>44684</v>
      </c>
      <c r="T152" s="73">
        <f t="shared" ca="1" si="11"/>
        <v>44319</v>
      </c>
      <c r="U152" s="5"/>
      <c r="V152" s="5"/>
      <c r="W152" s="5"/>
      <c r="X152" s="5" t="s">
        <v>241</v>
      </c>
      <c r="Y152" s="5" t="s">
        <v>285</v>
      </c>
      <c r="Z152" s="5" t="s">
        <v>282</v>
      </c>
    </row>
    <row r="153" spans="1:26" ht="60" x14ac:dyDescent="0.25">
      <c r="A153" s="5" t="s">
        <v>631</v>
      </c>
      <c r="B153" s="73">
        <f t="shared" ca="1" si="8"/>
        <v>44319</v>
      </c>
      <c r="C153" s="5"/>
      <c r="D153" s="5" t="s">
        <v>843</v>
      </c>
      <c r="E153" s="5" t="str">
        <f>search!F161</f>
        <v>HPfbIfMdV Automation</v>
      </c>
      <c r="F153" s="5"/>
      <c r="G153" s="2" t="s">
        <v>844</v>
      </c>
      <c r="H153" s="5" t="s">
        <v>408</v>
      </c>
      <c r="I153" s="5" t="s">
        <v>235</v>
      </c>
      <c r="J153" s="2" t="s">
        <v>846</v>
      </c>
      <c r="K153" s="5" t="s">
        <v>845</v>
      </c>
      <c r="L153" s="3" t="s">
        <v>849</v>
      </c>
      <c r="M153" s="5"/>
      <c r="N153" s="3" t="s">
        <v>849</v>
      </c>
      <c r="O153" s="5"/>
      <c r="P153" s="5" t="s">
        <v>290</v>
      </c>
      <c r="Q153" s="5"/>
      <c r="R153" s="73">
        <f t="shared" ca="1" si="9"/>
        <v>44319</v>
      </c>
      <c r="S153" s="73">
        <f t="shared" ca="1" si="10"/>
        <v>44684</v>
      </c>
      <c r="T153" s="73">
        <f t="shared" ca="1" si="11"/>
        <v>44319</v>
      </c>
      <c r="U153" s="5"/>
      <c r="V153" s="5"/>
      <c r="W153" s="5"/>
      <c r="X153" s="5" t="s">
        <v>241</v>
      </c>
      <c r="Y153" s="5" t="s">
        <v>285</v>
      </c>
      <c r="Z153" s="5" t="s">
        <v>283</v>
      </c>
    </row>
    <row r="154" spans="1:26" ht="60" x14ac:dyDescent="0.25">
      <c r="A154" s="5" t="s">
        <v>632</v>
      </c>
      <c r="B154" s="73">
        <f t="shared" ca="1" si="8"/>
        <v>44319</v>
      </c>
      <c r="C154" s="5"/>
      <c r="D154" s="5" t="s">
        <v>843</v>
      </c>
      <c r="E154" s="5" t="str">
        <f>search!F162</f>
        <v>HPfbIfMdV Automation</v>
      </c>
      <c r="F154" s="5"/>
      <c r="G154" s="2" t="s">
        <v>844</v>
      </c>
      <c r="H154" s="5" t="s">
        <v>408</v>
      </c>
      <c r="I154" s="5" t="s">
        <v>235</v>
      </c>
      <c r="J154" s="2" t="s">
        <v>846</v>
      </c>
      <c r="K154" s="5" t="s">
        <v>845</v>
      </c>
      <c r="L154" s="3" t="s">
        <v>850</v>
      </c>
      <c r="M154" s="5"/>
      <c r="N154" s="3" t="s">
        <v>850</v>
      </c>
      <c r="O154" s="5"/>
      <c r="P154" s="5" t="s">
        <v>290</v>
      </c>
      <c r="Q154" s="5"/>
      <c r="R154" s="73">
        <f t="shared" ca="1" si="9"/>
        <v>44319</v>
      </c>
      <c r="S154" s="73">
        <f t="shared" ca="1" si="10"/>
        <v>44684</v>
      </c>
      <c r="T154" s="73">
        <f t="shared" ca="1" si="11"/>
        <v>44319</v>
      </c>
      <c r="U154" s="5"/>
      <c r="V154" s="5"/>
      <c r="W154" s="5"/>
      <c r="X154" s="5" t="s">
        <v>241</v>
      </c>
      <c r="Y154" s="5" t="s">
        <v>285</v>
      </c>
      <c r="Z154" s="5" t="s">
        <v>284</v>
      </c>
    </row>
    <row r="155" spans="1:26" ht="60" x14ac:dyDescent="0.25">
      <c r="A155" s="5" t="s">
        <v>633</v>
      </c>
      <c r="B155" s="73">
        <f t="shared" ca="1" si="8"/>
        <v>44319</v>
      </c>
      <c r="C155" s="5"/>
      <c r="D155" s="5" t="s">
        <v>843</v>
      </c>
      <c r="E155" s="5" t="str">
        <f>search!F163</f>
        <v>HPfbIfMdV Automation</v>
      </c>
      <c r="F155" s="5"/>
      <c r="G155" s="2" t="s">
        <v>844</v>
      </c>
      <c r="H155" s="5" t="s">
        <v>408</v>
      </c>
      <c r="I155" s="5" t="s">
        <v>235</v>
      </c>
      <c r="J155" s="2" t="s">
        <v>846</v>
      </c>
      <c r="K155" s="5" t="s">
        <v>845</v>
      </c>
      <c r="L155" s="3" t="s">
        <v>847</v>
      </c>
      <c r="M155" s="5"/>
      <c r="N155" s="3" t="s">
        <v>847</v>
      </c>
      <c r="O155" s="5"/>
      <c r="P155" s="5" t="s">
        <v>290</v>
      </c>
      <c r="Q155" s="5"/>
      <c r="R155" s="73">
        <f t="shared" ca="1" si="9"/>
        <v>44319</v>
      </c>
      <c r="S155" s="73">
        <f t="shared" ca="1" si="10"/>
        <v>44684</v>
      </c>
      <c r="T155" s="73">
        <f t="shared" ca="1" si="11"/>
        <v>44319</v>
      </c>
      <c r="U155" s="5"/>
      <c r="V155" s="5"/>
      <c r="W155" s="5"/>
      <c r="X155" s="5" t="s">
        <v>241</v>
      </c>
      <c r="Y155" s="5" t="s">
        <v>285</v>
      </c>
      <c r="Z155" s="5" t="s">
        <v>282</v>
      </c>
    </row>
    <row r="156" spans="1:26" ht="60" x14ac:dyDescent="0.25">
      <c r="A156" s="5" t="s">
        <v>634</v>
      </c>
      <c r="B156" s="73">
        <f t="shared" ca="1" si="8"/>
        <v>44319</v>
      </c>
      <c r="C156" s="5"/>
      <c r="D156" s="5" t="s">
        <v>843</v>
      </c>
      <c r="E156" s="5" t="str">
        <f>search!F164</f>
        <v>HPfbIfMdV Automation</v>
      </c>
      <c r="F156" s="5"/>
      <c r="G156" s="2" t="s">
        <v>844</v>
      </c>
      <c r="H156" s="5" t="s">
        <v>408</v>
      </c>
      <c r="I156" s="5" t="s">
        <v>235</v>
      </c>
      <c r="J156" s="2" t="s">
        <v>846</v>
      </c>
      <c r="K156" s="5" t="s">
        <v>845</v>
      </c>
      <c r="L156" s="3" t="s">
        <v>849</v>
      </c>
      <c r="M156" s="5"/>
      <c r="N156" s="3" t="s">
        <v>849</v>
      </c>
      <c r="O156" s="5"/>
      <c r="P156" s="5" t="s">
        <v>290</v>
      </c>
      <c r="Q156" s="5"/>
      <c r="R156" s="73">
        <f t="shared" ca="1" si="9"/>
        <v>44319</v>
      </c>
      <c r="S156" s="73">
        <f t="shared" ca="1" si="10"/>
        <v>44684</v>
      </c>
      <c r="T156" s="73">
        <f t="shared" ca="1" si="11"/>
        <v>44319</v>
      </c>
      <c r="U156" s="5"/>
      <c r="V156" s="5"/>
      <c r="W156" s="5"/>
      <c r="X156" s="5" t="s">
        <v>241</v>
      </c>
      <c r="Y156" s="5" t="s">
        <v>285</v>
      </c>
      <c r="Z156" s="5" t="s">
        <v>283</v>
      </c>
    </row>
    <row r="157" spans="1:26" ht="60" x14ac:dyDescent="0.25">
      <c r="A157" s="5" t="s">
        <v>635</v>
      </c>
      <c r="B157" s="73">
        <f t="shared" ca="1" si="8"/>
        <v>44319</v>
      </c>
      <c r="C157" s="5"/>
      <c r="D157" s="5" t="s">
        <v>843</v>
      </c>
      <c r="E157" s="5" t="str">
        <f>search!F165</f>
        <v>HPfbIfMdV Automation</v>
      </c>
      <c r="F157" s="5"/>
      <c r="G157" s="2" t="s">
        <v>844</v>
      </c>
      <c r="H157" s="5" t="s">
        <v>408</v>
      </c>
      <c r="I157" s="5" t="s">
        <v>235</v>
      </c>
      <c r="J157" s="2" t="s">
        <v>846</v>
      </c>
      <c r="K157" s="5" t="s">
        <v>845</v>
      </c>
      <c r="L157" s="3" t="s">
        <v>850</v>
      </c>
      <c r="M157" s="5"/>
      <c r="N157" s="3" t="s">
        <v>850</v>
      </c>
      <c r="O157" s="5"/>
      <c r="P157" s="5" t="s">
        <v>290</v>
      </c>
      <c r="Q157" s="5"/>
      <c r="R157" s="73">
        <f t="shared" ca="1" si="9"/>
        <v>44319</v>
      </c>
      <c r="S157" s="73">
        <f t="shared" ca="1" si="10"/>
        <v>44684</v>
      </c>
      <c r="T157" s="73">
        <f t="shared" ca="1" si="11"/>
        <v>44319</v>
      </c>
      <c r="U157" s="5"/>
      <c r="V157" s="5"/>
      <c r="W157" s="5"/>
      <c r="X157" s="5" t="s">
        <v>241</v>
      </c>
      <c r="Y157" s="5" t="s">
        <v>285</v>
      </c>
      <c r="Z157" s="5" t="s">
        <v>284</v>
      </c>
    </row>
    <row r="158" spans="1:26" ht="60" x14ac:dyDescent="0.25">
      <c r="A158" s="5" t="s">
        <v>636</v>
      </c>
      <c r="B158" s="73">
        <f t="shared" ca="1" si="8"/>
        <v>44319</v>
      </c>
      <c r="C158" s="5"/>
      <c r="D158" s="5" t="s">
        <v>843</v>
      </c>
      <c r="E158" s="5" t="str">
        <f>search!F166</f>
        <v>HPfbIfMdV Automation</v>
      </c>
      <c r="F158" s="5"/>
      <c r="G158" s="2" t="s">
        <v>844</v>
      </c>
      <c r="H158" s="5" t="s">
        <v>408</v>
      </c>
      <c r="I158" s="5" t="s">
        <v>235</v>
      </c>
      <c r="J158" s="2" t="s">
        <v>846</v>
      </c>
      <c r="K158" s="5" t="s">
        <v>845</v>
      </c>
      <c r="L158" s="3" t="s">
        <v>847</v>
      </c>
      <c r="M158" s="5"/>
      <c r="N158" s="3" t="s">
        <v>847</v>
      </c>
      <c r="O158" s="5"/>
      <c r="P158" s="5" t="s">
        <v>290</v>
      </c>
      <c r="Q158" s="5"/>
      <c r="R158" s="73">
        <f t="shared" ca="1" si="9"/>
        <v>44319</v>
      </c>
      <c r="S158" s="73">
        <f t="shared" ca="1" si="10"/>
        <v>44684</v>
      </c>
      <c r="T158" s="73">
        <f t="shared" ca="1" si="11"/>
        <v>44319</v>
      </c>
      <c r="U158" s="5"/>
      <c r="V158" s="5"/>
      <c r="W158" s="5"/>
      <c r="X158" s="5" t="s">
        <v>241</v>
      </c>
      <c r="Y158" s="5" t="s">
        <v>285</v>
      </c>
      <c r="Z158" s="5" t="s">
        <v>282</v>
      </c>
    </row>
    <row r="159" spans="1:26" ht="60" x14ac:dyDescent="0.25">
      <c r="A159" s="5" t="s">
        <v>637</v>
      </c>
      <c r="B159" s="73">
        <f t="shared" ca="1" si="8"/>
        <v>44319</v>
      </c>
      <c r="C159" s="3" t="s">
        <v>262</v>
      </c>
      <c r="D159" s="5" t="s">
        <v>843</v>
      </c>
      <c r="E159" s="5" t="str">
        <f>search!F167</f>
        <v>HPfbIfMdV Automation</v>
      </c>
      <c r="F159" s="3" t="s">
        <v>265</v>
      </c>
      <c r="G159" s="2" t="s">
        <v>844</v>
      </c>
      <c r="H159" s="5" t="s">
        <v>408</v>
      </c>
      <c r="I159" s="5" t="s">
        <v>235</v>
      </c>
      <c r="J159" s="2" t="s">
        <v>846</v>
      </c>
      <c r="K159" s="5" t="s">
        <v>845</v>
      </c>
      <c r="L159" s="3" t="s">
        <v>849</v>
      </c>
      <c r="M159" s="3"/>
      <c r="N159" s="3" t="s">
        <v>849</v>
      </c>
      <c r="O159" s="5"/>
      <c r="P159" s="5" t="s">
        <v>290</v>
      </c>
      <c r="Q159" s="5"/>
      <c r="R159" s="73">
        <f t="shared" ca="1" si="9"/>
        <v>44319</v>
      </c>
      <c r="S159" s="73">
        <f t="shared" ca="1" si="10"/>
        <v>44684</v>
      </c>
      <c r="T159" s="73">
        <f t="shared" ca="1" si="11"/>
        <v>44319</v>
      </c>
      <c r="U159" s="5"/>
      <c r="V159" s="5" t="s">
        <v>286</v>
      </c>
      <c r="W159" s="5"/>
      <c r="X159" s="5" t="s">
        <v>241</v>
      </c>
      <c r="Y159" s="5" t="s">
        <v>285</v>
      </c>
      <c r="Z159" s="5" t="s">
        <v>283</v>
      </c>
    </row>
    <row r="160" spans="1:26" ht="60" x14ac:dyDescent="0.25">
      <c r="A160" s="5" t="s">
        <v>638</v>
      </c>
      <c r="B160" s="73">
        <f t="shared" ca="1" si="8"/>
        <v>44319</v>
      </c>
      <c r="C160" s="3" t="s">
        <v>263</v>
      </c>
      <c r="D160" s="5" t="s">
        <v>843</v>
      </c>
      <c r="E160" s="5" t="str">
        <f>search!F168</f>
        <v>HPfbIfMdV Automation</v>
      </c>
      <c r="F160" s="3" t="s">
        <v>266</v>
      </c>
      <c r="G160" s="2" t="s">
        <v>844</v>
      </c>
      <c r="H160" s="5" t="s">
        <v>408</v>
      </c>
      <c r="I160" s="5" t="s">
        <v>235</v>
      </c>
      <c r="J160" s="2" t="s">
        <v>846</v>
      </c>
      <c r="K160" s="5" t="s">
        <v>845</v>
      </c>
      <c r="L160" s="3" t="s">
        <v>850</v>
      </c>
      <c r="M160" s="3"/>
      <c r="N160" s="3" t="s">
        <v>850</v>
      </c>
      <c r="O160" s="5"/>
      <c r="P160" s="5" t="s">
        <v>290</v>
      </c>
      <c r="Q160" s="5"/>
      <c r="R160" s="73">
        <f t="shared" ca="1" si="9"/>
        <v>44319</v>
      </c>
      <c r="S160" s="73">
        <f t="shared" ca="1" si="10"/>
        <v>44684</v>
      </c>
      <c r="T160" s="73">
        <f t="shared" ca="1" si="11"/>
        <v>44319</v>
      </c>
      <c r="U160" s="5"/>
      <c r="V160" s="5" t="s">
        <v>288</v>
      </c>
      <c r="W160" s="5"/>
      <c r="X160" s="5" t="s">
        <v>241</v>
      </c>
      <c r="Y160" s="5" t="s">
        <v>285</v>
      </c>
      <c r="Z160" s="5" t="s">
        <v>284</v>
      </c>
    </row>
    <row r="161" spans="1:26" ht="60" x14ac:dyDescent="0.25">
      <c r="A161" s="5" t="s">
        <v>639</v>
      </c>
      <c r="B161" s="73">
        <f t="shared" ca="1" si="8"/>
        <v>44319</v>
      </c>
      <c r="C161" s="3" t="s">
        <v>264</v>
      </c>
      <c r="D161" s="5" t="s">
        <v>843</v>
      </c>
      <c r="E161" s="5" t="str">
        <f>search!F169</f>
        <v>HPfbIfMdV Automation</v>
      </c>
      <c r="F161" s="5"/>
      <c r="G161" s="2" t="s">
        <v>844</v>
      </c>
      <c r="H161" s="5" t="s">
        <v>408</v>
      </c>
      <c r="I161" s="5" t="s">
        <v>235</v>
      </c>
      <c r="J161" s="2" t="s">
        <v>846</v>
      </c>
      <c r="K161" s="5" t="s">
        <v>845</v>
      </c>
      <c r="L161" s="3" t="s">
        <v>847</v>
      </c>
      <c r="M161" s="3"/>
      <c r="N161" s="3" t="s">
        <v>847</v>
      </c>
      <c r="O161" s="5"/>
      <c r="P161" s="5" t="s">
        <v>290</v>
      </c>
      <c r="Q161" s="5"/>
      <c r="R161" s="73">
        <f t="shared" ca="1" si="9"/>
        <v>44319</v>
      </c>
      <c r="S161" s="73">
        <f t="shared" ca="1" si="10"/>
        <v>44684</v>
      </c>
      <c r="T161" s="73">
        <f t="shared" ca="1" si="11"/>
        <v>44319</v>
      </c>
      <c r="U161" s="5"/>
      <c r="V161" s="5" t="s">
        <v>289</v>
      </c>
      <c r="W161" s="5"/>
      <c r="X161" s="5" t="s">
        <v>241</v>
      </c>
      <c r="Y161" s="5" t="s">
        <v>285</v>
      </c>
      <c r="Z161" s="5" t="s">
        <v>282</v>
      </c>
    </row>
    <row r="162" spans="1:26" ht="60" x14ac:dyDescent="0.25">
      <c r="A162" s="5" t="s">
        <v>640</v>
      </c>
      <c r="B162" s="73">
        <f t="shared" ca="1" si="8"/>
        <v>44319</v>
      </c>
      <c r="C162" s="5"/>
      <c r="D162" s="5" t="s">
        <v>843</v>
      </c>
      <c r="E162" s="5" t="str">
        <f>search!F170</f>
        <v>HPfbIfMdV Automation</v>
      </c>
      <c r="F162" s="5"/>
      <c r="G162" s="2" t="s">
        <v>844</v>
      </c>
      <c r="H162" s="5" t="s">
        <v>408</v>
      </c>
      <c r="I162" s="5" t="s">
        <v>235</v>
      </c>
      <c r="J162" s="2" t="s">
        <v>846</v>
      </c>
      <c r="K162" s="5" t="s">
        <v>845</v>
      </c>
      <c r="L162" s="3" t="s">
        <v>849</v>
      </c>
      <c r="M162" s="5"/>
      <c r="N162" s="3" t="s">
        <v>849</v>
      </c>
      <c r="O162" s="5"/>
      <c r="P162" s="5" t="s">
        <v>290</v>
      </c>
      <c r="Q162" s="5"/>
      <c r="R162" s="73">
        <f t="shared" ca="1" si="9"/>
        <v>44319</v>
      </c>
      <c r="S162" s="73">
        <f t="shared" ca="1" si="10"/>
        <v>44684</v>
      </c>
      <c r="T162" s="73">
        <f t="shared" ca="1" si="11"/>
        <v>44319</v>
      </c>
      <c r="U162" s="5"/>
      <c r="V162" s="5"/>
      <c r="W162" s="5"/>
      <c r="X162" s="5" t="s">
        <v>241</v>
      </c>
      <c r="Y162" s="5" t="s">
        <v>285</v>
      </c>
      <c r="Z162" s="5" t="s">
        <v>283</v>
      </c>
    </row>
    <row r="163" spans="1:26" ht="60" x14ac:dyDescent="0.25">
      <c r="A163" s="5" t="s">
        <v>641</v>
      </c>
      <c r="B163" s="73">
        <f t="shared" ca="1" si="8"/>
        <v>44319</v>
      </c>
      <c r="C163" s="5"/>
      <c r="D163" s="5" t="s">
        <v>843</v>
      </c>
      <c r="E163" s="5" t="str">
        <f>search!F171</f>
        <v>HPfbIfMdV Automation</v>
      </c>
      <c r="F163" s="5"/>
      <c r="G163" s="2" t="s">
        <v>844</v>
      </c>
      <c r="H163" s="5" t="s">
        <v>408</v>
      </c>
      <c r="I163" s="5" t="s">
        <v>235</v>
      </c>
      <c r="J163" s="2" t="s">
        <v>846</v>
      </c>
      <c r="K163" s="5" t="s">
        <v>845</v>
      </c>
      <c r="L163" s="3" t="s">
        <v>850</v>
      </c>
      <c r="M163" s="5"/>
      <c r="N163" s="3" t="s">
        <v>850</v>
      </c>
      <c r="O163" s="5"/>
      <c r="P163" s="5" t="s">
        <v>290</v>
      </c>
      <c r="Q163" s="5"/>
      <c r="R163" s="73">
        <f t="shared" ca="1" si="9"/>
        <v>44319</v>
      </c>
      <c r="S163" s="73">
        <f t="shared" ca="1" si="10"/>
        <v>44684</v>
      </c>
      <c r="T163" s="73">
        <f t="shared" ca="1" si="11"/>
        <v>44319</v>
      </c>
      <c r="U163" s="5"/>
      <c r="V163" s="5"/>
      <c r="W163" s="5"/>
      <c r="X163" s="5" t="s">
        <v>241</v>
      </c>
      <c r="Y163" s="5" t="s">
        <v>285</v>
      </c>
      <c r="Z163" s="5" t="s">
        <v>284</v>
      </c>
    </row>
    <row r="164" spans="1:26" ht="60" x14ac:dyDescent="0.25">
      <c r="A164" s="5" t="s">
        <v>642</v>
      </c>
      <c r="B164" s="73">
        <f t="shared" ca="1" si="8"/>
        <v>44319</v>
      </c>
      <c r="C164" s="5"/>
      <c r="D164" s="5" t="s">
        <v>843</v>
      </c>
      <c r="E164" s="5" t="str">
        <f>search!F172</f>
        <v>HPfbIfMdV Automation</v>
      </c>
      <c r="F164" s="5"/>
      <c r="G164" s="2" t="s">
        <v>844</v>
      </c>
      <c r="H164" s="5" t="s">
        <v>408</v>
      </c>
      <c r="I164" s="5" t="s">
        <v>235</v>
      </c>
      <c r="J164" s="2" t="s">
        <v>846</v>
      </c>
      <c r="K164" s="5" t="s">
        <v>845</v>
      </c>
      <c r="L164" s="3" t="s">
        <v>847</v>
      </c>
      <c r="M164" s="5"/>
      <c r="N164" s="3" t="s">
        <v>847</v>
      </c>
      <c r="O164" s="5"/>
      <c r="P164" s="5" t="s">
        <v>290</v>
      </c>
      <c r="Q164" s="5"/>
      <c r="R164" s="73">
        <f t="shared" ca="1" si="9"/>
        <v>44319</v>
      </c>
      <c r="S164" s="73">
        <f t="shared" ca="1" si="10"/>
        <v>44684</v>
      </c>
      <c r="T164" s="73">
        <f t="shared" ca="1" si="11"/>
        <v>44319</v>
      </c>
      <c r="U164" s="5"/>
      <c r="V164" s="5"/>
      <c r="W164" s="5"/>
      <c r="X164" s="5" t="s">
        <v>241</v>
      </c>
      <c r="Y164" s="5" t="s">
        <v>285</v>
      </c>
      <c r="Z164" s="5" t="s">
        <v>282</v>
      </c>
    </row>
    <row r="165" spans="1:26" ht="60" x14ac:dyDescent="0.25">
      <c r="A165" s="5" t="s">
        <v>643</v>
      </c>
      <c r="B165" s="73">
        <f t="shared" ca="1" si="8"/>
        <v>44319</v>
      </c>
      <c r="C165" s="5"/>
      <c r="D165" s="5" t="s">
        <v>843</v>
      </c>
      <c r="E165" s="5" t="str">
        <f>search!F173</f>
        <v>HPfbIfMdV Automation</v>
      </c>
      <c r="F165" s="5"/>
      <c r="G165" s="2" t="s">
        <v>844</v>
      </c>
      <c r="H165" s="5" t="s">
        <v>408</v>
      </c>
      <c r="I165" s="5" t="s">
        <v>235</v>
      </c>
      <c r="J165" s="2" t="s">
        <v>846</v>
      </c>
      <c r="K165" s="5" t="s">
        <v>845</v>
      </c>
      <c r="L165" s="3" t="s">
        <v>849</v>
      </c>
      <c r="M165" s="5"/>
      <c r="N165" s="3" t="s">
        <v>849</v>
      </c>
      <c r="O165" s="5"/>
      <c r="P165" s="5" t="s">
        <v>290</v>
      </c>
      <c r="Q165" s="5"/>
      <c r="R165" s="73">
        <f t="shared" ca="1" si="9"/>
        <v>44319</v>
      </c>
      <c r="S165" s="73">
        <f t="shared" ca="1" si="10"/>
        <v>44684</v>
      </c>
      <c r="T165" s="73">
        <f t="shared" ca="1" si="11"/>
        <v>44319</v>
      </c>
      <c r="U165" s="5"/>
      <c r="V165" s="5"/>
      <c r="W165" s="5"/>
      <c r="X165" s="5" t="s">
        <v>241</v>
      </c>
      <c r="Y165" s="5" t="s">
        <v>285</v>
      </c>
      <c r="Z165" s="5" t="s">
        <v>283</v>
      </c>
    </row>
    <row r="166" spans="1:26" ht="60" x14ac:dyDescent="0.25">
      <c r="A166" s="5" t="s">
        <v>644</v>
      </c>
      <c r="B166" s="73">
        <f t="shared" ca="1" si="8"/>
        <v>44319</v>
      </c>
      <c r="C166" s="5"/>
      <c r="D166" s="5" t="s">
        <v>843</v>
      </c>
      <c r="E166" s="5" t="str">
        <f>search!F174</f>
        <v>HPfbIfMdV Automation</v>
      </c>
      <c r="F166" s="5"/>
      <c r="G166" s="2" t="s">
        <v>844</v>
      </c>
      <c r="H166" s="5" t="s">
        <v>408</v>
      </c>
      <c r="I166" s="5" t="s">
        <v>235</v>
      </c>
      <c r="J166" s="2" t="s">
        <v>846</v>
      </c>
      <c r="K166" s="5" t="s">
        <v>845</v>
      </c>
      <c r="L166" s="3" t="s">
        <v>850</v>
      </c>
      <c r="M166" s="5"/>
      <c r="N166" s="3" t="s">
        <v>850</v>
      </c>
      <c r="O166" s="5"/>
      <c r="P166" s="5" t="s">
        <v>290</v>
      </c>
      <c r="Q166" s="5"/>
      <c r="R166" s="73">
        <f t="shared" ca="1" si="9"/>
        <v>44319</v>
      </c>
      <c r="S166" s="73">
        <f t="shared" ca="1" si="10"/>
        <v>44684</v>
      </c>
      <c r="T166" s="73">
        <f t="shared" ca="1" si="11"/>
        <v>44319</v>
      </c>
      <c r="U166" s="5"/>
      <c r="V166" s="5"/>
      <c r="W166" s="5"/>
      <c r="X166" s="5" t="s">
        <v>241</v>
      </c>
      <c r="Y166" s="5" t="s">
        <v>285</v>
      </c>
      <c r="Z166" s="5" t="s">
        <v>284</v>
      </c>
    </row>
    <row r="167" spans="1:26" ht="60" x14ac:dyDescent="0.25">
      <c r="A167" s="5" t="s">
        <v>645</v>
      </c>
      <c r="B167" s="73">
        <f t="shared" ca="1" si="8"/>
        <v>44319</v>
      </c>
      <c r="C167" s="5"/>
      <c r="D167" s="5" t="s">
        <v>843</v>
      </c>
      <c r="E167" s="5" t="str">
        <f>search!F175</f>
        <v>HPfbIfMdV Automation</v>
      </c>
      <c r="F167" s="5"/>
      <c r="G167" s="2" t="s">
        <v>844</v>
      </c>
      <c r="H167" s="5" t="s">
        <v>408</v>
      </c>
      <c r="I167" s="5" t="s">
        <v>235</v>
      </c>
      <c r="J167" s="2" t="s">
        <v>846</v>
      </c>
      <c r="K167" s="5" t="s">
        <v>845</v>
      </c>
      <c r="L167" s="3" t="s">
        <v>847</v>
      </c>
      <c r="M167" s="5"/>
      <c r="N167" s="3" t="s">
        <v>847</v>
      </c>
      <c r="O167" s="5"/>
      <c r="P167" s="5" t="s">
        <v>290</v>
      </c>
      <c r="Q167" s="5"/>
      <c r="R167" s="73">
        <f t="shared" ca="1" si="9"/>
        <v>44319</v>
      </c>
      <c r="S167" s="73">
        <f t="shared" ca="1" si="10"/>
        <v>44684</v>
      </c>
      <c r="T167" s="73">
        <f t="shared" ca="1" si="11"/>
        <v>44319</v>
      </c>
      <c r="U167" s="5"/>
      <c r="V167" s="5"/>
      <c r="W167" s="5"/>
      <c r="X167" s="5" t="s">
        <v>241</v>
      </c>
      <c r="Y167" s="5" t="s">
        <v>285</v>
      </c>
      <c r="Z167" s="5" t="s">
        <v>282</v>
      </c>
    </row>
    <row r="168" spans="1:26" ht="60" x14ac:dyDescent="0.25">
      <c r="A168" s="5" t="s">
        <v>646</v>
      </c>
      <c r="B168" s="73">
        <f t="shared" ca="1" si="8"/>
        <v>44319</v>
      </c>
      <c r="C168" s="3" t="s">
        <v>262</v>
      </c>
      <c r="D168" s="5" t="s">
        <v>843</v>
      </c>
      <c r="E168" s="5" t="str">
        <f>search!F176</f>
        <v>HPfbIfMdV Automation</v>
      </c>
      <c r="F168" s="3" t="s">
        <v>265</v>
      </c>
      <c r="G168" s="2" t="s">
        <v>844</v>
      </c>
      <c r="H168" s="5" t="s">
        <v>408</v>
      </c>
      <c r="I168" s="5" t="s">
        <v>235</v>
      </c>
      <c r="J168" s="2" t="s">
        <v>846</v>
      </c>
      <c r="K168" s="5" t="s">
        <v>845</v>
      </c>
      <c r="L168" s="3" t="s">
        <v>849</v>
      </c>
      <c r="M168" s="3"/>
      <c r="N168" s="3" t="s">
        <v>849</v>
      </c>
      <c r="O168" s="5"/>
      <c r="P168" s="5" t="s">
        <v>290</v>
      </c>
      <c r="Q168" s="5"/>
      <c r="R168" s="73">
        <f t="shared" ca="1" si="9"/>
        <v>44319</v>
      </c>
      <c r="S168" s="73">
        <f t="shared" ca="1" si="10"/>
        <v>44684</v>
      </c>
      <c r="T168" s="73">
        <f t="shared" ca="1" si="11"/>
        <v>44319</v>
      </c>
      <c r="U168" s="5"/>
      <c r="V168" s="5" t="s">
        <v>286</v>
      </c>
      <c r="W168" s="5"/>
      <c r="X168" s="5" t="s">
        <v>241</v>
      </c>
      <c r="Y168" s="5" t="s">
        <v>285</v>
      </c>
      <c r="Z168" s="5" t="s">
        <v>283</v>
      </c>
    </row>
    <row r="169" spans="1:26" ht="60" x14ac:dyDescent="0.25">
      <c r="A169" s="5" t="s">
        <v>647</v>
      </c>
      <c r="B169" s="73">
        <f t="shared" ca="1" si="8"/>
        <v>44319</v>
      </c>
      <c r="C169" s="3" t="s">
        <v>263</v>
      </c>
      <c r="D169" s="5" t="s">
        <v>843</v>
      </c>
      <c r="E169" s="5" t="str">
        <f>search!F177</f>
        <v>HPfbIfMdV Automation</v>
      </c>
      <c r="F169" s="3" t="s">
        <v>266</v>
      </c>
      <c r="G169" s="2" t="s">
        <v>844</v>
      </c>
      <c r="H169" s="5" t="s">
        <v>408</v>
      </c>
      <c r="I169" s="5" t="s">
        <v>235</v>
      </c>
      <c r="J169" s="2" t="s">
        <v>846</v>
      </c>
      <c r="K169" s="5" t="s">
        <v>845</v>
      </c>
      <c r="L169" s="3" t="s">
        <v>850</v>
      </c>
      <c r="M169" s="3"/>
      <c r="N169" s="3" t="s">
        <v>850</v>
      </c>
      <c r="O169" s="5"/>
      <c r="P169" s="5" t="s">
        <v>290</v>
      </c>
      <c r="Q169" s="5"/>
      <c r="R169" s="73">
        <f t="shared" ca="1" si="9"/>
        <v>44319</v>
      </c>
      <c r="S169" s="73">
        <f t="shared" ca="1" si="10"/>
        <v>44684</v>
      </c>
      <c r="T169" s="73">
        <f t="shared" ca="1" si="11"/>
        <v>44319</v>
      </c>
      <c r="U169" s="5"/>
      <c r="V169" s="5" t="s">
        <v>288</v>
      </c>
      <c r="W169" s="5"/>
      <c r="X169" s="5" t="s">
        <v>241</v>
      </c>
      <c r="Y169" s="5" t="s">
        <v>285</v>
      </c>
      <c r="Z169" s="5" t="s">
        <v>284</v>
      </c>
    </row>
    <row r="170" spans="1:26" ht="60" x14ac:dyDescent="0.25">
      <c r="A170" s="5" t="s">
        <v>648</v>
      </c>
      <c r="B170" s="73">
        <f t="shared" ca="1" si="8"/>
        <v>44319</v>
      </c>
      <c r="C170" s="3" t="s">
        <v>264</v>
      </c>
      <c r="D170" s="5" t="s">
        <v>843</v>
      </c>
      <c r="E170" s="5" t="str">
        <f>search!F178</f>
        <v>HPfbIfMdV Automation</v>
      </c>
      <c r="F170" s="5"/>
      <c r="G170" s="2" t="s">
        <v>844</v>
      </c>
      <c r="H170" s="5" t="s">
        <v>408</v>
      </c>
      <c r="I170" s="5" t="s">
        <v>235</v>
      </c>
      <c r="J170" s="2" t="s">
        <v>846</v>
      </c>
      <c r="K170" s="5" t="s">
        <v>845</v>
      </c>
      <c r="L170" s="3" t="s">
        <v>847</v>
      </c>
      <c r="M170" s="3"/>
      <c r="N170" s="3" t="s">
        <v>847</v>
      </c>
      <c r="O170" s="5"/>
      <c r="P170" s="5" t="s">
        <v>290</v>
      </c>
      <c r="Q170" s="5"/>
      <c r="R170" s="73">
        <f t="shared" ca="1" si="9"/>
        <v>44319</v>
      </c>
      <c r="S170" s="73">
        <f t="shared" ca="1" si="10"/>
        <v>44684</v>
      </c>
      <c r="T170" s="73">
        <f t="shared" ca="1" si="11"/>
        <v>44319</v>
      </c>
      <c r="U170" s="5"/>
      <c r="V170" s="5" t="s">
        <v>289</v>
      </c>
      <c r="W170" s="5"/>
      <c r="X170" s="5" t="s">
        <v>241</v>
      </c>
      <c r="Y170" s="5" t="s">
        <v>285</v>
      </c>
      <c r="Z170" s="5" t="s">
        <v>282</v>
      </c>
    </row>
    <row r="171" spans="1:26" ht="60" x14ac:dyDescent="0.25">
      <c r="A171" s="5" t="s">
        <v>649</v>
      </c>
      <c r="B171" s="73">
        <f t="shared" ca="1" si="8"/>
        <v>44319</v>
      </c>
      <c r="C171" s="5"/>
      <c r="D171" s="5" t="s">
        <v>843</v>
      </c>
      <c r="E171" s="5" t="str">
        <f>search!F179</f>
        <v>HPfbIfMdV Automation</v>
      </c>
      <c r="F171" s="5"/>
      <c r="G171" s="2" t="s">
        <v>844</v>
      </c>
      <c r="H171" s="5" t="s">
        <v>408</v>
      </c>
      <c r="I171" s="5" t="s">
        <v>235</v>
      </c>
      <c r="J171" s="2" t="s">
        <v>846</v>
      </c>
      <c r="K171" s="5" t="s">
        <v>845</v>
      </c>
      <c r="L171" s="3" t="s">
        <v>849</v>
      </c>
      <c r="M171" s="5"/>
      <c r="N171" s="3" t="s">
        <v>849</v>
      </c>
      <c r="O171" s="5"/>
      <c r="P171" s="5" t="s">
        <v>290</v>
      </c>
      <c r="Q171" s="5"/>
      <c r="R171" s="73">
        <f t="shared" ca="1" si="9"/>
        <v>44319</v>
      </c>
      <c r="S171" s="73">
        <f t="shared" ca="1" si="10"/>
        <v>44684</v>
      </c>
      <c r="T171" s="73">
        <f t="shared" ca="1" si="11"/>
        <v>44319</v>
      </c>
      <c r="U171" s="5"/>
      <c r="V171" s="5"/>
      <c r="W171" s="5"/>
      <c r="X171" s="5" t="s">
        <v>241</v>
      </c>
      <c r="Y171" s="5" t="s">
        <v>285</v>
      </c>
      <c r="Z171" s="5" t="s">
        <v>283</v>
      </c>
    </row>
    <row r="172" spans="1:26" ht="60" x14ac:dyDescent="0.25">
      <c r="A172" s="5" t="s">
        <v>650</v>
      </c>
      <c r="B172" s="73">
        <f t="shared" ca="1" si="8"/>
        <v>44319</v>
      </c>
      <c r="C172" s="5"/>
      <c r="D172" s="5" t="s">
        <v>843</v>
      </c>
      <c r="E172" s="5" t="str">
        <f>search!F180</f>
        <v>HPfbIfMdV Automation</v>
      </c>
      <c r="F172" s="5"/>
      <c r="G172" s="2" t="s">
        <v>844</v>
      </c>
      <c r="H172" s="5" t="s">
        <v>408</v>
      </c>
      <c r="I172" s="5" t="s">
        <v>235</v>
      </c>
      <c r="J172" s="2" t="s">
        <v>846</v>
      </c>
      <c r="K172" s="5" t="s">
        <v>845</v>
      </c>
      <c r="L172" s="3" t="s">
        <v>850</v>
      </c>
      <c r="M172" s="5"/>
      <c r="N172" s="3" t="s">
        <v>850</v>
      </c>
      <c r="O172" s="5"/>
      <c r="P172" s="5" t="s">
        <v>290</v>
      </c>
      <c r="Q172" s="5"/>
      <c r="R172" s="73">
        <f t="shared" ca="1" si="9"/>
        <v>44319</v>
      </c>
      <c r="S172" s="73">
        <f t="shared" ca="1" si="10"/>
        <v>44684</v>
      </c>
      <c r="T172" s="73">
        <f t="shared" ca="1" si="11"/>
        <v>44319</v>
      </c>
      <c r="U172" s="5"/>
      <c r="V172" s="5"/>
      <c r="W172" s="5"/>
      <c r="X172" s="5" t="s">
        <v>241</v>
      </c>
      <c r="Y172" s="5" t="s">
        <v>285</v>
      </c>
      <c r="Z172" s="5" t="s">
        <v>284</v>
      </c>
    </row>
    <row r="173" spans="1:26" ht="60" x14ac:dyDescent="0.25">
      <c r="A173" s="5" t="s">
        <v>651</v>
      </c>
      <c r="B173" s="73">
        <f t="shared" ca="1" si="8"/>
        <v>44319</v>
      </c>
      <c r="C173" s="5"/>
      <c r="D173" s="5" t="s">
        <v>843</v>
      </c>
      <c r="E173" s="5" t="str">
        <f>search!F181</f>
        <v>HPfbIfMdV Automation</v>
      </c>
      <c r="F173" s="5"/>
      <c r="G173" s="2" t="s">
        <v>844</v>
      </c>
      <c r="H173" s="5" t="s">
        <v>408</v>
      </c>
      <c r="I173" s="5" t="s">
        <v>235</v>
      </c>
      <c r="J173" s="2" t="s">
        <v>846</v>
      </c>
      <c r="K173" s="5" t="s">
        <v>845</v>
      </c>
      <c r="L173" s="3" t="s">
        <v>847</v>
      </c>
      <c r="M173" s="5"/>
      <c r="N173" s="3" t="s">
        <v>847</v>
      </c>
      <c r="O173" s="5"/>
      <c r="P173" s="5" t="s">
        <v>290</v>
      </c>
      <c r="Q173" s="5"/>
      <c r="R173" s="73">
        <f t="shared" ca="1" si="9"/>
        <v>44319</v>
      </c>
      <c r="S173" s="73">
        <f t="shared" ca="1" si="10"/>
        <v>44684</v>
      </c>
      <c r="T173" s="73">
        <f t="shared" ca="1" si="11"/>
        <v>44319</v>
      </c>
      <c r="U173" s="5"/>
      <c r="V173" s="5"/>
      <c r="W173" s="5"/>
      <c r="X173" s="5" t="s">
        <v>241</v>
      </c>
      <c r="Y173" s="5" t="s">
        <v>285</v>
      </c>
      <c r="Z173" s="5" t="s">
        <v>282</v>
      </c>
    </row>
    <row r="174" spans="1:26" ht="60" x14ac:dyDescent="0.25">
      <c r="A174" s="5" t="s">
        <v>652</v>
      </c>
      <c r="B174" s="73">
        <f t="shared" ca="1" si="8"/>
        <v>44319</v>
      </c>
      <c r="C174" s="5"/>
      <c r="D174" s="5" t="s">
        <v>843</v>
      </c>
      <c r="E174" s="5" t="str">
        <f>search!F182</f>
        <v>HPfbIfMdV Automation</v>
      </c>
      <c r="F174" s="5"/>
      <c r="G174" s="2" t="s">
        <v>844</v>
      </c>
      <c r="H174" s="5" t="s">
        <v>408</v>
      </c>
      <c r="I174" s="5" t="s">
        <v>235</v>
      </c>
      <c r="J174" s="2" t="s">
        <v>846</v>
      </c>
      <c r="K174" s="5" t="s">
        <v>845</v>
      </c>
      <c r="L174" s="3" t="s">
        <v>849</v>
      </c>
      <c r="M174" s="5"/>
      <c r="N174" s="3" t="s">
        <v>849</v>
      </c>
      <c r="O174" s="5"/>
      <c r="P174" s="5" t="s">
        <v>290</v>
      </c>
      <c r="Q174" s="5"/>
      <c r="R174" s="73">
        <f t="shared" ca="1" si="9"/>
        <v>44319</v>
      </c>
      <c r="S174" s="73">
        <f t="shared" ca="1" si="10"/>
        <v>44684</v>
      </c>
      <c r="T174" s="73">
        <f t="shared" ca="1" si="11"/>
        <v>44319</v>
      </c>
      <c r="U174" s="5"/>
      <c r="V174" s="5"/>
      <c r="W174" s="5"/>
      <c r="X174" s="5" t="s">
        <v>241</v>
      </c>
      <c r="Y174" s="5" t="s">
        <v>285</v>
      </c>
      <c r="Z174" s="5" t="s">
        <v>283</v>
      </c>
    </row>
    <row r="175" spans="1:26" ht="60" x14ac:dyDescent="0.25">
      <c r="A175" s="5" t="s">
        <v>653</v>
      </c>
      <c r="B175" s="73">
        <f t="shared" ca="1" si="8"/>
        <v>44319</v>
      </c>
      <c r="C175" s="5"/>
      <c r="D175" s="5" t="s">
        <v>843</v>
      </c>
      <c r="E175" s="5" t="str">
        <f>search!F183</f>
        <v>HPfbIfMdV Automation</v>
      </c>
      <c r="F175" s="5"/>
      <c r="G175" s="2" t="s">
        <v>844</v>
      </c>
      <c r="H175" s="5" t="s">
        <v>408</v>
      </c>
      <c r="I175" s="5" t="s">
        <v>235</v>
      </c>
      <c r="J175" s="2" t="s">
        <v>846</v>
      </c>
      <c r="K175" s="5" t="s">
        <v>845</v>
      </c>
      <c r="L175" s="3" t="s">
        <v>850</v>
      </c>
      <c r="M175" s="5"/>
      <c r="N175" s="3" t="s">
        <v>850</v>
      </c>
      <c r="O175" s="5"/>
      <c r="P175" s="5" t="s">
        <v>290</v>
      </c>
      <c r="Q175" s="5"/>
      <c r="R175" s="73">
        <f t="shared" ca="1" si="9"/>
        <v>44319</v>
      </c>
      <c r="S175" s="73">
        <f t="shared" ca="1" si="10"/>
        <v>44684</v>
      </c>
      <c r="T175" s="73">
        <f t="shared" ca="1" si="11"/>
        <v>44319</v>
      </c>
      <c r="U175" s="5"/>
      <c r="V175" s="5"/>
      <c r="W175" s="5"/>
      <c r="X175" s="5" t="s">
        <v>241</v>
      </c>
      <c r="Y175" s="5" t="s">
        <v>285</v>
      </c>
      <c r="Z175" s="5" t="s">
        <v>284</v>
      </c>
    </row>
    <row r="176" spans="1:26" ht="60" x14ac:dyDescent="0.25">
      <c r="A176" s="5" t="s">
        <v>654</v>
      </c>
      <c r="B176" s="73">
        <f t="shared" ca="1" si="8"/>
        <v>44319</v>
      </c>
      <c r="C176" s="5"/>
      <c r="D176" s="5" t="s">
        <v>843</v>
      </c>
      <c r="E176" s="5" t="str">
        <f>search!F184</f>
        <v>HPfbIfMdV Automation</v>
      </c>
      <c r="F176" s="5"/>
      <c r="G176" s="2" t="s">
        <v>844</v>
      </c>
      <c r="H176" s="5" t="s">
        <v>408</v>
      </c>
      <c r="I176" s="5" t="s">
        <v>235</v>
      </c>
      <c r="J176" s="2" t="s">
        <v>846</v>
      </c>
      <c r="K176" s="5" t="s">
        <v>845</v>
      </c>
      <c r="L176" s="3" t="s">
        <v>847</v>
      </c>
      <c r="M176" s="5"/>
      <c r="N176" s="3" t="s">
        <v>847</v>
      </c>
      <c r="O176" s="5"/>
      <c r="P176" s="5" t="s">
        <v>290</v>
      </c>
      <c r="Q176" s="5"/>
      <c r="R176" s="73">
        <f t="shared" ca="1" si="9"/>
        <v>44319</v>
      </c>
      <c r="S176" s="73">
        <f t="shared" ca="1" si="10"/>
        <v>44684</v>
      </c>
      <c r="T176" s="73">
        <f t="shared" ca="1" si="11"/>
        <v>44319</v>
      </c>
      <c r="U176" s="5"/>
      <c r="V176" s="5"/>
      <c r="W176" s="5"/>
      <c r="X176" s="5" t="s">
        <v>241</v>
      </c>
      <c r="Y176" s="5" t="s">
        <v>285</v>
      </c>
      <c r="Z176" s="5" t="s">
        <v>282</v>
      </c>
    </row>
    <row r="177" spans="1:26" ht="60" x14ac:dyDescent="0.25">
      <c r="A177" s="5" t="s">
        <v>655</v>
      </c>
      <c r="B177" s="73">
        <f t="shared" ca="1" si="8"/>
        <v>44319</v>
      </c>
      <c r="C177" s="5"/>
      <c r="D177" s="5" t="s">
        <v>843</v>
      </c>
      <c r="E177" s="5" t="str">
        <f>search!F185</f>
        <v>HPfbIfMdV Automation</v>
      </c>
      <c r="F177" s="5"/>
      <c r="G177" s="2" t="s">
        <v>844</v>
      </c>
      <c r="H177" s="5" t="s">
        <v>408</v>
      </c>
      <c r="I177" s="5" t="s">
        <v>235</v>
      </c>
      <c r="J177" s="2" t="s">
        <v>846</v>
      </c>
      <c r="K177" s="5" t="s">
        <v>845</v>
      </c>
      <c r="L177" s="3" t="s">
        <v>849</v>
      </c>
      <c r="M177" s="5"/>
      <c r="N177" s="3" t="s">
        <v>849</v>
      </c>
      <c r="O177" s="5"/>
      <c r="P177" s="5" t="s">
        <v>290</v>
      </c>
      <c r="Q177" s="5"/>
      <c r="R177" s="73">
        <f t="shared" ca="1" si="9"/>
        <v>44319</v>
      </c>
      <c r="S177" s="73">
        <f t="shared" ca="1" si="10"/>
        <v>44684</v>
      </c>
      <c r="T177" s="73">
        <f t="shared" ca="1" si="11"/>
        <v>44319</v>
      </c>
      <c r="U177" s="5"/>
      <c r="V177" s="5"/>
      <c r="W177" s="5"/>
      <c r="X177" s="5" t="s">
        <v>241</v>
      </c>
      <c r="Y177" s="5" t="s">
        <v>285</v>
      </c>
      <c r="Z177" s="5" t="s">
        <v>283</v>
      </c>
    </row>
    <row r="178" spans="1:26" ht="60" x14ac:dyDescent="0.25">
      <c r="A178" s="5" t="s">
        <v>656</v>
      </c>
      <c r="B178" s="73">
        <f t="shared" ca="1" si="8"/>
        <v>44319</v>
      </c>
      <c r="C178" s="5"/>
      <c r="D178" s="5" t="s">
        <v>843</v>
      </c>
      <c r="E178" s="5" t="str">
        <f>search!F186</f>
        <v>HPfbIfMdV Automation</v>
      </c>
      <c r="F178" s="5"/>
      <c r="G178" s="2" t="s">
        <v>844</v>
      </c>
      <c r="H178" s="5" t="s">
        <v>408</v>
      </c>
      <c r="I178" s="5" t="s">
        <v>235</v>
      </c>
      <c r="J178" s="2" t="s">
        <v>846</v>
      </c>
      <c r="K178" s="5" t="s">
        <v>845</v>
      </c>
      <c r="L178" s="3" t="s">
        <v>850</v>
      </c>
      <c r="M178" s="5"/>
      <c r="N178" s="3" t="s">
        <v>850</v>
      </c>
      <c r="O178" s="5"/>
      <c r="P178" s="5" t="s">
        <v>290</v>
      </c>
      <c r="Q178" s="5"/>
      <c r="R178" s="73">
        <f t="shared" ca="1" si="9"/>
        <v>44319</v>
      </c>
      <c r="S178" s="73">
        <f t="shared" ca="1" si="10"/>
        <v>44684</v>
      </c>
      <c r="T178" s="73">
        <f t="shared" ca="1" si="11"/>
        <v>44319</v>
      </c>
      <c r="U178" s="5"/>
      <c r="V178" s="5"/>
      <c r="W178" s="5"/>
      <c r="X178" s="5" t="s">
        <v>241</v>
      </c>
      <c r="Y178" s="5" t="s">
        <v>285</v>
      </c>
      <c r="Z178" s="5" t="s">
        <v>284</v>
      </c>
    </row>
    <row r="179" spans="1:26" ht="60" x14ac:dyDescent="0.25">
      <c r="A179" s="5" t="s">
        <v>657</v>
      </c>
      <c r="B179" s="73">
        <f t="shared" ca="1" si="8"/>
        <v>44319</v>
      </c>
      <c r="C179" s="5"/>
      <c r="D179" s="5" t="s">
        <v>843</v>
      </c>
      <c r="E179" s="5" t="str">
        <f>search!F187</f>
        <v>HPfbIfMdV Automation</v>
      </c>
      <c r="F179" s="5"/>
      <c r="G179" s="2" t="s">
        <v>844</v>
      </c>
      <c r="H179" s="5" t="s">
        <v>408</v>
      </c>
      <c r="I179" s="5" t="s">
        <v>235</v>
      </c>
      <c r="J179" s="2" t="s">
        <v>846</v>
      </c>
      <c r="K179" s="5" t="s">
        <v>845</v>
      </c>
      <c r="L179" s="3" t="s">
        <v>847</v>
      </c>
      <c r="M179" s="5"/>
      <c r="N179" s="3" t="s">
        <v>847</v>
      </c>
      <c r="O179" s="5"/>
      <c r="P179" s="5" t="s">
        <v>290</v>
      </c>
      <c r="Q179" s="5"/>
      <c r="R179" s="73">
        <f t="shared" ca="1" si="9"/>
        <v>44319</v>
      </c>
      <c r="S179" s="73">
        <f t="shared" ca="1" si="10"/>
        <v>44684</v>
      </c>
      <c r="T179" s="73">
        <f t="shared" ca="1" si="11"/>
        <v>44319</v>
      </c>
      <c r="U179" s="5"/>
      <c r="V179" s="5"/>
      <c r="W179" s="5"/>
      <c r="X179" s="5" t="s">
        <v>241</v>
      </c>
      <c r="Y179" s="5" t="s">
        <v>285</v>
      </c>
      <c r="Z179" s="5" t="s">
        <v>282</v>
      </c>
    </row>
    <row r="180" spans="1:26" ht="60" x14ac:dyDescent="0.25">
      <c r="A180" s="5" t="s">
        <v>658</v>
      </c>
      <c r="B180" s="73">
        <f t="shared" ca="1" si="8"/>
        <v>44319</v>
      </c>
      <c r="C180" s="5"/>
      <c r="D180" s="5" t="s">
        <v>843</v>
      </c>
      <c r="E180" s="5" t="str">
        <f>search!F188</f>
        <v>HPfbIfMdV Automation</v>
      </c>
      <c r="F180" s="5"/>
      <c r="G180" s="2" t="s">
        <v>844</v>
      </c>
      <c r="H180" s="5" t="s">
        <v>408</v>
      </c>
      <c r="I180" s="5" t="s">
        <v>235</v>
      </c>
      <c r="J180" s="2" t="s">
        <v>846</v>
      </c>
      <c r="K180" s="5" t="s">
        <v>845</v>
      </c>
      <c r="L180" s="3" t="s">
        <v>849</v>
      </c>
      <c r="M180" s="5"/>
      <c r="N180" s="3" t="s">
        <v>849</v>
      </c>
      <c r="O180" s="5"/>
      <c r="P180" s="5" t="s">
        <v>290</v>
      </c>
      <c r="Q180" s="5"/>
      <c r="R180" s="73">
        <f t="shared" ca="1" si="9"/>
        <v>44319</v>
      </c>
      <c r="S180" s="73">
        <f t="shared" ca="1" si="10"/>
        <v>44684</v>
      </c>
      <c r="T180" s="73">
        <f t="shared" ca="1" si="11"/>
        <v>44319</v>
      </c>
      <c r="U180" s="5"/>
      <c r="V180" s="5"/>
      <c r="W180" s="5"/>
      <c r="X180" s="5" t="s">
        <v>241</v>
      </c>
      <c r="Y180" s="5" t="s">
        <v>285</v>
      </c>
      <c r="Z180" s="5" t="s">
        <v>283</v>
      </c>
    </row>
    <row r="181" spans="1:26" ht="60" x14ac:dyDescent="0.25">
      <c r="A181" s="5" t="s">
        <v>659</v>
      </c>
      <c r="B181" s="73">
        <f t="shared" ca="1" si="8"/>
        <v>44319</v>
      </c>
      <c r="C181" s="5"/>
      <c r="D181" s="5" t="s">
        <v>843</v>
      </c>
      <c r="E181" s="5" t="str">
        <f>search!F189</f>
        <v>HPfbIfMdV Automation</v>
      </c>
      <c r="F181" s="5"/>
      <c r="G181" s="2" t="s">
        <v>844</v>
      </c>
      <c r="H181" s="5" t="s">
        <v>408</v>
      </c>
      <c r="I181" s="5" t="s">
        <v>235</v>
      </c>
      <c r="J181" s="2" t="s">
        <v>846</v>
      </c>
      <c r="K181" s="5" t="s">
        <v>845</v>
      </c>
      <c r="L181" s="3" t="s">
        <v>850</v>
      </c>
      <c r="M181" s="5"/>
      <c r="N181" s="3" t="s">
        <v>850</v>
      </c>
      <c r="O181" s="5"/>
      <c r="P181" s="5" t="s">
        <v>290</v>
      </c>
      <c r="Q181" s="5"/>
      <c r="R181" s="73">
        <f t="shared" ca="1" si="9"/>
        <v>44319</v>
      </c>
      <c r="S181" s="73">
        <f t="shared" ca="1" si="10"/>
        <v>44684</v>
      </c>
      <c r="T181" s="73">
        <f t="shared" ca="1" si="11"/>
        <v>44319</v>
      </c>
      <c r="U181" s="5"/>
      <c r="V181" s="5"/>
      <c r="W181" s="5"/>
      <c r="X181" s="5" t="s">
        <v>241</v>
      </c>
      <c r="Y181" s="5" t="s">
        <v>285</v>
      </c>
      <c r="Z181" s="5" t="s">
        <v>284</v>
      </c>
    </row>
    <row r="182" spans="1:26" ht="60" x14ac:dyDescent="0.25">
      <c r="A182" s="5" t="s">
        <v>660</v>
      </c>
      <c r="B182" s="73">
        <f t="shared" ca="1" si="8"/>
        <v>44319</v>
      </c>
      <c r="C182" s="5"/>
      <c r="D182" s="5" t="s">
        <v>843</v>
      </c>
      <c r="E182" s="5" t="str">
        <f>search!F190</f>
        <v>HPfbIfMdV Automation</v>
      </c>
      <c r="F182" s="5"/>
      <c r="G182" s="2" t="s">
        <v>844</v>
      </c>
      <c r="H182" s="5" t="s">
        <v>408</v>
      </c>
      <c r="I182" s="5" t="s">
        <v>235</v>
      </c>
      <c r="J182" s="2" t="s">
        <v>846</v>
      </c>
      <c r="K182" s="5" t="s">
        <v>845</v>
      </c>
      <c r="L182" s="3" t="s">
        <v>847</v>
      </c>
      <c r="M182" s="5"/>
      <c r="N182" s="3" t="s">
        <v>847</v>
      </c>
      <c r="O182" s="5"/>
      <c r="P182" s="5" t="s">
        <v>290</v>
      </c>
      <c r="Q182" s="5"/>
      <c r="R182" s="73">
        <f t="shared" ca="1" si="9"/>
        <v>44319</v>
      </c>
      <c r="S182" s="73">
        <f t="shared" ca="1" si="10"/>
        <v>44684</v>
      </c>
      <c r="T182" s="73">
        <f t="shared" ca="1" si="11"/>
        <v>44319</v>
      </c>
      <c r="U182" s="5"/>
      <c r="V182" s="5"/>
      <c r="W182" s="5"/>
      <c r="X182" s="5" t="s">
        <v>241</v>
      </c>
      <c r="Y182" s="5" t="s">
        <v>285</v>
      </c>
      <c r="Z182" s="5" t="s">
        <v>282</v>
      </c>
    </row>
    <row r="183" spans="1:26" ht="60" x14ac:dyDescent="0.25">
      <c r="A183" s="5" t="s">
        <v>661</v>
      </c>
      <c r="B183" s="73">
        <f t="shared" ca="1" si="8"/>
        <v>44319</v>
      </c>
      <c r="C183" s="5"/>
      <c r="D183" s="5" t="s">
        <v>843</v>
      </c>
      <c r="E183" s="5" t="str">
        <f>search!F191</f>
        <v>HPfbIfMdV Automation</v>
      </c>
      <c r="F183" s="5"/>
      <c r="G183" s="2" t="s">
        <v>844</v>
      </c>
      <c r="H183" s="5" t="s">
        <v>408</v>
      </c>
      <c r="I183" s="5" t="s">
        <v>235</v>
      </c>
      <c r="J183" s="2" t="s">
        <v>846</v>
      </c>
      <c r="K183" s="5" t="s">
        <v>845</v>
      </c>
      <c r="L183" s="3" t="s">
        <v>849</v>
      </c>
      <c r="M183" s="5"/>
      <c r="N183" s="3" t="s">
        <v>849</v>
      </c>
      <c r="O183" s="5"/>
      <c r="P183" s="5" t="s">
        <v>290</v>
      </c>
      <c r="Q183" s="5"/>
      <c r="R183" s="73">
        <f t="shared" ca="1" si="9"/>
        <v>44319</v>
      </c>
      <c r="S183" s="73">
        <f t="shared" ca="1" si="10"/>
        <v>44684</v>
      </c>
      <c r="T183" s="73">
        <f t="shared" ca="1" si="11"/>
        <v>44319</v>
      </c>
      <c r="U183" s="5"/>
      <c r="V183" s="5"/>
      <c r="W183" s="5"/>
      <c r="X183" s="5" t="s">
        <v>241</v>
      </c>
      <c r="Y183" s="5" t="s">
        <v>285</v>
      </c>
      <c r="Z183" s="5" t="s">
        <v>283</v>
      </c>
    </row>
    <row r="184" spans="1:26" ht="60" x14ac:dyDescent="0.25">
      <c r="A184" s="5" t="s">
        <v>662</v>
      </c>
      <c r="B184" s="73">
        <f t="shared" ca="1" si="8"/>
        <v>44319</v>
      </c>
      <c r="C184" s="3" t="s">
        <v>262</v>
      </c>
      <c r="D184" s="5" t="s">
        <v>843</v>
      </c>
      <c r="E184" s="5" t="str">
        <f>search!F192</f>
        <v>HPfbIfMdV Automation</v>
      </c>
      <c r="F184" s="3" t="s">
        <v>265</v>
      </c>
      <c r="G184" s="2" t="s">
        <v>844</v>
      </c>
      <c r="H184" s="5" t="s">
        <v>408</v>
      </c>
      <c r="I184" s="5" t="s">
        <v>235</v>
      </c>
      <c r="J184" s="2" t="s">
        <v>846</v>
      </c>
      <c r="K184" s="5" t="s">
        <v>845</v>
      </c>
      <c r="L184" s="3" t="s">
        <v>850</v>
      </c>
      <c r="M184" s="3"/>
      <c r="N184" s="3" t="s">
        <v>850</v>
      </c>
      <c r="O184" s="5"/>
      <c r="P184" s="5" t="s">
        <v>290</v>
      </c>
      <c r="Q184" s="5"/>
      <c r="R184" s="73">
        <f t="shared" ca="1" si="9"/>
        <v>44319</v>
      </c>
      <c r="S184" s="73">
        <f t="shared" ca="1" si="10"/>
        <v>44684</v>
      </c>
      <c r="T184" s="73">
        <f t="shared" ca="1" si="11"/>
        <v>44319</v>
      </c>
      <c r="U184" s="5"/>
      <c r="V184" s="5" t="s">
        <v>286</v>
      </c>
      <c r="W184" s="5"/>
      <c r="X184" s="5" t="s">
        <v>241</v>
      </c>
      <c r="Y184" s="5" t="s">
        <v>285</v>
      </c>
      <c r="Z184" s="5" t="s">
        <v>284</v>
      </c>
    </row>
    <row r="185" spans="1:26" ht="60" x14ac:dyDescent="0.25">
      <c r="A185" s="5" t="s">
        <v>663</v>
      </c>
      <c r="B185" s="73">
        <f t="shared" ca="1" si="8"/>
        <v>44319</v>
      </c>
      <c r="C185" s="3" t="s">
        <v>263</v>
      </c>
      <c r="D185" s="5" t="s">
        <v>843</v>
      </c>
      <c r="E185" s="5" t="str">
        <f>search!F193</f>
        <v>HPfbIfMdV Automation</v>
      </c>
      <c r="F185" s="3" t="s">
        <v>266</v>
      </c>
      <c r="G185" s="2" t="s">
        <v>844</v>
      </c>
      <c r="H185" s="5" t="s">
        <v>408</v>
      </c>
      <c r="I185" s="5" t="s">
        <v>235</v>
      </c>
      <c r="J185" s="2" t="s">
        <v>846</v>
      </c>
      <c r="K185" s="5" t="s">
        <v>845</v>
      </c>
      <c r="L185" s="3" t="s">
        <v>847</v>
      </c>
      <c r="M185" s="3"/>
      <c r="N185" s="3" t="s">
        <v>847</v>
      </c>
      <c r="O185" s="5"/>
      <c r="P185" s="5" t="s">
        <v>290</v>
      </c>
      <c r="Q185" s="5"/>
      <c r="R185" s="73">
        <f t="shared" ca="1" si="9"/>
        <v>44319</v>
      </c>
      <c r="S185" s="73">
        <f t="shared" ca="1" si="10"/>
        <v>44684</v>
      </c>
      <c r="T185" s="73">
        <f t="shared" ca="1" si="11"/>
        <v>44319</v>
      </c>
      <c r="U185" s="5"/>
      <c r="V185" s="5" t="s">
        <v>288</v>
      </c>
      <c r="W185" s="5"/>
      <c r="X185" s="5" t="s">
        <v>241</v>
      </c>
      <c r="Y185" s="5" t="s">
        <v>285</v>
      </c>
      <c r="Z185" s="5" t="s">
        <v>282</v>
      </c>
    </row>
    <row r="186" spans="1:26" ht="60" x14ac:dyDescent="0.25">
      <c r="A186" s="5" t="s">
        <v>664</v>
      </c>
      <c r="B186" s="73">
        <f t="shared" ca="1" si="8"/>
        <v>44319</v>
      </c>
      <c r="C186" s="3" t="s">
        <v>264</v>
      </c>
      <c r="D186" s="5" t="s">
        <v>843</v>
      </c>
      <c r="E186" s="5" t="str">
        <f>search!F194</f>
        <v>HPfbIfMdV Automation</v>
      </c>
      <c r="F186" s="5"/>
      <c r="G186" s="2" t="s">
        <v>844</v>
      </c>
      <c r="H186" s="5" t="s">
        <v>408</v>
      </c>
      <c r="I186" s="5" t="s">
        <v>235</v>
      </c>
      <c r="J186" s="2" t="s">
        <v>846</v>
      </c>
      <c r="K186" s="5" t="s">
        <v>845</v>
      </c>
      <c r="L186" s="3" t="s">
        <v>849</v>
      </c>
      <c r="M186" s="3"/>
      <c r="N186" s="3" t="s">
        <v>849</v>
      </c>
      <c r="O186" s="5"/>
      <c r="P186" s="5" t="s">
        <v>290</v>
      </c>
      <c r="Q186" s="5"/>
      <c r="R186" s="73">
        <f t="shared" ca="1" si="9"/>
        <v>44319</v>
      </c>
      <c r="S186" s="73">
        <f t="shared" ca="1" si="10"/>
        <v>44684</v>
      </c>
      <c r="T186" s="73">
        <f t="shared" ca="1" si="11"/>
        <v>44319</v>
      </c>
      <c r="U186" s="5"/>
      <c r="V186" s="5" t="s">
        <v>289</v>
      </c>
      <c r="W186" s="5"/>
      <c r="X186" s="5" t="s">
        <v>241</v>
      </c>
      <c r="Y186" s="5" t="s">
        <v>285</v>
      </c>
      <c r="Z186" s="5" t="s">
        <v>283</v>
      </c>
    </row>
    <row r="187" spans="1:26" ht="60" x14ac:dyDescent="0.25">
      <c r="A187" s="5" t="s">
        <v>665</v>
      </c>
      <c r="B187" s="73">
        <f t="shared" ca="1" si="8"/>
        <v>44319</v>
      </c>
      <c r="C187" s="5"/>
      <c r="D187" s="5" t="s">
        <v>843</v>
      </c>
      <c r="E187" s="5" t="str">
        <f>search!F195</f>
        <v>HPfbIfMdV Automation</v>
      </c>
      <c r="F187" s="5"/>
      <c r="G187" s="2" t="s">
        <v>844</v>
      </c>
      <c r="H187" s="5" t="s">
        <v>408</v>
      </c>
      <c r="I187" s="5" t="s">
        <v>235</v>
      </c>
      <c r="J187" s="2" t="s">
        <v>846</v>
      </c>
      <c r="K187" s="5" t="s">
        <v>845</v>
      </c>
      <c r="L187" s="3" t="s">
        <v>850</v>
      </c>
      <c r="M187" s="5"/>
      <c r="N187" s="3" t="s">
        <v>850</v>
      </c>
      <c r="O187" s="5"/>
      <c r="P187" s="5" t="s">
        <v>290</v>
      </c>
      <c r="Q187" s="5"/>
      <c r="R187" s="73">
        <f t="shared" ca="1" si="9"/>
        <v>44319</v>
      </c>
      <c r="S187" s="73">
        <f t="shared" ca="1" si="10"/>
        <v>44684</v>
      </c>
      <c r="T187" s="73">
        <f t="shared" ca="1" si="11"/>
        <v>44319</v>
      </c>
      <c r="U187" s="5"/>
      <c r="V187" s="5"/>
      <c r="W187" s="5"/>
      <c r="X187" s="5" t="s">
        <v>241</v>
      </c>
      <c r="Y187" s="5" t="s">
        <v>285</v>
      </c>
      <c r="Z187" s="5" t="s">
        <v>284</v>
      </c>
    </row>
    <row r="188" spans="1:26" ht="60" x14ac:dyDescent="0.25">
      <c r="A188" s="5" t="s">
        <v>666</v>
      </c>
      <c r="B188" s="73">
        <f t="shared" ca="1" si="8"/>
        <v>44319</v>
      </c>
      <c r="C188" s="5"/>
      <c r="D188" s="5" t="s">
        <v>843</v>
      </c>
      <c r="E188" s="5" t="str">
        <f>search!F196</f>
        <v>HPfbIfMdV Automation</v>
      </c>
      <c r="F188" s="5"/>
      <c r="G188" s="2" t="s">
        <v>844</v>
      </c>
      <c r="H188" s="5" t="s">
        <v>408</v>
      </c>
      <c r="I188" s="5" t="s">
        <v>235</v>
      </c>
      <c r="J188" s="2" t="s">
        <v>846</v>
      </c>
      <c r="K188" s="5" t="s">
        <v>845</v>
      </c>
      <c r="L188" s="3" t="s">
        <v>847</v>
      </c>
      <c r="M188" s="5"/>
      <c r="N188" s="3" t="s">
        <v>847</v>
      </c>
      <c r="O188" s="5"/>
      <c r="P188" s="5" t="s">
        <v>290</v>
      </c>
      <c r="Q188" s="5"/>
      <c r="R188" s="73">
        <f t="shared" ca="1" si="9"/>
        <v>44319</v>
      </c>
      <c r="S188" s="73">
        <f t="shared" ca="1" si="10"/>
        <v>44684</v>
      </c>
      <c r="T188" s="73">
        <f t="shared" ca="1" si="11"/>
        <v>44319</v>
      </c>
      <c r="U188" s="5"/>
      <c r="V188" s="5"/>
      <c r="W188" s="5"/>
      <c r="X188" s="5" t="s">
        <v>241</v>
      </c>
      <c r="Y188" s="5" t="s">
        <v>285</v>
      </c>
      <c r="Z188" s="5" t="s">
        <v>282</v>
      </c>
    </row>
    <row r="189" spans="1:26" ht="60" x14ac:dyDescent="0.25">
      <c r="A189" s="5" t="s">
        <v>667</v>
      </c>
      <c r="B189" s="73">
        <f t="shared" ca="1" si="8"/>
        <v>44319</v>
      </c>
      <c r="C189" s="5"/>
      <c r="D189" s="5" t="s">
        <v>843</v>
      </c>
      <c r="E189" s="5" t="str">
        <f>search!F197</f>
        <v>HPfbIfMdV Automation</v>
      </c>
      <c r="F189" s="5"/>
      <c r="G189" s="2" t="s">
        <v>844</v>
      </c>
      <c r="H189" s="5" t="s">
        <v>408</v>
      </c>
      <c r="I189" s="5" t="s">
        <v>235</v>
      </c>
      <c r="J189" s="2" t="s">
        <v>846</v>
      </c>
      <c r="K189" s="5" t="s">
        <v>845</v>
      </c>
      <c r="L189" s="3" t="s">
        <v>849</v>
      </c>
      <c r="M189" s="5"/>
      <c r="N189" s="3" t="s">
        <v>849</v>
      </c>
      <c r="O189" s="5"/>
      <c r="P189" s="5" t="s">
        <v>290</v>
      </c>
      <c r="Q189" s="5"/>
      <c r="R189" s="73">
        <f t="shared" ca="1" si="9"/>
        <v>44319</v>
      </c>
      <c r="S189" s="73">
        <f t="shared" ca="1" si="10"/>
        <v>44684</v>
      </c>
      <c r="T189" s="73">
        <f t="shared" ca="1" si="11"/>
        <v>44319</v>
      </c>
      <c r="U189" s="5"/>
      <c r="V189" s="5"/>
      <c r="W189" s="5"/>
      <c r="X189" s="5" t="s">
        <v>241</v>
      </c>
      <c r="Y189" s="5" t="s">
        <v>285</v>
      </c>
      <c r="Z189" s="5" t="s">
        <v>283</v>
      </c>
    </row>
    <row r="190" spans="1:26" ht="60" x14ac:dyDescent="0.25">
      <c r="A190" s="5" t="s">
        <v>668</v>
      </c>
      <c r="B190" s="73">
        <f t="shared" ca="1" si="8"/>
        <v>44319</v>
      </c>
      <c r="C190" s="5"/>
      <c r="D190" s="5" t="s">
        <v>843</v>
      </c>
      <c r="E190" s="5" t="str">
        <f>search!F198</f>
        <v>HPfbIfMdV Automation</v>
      </c>
      <c r="F190" s="5"/>
      <c r="G190" s="2" t="s">
        <v>844</v>
      </c>
      <c r="H190" s="5" t="s">
        <v>408</v>
      </c>
      <c r="I190" s="5" t="s">
        <v>235</v>
      </c>
      <c r="J190" s="2" t="s">
        <v>846</v>
      </c>
      <c r="K190" s="5" t="s">
        <v>845</v>
      </c>
      <c r="L190" s="3" t="s">
        <v>850</v>
      </c>
      <c r="M190" s="5"/>
      <c r="N190" s="3" t="s">
        <v>850</v>
      </c>
      <c r="O190" s="5"/>
      <c r="P190" s="5" t="s">
        <v>290</v>
      </c>
      <c r="Q190" s="5"/>
      <c r="R190" s="73">
        <f t="shared" ca="1" si="9"/>
        <v>44319</v>
      </c>
      <c r="S190" s="73">
        <f t="shared" ca="1" si="10"/>
        <v>44684</v>
      </c>
      <c r="T190" s="73">
        <f t="shared" ca="1" si="11"/>
        <v>44319</v>
      </c>
      <c r="U190" s="5"/>
      <c r="V190" s="5"/>
      <c r="W190" s="5"/>
      <c r="X190" s="5" t="s">
        <v>241</v>
      </c>
      <c r="Y190" s="5" t="s">
        <v>285</v>
      </c>
      <c r="Z190" s="5" t="s">
        <v>284</v>
      </c>
    </row>
    <row r="191" spans="1:26" ht="60" x14ac:dyDescent="0.25">
      <c r="A191" s="5" t="s">
        <v>669</v>
      </c>
      <c r="B191" s="73">
        <f t="shared" ca="1" si="8"/>
        <v>44319</v>
      </c>
      <c r="C191" s="5"/>
      <c r="D191" s="5" t="s">
        <v>843</v>
      </c>
      <c r="E191" s="5" t="str">
        <f>search!F199</f>
        <v>HPfbIfMdV Automation</v>
      </c>
      <c r="F191" s="5"/>
      <c r="G191" s="2" t="s">
        <v>844</v>
      </c>
      <c r="H191" s="5" t="s">
        <v>408</v>
      </c>
      <c r="I191" s="5" t="s">
        <v>235</v>
      </c>
      <c r="J191" s="2" t="s">
        <v>846</v>
      </c>
      <c r="K191" s="5" t="s">
        <v>845</v>
      </c>
      <c r="L191" s="3" t="s">
        <v>847</v>
      </c>
      <c r="M191" s="5"/>
      <c r="N191" s="3" t="s">
        <v>847</v>
      </c>
      <c r="O191" s="5"/>
      <c r="P191" s="5" t="s">
        <v>290</v>
      </c>
      <c r="Q191" s="5"/>
      <c r="R191" s="73">
        <f t="shared" ca="1" si="9"/>
        <v>44319</v>
      </c>
      <c r="S191" s="73">
        <f t="shared" ca="1" si="10"/>
        <v>44684</v>
      </c>
      <c r="T191" s="73">
        <f t="shared" ca="1" si="11"/>
        <v>44319</v>
      </c>
      <c r="U191" s="5"/>
      <c r="V191" s="5"/>
      <c r="W191" s="5"/>
      <c r="X191" s="5" t="s">
        <v>241</v>
      </c>
      <c r="Y191" s="5" t="s">
        <v>285</v>
      </c>
      <c r="Z191" s="5" t="s">
        <v>282</v>
      </c>
    </row>
    <row r="192" spans="1:26" ht="60" x14ac:dyDescent="0.25">
      <c r="A192" s="5" t="s">
        <v>670</v>
      </c>
      <c r="B192" s="73">
        <f t="shared" ca="1" si="8"/>
        <v>44319</v>
      </c>
      <c r="C192" s="5"/>
      <c r="D192" s="5" t="s">
        <v>843</v>
      </c>
      <c r="E192" s="5" t="str">
        <f>search!F200</f>
        <v>HPfbIfMdV Automation</v>
      </c>
      <c r="F192" s="5"/>
      <c r="G192" s="2" t="s">
        <v>844</v>
      </c>
      <c r="H192" s="5" t="s">
        <v>408</v>
      </c>
      <c r="I192" s="5" t="s">
        <v>235</v>
      </c>
      <c r="J192" s="2" t="s">
        <v>846</v>
      </c>
      <c r="K192" s="5" t="s">
        <v>845</v>
      </c>
      <c r="L192" s="3" t="s">
        <v>849</v>
      </c>
      <c r="M192" s="5"/>
      <c r="N192" s="3" t="s">
        <v>849</v>
      </c>
      <c r="O192" s="5"/>
      <c r="P192" s="5" t="s">
        <v>290</v>
      </c>
      <c r="Q192" s="5"/>
      <c r="R192" s="73">
        <f t="shared" ca="1" si="9"/>
        <v>44319</v>
      </c>
      <c r="S192" s="73">
        <f t="shared" ca="1" si="10"/>
        <v>44684</v>
      </c>
      <c r="T192" s="73">
        <f t="shared" ca="1" si="11"/>
        <v>44319</v>
      </c>
      <c r="U192" s="5"/>
      <c r="V192" s="5"/>
      <c r="W192" s="5"/>
      <c r="X192" s="5" t="s">
        <v>241</v>
      </c>
      <c r="Y192" s="5" t="s">
        <v>285</v>
      </c>
      <c r="Z192" s="5" t="s">
        <v>283</v>
      </c>
    </row>
    <row r="193" spans="1:26" ht="60" x14ac:dyDescent="0.25">
      <c r="A193" s="5" t="s">
        <v>671</v>
      </c>
      <c r="B193" s="73">
        <f t="shared" ca="1" si="8"/>
        <v>44319</v>
      </c>
      <c r="C193" s="5"/>
      <c r="D193" s="5" t="s">
        <v>843</v>
      </c>
      <c r="E193" s="5" t="str">
        <f>search!F201</f>
        <v>HPfbIfMdV Automation</v>
      </c>
      <c r="F193" s="5"/>
      <c r="G193" s="2" t="s">
        <v>844</v>
      </c>
      <c r="H193" s="5" t="s">
        <v>408</v>
      </c>
      <c r="I193" s="5" t="s">
        <v>235</v>
      </c>
      <c r="J193" s="2" t="s">
        <v>846</v>
      </c>
      <c r="K193" s="5" t="s">
        <v>845</v>
      </c>
      <c r="L193" s="3" t="s">
        <v>850</v>
      </c>
      <c r="M193" s="5"/>
      <c r="N193" s="3" t="s">
        <v>850</v>
      </c>
      <c r="O193" s="5"/>
      <c r="P193" s="5" t="s">
        <v>290</v>
      </c>
      <c r="Q193" s="5"/>
      <c r="R193" s="73">
        <f t="shared" ca="1" si="9"/>
        <v>44319</v>
      </c>
      <c r="S193" s="73">
        <f t="shared" ca="1" si="10"/>
        <v>44684</v>
      </c>
      <c r="T193" s="73">
        <f t="shared" ca="1" si="11"/>
        <v>44319</v>
      </c>
      <c r="U193" s="5"/>
      <c r="V193" s="5"/>
      <c r="W193" s="5"/>
      <c r="X193" s="5" t="s">
        <v>241</v>
      </c>
      <c r="Y193" s="5" t="s">
        <v>285</v>
      </c>
      <c r="Z193" s="5" t="s">
        <v>284</v>
      </c>
    </row>
    <row r="194" spans="1:26" ht="60" x14ac:dyDescent="0.25">
      <c r="A194" s="5" t="s">
        <v>672</v>
      </c>
      <c r="B194" s="73">
        <f t="shared" ca="1" si="8"/>
        <v>44319</v>
      </c>
      <c r="C194" s="5"/>
      <c r="D194" s="5" t="s">
        <v>843</v>
      </c>
      <c r="E194" s="5" t="str">
        <f>search!F202</f>
        <v>HPfbIfMdV Automation</v>
      </c>
      <c r="F194" s="5"/>
      <c r="G194" s="2" t="s">
        <v>844</v>
      </c>
      <c r="H194" s="5" t="s">
        <v>408</v>
      </c>
      <c r="I194" s="5" t="s">
        <v>235</v>
      </c>
      <c r="J194" s="2" t="s">
        <v>846</v>
      </c>
      <c r="K194" s="5" t="s">
        <v>845</v>
      </c>
      <c r="L194" s="3" t="s">
        <v>847</v>
      </c>
      <c r="M194" s="5"/>
      <c r="N194" s="3" t="s">
        <v>847</v>
      </c>
      <c r="O194" s="5"/>
      <c r="P194" s="5" t="s">
        <v>290</v>
      </c>
      <c r="Q194" s="5"/>
      <c r="R194" s="73">
        <f t="shared" ca="1" si="9"/>
        <v>44319</v>
      </c>
      <c r="S194" s="73">
        <f t="shared" ca="1" si="10"/>
        <v>44684</v>
      </c>
      <c r="T194" s="73">
        <f t="shared" ca="1" si="11"/>
        <v>44319</v>
      </c>
      <c r="U194" s="5"/>
      <c r="V194" s="5"/>
      <c r="W194" s="5"/>
      <c r="X194" s="5" t="s">
        <v>241</v>
      </c>
      <c r="Y194" s="5" t="s">
        <v>285</v>
      </c>
      <c r="Z194" s="5" t="s">
        <v>282</v>
      </c>
    </row>
    <row r="195" spans="1:26" ht="60" x14ac:dyDescent="0.25">
      <c r="A195" s="5" t="s">
        <v>673</v>
      </c>
      <c r="B195" s="73">
        <f t="shared" ref="B195:B258" ca="1" si="12">TODAY()</f>
        <v>44319</v>
      </c>
      <c r="C195" s="5"/>
      <c r="D195" s="5" t="s">
        <v>843</v>
      </c>
      <c r="E195" s="5" t="str">
        <f>search!F203</f>
        <v>HPfbIfMdV Automation</v>
      </c>
      <c r="F195" s="5"/>
      <c r="G195" s="2" t="s">
        <v>844</v>
      </c>
      <c r="H195" s="5" t="s">
        <v>408</v>
      </c>
      <c r="I195" s="5" t="s">
        <v>235</v>
      </c>
      <c r="J195" s="2" t="s">
        <v>846</v>
      </c>
      <c r="K195" s="5" t="s">
        <v>845</v>
      </c>
      <c r="L195" s="3" t="s">
        <v>849</v>
      </c>
      <c r="M195" s="5"/>
      <c r="N195" s="3" t="s">
        <v>849</v>
      </c>
      <c r="O195" s="5"/>
      <c r="P195" s="5" t="s">
        <v>290</v>
      </c>
      <c r="Q195" s="5"/>
      <c r="R195" s="73">
        <f t="shared" ref="R195:R258" ca="1" si="13">TODAY()</f>
        <v>44319</v>
      </c>
      <c r="S195" s="73">
        <f t="shared" ref="S195:S258" ca="1" si="14">TODAY()+365</f>
        <v>44684</v>
      </c>
      <c r="T195" s="73">
        <f t="shared" ref="T195:T258" ca="1" si="15">TODAY()</f>
        <v>44319</v>
      </c>
      <c r="U195" s="5"/>
      <c r="V195" s="5"/>
      <c r="W195" s="5"/>
      <c r="X195" s="5" t="s">
        <v>241</v>
      </c>
      <c r="Y195" s="5" t="s">
        <v>285</v>
      </c>
      <c r="Z195" s="5" t="s">
        <v>283</v>
      </c>
    </row>
    <row r="196" spans="1:26" ht="60" x14ac:dyDescent="0.25">
      <c r="A196" s="5" t="s">
        <v>674</v>
      </c>
      <c r="B196" s="73">
        <f t="shared" ca="1" si="12"/>
        <v>44319</v>
      </c>
      <c r="C196" s="5"/>
      <c r="D196" s="5" t="s">
        <v>843</v>
      </c>
      <c r="E196" s="5" t="str">
        <f>search!F204</f>
        <v>HPfbIfMdV Automation</v>
      </c>
      <c r="F196" s="5"/>
      <c r="G196" s="2" t="s">
        <v>844</v>
      </c>
      <c r="H196" s="5" t="s">
        <v>408</v>
      </c>
      <c r="I196" s="5" t="s">
        <v>235</v>
      </c>
      <c r="J196" s="2" t="s">
        <v>846</v>
      </c>
      <c r="K196" s="5" t="s">
        <v>845</v>
      </c>
      <c r="L196" s="3" t="s">
        <v>850</v>
      </c>
      <c r="M196" s="5"/>
      <c r="N196" s="3" t="s">
        <v>850</v>
      </c>
      <c r="O196" s="5"/>
      <c r="P196" s="5" t="s">
        <v>290</v>
      </c>
      <c r="Q196" s="5"/>
      <c r="R196" s="73">
        <f t="shared" ca="1" si="13"/>
        <v>44319</v>
      </c>
      <c r="S196" s="73">
        <f t="shared" ca="1" si="14"/>
        <v>44684</v>
      </c>
      <c r="T196" s="73">
        <f t="shared" ca="1" si="15"/>
        <v>44319</v>
      </c>
      <c r="U196" s="5"/>
      <c r="V196" s="5"/>
      <c r="W196" s="5"/>
      <c r="X196" s="5" t="s">
        <v>241</v>
      </c>
      <c r="Y196" s="5" t="s">
        <v>285</v>
      </c>
      <c r="Z196" s="5" t="s">
        <v>284</v>
      </c>
    </row>
    <row r="197" spans="1:26" ht="60" x14ac:dyDescent="0.25">
      <c r="A197" s="5" t="s">
        <v>675</v>
      </c>
      <c r="B197" s="73">
        <f t="shared" ca="1" si="12"/>
        <v>44319</v>
      </c>
      <c r="C197" s="5"/>
      <c r="D197" s="5" t="s">
        <v>843</v>
      </c>
      <c r="E197" s="5" t="str">
        <f>search!F205</f>
        <v>HPfbIfMdV Automation</v>
      </c>
      <c r="F197" s="5"/>
      <c r="G197" s="2" t="s">
        <v>844</v>
      </c>
      <c r="H197" s="5" t="s">
        <v>408</v>
      </c>
      <c r="I197" s="5" t="s">
        <v>235</v>
      </c>
      <c r="J197" s="2" t="s">
        <v>846</v>
      </c>
      <c r="K197" s="5" t="s">
        <v>845</v>
      </c>
      <c r="L197" s="3" t="s">
        <v>847</v>
      </c>
      <c r="M197" s="5"/>
      <c r="N197" s="3" t="s">
        <v>847</v>
      </c>
      <c r="O197" s="5"/>
      <c r="P197" s="5" t="s">
        <v>290</v>
      </c>
      <c r="Q197" s="5"/>
      <c r="R197" s="73">
        <f t="shared" ca="1" si="13"/>
        <v>44319</v>
      </c>
      <c r="S197" s="73">
        <f t="shared" ca="1" si="14"/>
        <v>44684</v>
      </c>
      <c r="T197" s="73">
        <f t="shared" ca="1" si="15"/>
        <v>44319</v>
      </c>
      <c r="U197" s="5"/>
      <c r="V197" s="5"/>
      <c r="W197" s="5"/>
      <c r="X197" s="5" t="s">
        <v>241</v>
      </c>
      <c r="Y197" s="5" t="s">
        <v>285</v>
      </c>
      <c r="Z197" s="5" t="s">
        <v>282</v>
      </c>
    </row>
    <row r="198" spans="1:26" ht="60" x14ac:dyDescent="0.25">
      <c r="A198" s="5" t="s">
        <v>676</v>
      </c>
      <c r="B198" s="73">
        <f t="shared" ca="1" si="12"/>
        <v>44319</v>
      </c>
      <c r="C198" s="5"/>
      <c r="D198" s="5" t="s">
        <v>843</v>
      </c>
      <c r="E198" s="5" t="str">
        <f>search!F206</f>
        <v>HPfbIfMdV Automation</v>
      </c>
      <c r="F198" s="5"/>
      <c r="G198" s="2" t="s">
        <v>844</v>
      </c>
      <c r="H198" s="5" t="s">
        <v>408</v>
      </c>
      <c r="I198" s="5" t="s">
        <v>235</v>
      </c>
      <c r="J198" s="2" t="s">
        <v>846</v>
      </c>
      <c r="K198" s="5" t="s">
        <v>845</v>
      </c>
      <c r="L198" s="3" t="s">
        <v>849</v>
      </c>
      <c r="M198" s="5"/>
      <c r="N198" s="3" t="s">
        <v>849</v>
      </c>
      <c r="O198" s="5"/>
      <c r="P198" s="5" t="s">
        <v>290</v>
      </c>
      <c r="Q198" s="5"/>
      <c r="R198" s="73">
        <f t="shared" ca="1" si="13"/>
        <v>44319</v>
      </c>
      <c r="S198" s="73">
        <f t="shared" ca="1" si="14"/>
        <v>44684</v>
      </c>
      <c r="T198" s="73">
        <f t="shared" ca="1" si="15"/>
        <v>44319</v>
      </c>
      <c r="U198" s="5"/>
      <c r="V198" s="5"/>
      <c r="W198" s="5"/>
      <c r="X198" s="5" t="s">
        <v>241</v>
      </c>
      <c r="Y198" s="5" t="s">
        <v>285</v>
      </c>
      <c r="Z198" s="5" t="s">
        <v>283</v>
      </c>
    </row>
    <row r="199" spans="1:26" ht="60" x14ac:dyDescent="0.25">
      <c r="A199" s="5" t="s">
        <v>677</v>
      </c>
      <c r="B199" s="73">
        <f t="shared" ca="1" si="12"/>
        <v>44319</v>
      </c>
      <c r="C199" s="5"/>
      <c r="D199" s="5" t="s">
        <v>843</v>
      </c>
      <c r="E199" s="5" t="str">
        <f>search!F207</f>
        <v>HPfbIfMdV Automation</v>
      </c>
      <c r="F199" s="5"/>
      <c r="G199" s="2" t="s">
        <v>844</v>
      </c>
      <c r="H199" s="5" t="s">
        <v>408</v>
      </c>
      <c r="I199" s="5" t="s">
        <v>235</v>
      </c>
      <c r="J199" s="2" t="s">
        <v>846</v>
      </c>
      <c r="K199" s="5" t="s">
        <v>845</v>
      </c>
      <c r="L199" s="3" t="s">
        <v>850</v>
      </c>
      <c r="M199" s="5"/>
      <c r="N199" s="3" t="s">
        <v>850</v>
      </c>
      <c r="O199" s="5"/>
      <c r="P199" s="5" t="s">
        <v>290</v>
      </c>
      <c r="Q199" s="5"/>
      <c r="R199" s="73">
        <f t="shared" ca="1" si="13"/>
        <v>44319</v>
      </c>
      <c r="S199" s="73">
        <f t="shared" ca="1" si="14"/>
        <v>44684</v>
      </c>
      <c r="T199" s="73">
        <f t="shared" ca="1" si="15"/>
        <v>44319</v>
      </c>
      <c r="U199" s="5"/>
      <c r="V199" s="5"/>
      <c r="W199" s="5"/>
      <c r="X199" s="5" t="s">
        <v>241</v>
      </c>
      <c r="Y199" s="5" t="s">
        <v>285</v>
      </c>
      <c r="Z199" s="5" t="s">
        <v>284</v>
      </c>
    </row>
    <row r="200" spans="1:26" ht="60" x14ac:dyDescent="0.25">
      <c r="A200" s="5" t="s">
        <v>678</v>
      </c>
      <c r="B200" s="73">
        <f t="shared" ca="1" si="12"/>
        <v>44319</v>
      </c>
      <c r="C200" s="5"/>
      <c r="D200" s="5" t="s">
        <v>843</v>
      </c>
      <c r="E200" s="5" t="str">
        <f>search!F208</f>
        <v>HPfbIfMdV Automation</v>
      </c>
      <c r="F200" s="5"/>
      <c r="G200" s="2" t="s">
        <v>844</v>
      </c>
      <c r="H200" s="5" t="s">
        <v>408</v>
      </c>
      <c r="I200" s="5" t="s">
        <v>235</v>
      </c>
      <c r="J200" s="2" t="s">
        <v>846</v>
      </c>
      <c r="K200" s="5" t="s">
        <v>845</v>
      </c>
      <c r="L200" s="3" t="s">
        <v>847</v>
      </c>
      <c r="M200" s="5"/>
      <c r="N200" s="3" t="s">
        <v>847</v>
      </c>
      <c r="O200" s="5"/>
      <c r="P200" s="5" t="s">
        <v>290</v>
      </c>
      <c r="Q200" s="5"/>
      <c r="R200" s="73">
        <f t="shared" ca="1" si="13"/>
        <v>44319</v>
      </c>
      <c r="S200" s="73">
        <f t="shared" ca="1" si="14"/>
        <v>44684</v>
      </c>
      <c r="T200" s="73">
        <f t="shared" ca="1" si="15"/>
        <v>44319</v>
      </c>
      <c r="U200" s="5"/>
      <c r="V200" s="5"/>
      <c r="W200" s="5"/>
      <c r="X200" s="5" t="s">
        <v>241</v>
      </c>
      <c r="Y200" s="5" t="s">
        <v>285</v>
      </c>
      <c r="Z200" s="5" t="s">
        <v>282</v>
      </c>
    </row>
    <row r="201" spans="1:26" ht="60" x14ac:dyDescent="0.25">
      <c r="A201" s="5" t="s">
        <v>679</v>
      </c>
      <c r="B201" s="73">
        <f t="shared" ca="1" si="12"/>
        <v>44319</v>
      </c>
      <c r="C201" s="5"/>
      <c r="D201" s="5" t="s">
        <v>843</v>
      </c>
      <c r="E201" s="5" t="str">
        <f>search!F209</f>
        <v>HPfbIfMdV Automation</v>
      </c>
      <c r="F201" s="5"/>
      <c r="G201" s="2" t="s">
        <v>844</v>
      </c>
      <c r="H201" s="5" t="s">
        <v>408</v>
      </c>
      <c r="I201" s="5" t="s">
        <v>235</v>
      </c>
      <c r="J201" s="2" t="s">
        <v>846</v>
      </c>
      <c r="K201" s="5" t="s">
        <v>845</v>
      </c>
      <c r="L201" s="3" t="s">
        <v>849</v>
      </c>
      <c r="M201" s="5"/>
      <c r="N201" s="3" t="s">
        <v>849</v>
      </c>
      <c r="O201" s="5"/>
      <c r="P201" s="5" t="s">
        <v>290</v>
      </c>
      <c r="Q201" s="5"/>
      <c r="R201" s="73">
        <f t="shared" ca="1" si="13"/>
        <v>44319</v>
      </c>
      <c r="S201" s="73">
        <f t="shared" ca="1" si="14"/>
        <v>44684</v>
      </c>
      <c r="T201" s="73">
        <f t="shared" ca="1" si="15"/>
        <v>44319</v>
      </c>
      <c r="U201" s="5"/>
      <c r="V201" s="5"/>
      <c r="W201" s="5"/>
      <c r="X201" s="5" t="s">
        <v>241</v>
      </c>
      <c r="Y201" s="5" t="s">
        <v>285</v>
      </c>
      <c r="Z201" s="5" t="s">
        <v>283</v>
      </c>
    </row>
    <row r="202" spans="1:26" ht="60" x14ac:dyDescent="0.25">
      <c r="A202" s="5" t="s">
        <v>680</v>
      </c>
      <c r="B202" s="73">
        <f t="shared" ca="1" si="12"/>
        <v>44319</v>
      </c>
      <c r="C202" s="5"/>
      <c r="D202" s="5" t="s">
        <v>843</v>
      </c>
      <c r="E202" s="5" t="str">
        <f>search!F210</f>
        <v>HPfbIfMdV Automation</v>
      </c>
      <c r="F202" s="5"/>
      <c r="G202" s="2" t="s">
        <v>844</v>
      </c>
      <c r="H202" s="5" t="s">
        <v>408</v>
      </c>
      <c r="I202" s="5" t="s">
        <v>235</v>
      </c>
      <c r="J202" s="2" t="s">
        <v>846</v>
      </c>
      <c r="K202" s="5" t="s">
        <v>845</v>
      </c>
      <c r="L202" s="3" t="s">
        <v>850</v>
      </c>
      <c r="M202" s="5"/>
      <c r="N202" s="3" t="s">
        <v>850</v>
      </c>
      <c r="O202" s="5"/>
      <c r="P202" s="5" t="s">
        <v>290</v>
      </c>
      <c r="Q202" s="5"/>
      <c r="R202" s="73">
        <f t="shared" ca="1" si="13"/>
        <v>44319</v>
      </c>
      <c r="S202" s="73">
        <f t="shared" ca="1" si="14"/>
        <v>44684</v>
      </c>
      <c r="T202" s="73">
        <f t="shared" ca="1" si="15"/>
        <v>44319</v>
      </c>
      <c r="U202" s="5"/>
      <c r="V202" s="5"/>
      <c r="W202" s="5"/>
      <c r="X202" s="5" t="s">
        <v>241</v>
      </c>
      <c r="Y202" s="5" t="s">
        <v>285</v>
      </c>
      <c r="Z202" s="5" t="s">
        <v>284</v>
      </c>
    </row>
    <row r="203" spans="1:26" ht="60" x14ac:dyDescent="0.25">
      <c r="A203" s="5" t="s">
        <v>681</v>
      </c>
      <c r="B203" s="73">
        <f t="shared" ca="1" si="12"/>
        <v>44319</v>
      </c>
      <c r="C203" s="5"/>
      <c r="D203" s="5" t="s">
        <v>843</v>
      </c>
      <c r="E203" s="5" t="str">
        <f>search!F211</f>
        <v>HPfbIfMdV Automation</v>
      </c>
      <c r="F203" s="5"/>
      <c r="G203" s="2" t="s">
        <v>844</v>
      </c>
      <c r="H203" s="5" t="s">
        <v>408</v>
      </c>
      <c r="I203" s="5" t="s">
        <v>235</v>
      </c>
      <c r="J203" s="2" t="s">
        <v>846</v>
      </c>
      <c r="K203" s="5" t="s">
        <v>845</v>
      </c>
      <c r="L203" s="3" t="s">
        <v>847</v>
      </c>
      <c r="M203" s="5"/>
      <c r="N203" s="3" t="s">
        <v>847</v>
      </c>
      <c r="O203" s="5"/>
      <c r="P203" s="5" t="s">
        <v>290</v>
      </c>
      <c r="Q203" s="5"/>
      <c r="R203" s="73">
        <f t="shared" ca="1" si="13"/>
        <v>44319</v>
      </c>
      <c r="S203" s="73">
        <f t="shared" ca="1" si="14"/>
        <v>44684</v>
      </c>
      <c r="T203" s="73">
        <f t="shared" ca="1" si="15"/>
        <v>44319</v>
      </c>
      <c r="U203" s="5"/>
      <c r="V203" s="5"/>
      <c r="W203" s="5"/>
      <c r="X203" s="5" t="s">
        <v>241</v>
      </c>
      <c r="Y203" s="5" t="s">
        <v>285</v>
      </c>
      <c r="Z203" s="5" t="s">
        <v>282</v>
      </c>
    </row>
    <row r="204" spans="1:26" ht="60" x14ac:dyDescent="0.25">
      <c r="A204" s="5" t="s">
        <v>682</v>
      </c>
      <c r="B204" s="73">
        <f t="shared" ca="1" si="12"/>
        <v>44319</v>
      </c>
      <c r="C204" s="5"/>
      <c r="D204" s="5" t="s">
        <v>843</v>
      </c>
      <c r="E204" s="5" t="str">
        <f>search!F212</f>
        <v>HPfbIfMdV Automation</v>
      </c>
      <c r="F204" s="5"/>
      <c r="G204" s="2" t="s">
        <v>844</v>
      </c>
      <c r="H204" s="5" t="s">
        <v>408</v>
      </c>
      <c r="I204" s="5" t="s">
        <v>235</v>
      </c>
      <c r="J204" s="2" t="s">
        <v>846</v>
      </c>
      <c r="K204" s="5" t="s">
        <v>845</v>
      </c>
      <c r="L204" s="3" t="s">
        <v>849</v>
      </c>
      <c r="M204" s="5"/>
      <c r="N204" s="3" t="s">
        <v>849</v>
      </c>
      <c r="O204" s="5"/>
      <c r="P204" s="5" t="s">
        <v>290</v>
      </c>
      <c r="Q204" s="5"/>
      <c r="R204" s="73">
        <f t="shared" ca="1" si="13"/>
        <v>44319</v>
      </c>
      <c r="S204" s="73">
        <f t="shared" ca="1" si="14"/>
        <v>44684</v>
      </c>
      <c r="T204" s="73">
        <f t="shared" ca="1" si="15"/>
        <v>44319</v>
      </c>
      <c r="U204" s="5"/>
      <c r="V204" s="5"/>
      <c r="W204" s="5"/>
      <c r="X204" s="5" t="s">
        <v>241</v>
      </c>
      <c r="Y204" s="5" t="s">
        <v>285</v>
      </c>
      <c r="Z204" s="5" t="s">
        <v>283</v>
      </c>
    </row>
    <row r="205" spans="1:26" ht="60" x14ac:dyDescent="0.25">
      <c r="A205" s="5" t="s">
        <v>683</v>
      </c>
      <c r="B205" s="73">
        <f t="shared" ca="1" si="12"/>
        <v>44319</v>
      </c>
      <c r="C205" s="5"/>
      <c r="D205" s="5" t="s">
        <v>843</v>
      </c>
      <c r="E205" s="5" t="str">
        <f>search!F213</f>
        <v>HPfbIfMdV Automation</v>
      </c>
      <c r="F205" s="5"/>
      <c r="G205" s="2" t="s">
        <v>844</v>
      </c>
      <c r="H205" s="5" t="s">
        <v>408</v>
      </c>
      <c r="I205" s="5" t="s">
        <v>235</v>
      </c>
      <c r="J205" s="2" t="s">
        <v>846</v>
      </c>
      <c r="K205" s="5" t="s">
        <v>845</v>
      </c>
      <c r="L205" s="3" t="s">
        <v>850</v>
      </c>
      <c r="M205" s="5"/>
      <c r="N205" s="3" t="s">
        <v>850</v>
      </c>
      <c r="O205" s="5"/>
      <c r="P205" s="5" t="s">
        <v>290</v>
      </c>
      <c r="Q205" s="5"/>
      <c r="R205" s="73">
        <f t="shared" ca="1" si="13"/>
        <v>44319</v>
      </c>
      <c r="S205" s="73">
        <f t="shared" ca="1" si="14"/>
        <v>44684</v>
      </c>
      <c r="T205" s="73">
        <f t="shared" ca="1" si="15"/>
        <v>44319</v>
      </c>
      <c r="U205" s="5"/>
      <c r="V205" s="5"/>
      <c r="W205" s="5"/>
      <c r="X205" s="5" t="s">
        <v>241</v>
      </c>
      <c r="Y205" s="5" t="s">
        <v>285</v>
      </c>
      <c r="Z205" s="5" t="s">
        <v>284</v>
      </c>
    </row>
    <row r="206" spans="1:26" ht="60" x14ac:dyDescent="0.25">
      <c r="A206" s="5" t="s">
        <v>684</v>
      </c>
      <c r="B206" s="73">
        <f t="shared" ca="1" si="12"/>
        <v>44319</v>
      </c>
      <c r="C206" s="5"/>
      <c r="D206" s="5" t="s">
        <v>843</v>
      </c>
      <c r="E206" s="5" t="str">
        <f>search!F214</f>
        <v>HPfbIfMdV Automation</v>
      </c>
      <c r="F206" s="5"/>
      <c r="G206" s="2" t="s">
        <v>844</v>
      </c>
      <c r="H206" s="5" t="s">
        <v>408</v>
      </c>
      <c r="I206" s="5" t="s">
        <v>235</v>
      </c>
      <c r="J206" s="2" t="s">
        <v>846</v>
      </c>
      <c r="K206" s="5" t="s">
        <v>845</v>
      </c>
      <c r="L206" s="3" t="s">
        <v>847</v>
      </c>
      <c r="M206" s="5"/>
      <c r="N206" s="3" t="s">
        <v>847</v>
      </c>
      <c r="O206" s="5"/>
      <c r="P206" s="5" t="s">
        <v>290</v>
      </c>
      <c r="Q206" s="5"/>
      <c r="R206" s="73">
        <f t="shared" ca="1" si="13"/>
        <v>44319</v>
      </c>
      <c r="S206" s="73">
        <f t="shared" ca="1" si="14"/>
        <v>44684</v>
      </c>
      <c r="T206" s="73">
        <f t="shared" ca="1" si="15"/>
        <v>44319</v>
      </c>
      <c r="U206" s="5"/>
      <c r="V206" s="5"/>
      <c r="W206" s="5"/>
      <c r="X206" s="5" t="s">
        <v>241</v>
      </c>
      <c r="Y206" s="5" t="s">
        <v>285</v>
      </c>
      <c r="Z206" s="5" t="s">
        <v>282</v>
      </c>
    </row>
    <row r="207" spans="1:26" ht="60" x14ac:dyDescent="0.25">
      <c r="A207" s="5" t="s">
        <v>685</v>
      </c>
      <c r="B207" s="73">
        <f t="shared" ca="1" si="12"/>
        <v>44319</v>
      </c>
      <c r="C207" s="5"/>
      <c r="D207" s="5" t="s">
        <v>843</v>
      </c>
      <c r="E207" s="5" t="str">
        <f>search!F215</f>
        <v>HPfbIfMdV Automation</v>
      </c>
      <c r="F207" s="5"/>
      <c r="G207" s="2" t="s">
        <v>844</v>
      </c>
      <c r="H207" s="5" t="s">
        <v>408</v>
      </c>
      <c r="I207" s="5" t="s">
        <v>235</v>
      </c>
      <c r="J207" s="2" t="s">
        <v>846</v>
      </c>
      <c r="K207" s="5" t="s">
        <v>845</v>
      </c>
      <c r="L207" s="3" t="s">
        <v>849</v>
      </c>
      <c r="M207" s="5"/>
      <c r="N207" s="3" t="s">
        <v>849</v>
      </c>
      <c r="O207" s="5"/>
      <c r="P207" s="5" t="s">
        <v>290</v>
      </c>
      <c r="Q207" s="5"/>
      <c r="R207" s="73">
        <f t="shared" ca="1" si="13"/>
        <v>44319</v>
      </c>
      <c r="S207" s="73">
        <f t="shared" ca="1" si="14"/>
        <v>44684</v>
      </c>
      <c r="T207" s="73">
        <f t="shared" ca="1" si="15"/>
        <v>44319</v>
      </c>
      <c r="U207" s="5"/>
      <c r="V207" s="5"/>
      <c r="W207" s="5"/>
      <c r="X207" s="5" t="s">
        <v>241</v>
      </c>
      <c r="Y207" s="5" t="s">
        <v>285</v>
      </c>
      <c r="Z207" s="5" t="s">
        <v>283</v>
      </c>
    </row>
    <row r="208" spans="1:26" ht="60" x14ac:dyDescent="0.25">
      <c r="A208" s="5" t="s">
        <v>686</v>
      </c>
      <c r="B208" s="73">
        <f t="shared" ca="1" si="12"/>
        <v>44319</v>
      </c>
      <c r="C208" s="5"/>
      <c r="D208" s="5" t="s">
        <v>843</v>
      </c>
      <c r="E208" s="5" t="str">
        <f>search!F216</f>
        <v>HPfbIfMdV Automation</v>
      </c>
      <c r="F208" s="5"/>
      <c r="G208" s="2" t="s">
        <v>844</v>
      </c>
      <c r="H208" s="5" t="s">
        <v>408</v>
      </c>
      <c r="I208" s="5" t="s">
        <v>235</v>
      </c>
      <c r="J208" s="2" t="s">
        <v>846</v>
      </c>
      <c r="K208" s="5" t="s">
        <v>845</v>
      </c>
      <c r="L208" s="3" t="s">
        <v>850</v>
      </c>
      <c r="M208" s="5"/>
      <c r="N208" s="3" t="s">
        <v>850</v>
      </c>
      <c r="O208" s="5"/>
      <c r="P208" s="5" t="s">
        <v>290</v>
      </c>
      <c r="Q208" s="5"/>
      <c r="R208" s="73">
        <f t="shared" ca="1" si="13"/>
        <v>44319</v>
      </c>
      <c r="S208" s="73">
        <f t="shared" ca="1" si="14"/>
        <v>44684</v>
      </c>
      <c r="T208" s="73">
        <f t="shared" ca="1" si="15"/>
        <v>44319</v>
      </c>
      <c r="U208" s="5"/>
      <c r="V208" s="5"/>
      <c r="W208" s="5"/>
      <c r="X208" s="5" t="s">
        <v>241</v>
      </c>
      <c r="Y208" s="5" t="s">
        <v>285</v>
      </c>
      <c r="Z208" s="5" t="s">
        <v>284</v>
      </c>
    </row>
    <row r="209" spans="1:26" ht="60" x14ac:dyDescent="0.25">
      <c r="A209" s="5" t="s">
        <v>687</v>
      </c>
      <c r="B209" s="73">
        <f t="shared" ca="1" si="12"/>
        <v>44319</v>
      </c>
      <c r="C209" s="5"/>
      <c r="D209" s="5" t="s">
        <v>843</v>
      </c>
      <c r="E209" s="5" t="str">
        <f>search!F217</f>
        <v>HPfbIfMdV Automation</v>
      </c>
      <c r="F209" s="5"/>
      <c r="G209" s="2" t="s">
        <v>844</v>
      </c>
      <c r="H209" s="5" t="s">
        <v>408</v>
      </c>
      <c r="I209" s="5" t="s">
        <v>235</v>
      </c>
      <c r="J209" s="2" t="s">
        <v>846</v>
      </c>
      <c r="K209" s="5" t="s">
        <v>845</v>
      </c>
      <c r="L209" s="3" t="s">
        <v>847</v>
      </c>
      <c r="M209" s="5"/>
      <c r="N209" s="3" t="s">
        <v>847</v>
      </c>
      <c r="O209" s="5"/>
      <c r="P209" s="5" t="s">
        <v>290</v>
      </c>
      <c r="Q209" s="5"/>
      <c r="R209" s="73">
        <f t="shared" ca="1" si="13"/>
        <v>44319</v>
      </c>
      <c r="S209" s="73">
        <f t="shared" ca="1" si="14"/>
        <v>44684</v>
      </c>
      <c r="T209" s="73">
        <f t="shared" ca="1" si="15"/>
        <v>44319</v>
      </c>
      <c r="U209" s="5"/>
      <c r="V209" s="5"/>
      <c r="W209" s="5"/>
      <c r="X209" s="5" t="s">
        <v>241</v>
      </c>
      <c r="Y209" s="5" t="s">
        <v>285</v>
      </c>
      <c r="Z209" s="5" t="s">
        <v>282</v>
      </c>
    </row>
    <row r="210" spans="1:26" ht="60" x14ac:dyDescent="0.25">
      <c r="A210" s="5" t="s">
        <v>688</v>
      </c>
      <c r="B210" s="73">
        <f t="shared" ca="1" si="12"/>
        <v>44319</v>
      </c>
      <c r="C210" s="5"/>
      <c r="D210" s="5" t="s">
        <v>843</v>
      </c>
      <c r="E210" s="5" t="str">
        <f>search!F218</f>
        <v>HPfbIfMdV Automation</v>
      </c>
      <c r="F210" s="5"/>
      <c r="G210" s="2" t="s">
        <v>844</v>
      </c>
      <c r="H210" s="5" t="s">
        <v>408</v>
      </c>
      <c r="I210" s="5" t="s">
        <v>235</v>
      </c>
      <c r="J210" s="2" t="s">
        <v>846</v>
      </c>
      <c r="K210" s="5" t="s">
        <v>845</v>
      </c>
      <c r="L210" s="3" t="s">
        <v>849</v>
      </c>
      <c r="M210" s="5"/>
      <c r="N210" s="3" t="s">
        <v>849</v>
      </c>
      <c r="O210" s="5"/>
      <c r="P210" s="5" t="s">
        <v>290</v>
      </c>
      <c r="Q210" s="5"/>
      <c r="R210" s="73">
        <f t="shared" ca="1" si="13"/>
        <v>44319</v>
      </c>
      <c r="S210" s="73">
        <f t="shared" ca="1" si="14"/>
        <v>44684</v>
      </c>
      <c r="T210" s="73">
        <f t="shared" ca="1" si="15"/>
        <v>44319</v>
      </c>
      <c r="U210" s="5"/>
      <c r="V210" s="5"/>
      <c r="W210" s="5"/>
      <c r="X210" s="5" t="s">
        <v>241</v>
      </c>
      <c r="Y210" s="5" t="s">
        <v>285</v>
      </c>
      <c r="Z210" s="5" t="s">
        <v>283</v>
      </c>
    </row>
    <row r="211" spans="1:26" ht="60" x14ac:dyDescent="0.25">
      <c r="A211" s="5" t="s">
        <v>689</v>
      </c>
      <c r="B211" s="73">
        <f t="shared" ca="1" si="12"/>
        <v>44319</v>
      </c>
      <c r="C211" s="5"/>
      <c r="D211" s="5" t="s">
        <v>843</v>
      </c>
      <c r="E211" s="5" t="str">
        <f>search!F219</f>
        <v>HPfbIfMdV Automation</v>
      </c>
      <c r="F211" s="5"/>
      <c r="G211" s="2" t="s">
        <v>844</v>
      </c>
      <c r="H211" s="5" t="s">
        <v>408</v>
      </c>
      <c r="I211" s="5" t="s">
        <v>235</v>
      </c>
      <c r="J211" s="2" t="s">
        <v>846</v>
      </c>
      <c r="K211" s="5" t="s">
        <v>845</v>
      </c>
      <c r="L211" s="3" t="s">
        <v>850</v>
      </c>
      <c r="M211" s="5"/>
      <c r="N211" s="3" t="s">
        <v>850</v>
      </c>
      <c r="O211" s="5"/>
      <c r="P211" s="5" t="s">
        <v>290</v>
      </c>
      <c r="Q211" s="5"/>
      <c r="R211" s="73">
        <f t="shared" ca="1" si="13"/>
        <v>44319</v>
      </c>
      <c r="S211" s="73">
        <f t="shared" ca="1" si="14"/>
        <v>44684</v>
      </c>
      <c r="T211" s="73">
        <f t="shared" ca="1" si="15"/>
        <v>44319</v>
      </c>
      <c r="U211" s="5"/>
      <c r="V211" s="5"/>
      <c r="W211" s="5"/>
      <c r="X211" s="5" t="s">
        <v>241</v>
      </c>
      <c r="Y211" s="5" t="s">
        <v>285</v>
      </c>
      <c r="Z211" s="5" t="s">
        <v>284</v>
      </c>
    </row>
    <row r="212" spans="1:26" ht="60" x14ac:dyDescent="0.25">
      <c r="A212" s="5" t="s">
        <v>690</v>
      </c>
      <c r="B212" s="73">
        <f t="shared" ca="1" si="12"/>
        <v>44319</v>
      </c>
      <c r="C212" s="5"/>
      <c r="D212" s="5" t="s">
        <v>843</v>
      </c>
      <c r="E212" s="5" t="str">
        <f>search!F220</f>
        <v>HPfbIfMdV Automation</v>
      </c>
      <c r="F212" s="5"/>
      <c r="G212" s="2" t="s">
        <v>844</v>
      </c>
      <c r="H212" s="5" t="s">
        <v>408</v>
      </c>
      <c r="I212" s="5" t="s">
        <v>235</v>
      </c>
      <c r="J212" s="2" t="s">
        <v>846</v>
      </c>
      <c r="K212" s="5" t="s">
        <v>845</v>
      </c>
      <c r="L212" s="3" t="s">
        <v>847</v>
      </c>
      <c r="M212" s="5"/>
      <c r="N212" s="3" t="s">
        <v>847</v>
      </c>
      <c r="O212" s="5"/>
      <c r="P212" s="5" t="s">
        <v>290</v>
      </c>
      <c r="Q212" s="5"/>
      <c r="R212" s="73">
        <f t="shared" ca="1" si="13"/>
        <v>44319</v>
      </c>
      <c r="S212" s="73">
        <f t="shared" ca="1" si="14"/>
        <v>44684</v>
      </c>
      <c r="T212" s="73">
        <f t="shared" ca="1" si="15"/>
        <v>44319</v>
      </c>
      <c r="U212" s="5"/>
      <c r="V212" s="5"/>
      <c r="W212" s="5"/>
      <c r="X212" s="5" t="s">
        <v>241</v>
      </c>
      <c r="Y212" s="5" t="s">
        <v>285</v>
      </c>
      <c r="Z212" s="5" t="s">
        <v>282</v>
      </c>
    </row>
    <row r="213" spans="1:26" ht="60" x14ac:dyDescent="0.25">
      <c r="A213" s="5" t="s">
        <v>691</v>
      </c>
      <c r="B213" s="73">
        <f t="shared" ca="1" si="12"/>
        <v>44319</v>
      </c>
      <c r="C213" s="5"/>
      <c r="D213" s="5" t="s">
        <v>843</v>
      </c>
      <c r="E213" s="5" t="str">
        <f>search!F221</f>
        <v>HPfbIfMdV Automation</v>
      </c>
      <c r="F213" s="5"/>
      <c r="G213" s="2" t="s">
        <v>844</v>
      </c>
      <c r="H213" s="5" t="s">
        <v>408</v>
      </c>
      <c r="I213" s="5" t="s">
        <v>235</v>
      </c>
      <c r="J213" s="2" t="s">
        <v>846</v>
      </c>
      <c r="K213" s="5" t="s">
        <v>845</v>
      </c>
      <c r="L213" s="3" t="s">
        <v>849</v>
      </c>
      <c r="M213" s="5"/>
      <c r="N213" s="3" t="s">
        <v>849</v>
      </c>
      <c r="O213" s="5"/>
      <c r="P213" s="5" t="s">
        <v>290</v>
      </c>
      <c r="Q213" s="5"/>
      <c r="R213" s="73">
        <f t="shared" ca="1" si="13"/>
        <v>44319</v>
      </c>
      <c r="S213" s="73">
        <f t="shared" ca="1" si="14"/>
        <v>44684</v>
      </c>
      <c r="T213" s="73">
        <f t="shared" ca="1" si="15"/>
        <v>44319</v>
      </c>
      <c r="U213" s="5"/>
      <c r="V213" s="5"/>
      <c r="W213" s="5"/>
      <c r="X213" s="5" t="s">
        <v>241</v>
      </c>
      <c r="Y213" s="5" t="s">
        <v>285</v>
      </c>
      <c r="Z213" s="5" t="s">
        <v>283</v>
      </c>
    </row>
    <row r="214" spans="1:26" ht="60" x14ac:dyDescent="0.25">
      <c r="A214" s="5" t="s">
        <v>692</v>
      </c>
      <c r="B214" s="73">
        <f t="shared" ca="1" si="12"/>
        <v>44319</v>
      </c>
      <c r="C214" s="5"/>
      <c r="D214" s="5" t="s">
        <v>843</v>
      </c>
      <c r="E214" s="5" t="str">
        <f>search!F222</f>
        <v>HPfbIfMdV Automation</v>
      </c>
      <c r="F214" s="5"/>
      <c r="G214" s="2" t="s">
        <v>844</v>
      </c>
      <c r="H214" s="5" t="s">
        <v>408</v>
      </c>
      <c r="I214" s="5" t="s">
        <v>235</v>
      </c>
      <c r="J214" s="2" t="s">
        <v>846</v>
      </c>
      <c r="K214" s="5" t="s">
        <v>845</v>
      </c>
      <c r="L214" s="3" t="s">
        <v>850</v>
      </c>
      <c r="M214" s="5"/>
      <c r="N214" s="3" t="s">
        <v>850</v>
      </c>
      <c r="O214" s="5"/>
      <c r="P214" s="5" t="s">
        <v>290</v>
      </c>
      <c r="Q214" s="5"/>
      <c r="R214" s="73">
        <f t="shared" ca="1" si="13"/>
        <v>44319</v>
      </c>
      <c r="S214" s="73">
        <f t="shared" ca="1" si="14"/>
        <v>44684</v>
      </c>
      <c r="T214" s="73">
        <f t="shared" ca="1" si="15"/>
        <v>44319</v>
      </c>
      <c r="U214" s="5"/>
      <c r="V214" s="5"/>
      <c r="W214" s="5"/>
      <c r="X214" s="5" t="s">
        <v>241</v>
      </c>
      <c r="Y214" s="5" t="s">
        <v>285</v>
      </c>
      <c r="Z214" s="5" t="s">
        <v>284</v>
      </c>
    </row>
    <row r="215" spans="1:26" ht="60" x14ac:dyDescent="0.25">
      <c r="A215" s="5" t="s">
        <v>693</v>
      </c>
      <c r="B215" s="73">
        <f t="shared" ca="1" si="12"/>
        <v>44319</v>
      </c>
      <c r="C215" s="5"/>
      <c r="D215" s="5" t="s">
        <v>843</v>
      </c>
      <c r="E215" s="5" t="str">
        <f>search!F223</f>
        <v>HPfbIfMdV Automation</v>
      </c>
      <c r="F215" s="5"/>
      <c r="G215" s="2" t="s">
        <v>844</v>
      </c>
      <c r="H215" s="5" t="s">
        <v>408</v>
      </c>
      <c r="I215" s="5" t="s">
        <v>235</v>
      </c>
      <c r="J215" s="2" t="s">
        <v>846</v>
      </c>
      <c r="K215" s="5" t="s">
        <v>845</v>
      </c>
      <c r="L215" s="3" t="s">
        <v>847</v>
      </c>
      <c r="M215" s="5"/>
      <c r="N215" s="3" t="s">
        <v>847</v>
      </c>
      <c r="O215" s="5"/>
      <c r="P215" s="5" t="s">
        <v>290</v>
      </c>
      <c r="Q215" s="5"/>
      <c r="R215" s="73">
        <f t="shared" ca="1" si="13"/>
        <v>44319</v>
      </c>
      <c r="S215" s="73">
        <f t="shared" ca="1" si="14"/>
        <v>44684</v>
      </c>
      <c r="T215" s="73">
        <f t="shared" ca="1" si="15"/>
        <v>44319</v>
      </c>
      <c r="U215" s="5"/>
      <c r="V215" s="5"/>
      <c r="W215" s="5"/>
      <c r="X215" s="5" t="s">
        <v>241</v>
      </c>
      <c r="Y215" s="5" t="s">
        <v>285</v>
      </c>
      <c r="Z215" s="5" t="s">
        <v>282</v>
      </c>
    </row>
    <row r="216" spans="1:26" ht="60" x14ac:dyDescent="0.25">
      <c r="A216" s="5" t="s">
        <v>694</v>
      </c>
      <c r="B216" s="73">
        <f t="shared" ca="1" si="12"/>
        <v>44319</v>
      </c>
      <c r="C216" s="5"/>
      <c r="D216" s="5" t="s">
        <v>843</v>
      </c>
      <c r="E216" s="5" t="str">
        <f>search!F224</f>
        <v>HPfbIfMdV Automation</v>
      </c>
      <c r="F216" s="5"/>
      <c r="G216" s="2" t="s">
        <v>844</v>
      </c>
      <c r="H216" s="5" t="s">
        <v>408</v>
      </c>
      <c r="I216" s="5" t="s">
        <v>235</v>
      </c>
      <c r="J216" s="2" t="s">
        <v>846</v>
      </c>
      <c r="K216" s="5" t="s">
        <v>845</v>
      </c>
      <c r="L216" s="3" t="s">
        <v>849</v>
      </c>
      <c r="M216" s="5"/>
      <c r="N216" s="3" t="s">
        <v>849</v>
      </c>
      <c r="O216" s="5"/>
      <c r="P216" s="5" t="s">
        <v>290</v>
      </c>
      <c r="Q216" s="5"/>
      <c r="R216" s="73">
        <f t="shared" ca="1" si="13"/>
        <v>44319</v>
      </c>
      <c r="S216" s="73">
        <f t="shared" ca="1" si="14"/>
        <v>44684</v>
      </c>
      <c r="T216" s="73">
        <f t="shared" ca="1" si="15"/>
        <v>44319</v>
      </c>
      <c r="U216" s="5"/>
      <c r="V216" s="5"/>
      <c r="W216" s="5"/>
      <c r="X216" s="5" t="s">
        <v>241</v>
      </c>
      <c r="Y216" s="5" t="s">
        <v>285</v>
      </c>
      <c r="Z216" s="5" t="s">
        <v>283</v>
      </c>
    </row>
    <row r="217" spans="1:26" ht="60" x14ac:dyDescent="0.25">
      <c r="A217" s="5" t="s">
        <v>695</v>
      </c>
      <c r="B217" s="73">
        <f t="shared" ca="1" si="12"/>
        <v>44319</v>
      </c>
      <c r="C217" s="5"/>
      <c r="D217" s="5" t="s">
        <v>843</v>
      </c>
      <c r="E217" s="5" t="str">
        <f>search!F225</f>
        <v>HPfbIfMdV Automation</v>
      </c>
      <c r="F217" s="5"/>
      <c r="G217" s="2" t="s">
        <v>844</v>
      </c>
      <c r="H217" s="5" t="s">
        <v>408</v>
      </c>
      <c r="I217" s="5" t="s">
        <v>235</v>
      </c>
      <c r="J217" s="2" t="s">
        <v>846</v>
      </c>
      <c r="K217" s="5" t="s">
        <v>845</v>
      </c>
      <c r="L217" s="3" t="s">
        <v>850</v>
      </c>
      <c r="M217" s="5"/>
      <c r="N217" s="3" t="s">
        <v>850</v>
      </c>
      <c r="O217" s="5"/>
      <c r="P217" s="5" t="s">
        <v>290</v>
      </c>
      <c r="Q217" s="5"/>
      <c r="R217" s="73">
        <f t="shared" ca="1" si="13"/>
        <v>44319</v>
      </c>
      <c r="S217" s="73">
        <f t="shared" ca="1" si="14"/>
        <v>44684</v>
      </c>
      <c r="T217" s="73">
        <f t="shared" ca="1" si="15"/>
        <v>44319</v>
      </c>
      <c r="U217" s="5"/>
      <c r="V217" s="5"/>
      <c r="W217" s="5"/>
      <c r="X217" s="5" t="s">
        <v>241</v>
      </c>
      <c r="Y217" s="5" t="s">
        <v>285</v>
      </c>
      <c r="Z217" s="5" t="s">
        <v>284</v>
      </c>
    </row>
    <row r="218" spans="1:26" ht="60" x14ac:dyDescent="0.25">
      <c r="A218" s="5" t="s">
        <v>696</v>
      </c>
      <c r="B218" s="73">
        <f t="shared" ca="1" si="12"/>
        <v>44319</v>
      </c>
      <c r="C218" s="5"/>
      <c r="D218" s="5" t="s">
        <v>843</v>
      </c>
      <c r="E218" s="5" t="str">
        <f>search!F226</f>
        <v>HPfbIfMdV Automation</v>
      </c>
      <c r="F218" s="5"/>
      <c r="G218" s="2" t="s">
        <v>844</v>
      </c>
      <c r="H218" s="5" t="s">
        <v>408</v>
      </c>
      <c r="I218" s="5" t="s">
        <v>235</v>
      </c>
      <c r="J218" s="2" t="s">
        <v>846</v>
      </c>
      <c r="K218" s="5" t="s">
        <v>845</v>
      </c>
      <c r="L218" s="3" t="s">
        <v>847</v>
      </c>
      <c r="M218" s="5"/>
      <c r="N218" s="3" t="s">
        <v>847</v>
      </c>
      <c r="O218" s="5"/>
      <c r="P218" s="5" t="s">
        <v>290</v>
      </c>
      <c r="Q218" s="5"/>
      <c r="R218" s="73">
        <f t="shared" ca="1" si="13"/>
        <v>44319</v>
      </c>
      <c r="S218" s="73">
        <f t="shared" ca="1" si="14"/>
        <v>44684</v>
      </c>
      <c r="T218" s="73">
        <f t="shared" ca="1" si="15"/>
        <v>44319</v>
      </c>
      <c r="U218" s="5"/>
      <c r="V218" s="5"/>
      <c r="W218" s="5"/>
      <c r="X218" s="5" t="s">
        <v>241</v>
      </c>
      <c r="Y218" s="5" t="s">
        <v>285</v>
      </c>
      <c r="Z218" s="5" t="s">
        <v>282</v>
      </c>
    </row>
    <row r="219" spans="1:26" ht="60" x14ac:dyDescent="0.25">
      <c r="A219" s="5" t="s">
        <v>697</v>
      </c>
      <c r="B219" s="73">
        <f t="shared" ca="1" si="12"/>
        <v>44319</v>
      </c>
      <c r="C219" s="5"/>
      <c r="D219" s="5" t="s">
        <v>843</v>
      </c>
      <c r="E219" s="5" t="str">
        <f>search!F227</f>
        <v>HPfbIfMdV Automation</v>
      </c>
      <c r="F219" s="5"/>
      <c r="G219" s="2" t="s">
        <v>844</v>
      </c>
      <c r="H219" s="5" t="s">
        <v>408</v>
      </c>
      <c r="I219" s="5" t="s">
        <v>235</v>
      </c>
      <c r="J219" s="2" t="s">
        <v>846</v>
      </c>
      <c r="K219" s="5" t="s">
        <v>845</v>
      </c>
      <c r="L219" s="3" t="s">
        <v>849</v>
      </c>
      <c r="M219" s="5"/>
      <c r="N219" s="3" t="s">
        <v>849</v>
      </c>
      <c r="O219" s="5"/>
      <c r="P219" s="5" t="s">
        <v>290</v>
      </c>
      <c r="Q219" s="5"/>
      <c r="R219" s="73">
        <f t="shared" ca="1" si="13"/>
        <v>44319</v>
      </c>
      <c r="S219" s="73">
        <f t="shared" ca="1" si="14"/>
        <v>44684</v>
      </c>
      <c r="T219" s="73">
        <f t="shared" ca="1" si="15"/>
        <v>44319</v>
      </c>
      <c r="U219" s="5"/>
      <c r="V219" s="5"/>
      <c r="W219" s="5"/>
      <c r="X219" s="5" t="s">
        <v>241</v>
      </c>
      <c r="Y219" s="5" t="s">
        <v>285</v>
      </c>
      <c r="Z219" s="5" t="s">
        <v>283</v>
      </c>
    </row>
    <row r="220" spans="1:26" ht="60" x14ac:dyDescent="0.25">
      <c r="A220" s="5" t="s">
        <v>698</v>
      </c>
      <c r="B220" s="73">
        <f t="shared" ca="1" si="12"/>
        <v>44319</v>
      </c>
      <c r="C220" s="5"/>
      <c r="D220" s="5" t="s">
        <v>843</v>
      </c>
      <c r="E220" s="5" t="str">
        <f>search!F228</f>
        <v>HPfbIfMdV Automation</v>
      </c>
      <c r="F220" s="5"/>
      <c r="G220" s="2" t="s">
        <v>844</v>
      </c>
      <c r="H220" s="5" t="s">
        <v>408</v>
      </c>
      <c r="I220" s="5" t="s">
        <v>235</v>
      </c>
      <c r="J220" s="2" t="s">
        <v>846</v>
      </c>
      <c r="K220" s="5" t="s">
        <v>845</v>
      </c>
      <c r="L220" s="3" t="s">
        <v>850</v>
      </c>
      <c r="M220" s="5"/>
      <c r="N220" s="3" t="s">
        <v>850</v>
      </c>
      <c r="O220" s="5"/>
      <c r="P220" s="5" t="s">
        <v>290</v>
      </c>
      <c r="Q220" s="5"/>
      <c r="R220" s="73">
        <f t="shared" ca="1" si="13"/>
        <v>44319</v>
      </c>
      <c r="S220" s="73">
        <f t="shared" ca="1" si="14"/>
        <v>44684</v>
      </c>
      <c r="T220" s="73">
        <f t="shared" ca="1" si="15"/>
        <v>44319</v>
      </c>
      <c r="U220" s="5"/>
      <c r="V220" s="5"/>
      <c r="W220" s="5"/>
      <c r="X220" s="5" t="s">
        <v>241</v>
      </c>
      <c r="Y220" s="5" t="s">
        <v>285</v>
      </c>
      <c r="Z220" s="5" t="s">
        <v>284</v>
      </c>
    </row>
    <row r="221" spans="1:26" ht="60" x14ac:dyDescent="0.25">
      <c r="A221" s="5" t="s">
        <v>699</v>
      </c>
      <c r="B221" s="73">
        <f t="shared" ca="1" si="12"/>
        <v>44319</v>
      </c>
      <c r="C221" s="5"/>
      <c r="D221" s="5" t="s">
        <v>843</v>
      </c>
      <c r="E221" s="5" t="str">
        <f>search!F229</f>
        <v>HPfbIfMdV Automation</v>
      </c>
      <c r="F221" s="5"/>
      <c r="G221" s="2" t="s">
        <v>844</v>
      </c>
      <c r="H221" s="5" t="s">
        <v>408</v>
      </c>
      <c r="I221" s="5" t="s">
        <v>235</v>
      </c>
      <c r="J221" s="2" t="s">
        <v>846</v>
      </c>
      <c r="K221" s="5" t="s">
        <v>845</v>
      </c>
      <c r="L221" s="3" t="s">
        <v>847</v>
      </c>
      <c r="M221" s="5"/>
      <c r="N221" s="3" t="s">
        <v>847</v>
      </c>
      <c r="O221" s="5"/>
      <c r="P221" s="5" t="s">
        <v>290</v>
      </c>
      <c r="Q221" s="5"/>
      <c r="R221" s="73">
        <f t="shared" ca="1" si="13"/>
        <v>44319</v>
      </c>
      <c r="S221" s="73">
        <f t="shared" ca="1" si="14"/>
        <v>44684</v>
      </c>
      <c r="T221" s="73">
        <f t="shared" ca="1" si="15"/>
        <v>44319</v>
      </c>
      <c r="U221" s="5"/>
      <c r="V221" s="5"/>
      <c r="W221" s="5"/>
      <c r="X221" s="5" t="s">
        <v>241</v>
      </c>
      <c r="Y221" s="5" t="s">
        <v>285</v>
      </c>
      <c r="Z221" s="5" t="s">
        <v>282</v>
      </c>
    </row>
    <row r="222" spans="1:26" ht="60" x14ac:dyDescent="0.25">
      <c r="A222" s="5" t="s">
        <v>700</v>
      </c>
      <c r="B222" s="73">
        <f t="shared" ca="1" si="12"/>
        <v>44319</v>
      </c>
      <c r="C222" s="5"/>
      <c r="D222" s="5" t="s">
        <v>843</v>
      </c>
      <c r="E222" s="5" t="str">
        <f>search!F230</f>
        <v>HPfbIfMdV Automation</v>
      </c>
      <c r="F222" s="5"/>
      <c r="G222" s="2" t="s">
        <v>844</v>
      </c>
      <c r="H222" s="5" t="s">
        <v>408</v>
      </c>
      <c r="I222" s="5" t="s">
        <v>235</v>
      </c>
      <c r="J222" s="2" t="s">
        <v>846</v>
      </c>
      <c r="K222" s="5" t="s">
        <v>845</v>
      </c>
      <c r="L222" s="3" t="s">
        <v>849</v>
      </c>
      <c r="M222" s="5"/>
      <c r="N222" s="3" t="s">
        <v>849</v>
      </c>
      <c r="O222" s="5"/>
      <c r="P222" s="5" t="s">
        <v>290</v>
      </c>
      <c r="Q222" s="5"/>
      <c r="R222" s="73">
        <f t="shared" ca="1" si="13"/>
        <v>44319</v>
      </c>
      <c r="S222" s="73">
        <f t="shared" ca="1" si="14"/>
        <v>44684</v>
      </c>
      <c r="T222" s="73">
        <f t="shared" ca="1" si="15"/>
        <v>44319</v>
      </c>
      <c r="U222" s="5"/>
      <c r="V222" s="5"/>
      <c r="W222" s="5"/>
      <c r="X222" s="5" t="s">
        <v>241</v>
      </c>
      <c r="Y222" s="5" t="s">
        <v>285</v>
      </c>
      <c r="Z222" s="5" t="s">
        <v>283</v>
      </c>
    </row>
    <row r="223" spans="1:26" ht="60" x14ac:dyDescent="0.25">
      <c r="A223" s="5" t="s">
        <v>701</v>
      </c>
      <c r="B223" s="73">
        <f t="shared" ca="1" si="12"/>
        <v>44319</v>
      </c>
      <c r="C223" s="5"/>
      <c r="D223" s="5" t="s">
        <v>843</v>
      </c>
      <c r="E223" s="5" t="str">
        <f>search!F231</f>
        <v>HPfbIfMdV Automation</v>
      </c>
      <c r="F223" s="5"/>
      <c r="G223" s="2" t="s">
        <v>844</v>
      </c>
      <c r="H223" s="5" t="s">
        <v>408</v>
      </c>
      <c r="I223" s="5" t="s">
        <v>235</v>
      </c>
      <c r="J223" s="2" t="s">
        <v>846</v>
      </c>
      <c r="K223" s="5" t="s">
        <v>845</v>
      </c>
      <c r="L223" s="3" t="s">
        <v>850</v>
      </c>
      <c r="M223" s="5"/>
      <c r="N223" s="3" t="s">
        <v>850</v>
      </c>
      <c r="O223" s="5"/>
      <c r="P223" s="5" t="s">
        <v>290</v>
      </c>
      <c r="Q223" s="5"/>
      <c r="R223" s="73">
        <f t="shared" ca="1" si="13"/>
        <v>44319</v>
      </c>
      <c r="S223" s="73">
        <f t="shared" ca="1" si="14"/>
        <v>44684</v>
      </c>
      <c r="T223" s="73">
        <f t="shared" ca="1" si="15"/>
        <v>44319</v>
      </c>
      <c r="U223" s="5"/>
      <c r="V223" s="5"/>
      <c r="W223" s="5"/>
      <c r="X223" s="5" t="s">
        <v>241</v>
      </c>
      <c r="Y223" s="5" t="s">
        <v>285</v>
      </c>
      <c r="Z223" s="5" t="s">
        <v>284</v>
      </c>
    </row>
    <row r="224" spans="1:26" ht="60" x14ac:dyDescent="0.25">
      <c r="A224" s="5" t="s">
        <v>702</v>
      </c>
      <c r="B224" s="73">
        <f t="shared" ca="1" si="12"/>
        <v>44319</v>
      </c>
      <c r="C224" s="5"/>
      <c r="D224" s="5" t="s">
        <v>843</v>
      </c>
      <c r="E224" s="5" t="str">
        <f>search!F232</f>
        <v>HPfbIfMdV Automation</v>
      </c>
      <c r="F224" s="5"/>
      <c r="G224" s="2" t="s">
        <v>844</v>
      </c>
      <c r="H224" s="5" t="s">
        <v>408</v>
      </c>
      <c r="I224" s="5" t="s">
        <v>235</v>
      </c>
      <c r="J224" s="2" t="s">
        <v>846</v>
      </c>
      <c r="K224" s="5" t="s">
        <v>845</v>
      </c>
      <c r="L224" s="3" t="s">
        <v>847</v>
      </c>
      <c r="M224" s="5"/>
      <c r="N224" s="3" t="s">
        <v>847</v>
      </c>
      <c r="O224" s="5"/>
      <c r="P224" s="5" t="s">
        <v>290</v>
      </c>
      <c r="Q224" s="5"/>
      <c r="R224" s="73">
        <f t="shared" ca="1" si="13"/>
        <v>44319</v>
      </c>
      <c r="S224" s="73">
        <f t="shared" ca="1" si="14"/>
        <v>44684</v>
      </c>
      <c r="T224" s="73">
        <f t="shared" ca="1" si="15"/>
        <v>44319</v>
      </c>
      <c r="U224" s="5"/>
      <c r="V224" s="5"/>
      <c r="W224" s="5"/>
      <c r="X224" s="5" t="s">
        <v>241</v>
      </c>
      <c r="Y224" s="5" t="s">
        <v>285</v>
      </c>
      <c r="Z224" s="5" t="s">
        <v>282</v>
      </c>
    </row>
    <row r="225" spans="1:26" ht="60" x14ac:dyDescent="0.25">
      <c r="A225" s="5" t="s">
        <v>703</v>
      </c>
      <c r="B225" s="73">
        <f t="shared" ca="1" si="12"/>
        <v>44319</v>
      </c>
      <c r="C225" s="5"/>
      <c r="D225" s="5" t="s">
        <v>843</v>
      </c>
      <c r="E225" s="5" t="str">
        <f>search!F233</f>
        <v>HPfbIfMdV Automation</v>
      </c>
      <c r="F225" s="5"/>
      <c r="G225" s="2" t="s">
        <v>844</v>
      </c>
      <c r="H225" s="5" t="s">
        <v>408</v>
      </c>
      <c r="I225" s="5" t="s">
        <v>235</v>
      </c>
      <c r="J225" s="2" t="s">
        <v>846</v>
      </c>
      <c r="K225" s="5" t="s">
        <v>845</v>
      </c>
      <c r="L225" s="3" t="s">
        <v>849</v>
      </c>
      <c r="M225" s="5"/>
      <c r="N225" s="3" t="s">
        <v>849</v>
      </c>
      <c r="O225" s="5"/>
      <c r="P225" s="5" t="s">
        <v>290</v>
      </c>
      <c r="Q225" s="5"/>
      <c r="R225" s="73">
        <f t="shared" ca="1" si="13"/>
        <v>44319</v>
      </c>
      <c r="S225" s="73">
        <f t="shared" ca="1" si="14"/>
        <v>44684</v>
      </c>
      <c r="T225" s="73">
        <f t="shared" ca="1" si="15"/>
        <v>44319</v>
      </c>
      <c r="U225" s="5"/>
      <c r="V225" s="5"/>
      <c r="W225" s="5"/>
      <c r="X225" s="5" t="s">
        <v>241</v>
      </c>
      <c r="Y225" s="5" t="s">
        <v>285</v>
      </c>
      <c r="Z225" s="5" t="s">
        <v>283</v>
      </c>
    </row>
    <row r="226" spans="1:26" ht="60" x14ac:dyDescent="0.25">
      <c r="A226" s="5" t="s">
        <v>704</v>
      </c>
      <c r="B226" s="73">
        <f t="shared" ca="1" si="12"/>
        <v>44319</v>
      </c>
      <c r="C226" s="5"/>
      <c r="D226" s="5" t="s">
        <v>843</v>
      </c>
      <c r="E226" s="5" t="str">
        <f>search!F234</f>
        <v>HPfbIfMdV Automation</v>
      </c>
      <c r="F226" s="5"/>
      <c r="G226" s="2" t="s">
        <v>844</v>
      </c>
      <c r="H226" s="5" t="s">
        <v>408</v>
      </c>
      <c r="I226" s="5" t="s">
        <v>235</v>
      </c>
      <c r="J226" s="2" t="s">
        <v>846</v>
      </c>
      <c r="K226" s="5" t="s">
        <v>845</v>
      </c>
      <c r="L226" s="3" t="s">
        <v>850</v>
      </c>
      <c r="M226" s="5"/>
      <c r="N226" s="3" t="s">
        <v>850</v>
      </c>
      <c r="O226" s="5"/>
      <c r="P226" s="5" t="s">
        <v>290</v>
      </c>
      <c r="Q226" s="5"/>
      <c r="R226" s="73">
        <f t="shared" ca="1" si="13"/>
        <v>44319</v>
      </c>
      <c r="S226" s="73">
        <f t="shared" ca="1" si="14"/>
        <v>44684</v>
      </c>
      <c r="T226" s="73">
        <f t="shared" ca="1" si="15"/>
        <v>44319</v>
      </c>
      <c r="U226" s="5"/>
      <c r="V226" s="5"/>
      <c r="W226" s="5"/>
      <c r="X226" s="5" t="s">
        <v>241</v>
      </c>
      <c r="Y226" s="5" t="s">
        <v>285</v>
      </c>
      <c r="Z226" s="5" t="s">
        <v>284</v>
      </c>
    </row>
    <row r="227" spans="1:26" ht="60" x14ac:dyDescent="0.25">
      <c r="A227" s="5" t="s">
        <v>705</v>
      </c>
      <c r="B227" s="73">
        <f t="shared" ca="1" si="12"/>
        <v>44319</v>
      </c>
      <c r="C227" s="5"/>
      <c r="D227" s="5" t="s">
        <v>843</v>
      </c>
      <c r="E227" s="5" t="str">
        <f>search!F235</f>
        <v>HPfbIfMdV Automation</v>
      </c>
      <c r="F227" s="5"/>
      <c r="G227" s="2" t="s">
        <v>844</v>
      </c>
      <c r="H227" s="5" t="s">
        <v>408</v>
      </c>
      <c r="I227" s="5" t="s">
        <v>235</v>
      </c>
      <c r="J227" s="2" t="s">
        <v>846</v>
      </c>
      <c r="K227" s="5" t="s">
        <v>845</v>
      </c>
      <c r="L227" s="3" t="s">
        <v>847</v>
      </c>
      <c r="M227" s="5"/>
      <c r="N227" s="3" t="s">
        <v>847</v>
      </c>
      <c r="O227" s="5"/>
      <c r="P227" s="5" t="s">
        <v>290</v>
      </c>
      <c r="Q227" s="5"/>
      <c r="R227" s="73">
        <f t="shared" ca="1" si="13"/>
        <v>44319</v>
      </c>
      <c r="S227" s="73">
        <f t="shared" ca="1" si="14"/>
        <v>44684</v>
      </c>
      <c r="T227" s="73">
        <f t="shared" ca="1" si="15"/>
        <v>44319</v>
      </c>
      <c r="U227" s="5"/>
      <c r="V227" s="5"/>
      <c r="W227" s="5"/>
      <c r="X227" s="5" t="s">
        <v>241</v>
      </c>
      <c r="Y227" s="5" t="s">
        <v>285</v>
      </c>
      <c r="Z227" s="5" t="s">
        <v>282</v>
      </c>
    </row>
    <row r="228" spans="1:26" ht="60" x14ac:dyDescent="0.25">
      <c r="A228" s="5" t="s">
        <v>706</v>
      </c>
      <c r="B228" s="73">
        <f t="shared" ca="1" si="12"/>
        <v>44319</v>
      </c>
      <c r="C228" s="5"/>
      <c r="D228" s="5" t="s">
        <v>843</v>
      </c>
      <c r="E228" s="5" t="str">
        <f>search!F236</f>
        <v>HPfbIfMdV Automation</v>
      </c>
      <c r="F228" s="5"/>
      <c r="G228" s="2" t="s">
        <v>844</v>
      </c>
      <c r="H228" s="5" t="s">
        <v>408</v>
      </c>
      <c r="I228" s="5" t="s">
        <v>235</v>
      </c>
      <c r="J228" s="2" t="s">
        <v>846</v>
      </c>
      <c r="K228" s="5" t="s">
        <v>845</v>
      </c>
      <c r="L228" s="3" t="s">
        <v>849</v>
      </c>
      <c r="M228" s="5"/>
      <c r="N228" s="3" t="s">
        <v>849</v>
      </c>
      <c r="O228" s="5"/>
      <c r="P228" s="5" t="s">
        <v>290</v>
      </c>
      <c r="Q228" s="5"/>
      <c r="R228" s="73">
        <f t="shared" ca="1" si="13"/>
        <v>44319</v>
      </c>
      <c r="S228" s="73">
        <f t="shared" ca="1" si="14"/>
        <v>44684</v>
      </c>
      <c r="T228" s="73">
        <f t="shared" ca="1" si="15"/>
        <v>44319</v>
      </c>
      <c r="U228" s="5"/>
      <c r="V228" s="5"/>
      <c r="W228" s="5"/>
      <c r="X228" s="5" t="s">
        <v>241</v>
      </c>
      <c r="Y228" s="5" t="s">
        <v>285</v>
      </c>
      <c r="Z228" s="5" t="s">
        <v>283</v>
      </c>
    </row>
    <row r="229" spans="1:26" ht="60" x14ac:dyDescent="0.25">
      <c r="A229" s="5" t="s">
        <v>707</v>
      </c>
      <c r="B229" s="73">
        <f t="shared" ca="1" si="12"/>
        <v>44319</v>
      </c>
      <c r="C229" s="5"/>
      <c r="D229" s="5" t="s">
        <v>843</v>
      </c>
      <c r="E229" s="5" t="str">
        <f>search!F237</f>
        <v>HPfbIfMdV Automation</v>
      </c>
      <c r="F229" s="5"/>
      <c r="G229" s="2" t="s">
        <v>844</v>
      </c>
      <c r="H229" s="5" t="s">
        <v>408</v>
      </c>
      <c r="I229" s="5" t="s">
        <v>235</v>
      </c>
      <c r="J229" s="2" t="s">
        <v>846</v>
      </c>
      <c r="K229" s="5" t="s">
        <v>845</v>
      </c>
      <c r="L229" s="3" t="s">
        <v>850</v>
      </c>
      <c r="M229" s="5"/>
      <c r="N229" s="3" t="s">
        <v>850</v>
      </c>
      <c r="O229" s="5"/>
      <c r="P229" s="5" t="s">
        <v>290</v>
      </c>
      <c r="Q229" s="5"/>
      <c r="R229" s="73">
        <f t="shared" ca="1" si="13"/>
        <v>44319</v>
      </c>
      <c r="S229" s="73">
        <f t="shared" ca="1" si="14"/>
        <v>44684</v>
      </c>
      <c r="T229" s="73">
        <f t="shared" ca="1" si="15"/>
        <v>44319</v>
      </c>
      <c r="U229" s="5"/>
      <c r="V229" s="5"/>
      <c r="W229" s="5"/>
      <c r="X229" s="5" t="s">
        <v>241</v>
      </c>
      <c r="Y229" s="5" t="s">
        <v>285</v>
      </c>
      <c r="Z229" s="5" t="s">
        <v>284</v>
      </c>
    </row>
    <row r="230" spans="1:26" ht="60" x14ac:dyDescent="0.25">
      <c r="A230" s="5" t="s">
        <v>708</v>
      </c>
      <c r="B230" s="73">
        <f t="shared" ca="1" si="12"/>
        <v>44319</v>
      </c>
      <c r="C230" s="5"/>
      <c r="D230" s="5" t="s">
        <v>843</v>
      </c>
      <c r="E230" s="5" t="str">
        <f>search!F238</f>
        <v>HPfbIfMdV Automation</v>
      </c>
      <c r="F230" s="5"/>
      <c r="G230" s="2" t="s">
        <v>844</v>
      </c>
      <c r="H230" s="5" t="s">
        <v>408</v>
      </c>
      <c r="I230" s="5" t="s">
        <v>235</v>
      </c>
      <c r="J230" s="2" t="s">
        <v>846</v>
      </c>
      <c r="K230" s="5" t="s">
        <v>845</v>
      </c>
      <c r="L230" s="3" t="s">
        <v>847</v>
      </c>
      <c r="M230" s="5"/>
      <c r="N230" s="3" t="s">
        <v>847</v>
      </c>
      <c r="O230" s="5"/>
      <c r="P230" s="5" t="s">
        <v>290</v>
      </c>
      <c r="Q230" s="5"/>
      <c r="R230" s="73">
        <f t="shared" ca="1" si="13"/>
        <v>44319</v>
      </c>
      <c r="S230" s="73">
        <f t="shared" ca="1" si="14"/>
        <v>44684</v>
      </c>
      <c r="T230" s="73">
        <f t="shared" ca="1" si="15"/>
        <v>44319</v>
      </c>
      <c r="U230" s="5"/>
      <c r="V230" s="5"/>
      <c r="W230" s="5"/>
      <c r="X230" s="5" t="s">
        <v>241</v>
      </c>
      <c r="Y230" s="5" t="s">
        <v>285</v>
      </c>
      <c r="Z230" s="5" t="s">
        <v>282</v>
      </c>
    </row>
    <row r="231" spans="1:26" ht="60" x14ac:dyDescent="0.25">
      <c r="A231" s="5" t="s">
        <v>709</v>
      </c>
      <c r="B231" s="73">
        <f t="shared" ca="1" si="12"/>
        <v>44319</v>
      </c>
      <c r="C231" s="5"/>
      <c r="D231" s="5" t="s">
        <v>843</v>
      </c>
      <c r="E231" s="5" t="str">
        <f>search!F239</f>
        <v>HPfbIfMdV Automation</v>
      </c>
      <c r="F231" s="5"/>
      <c r="G231" s="2" t="s">
        <v>844</v>
      </c>
      <c r="H231" s="5" t="s">
        <v>408</v>
      </c>
      <c r="I231" s="5" t="s">
        <v>235</v>
      </c>
      <c r="J231" s="2" t="s">
        <v>846</v>
      </c>
      <c r="K231" s="5" t="s">
        <v>845</v>
      </c>
      <c r="L231" s="3" t="s">
        <v>849</v>
      </c>
      <c r="M231" s="5"/>
      <c r="N231" s="3" t="s">
        <v>849</v>
      </c>
      <c r="O231" s="5"/>
      <c r="P231" s="5" t="s">
        <v>290</v>
      </c>
      <c r="Q231" s="5"/>
      <c r="R231" s="73">
        <f t="shared" ca="1" si="13"/>
        <v>44319</v>
      </c>
      <c r="S231" s="73">
        <f t="shared" ca="1" si="14"/>
        <v>44684</v>
      </c>
      <c r="T231" s="73">
        <f t="shared" ca="1" si="15"/>
        <v>44319</v>
      </c>
      <c r="U231" s="5"/>
      <c r="V231" s="5"/>
      <c r="W231" s="5"/>
      <c r="X231" s="5" t="s">
        <v>241</v>
      </c>
      <c r="Y231" s="5" t="s">
        <v>285</v>
      </c>
      <c r="Z231" s="5" t="s">
        <v>283</v>
      </c>
    </row>
    <row r="232" spans="1:26" ht="60" x14ac:dyDescent="0.25">
      <c r="A232" s="5" t="s">
        <v>710</v>
      </c>
      <c r="B232" s="73">
        <f t="shared" ca="1" si="12"/>
        <v>44319</v>
      </c>
      <c r="C232" s="5"/>
      <c r="D232" s="5" t="s">
        <v>843</v>
      </c>
      <c r="E232" s="5" t="str">
        <f>search!F240</f>
        <v>HPfbIfMdV Automation</v>
      </c>
      <c r="F232" s="5"/>
      <c r="G232" s="2" t="s">
        <v>844</v>
      </c>
      <c r="H232" s="5" t="s">
        <v>408</v>
      </c>
      <c r="I232" s="5" t="s">
        <v>235</v>
      </c>
      <c r="J232" s="2" t="s">
        <v>846</v>
      </c>
      <c r="K232" s="5" t="s">
        <v>845</v>
      </c>
      <c r="L232" s="3" t="s">
        <v>850</v>
      </c>
      <c r="M232" s="5"/>
      <c r="N232" s="3" t="s">
        <v>850</v>
      </c>
      <c r="O232" s="5"/>
      <c r="P232" s="5" t="s">
        <v>290</v>
      </c>
      <c r="Q232" s="5"/>
      <c r="R232" s="73">
        <f t="shared" ca="1" si="13"/>
        <v>44319</v>
      </c>
      <c r="S232" s="73">
        <f t="shared" ca="1" si="14"/>
        <v>44684</v>
      </c>
      <c r="T232" s="73">
        <f t="shared" ca="1" si="15"/>
        <v>44319</v>
      </c>
      <c r="U232" s="5"/>
      <c r="V232" s="5"/>
      <c r="W232" s="5"/>
      <c r="X232" s="5" t="s">
        <v>241</v>
      </c>
      <c r="Y232" s="5" t="s">
        <v>285</v>
      </c>
      <c r="Z232" s="5" t="s">
        <v>284</v>
      </c>
    </row>
    <row r="233" spans="1:26" ht="60" x14ac:dyDescent="0.25">
      <c r="A233" s="5" t="s">
        <v>711</v>
      </c>
      <c r="B233" s="73">
        <f t="shared" ca="1" si="12"/>
        <v>44319</v>
      </c>
      <c r="C233" s="5"/>
      <c r="D233" s="5" t="s">
        <v>843</v>
      </c>
      <c r="E233" s="5" t="str">
        <f>search!F241</f>
        <v>HPfbIfMdV Automation</v>
      </c>
      <c r="F233" s="5"/>
      <c r="G233" s="2" t="s">
        <v>844</v>
      </c>
      <c r="H233" s="5" t="s">
        <v>408</v>
      </c>
      <c r="I233" s="5" t="s">
        <v>235</v>
      </c>
      <c r="J233" s="2" t="s">
        <v>846</v>
      </c>
      <c r="K233" s="5" t="s">
        <v>845</v>
      </c>
      <c r="L233" s="3" t="s">
        <v>847</v>
      </c>
      <c r="M233" s="5"/>
      <c r="N233" s="3" t="s">
        <v>847</v>
      </c>
      <c r="O233" s="5"/>
      <c r="P233" s="5" t="s">
        <v>290</v>
      </c>
      <c r="Q233" s="5"/>
      <c r="R233" s="73">
        <f t="shared" ca="1" si="13"/>
        <v>44319</v>
      </c>
      <c r="S233" s="73">
        <f t="shared" ca="1" si="14"/>
        <v>44684</v>
      </c>
      <c r="T233" s="73">
        <f t="shared" ca="1" si="15"/>
        <v>44319</v>
      </c>
      <c r="U233" s="5"/>
      <c r="V233" s="5"/>
      <c r="W233" s="5"/>
      <c r="X233" s="5" t="s">
        <v>241</v>
      </c>
      <c r="Y233" s="5" t="s">
        <v>285</v>
      </c>
      <c r="Z233" s="5" t="s">
        <v>282</v>
      </c>
    </row>
    <row r="234" spans="1:26" ht="60" x14ac:dyDescent="0.25">
      <c r="A234" s="5" t="s">
        <v>712</v>
      </c>
      <c r="B234" s="73">
        <f t="shared" ca="1" si="12"/>
        <v>44319</v>
      </c>
      <c r="C234" s="5"/>
      <c r="D234" s="5" t="s">
        <v>843</v>
      </c>
      <c r="E234" s="5" t="str">
        <f>search!F242</f>
        <v>HPfbIfMdV Automation</v>
      </c>
      <c r="F234" s="5"/>
      <c r="G234" s="2" t="s">
        <v>844</v>
      </c>
      <c r="H234" s="5" t="s">
        <v>408</v>
      </c>
      <c r="I234" s="5" t="s">
        <v>235</v>
      </c>
      <c r="J234" s="2" t="s">
        <v>846</v>
      </c>
      <c r="K234" s="5" t="s">
        <v>845</v>
      </c>
      <c r="L234" s="3" t="s">
        <v>849</v>
      </c>
      <c r="M234" s="5"/>
      <c r="N234" s="3" t="s">
        <v>849</v>
      </c>
      <c r="O234" s="5"/>
      <c r="P234" s="5" t="s">
        <v>290</v>
      </c>
      <c r="Q234" s="5"/>
      <c r="R234" s="73">
        <f t="shared" ca="1" si="13"/>
        <v>44319</v>
      </c>
      <c r="S234" s="73">
        <f t="shared" ca="1" si="14"/>
        <v>44684</v>
      </c>
      <c r="T234" s="73">
        <f t="shared" ca="1" si="15"/>
        <v>44319</v>
      </c>
      <c r="U234" s="5"/>
      <c r="V234" s="5"/>
      <c r="W234" s="5"/>
      <c r="X234" s="5" t="s">
        <v>241</v>
      </c>
      <c r="Y234" s="5" t="s">
        <v>285</v>
      </c>
      <c r="Z234" s="5" t="s">
        <v>283</v>
      </c>
    </row>
    <row r="235" spans="1:26" ht="60" x14ac:dyDescent="0.25">
      <c r="A235" s="5" t="s">
        <v>713</v>
      </c>
      <c r="B235" s="73">
        <f t="shared" ca="1" si="12"/>
        <v>44319</v>
      </c>
      <c r="C235" s="5"/>
      <c r="D235" s="5" t="s">
        <v>843</v>
      </c>
      <c r="E235" s="5" t="str">
        <f>search!F243</f>
        <v>HPfbIfMdV Automation</v>
      </c>
      <c r="F235" s="5"/>
      <c r="G235" s="2" t="s">
        <v>844</v>
      </c>
      <c r="H235" s="5" t="s">
        <v>408</v>
      </c>
      <c r="I235" s="5" t="s">
        <v>235</v>
      </c>
      <c r="J235" s="2" t="s">
        <v>846</v>
      </c>
      <c r="K235" s="5" t="s">
        <v>845</v>
      </c>
      <c r="L235" s="3" t="s">
        <v>850</v>
      </c>
      <c r="M235" s="5"/>
      <c r="N235" s="3" t="s">
        <v>850</v>
      </c>
      <c r="O235" s="5"/>
      <c r="P235" s="5" t="s">
        <v>290</v>
      </c>
      <c r="Q235" s="5"/>
      <c r="R235" s="73">
        <f t="shared" ca="1" si="13"/>
        <v>44319</v>
      </c>
      <c r="S235" s="73">
        <f t="shared" ca="1" si="14"/>
        <v>44684</v>
      </c>
      <c r="T235" s="73">
        <f t="shared" ca="1" si="15"/>
        <v>44319</v>
      </c>
      <c r="U235" s="5"/>
      <c r="V235" s="5"/>
      <c r="W235" s="5"/>
      <c r="X235" s="5" t="s">
        <v>241</v>
      </c>
      <c r="Y235" s="5" t="s">
        <v>285</v>
      </c>
      <c r="Z235" s="5" t="s">
        <v>284</v>
      </c>
    </row>
    <row r="236" spans="1:26" ht="60" x14ac:dyDescent="0.25">
      <c r="A236" s="5" t="s">
        <v>714</v>
      </c>
      <c r="B236" s="73">
        <f t="shared" ca="1" si="12"/>
        <v>44319</v>
      </c>
      <c r="C236" s="5"/>
      <c r="D236" s="5" t="s">
        <v>843</v>
      </c>
      <c r="E236" s="5" t="str">
        <f>search!F244</f>
        <v>HPfbIfMdV Automation</v>
      </c>
      <c r="F236" s="5"/>
      <c r="G236" s="2" t="s">
        <v>844</v>
      </c>
      <c r="H236" s="5" t="s">
        <v>408</v>
      </c>
      <c r="I236" s="5" t="s">
        <v>235</v>
      </c>
      <c r="J236" s="2" t="s">
        <v>846</v>
      </c>
      <c r="K236" s="5" t="s">
        <v>845</v>
      </c>
      <c r="L236" s="3" t="s">
        <v>847</v>
      </c>
      <c r="M236" s="5"/>
      <c r="N236" s="3" t="s">
        <v>847</v>
      </c>
      <c r="O236" s="5"/>
      <c r="P236" s="5" t="s">
        <v>290</v>
      </c>
      <c r="Q236" s="5"/>
      <c r="R236" s="73">
        <f t="shared" ca="1" si="13"/>
        <v>44319</v>
      </c>
      <c r="S236" s="73">
        <f t="shared" ca="1" si="14"/>
        <v>44684</v>
      </c>
      <c r="T236" s="73">
        <f t="shared" ca="1" si="15"/>
        <v>44319</v>
      </c>
      <c r="U236" s="5"/>
      <c r="V236" s="5"/>
      <c r="W236" s="5"/>
      <c r="X236" s="5" t="s">
        <v>241</v>
      </c>
      <c r="Y236" s="5" t="s">
        <v>285</v>
      </c>
      <c r="Z236" s="5" t="s">
        <v>282</v>
      </c>
    </row>
    <row r="237" spans="1:26" ht="60" x14ac:dyDescent="0.25">
      <c r="A237" s="5" t="s">
        <v>715</v>
      </c>
      <c r="B237" s="73">
        <f t="shared" ca="1" si="12"/>
        <v>44319</v>
      </c>
      <c r="C237" s="5"/>
      <c r="D237" s="5" t="s">
        <v>843</v>
      </c>
      <c r="E237" s="5" t="str">
        <f>search!F245</f>
        <v>HPfbIfMdV Automation</v>
      </c>
      <c r="F237" s="5"/>
      <c r="G237" s="2" t="s">
        <v>844</v>
      </c>
      <c r="H237" s="5" t="s">
        <v>408</v>
      </c>
      <c r="I237" s="5" t="s">
        <v>235</v>
      </c>
      <c r="J237" s="2" t="s">
        <v>846</v>
      </c>
      <c r="K237" s="5" t="s">
        <v>845</v>
      </c>
      <c r="L237" s="3" t="s">
        <v>849</v>
      </c>
      <c r="M237" s="5"/>
      <c r="N237" s="3" t="s">
        <v>849</v>
      </c>
      <c r="O237" s="5"/>
      <c r="P237" s="5" t="s">
        <v>290</v>
      </c>
      <c r="Q237" s="5"/>
      <c r="R237" s="73">
        <f t="shared" ca="1" si="13"/>
        <v>44319</v>
      </c>
      <c r="S237" s="73">
        <f t="shared" ca="1" si="14"/>
        <v>44684</v>
      </c>
      <c r="T237" s="73">
        <f t="shared" ca="1" si="15"/>
        <v>44319</v>
      </c>
      <c r="U237" s="5"/>
      <c r="V237" s="5"/>
      <c r="W237" s="5"/>
      <c r="X237" s="5" t="s">
        <v>241</v>
      </c>
      <c r="Y237" s="5" t="s">
        <v>285</v>
      </c>
      <c r="Z237" s="5" t="s">
        <v>283</v>
      </c>
    </row>
    <row r="238" spans="1:26" ht="60" x14ac:dyDescent="0.25">
      <c r="A238" s="5" t="s">
        <v>716</v>
      </c>
      <c r="B238" s="73">
        <f t="shared" ca="1" si="12"/>
        <v>44319</v>
      </c>
      <c r="C238" s="5"/>
      <c r="D238" s="5" t="s">
        <v>843</v>
      </c>
      <c r="E238" s="5" t="str">
        <f>search!F246</f>
        <v>HPfbIfMdV Automation</v>
      </c>
      <c r="F238" s="5"/>
      <c r="G238" s="2" t="s">
        <v>844</v>
      </c>
      <c r="H238" s="5" t="s">
        <v>408</v>
      </c>
      <c r="I238" s="5" t="s">
        <v>235</v>
      </c>
      <c r="J238" s="2" t="s">
        <v>846</v>
      </c>
      <c r="K238" s="5" t="s">
        <v>845</v>
      </c>
      <c r="L238" s="3" t="s">
        <v>850</v>
      </c>
      <c r="M238" s="5"/>
      <c r="N238" s="3" t="s">
        <v>850</v>
      </c>
      <c r="O238" s="5"/>
      <c r="P238" s="5" t="s">
        <v>290</v>
      </c>
      <c r="Q238" s="5"/>
      <c r="R238" s="73">
        <f t="shared" ca="1" si="13"/>
        <v>44319</v>
      </c>
      <c r="S238" s="73">
        <f t="shared" ca="1" si="14"/>
        <v>44684</v>
      </c>
      <c r="T238" s="73">
        <f t="shared" ca="1" si="15"/>
        <v>44319</v>
      </c>
      <c r="U238" s="5"/>
      <c r="V238" s="5"/>
      <c r="W238" s="5"/>
      <c r="X238" s="5" t="s">
        <v>241</v>
      </c>
      <c r="Y238" s="5" t="s">
        <v>285</v>
      </c>
      <c r="Z238" s="5" t="s">
        <v>284</v>
      </c>
    </row>
    <row r="239" spans="1:26" ht="60" x14ac:dyDescent="0.25">
      <c r="A239" s="5" t="s">
        <v>717</v>
      </c>
      <c r="B239" s="73">
        <f t="shared" ca="1" si="12"/>
        <v>44319</v>
      </c>
      <c r="C239" s="5"/>
      <c r="D239" s="5" t="s">
        <v>843</v>
      </c>
      <c r="E239" s="5" t="str">
        <f>search!F247</f>
        <v>HPfbIfMdV Automation</v>
      </c>
      <c r="F239" s="5"/>
      <c r="G239" s="2" t="s">
        <v>844</v>
      </c>
      <c r="H239" s="5" t="s">
        <v>408</v>
      </c>
      <c r="I239" s="5" t="s">
        <v>235</v>
      </c>
      <c r="J239" s="2" t="s">
        <v>846</v>
      </c>
      <c r="K239" s="5" t="s">
        <v>845</v>
      </c>
      <c r="L239" s="3" t="s">
        <v>847</v>
      </c>
      <c r="M239" s="5"/>
      <c r="N239" s="3" t="s">
        <v>847</v>
      </c>
      <c r="O239" s="5"/>
      <c r="P239" s="5" t="s">
        <v>290</v>
      </c>
      <c r="Q239" s="5"/>
      <c r="R239" s="73">
        <f t="shared" ca="1" si="13"/>
        <v>44319</v>
      </c>
      <c r="S239" s="73">
        <f t="shared" ca="1" si="14"/>
        <v>44684</v>
      </c>
      <c r="T239" s="73">
        <f t="shared" ca="1" si="15"/>
        <v>44319</v>
      </c>
      <c r="U239" s="5"/>
      <c r="V239" s="5"/>
      <c r="W239" s="5"/>
      <c r="X239" s="5" t="s">
        <v>241</v>
      </c>
      <c r="Y239" s="5" t="s">
        <v>285</v>
      </c>
      <c r="Z239" s="5" t="s">
        <v>282</v>
      </c>
    </row>
    <row r="240" spans="1:26" ht="60" x14ac:dyDescent="0.25">
      <c r="A240" s="5" t="s">
        <v>718</v>
      </c>
      <c r="B240" s="73">
        <f t="shared" ca="1" si="12"/>
        <v>44319</v>
      </c>
      <c r="C240" s="5"/>
      <c r="D240" s="5" t="s">
        <v>843</v>
      </c>
      <c r="E240" s="5" t="str">
        <f>search!F248</f>
        <v>HPfbIfMdV Automation</v>
      </c>
      <c r="F240" s="5"/>
      <c r="G240" s="2" t="s">
        <v>844</v>
      </c>
      <c r="H240" s="5" t="s">
        <v>408</v>
      </c>
      <c r="I240" s="5" t="s">
        <v>235</v>
      </c>
      <c r="J240" s="2" t="s">
        <v>846</v>
      </c>
      <c r="K240" s="5" t="s">
        <v>845</v>
      </c>
      <c r="L240" s="3" t="s">
        <v>849</v>
      </c>
      <c r="M240" s="5"/>
      <c r="N240" s="3" t="s">
        <v>849</v>
      </c>
      <c r="O240" s="5"/>
      <c r="P240" s="5" t="s">
        <v>290</v>
      </c>
      <c r="Q240" s="5"/>
      <c r="R240" s="73">
        <f t="shared" ca="1" si="13"/>
        <v>44319</v>
      </c>
      <c r="S240" s="73">
        <f t="shared" ca="1" si="14"/>
        <v>44684</v>
      </c>
      <c r="T240" s="73">
        <f t="shared" ca="1" si="15"/>
        <v>44319</v>
      </c>
      <c r="U240" s="5"/>
      <c r="V240" s="5"/>
      <c r="W240" s="5"/>
      <c r="X240" s="5" t="s">
        <v>241</v>
      </c>
      <c r="Y240" s="5" t="s">
        <v>285</v>
      </c>
      <c r="Z240" s="5" t="s">
        <v>283</v>
      </c>
    </row>
    <row r="241" spans="1:26" ht="60" x14ac:dyDescent="0.25">
      <c r="A241" s="5" t="s">
        <v>719</v>
      </c>
      <c r="B241" s="73">
        <f t="shared" ca="1" si="12"/>
        <v>44319</v>
      </c>
      <c r="C241" s="5"/>
      <c r="D241" s="5" t="s">
        <v>843</v>
      </c>
      <c r="E241" s="5" t="str">
        <f>search!F249</f>
        <v>HPfbIfMdV Automation</v>
      </c>
      <c r="F241" s="5"/>
      <c r="G241" s="2" t="s">
        <v>844</v>
      </c>
      <c r="H241" s="5" t="s">
        <v>408</v>
      </c>
      <c r="I241" s="5" t="s">
        <v>235</v>
      </c>
      <c r="J241" s="2" t="s">
        <v>846</v>
      </c>
      <c r="K241" s="5" t="s">
        <v>845</v>
      </c>
      <c r="L241" s="3" t="s">
        <v>850</v>
      </c>
      <c r="M241" s="5"/>
      <c r="N241" s="3" t="s">
        <v>850</v>
      </c>
      <c r="O241" s="5"/>
      <c r="P241" s="5" t="s">
        <v>290</v>
      </c>
      <c r="Q241" s="5"/>
      <c r="R241" s="73">
        <f t="shared" ca="1" si="13"/>
        <v>44319</v>
      </c>
      <c r="S241" s="73">
        <f t="shared" ca="1" si="14"/>
        <v>44684</v>
      </c>
      <c r="T241" s="73">
        <f t="shared" ca="1" si="15"/>
        <v>44319</v>
      </c>
      <c r="U241" s="5"/>
      <c r="V241" s="5"/>
      <c r="W241" s="5"/>
      <c r="X241" s="5" t="s">
        <v>241</v>
      </c>
      <c r="Y241" s="5" t="s">
        <v>285</v>
      </c>
      <c r="Z241" s="5" t="s">
        <v>284</v>
      </c>
    </row>
    <row r="242" spans="1:26" ht="60" x14ac:dyDescent="0.25">
      <c r="A242" s="5" t="s">
        <v>720</v>
      </c>
      <c r="B242" s="73">
        <f t="shared" ca="1" si="12"/>
        <v>44319</v>
      </c>
      <c r="C242" s="5"/>
      <c r="D242" s="5" t="s">
        <v>843</v>
      </c>
      <c r="E242" s="5" t="str">
        <f>search!F250</f>
        <v>HPfbIfMdV Automation</v>
      </c>
      <c r="F242" s="5"/>
      <c r="G242" s="2" t="s">
        <v>844</v>
      </c>
      <c r="H242" s="5" t="s">
        <v>408</v>
      </c>
      <c r="I242" s="5" t="s">
        <v>235</v>
      </c>
      <c r="J242" s="2" t="s">
        <v>846</v>
      </c>
      <c r="K242" s="5" t="s">
        <v>845</v>
      </c>
      <c r="L242" s="3" t="s">
        <v>847</v>
      </c>
      <c r="M242" s="5"/>
      <c r="N242" s="3" t="s">
        <v>847</v>
      </c>
      <c r="O242" s="5"/>
      <c r="P242" s="5" t="s">
        <v>290</v>
      </c>
      <c r="Q242" s="5"/>
      <c r="R242" s="73">
        <f t="shared" ca="1" si="13"/>
        <v>44319</v>
      </c>
      <c r="S242" s="73">
        <f t="shared" ca="1" si="14"/>
        <v>44684</v>
      </c>
      <c r="T242" s="73">
        <f t="shared" ca="1" si="15"/>
        <v>44319</v>
      </c>
      <c r="U242" s="5"/>
      <c r="V242" s="5"/>
      <c r="W242" s="5"/>
      <c r="X242" s="5" t="s">
        <v>241</v>
      </c>
      <c r="Y242" s="5" t="s">
        <v>285</v>
      </c>
      <c r="Z242" s="5" t="s">
        <v>282</v>
      </c>
    </row>
    <row r="243" spans="1:26" ht="60" x14ac:dyDescent="0.25">
      <c r="A243" s="5" t="s">
        <v>721</v>
      </c>
      <c r="B243" s="73">
        <f t="shared" ca="1" si="12"/>
        <v>44319</v>
      </c>
      <c r="C243" s="3" t="s">
        <v>262</v>
      </c>
      <c r="D243" s="5" t="s">
        <v>843</v>
      </c>
      <c r="E243" s="5" t="str">
        <f>search!F251</f>
        <v>HPfbIfMdV Automation</v>
      </c>
      <c r="F243" s="3" t="s">
        <v>265</v>
      </c>
      <c r="G243" s="2" t="s">
        <v>844</v>
      </c>
      <c r="H243" s="5" t="s">
        <v>408</v>
      </c>
      <c r="I243" s="5" t="s">
        <v>235</v>
      </c>
      <c r="J243" s="2" t="s">
        <v>846</v>
      </c>
      <c r="K243" s="5" t="s">
        <v>845</v>
      </c>
      <c r="L243" s="3" t="s">
        <v>849</v>
      </c>
      <c r="M243" s="3"/>
      <c r="N243" s="3" t="s">
        <v>849</v>
      </c>
      <c r="O243" s="5"/>
      <c r="P243" s="5" t="s">
        <v>290</v>
      </c>
      <c r="Q243" s="5"/>
      <c r="R243" s="73">
        <f t="shared" ca="1" si="13"/>
        <v>44319</v>
      </c>
      <c r="S243" s="73">
        <f t="shared" ca="1" si="14"/>
        <v>44684</v>
      </c>
      <c r="T243" s="73">
        <f t="shared" ca="1" si="15"/>
        <v>44319</v>
      </c>
      <c r="U243" s="5"/>
      <c r="V243" s="5" t="s">
        <v>286</v>
      </c>
      <c r="W243" s="5"/>
      <c r="X243" s="5" t="s">
        <v>241</v>
      </c>
      <c r="Y243" s="5" t="s">
        <v>285</v>
      </c>
      <c r="Z243" s="5" t="s">
        <v>283</v>
      </c>
    </row>
    <row r="244" spans="1:26" ht="60" x14ac:dyDescent="0.25">
      <c r="A244" s="5" t="s">
        <v>722</v>
      </c>
      <c r="B244" s="73">
        <f t="shared" ca="1" si="12"/>
        <v>44319</v>
      </c>
      <c r="C244" s="3" t="s">
        <v>263</v>
      </c>
      <c r="D244" s="5" t="s">
        <v>843</v>
      </c>
      <c r="E244" s="5" t="str">
        <f>search!F252</f>
        <v>HPfbIfMdV Automation</v>
      </c>
      <c r="F244" s="3" t="s">
        <v>266</v>
      </c>
      <c r="G244" s="2" t="s">
        <v>844</v>
      </c>
      <c r="H244" s="5" t="s">
        <v>408</v>
      </c>
      <c r="I244" s="5" t="s">
        <v>235</v>
      </c>
      <c r="J244" s="2" t="s">
        <v>846</v>
      </c>
      <c r="K244" s="5" t="s">
        <v>845</v>
      </c>
      <c r="L244" s="3" t="s">
        <v>850</v>
      </c>
      <c r="M244" s="3"/>
      <c r="N244" s="3" t="s">
        <v>850</v>
      </c>
      <c r="O244" s="5"/>
      <c r="P244" s="5" t="s">
        <v>290</v>
      </c>
      <c r="Q244" s="5"/>
      <c r="R244" s="73">
        <f t="shared" ca="1" si="13"/>
        <v>44319</v>
      </c>
      <c r="S244" s="73">
        <f t="shared" ca="1" si="14"/>
        <v>44684</v>
      </c>
      <c r="T244" s="73">
        <f t="shared" ca="1" si="15"/>
        <v>44319</v>
      </c>
      <c r="U244" s="5"/>
      <c r="V244" s="5" t="s">
        <v>288</v>
      </c>
      <c r="W244" s="5"/>
      <c r="X244" s="5" t="s">
        <v>241</v>
      </c>
      <c r="Y244" s="5" t="s">
        <v>285</v>
      </c>
      <c r="Z244" s="5" t="s">
        <v>284</v>
      </c>
    </row>
    <row r="245" spans="1:26" ht="60" x14ac:dyDescent="0.25">
      <c r="A245" s="5" t="s">
        <v>723</v>
      </c>
      <c r="B245" s="73">
        <f t="shared" ca="1" si="12"/>
        <v>44319</v>
      </c>
      <c r="C245" s="3" t="s">
        <v>264</v>
      </c>
      <c r="D245" s="5" t="s">
        <v>843</v>
      </c>
      <c r="E245" s="5" t="str">
        <f>search!F253</f>
        <v>HPfbIfMdV Automation</v>
      </c>
      <c r="F245" s="5"/>
      <c r="G245" s="2" t="s">
        <v>844</v>
      </c>
      <c r="H245" s="5" t="s">
        <v>408</v>
      </c>
      <c r="I245" s="5" t="s">
        <v>235</v>
      </c>
      <c r="J245" s="2" t="s">
        <v>846</v>
      </c>
      <c r="K245" s="5" t="s">
        <v>845</v>
      </c>
      <c r="L245" s="3" t="s">
        <v>847</v>
      </c>
      <c r="M245" s="3"/>
      <c r="N245" s="3" t="s">
        <v>847</v>
      </c>
      <c r="O245" s="5"/>
      <c r="P245" s="5" t="s">
        <v>290</v>
      </c>
      <c r="Q245" s="5"/>
      <c r="R245" s="73">
        <f t="shared" ca="1" si="13"/>
        <v>44319</v>
      </c>
      <c r="S245" s="73">
        <f t="shared" ca="1" si="14"/>
        <v>44684</v>
      </c>
      <c r="T245" s="73">
        <f t="shared" ca="1" si="15"/>
        <v>44319</v>
      </c>
      <c r="U245" s="5"/>
      <c r="V245" s="5" t="s">
        <v>289</v>
      </c>
      <c r="W245" s="5"/>
      <c r="X245" s="5" t="s">
        <v>241</v>
      </c>
      <c r="Y245" s="5" t="s">
        <v>285</v>
      </c>
      <c r="Z245" s="5" t="s">
        <v>282</v>
      </c>
    </row>
    <row r="246" spans="1:26" ht="60" x14ac:dyDescent="0.25">
      <c r="A246" s="5" t="s">
        <v>724</v>
      </c>
      <c r="B246" s="73">
        <f t="shared" ca="1" si="12"/>
        <v>44319</v>
      </c>
      <c r="C246" s="5"/>
      <c r="D246" s="5" t="s">
        <v>843</v>
      </c>
      <c r="E246" s="5" t="str">
        <f>search!F254</f>
        <v>HPfbIfMdV Automation</v>
      </c>
      <c r="F246" s="5"/>
      <c r="G246" s="2" t="s">
        <v>844</v>
      </c>
      <c r="H246" s="5" t="s">
        <v>408</v>
      </c>
      <c r="I246" s="5" t="s">
        <v>235</v>
      </c>
      <c r="J246" s="2" t="s">
        <v>846</v>
      </c>
      <c r="K246" s="5" t="s">
        <v>845</v>
      </c>
      <c r="L246" s="3" t="s">
        <v>849</v>
      </c>
      <c r="M246" s="5"/>
      <c r="N246" s="3" t="s">
        <v>849</v>
      </c>
      <c r="O246" s="5"/>
      <c r="P246" s="5" t="s">
        <v>290</v>
      </c>
      <c r="Q246" s="5"/>
      <c r="R246" s="73">
        <f t="shared" ca="1" si="13"/>
        <v>44319</v>
      </c>
      <c r="S246" s="73">
        <f t="shared" ca="1" si="14"/>
        <v>44684</v>
      </c>
      <c r="T246" s="73">
        <f t="shared" ca="1" si="15"/>
        <v>44319</v>
      </c>
      <c r="U246" s="5"/>
      <c r="V246" s="5"/>
      <c r="W246" s="5"/>
      <c r="X246" s="5" t="s">
        <v>241</v>
      </c>
      <c r="Y246" s="5" t="s">
        <v>285</v>
      </c>
      <c r="Z246" s="5" t="s">
        <v>283</v>
      </c>
    </row>
    <row r="247" spans="1:26" ht="60" x14ac:dyDescent="0.25">
      <c r="A247" s="5" t="s">
        <v>725</v>
      </c>
      <c r="B247" s="73">
        <f t="shared" ca="1" si="12"/>
        <v>44319</v>
      </c>
      <c r="C247" s="5"/>
      <c r="D247" s="5" t="s">
        <v>843</v>
      </c>
      <c r="E247" s="5" t="str">
        <f>search!F255</f>
        <v>HPfbIfMdV Automation</v>
      </c>
      <c r="F247" s="5"/>
      <c r="G247" s="2" t="s">
        <v>844</v>
      </c>
      <c r="H247" s="5" t="s">
        <v>408</v>
      </c>
      <c r="I247" s="5" t="s">
        <v>235</v>
      </c>
      <c r="J247" s="2" t="s">
        <v>846</v>
      </c>
      <c r="K247" s="5" t="s">
        <v>845</v>
      </c>
      <c r="L247" s="3" t="s">
        <v>850</v>
      </c>
      <c r="M247" s="5"/>
      <c r="N247" s="3" t="s">
        <v>850</v>
      </c>
      <c r="O247" s="5"/>
      <c r="P247" s="5" t="s">
        <v>290</v>
      </c>
      <c r="Q247" s="5"/>
      <c r="R247" s="73">
        <f t="shared" ca="1" si="13"/>
        <v>44319</v>
      </c>
      <c r="S247" s="73">
        <f t="shared" ca="1" si="14"/>
        <v>44684</v>
      </c>
      <c r="T247" s="73">
        <f t="shared" ca="1" si="15"/>
        <v>44319</v>
      </c>
      <c r="U247" s="5"/>
      <c r="V247" s="5"/>
      <c r="W247" s="5"/>
      <c r="X247" s="5" t="s">
        <v>241</v>
      </c>
      <c r="Y247" s="5" t="s">
        <v>285</v>
      </c>
      <c r="Z247" s="5" t="s">
        <v>284</v>
      </c>
    </row>
    <row r="248" spans="1:26" ht="60" x14ac:dyDescent="0.25">
      <c r="A248" s="5" t="s">
        <v>726</v>
      </c>
      <c r="B248" s="73">
        <f t="shared" ca="1" si="12"/>
        <v>44319</v>
      </c>
      <c r="C248" s="5"/>
      <c r="D248" s="5" t="s">
        <v>843</v>
      </c>
      <c r="E248" s="5" t="str">
        <f>search!F256</f>
        <v>HPfbIfMdV Automation</v>
      </c>
      <c r="F248" s="5"/>
      <c r="G248" s="2" t="s">
        <v>844</v>
      </c>
      <c r="H248" s="5" t="s">
        <v>408</v>
      </c>
      <c r="I248" s="5" t="s">
        <v>235</v>
      </c>
      <c r="J248" s="2" t="s">
        <v>846</v>
      </c>
      <c r="K248" s="5" t="s">
        <v>845</v>
      </c>
      <c r="L248" s="3" t="s">
        <v>847</v>
      </c>
      <c r="M248" s="5"/>
      <c r="N248" s="3" t="s">
        <v>847</v>
      </c>
      <c r="O248" s="5"/>
      <c r="P248" s="5" t="s">
        <v>290</v>
      </c>
      <c r="Q248" s="5"/>
      <c r="R248" s="73">
        <f t="shared" ca="1" si="13"/>
        <v>44319</v>
      </c>
      <c r="S248" s="73">
        <f t="shared" ca="1" si="14"/>
        <v>44684</v>
      </c>
      <c r="T248" s="73">
        <f t="shared" ca="1" si="15"/>
        <v>44319</v>
      </c>
      <c r="U248" s="5"/>
      <c r="V248" s="5"/>
      <c r="W248" s="5"/>
      <c r="X248" s="5" t="s">
        <v>241</v>
      </c>
      <c r="Y248" s="5" t="s">
        <v>285</v>
      </c>
      <c r="Z248" s="5" t="s">
        <v>282</v>
      </c>
    </row>
    <row r="249" spans="1:26" ht="60" x14ac:dyDescent="0.25">
      <c r="A249" s="5" t="s">
        <v>727</v>
      </c>
      <c r="B249" s="73">
        <f t="shared" ca="1" si="12"/>
        <v>44319</v>
      </c>
      <c r="C249" s="5"/>
      <c r="D249" s="5" t="s">
        <v>843</v>
      </c>
      <c r="E249" s="5" t="str">
        <f>search!F257</f>
        <v>HPfbIfMdV Automation</v>
      </c>
      <c r="F249" s="5"/>
      <c r="G249" s="2" t="s">
        <v>844</v>
      </c>
      <c r="H249" s="5" t="s">
        <v>408</v>
      </c>
      <c r="I249" s="5" t="s">
        <v>235</v>
      </c>
      <c r="J249" s="2" t="s">
        <v>846</v>
      </c>
      <c r="K249" s="5" t="s">
        <v>845</v>
      </c>
      <c r="L249" s="3" t="s">
        <v>849</v>
      </c>
      <c r="M249" s="5"/>
      <c r="N249" s="3" t="s">
        <v>849</v>
      </c>
      <c r="O249" s="5"/>
      <c r="P249" s="5" t="s">
        <v>290</v>
      </c>
      <c r="Q249" s="5"/>
      <c r="R249" s="73">
        <f t="shared" ca="1" si="13"/>
        <v>44319</v>
      </c>
      <c r="S249" s="73">
        <f t="shared" ca="1" si="14"/>
        <v>44684</v>
      </c>
      <c r="T249" s="73">
        <f t="shared" ca="1" si="15"/>
        <v>44319</v>
      </c>
      <c r="U249" s="5"/>
      <c r="V249" s="5"/>
      <c r="W249" s="5"/>
      <c r="X249" s="5" t="s">
        <v>241</v>
      </c>
      <c r="Y249" s="5" t="s">
        <v>285</v>
      </c>
      <c r="Z249" s="5" t="s">
        <v>283</v>
      </c>
    </row>
    <row r="250" spans="1:26" ht="60" x14ac:dyDescent="0.25">
      <c r="A250" s="5" t="s">
        <v>728</v>
      </c>
      <c r="B250" s="73">
        <f t="shared" ca="1" si="12"/>
        <v>44319</v>
      </c>
      <c r="C250" s="5"/>
      <c r="D250" s="5" t="s">
        <v>843</v>
      </c>
      <c r="E250" s="5" t="str">
        <f>search!F258</f>
        <v>HPfbIfMdV Automation</v>
      </c>
      <c r="F250" s="5"/>
      <c r="G250" s="2" t="s">
        <v>844</v>
      </c>
      <c r="H250" s="5" t="s">
        <v>408</v>
      </c>
      <c r="I250" s="5" t="s">
        <v>235</v>
      </c>
      <c r="J250" s="2" t="s">
        <v>846</v>
      </c>
      <c r="K250" s="5" t="s">
        <v>845</v>
      </c>
      <c r="L250" s="3" t="s">
        <v>850</v>
      </c>
      <c r="M250" s="5"/>
      <c r="N250" s="3" t="s">
        <v>850</v>
      </c>
      <c r="O250" s="5"/>
      <c r="P250" s="5" t="s">
        <v>290</v>
      </c>
      <c r="Q250" s="5"/>
      <c r="R250" s="73">
        <f t="shared" ca="1" si="13"/>
        <v>44319</v>
      </c>
      <c r="S250" s="73">
        <f t="shared" ca="1" si="14"/>
        <v>44684</v>
      </c>
      <c r="T250" s="73">
        <f t="shared" ca="1" si="15"/>
        <v>44319</v>
      </c>
      <c r="U250" s="5"/>
      <c r="V250" s="5"/>
      <c r="W250" s="5"/>
      <c r="X250" s="5" t="s">
        <v>241</v>
      </c>
      <c r="Y250" s="5" t="s">
        <v>285</v>
      </c>
      <c r="Z250" s="5" t="s">
        <v>284</v>
      </c>
    </row>
    <row r="251" spans="1:26" ht="60" x14ac:dyDescent="0.25">
      <c r="A251" s="5" t="s">
        <v>729</v>
      </c>
      <c r="B251" s="73">
        <f t="shared" ca="1" si="12"/>
        <v>44319</v>
      </c>
      <c r="C251" s="5"/>
      <c r="D251" s="5" t="s">
        <v>843</v>
      </c>
      <c r="E251" s="5" t="str">
        <f>search!F259</f>
        <v>HPfbIfMdV Automation</v>
      </c>
      <c r="F251" s="5"/>
      <c r="G251" s="2" t="s">
        <v>844</v>
      </c>
      <c r="H251" s="5" t="s">
        <v>408</v>
      </c>
      <c r="I251" s="5" t="s">
        <v>235</v>
      </c>
      <c r="J251" s="2" t="s">
        <v>846</v>
      </c>
      <c r="K251" s="5" t="s">
        <v>845</v>
      </c>
      <c r="L251" s="3" t="s">
        <v>847</v>
      </c>
      <c r="M251" s="5"/>
      <c r="N251" s="3" t="s">
        <v>847</v>
      </c>
      <c r="O251" s="5"/>
      <c r="P251" s="5" t="s">
        <v>290</v>
      </c>
      <c r="Q251" s="5"/>
      <c r="R251" s="73">
        <f t="shared" ca="1" si="13"/>
        <v>44319</v>
      </c>
      <c r="S251" s="73">
        <f t="shared" ca="1" si="14"/>
        <v>44684</v>
      </c>
      <c r="T251" s="73">
        <f t="shared" ca="1" si="15"/>
        <v>44319</v>
      </c>
      <c r="U251" s="5"/>
      <c r="V251" s="5"/>
      <c r="W251" s="5"/>
      <c r="X251" s="5" t="s">
        <v>241</v>
      </c>
      <c r="Y251" s="5" t="s">
        <v>285</v>
      </c>
      <c r="Z251" s="5" t="s">
        <v>282</v>
      </c>
    </row>
    <row r="252" spans="1:26" ht="60" x14ac:dyDescent="0.25">
      <c r="A252" s="5" t="s">
        <v>730</v>
      </c>
      <c r="B252" s="73">
        <f t="shared" ca="1" si="12"/>
        <v>44319</v>
      </c>
      <c r="C252" s="5"/>
      <c r="D252" s="5" t="s">
        <v>843</v>
      </c>
      <c r="E252" s="5" t="str">
        <f>search!F260</f>
        <v>HPfbIfMdV Automation</v>
      </c>
      <c r="F252" s="5"/>
      <c r="G252" s="2" t="s">
        <v>844</v>
      </c>
      <c r="H252" s="5" t="s">
        <v>408</v>
      </c>
      <c r="I252" s="5" t="s">
        <v>235</v>
      </c>
      <c r="J252" s="2" t="s">
        <v>846</v>
      </c>
      <c r="K252" s="5" t="s">
        <v>845</v>
      </c>
      <c r="L252" s="3" t="s">
        <v>849</v>
      </c>
      <c r="M252" s="5"/>
      <c r="N252" s="3" t="s">
        <v>849</v>
      </c>
      <c r="O252" s="5"/>
      <c r="P252" s="5" t="s">
        <v>290</v>
      </c>
      <c r="Q252" s="5"/>
      <c r="R252" s="73">
        <f t="shared" ca="1" si="13"/>
        <v>44319</v>
      </c>
      <c r="S252" s="73">
        <f t="shared" ca="1" si="14"/>
        <v>44684</v>
      </c>
      <c r="T252" s="73">
        <f t="shared" ca="1" si="15"/>
        <v>44319</v>
      </c>
      <c r="U252" s="5"/>
      <c r="V252" s="5"/>
      <c r="W252" s="5"/>
      <c r="X252" s="5" t="s">
        <v>241</v>
      </c>
      <c r="Y252" s="5" t="s">
        <v>285</v>
      </c>
      <c r="Z252" s="5" t="s">
        <v>283</v>
      </c>
    </row>
    <row r="253" spans="1:26" ht="60" x14ac:dyDescent="0.25">
      <c r="A253" s="5" t="s">
        <v>731</v>
      </c>
      <c r="B253" s="73">
        <f t="shared" ca="1" si="12"/>
        <v>44319</v>
      </c>
      <c r="C253" s="5"/>
      <c r="D253" s="5" t="s">
        <v>843</v>
      </c>
      <c r="E253" s="5" t="str">
        <f>search!F261</f>
        <v>HPfbIfMdV Automation</v>
      </c>
      <c r="F253" s="5"/>
      <c r="G253" s="2" t="s">
        <v>844</v>
      </c>
      <c r="H253" s="5" t="s">
        <v>408</v>
      </c>
      <c r="I253" s="5" t="s">
        <v>235</v>
      </c>
      <c r="J253" s="2" t="s">
        <v>846</v>
      </c>
      <c r="K253" s="5" t="s">
        <v>845</v>
      </c>
      <c r="L253" s="3" t="s">
        <v>850</v>
      </c>
      <c r="M253" s="5"/>
      <c r="N253" s="3" t="s">
        <v>850</v>
      </c>
      <c r="O253" s="5"/>
      <c r="P253" s="5" t="s">
        <v>290</v>
      </c>
      <c r="Q253" s="5"/>
      <c r="R253" s="73">
        <f t="shared" ca="1" si="13"/>
        <v>44319</v>
      </c>
      <c r="S253" s="73">
        <f t="shared" ca="1" si="14"/>
        <v>44684</v>
      </c>
      <c r="T253" s="73">
        <f t="shared" ca="1" si="15"/>
        <v>44319</v>
      </c>
      <c r="U253" s="5"/>
      <c r="V253" s="5"/>
      <c r="W253" s="5"/>
      <c r="X253" s="5" t="s">
        <v>241</v>
      </c>
      <c r="Y253" s="5" t="s">
        <v>285</v>
      </c>
      <c r="Z253" s="5" t="s">
        <v>284</v>
      </c>
    </row>
    <row r="254" spans="1:26" ht="60" x14ac:dyDescent="0.25">
      <c r="A254" s="5" t="s">
        <v>732</v>
      </c>
      <c r="B254" s="73">
        <f t="shared" ca="1" si="12"/>
        <v>44319</v>
      </c>
      <c r="C254" s="5"/>
      <c r="D254" s="5" t="s">
        <v>843</v>
      </c>
      <c r="E254" s="5" t="str">
        <f>search!F262</f>
        <v>HPfbIfMdV Automation</v>
      </c>
      <c r="F254" s="5"/>
      <c r="G254" s="2" t="s">
        <v>844</v>
      </c>
      <c r="H254" s="5" t="s">
        <v>408</v>
      </c>
      <c r="I254" s="5" t="s">
        <v>235</v>
      </c>
      <c r="J254" s="2" t="s">
        <v>846</v>
      </c>
      <c r="K254" s="5" t="s">
        <v>845</v>
      </c>
      <c r="L254" s="3" t="s">
        <v>847</v>
      </c>
      <c r="M254" s="5"/>
      <c r="N254" s="3" t="s">
        <v>847</v>
      </c>
      <c r="O254" s="5"/>
      <c r="P254" s="5" t="s">
        <v>290</v>
      </c>
      <c r="Q254" s="5"/>
      <c r="R254" s="73">
        <f t="shared" ca="1" si="13"/>
        <v>44319</v>
      </c>
      <c r="S254" s="73">
        <f t="shared" ca="1" si="14"/>
        <v>44684</v>
      </c>
      <c r="T254" s="73">
        <f t="shared" ca="1" si="15"/>
        <v>44319</v>
      </c>
      <c r="U254" s="5"/>
      <c r="V254" s="5"/>
      <c r="W254" s="5"/>
      <c r="X254" s="5" t="s">
        <v>241</v>
      </c>
      <c r="Y254" s="5" t="s">
        <v>285</v>
      </c>
      <c r="Z254" s="5" t="s">
        <v>282</v>
      </c>
    </row>
    <row r="255" spans="1:26" ht="60" x14ac:dyDescent="0.25">
      <c r="A255" s="5" t="s">
        <v>733</v>
      </c>
      <c r="B255" s="73">
        <f t="shared" ca="1" si="12"/>
        <v>44319</v>
      </c>
      <c r="C255" s="5"/>
      <c r="D255" s="5" t="s">
        <v>843</v>
      </c>
      <c r="E255" s="5" t="str">
        <f>search!F263</f>
        <v>HPfbIfMdV Automation</v>
      </c>
      <c r="F255" s="5"/>
      <c r="G255" s="2" t="s">
        <v>844</v>
      </c>
      <c r="H255" s="5" t="s">
        <v>408</v>
      </c>
      <c r="I255" s="5" t="s">
        <v>235</v>
      </c>
      <c r="J255" s="2" t="s">
        <v>846</v>
      </c>
      <c r="K255" s="5" t="s">
        <v>845</v>
      </c>
      <c r="L255" s="3" t="s">
        <v>849</v>
      </c>
      <c r="M255" s="5"/>
      <c r="N255" s="3" t="s">
        <v>849</v>
      </c>
      <c r="O255" s="5"/>
      <c r="P255" s="5" t="s">
        <v>290</v>
      </c>
      <c r="Q255" s="5"/>
      <c r="R255" s="73">
        <f t="shared" ca="1" si="13"/>
        <v>44319</v>
      </c>
      <c r="S255" s="73">
        <f t="shared" ca="1" si="14"/>
        <v>44684</v>
      </c>
      <c r="T255" s="73">
        <f t="shared" ca="1" si="15"/>
        <v>44319</v>
      </c>
      <c r="U255" s="5"/>
      <c r="V255" s="5"/>
      <c r="W255" s="5"/>
      <c r="X255" s="5" t="s">
        <v>241</v>
      </c>
      <c r="Y255" s="5" t="s">
        <v>285</v>
      </c>
      <c r="Z255" s="5" t="s">
        <v>283</v>
      </c>
    </row>
    <row r="256" spans="1:26" ht="60" x14ac:dyDescent="0.25">
      <c r="A256" s="5" t="s">
        <v>734</v>
      </c>
      <c r="B256" s="73">
        <f t="shared" ca="1" si="12"/>
        <v>44319</v>
      </c>
      <c r="C256" s="5"/>
      <c r="D256" s="5" t="s">
        <v>843</v>
      </c>
      <c r="E256" s="5" t="str">
        <f>search!F264</f>
        <v>HPfbIfMdV Automation</v>
      </c>
      <c r="F256" s="5"/>
      <c r="G256" s="2" t="s">
        <v>844</v>
      </c>
      <c r="H256" s="5" t="s">
        <v>408</v>
      </c>
      <c r="I256" s="5" t="s">
        <v>235</v>
      </c>
      <c r="J256" s="2" t="s">
        <v>846</v>
      </c>
      <c r="K256" s="5" t="s">
        <v>845</v>
      </c>
      <c r="L256" s="3" t="s">
        <v>850</v>
      </c>
      <c r="M256" s="5"/>
      <c r="N256" s="3" t="s">
        <v>850</v>
      </c>
      <c r="O256" s="5"/>
      <c r="P256" s="5" t="s">
        <v>290</v>
      </c>
      <c r="Q256" s="5"/>
      <c r="R256" s="73">
        <f t="shared" ca="1" si="13"/>
        <v>44319</v>
      </c>
      <c r="S256" s="73">
        <f t="shared" ca="1" si="14"/>
        <v>44684</v>
      </c>
      <c r="T256" s="73">
        <f t="shared" ca="1" si="15"/>
        <v>44319</v>
      </c>
      <c r="U256" s="5"/>
      <c r="V256" s="5"/>
      <c r="W256" s="5"/>
      <c r="X256" s="5" t="s">
        <v>241</v>
      </c>
      <c r="Y256" s="5" t="s">
        <v>285</v>
      </c>
      <c r="Z256" s="5" t="s">
        <v>284</v>
      </c>
    </row>
    <row r="257" spans="1:26" ht="60" x14ac:dyDescent="0.25">
      <c r="A257" s="5" t="s">
        <v>735</v>
      </c>
      <c r="B257" s="73">
        <f t="shared" ca="1" si="12"/>
        <v>44319</v>
      </c>
      <c r="C257" s="5"/>
      <c r="D257" s="5" t="s">
        <v>843</v>
      </c>
      <c r="E257" s="5" t="str">
        <f>search!F265</f>
        <v>HPfbIfMdV Automation</v>
      </c>
      <c r="F257" s="5"/>
      <c r="G257" s="2" t="s">
        <v>844</v>
      </c>
      <c r="H257" s="5" t="s">
        <v>408</v>
      </c>
      <c r="I257" s="5" t="s">
        <v>235</v>
      </c>
      <c r="J257" s="2" t="s">
        <v>846</v>
      </c>
      <c r="K257" s="5" t="s">
        <v>845</v>
      </c>
      <c r="L257" s="3" t="s">
        <v>847</v>
      </c>
      <c r="M257" s="5"/>
      <c r="N257" s="3" t="s">
        <v>847</v>
      </c>
      <c r="O257" s="5"/>
      <c r="P257" s="5" t="s">
        <v>290</v>
      </c>
      <c r="Q257" s="5"/>
      <c r="R257" s="73">
        <f t="shared" ca="1" si="13"/>
        <v>44319</v>
      </c>
      <c r="S257" s="73">
        <f t="shared" ca="1" si="14"/>
        <v>44684</v>
      </c>
      <c r="T257" s="73">
        <f t="shared" ca="1" si="15"/>
        <v>44319</v>
      </c>
      <c r="U257" s="5"/>
      <c r="V257" s="5"/>
      <c r="W257" s="5"/>
      <c r="X257" s="5" t="s">
        <v>241</v>
      </c>
      <c r="Y257" s="5" t="s">
        <v>285</v>
      </c>
      <c r="Z257" s="5" t="s">
        <v>282</v>
      </c>
    </row>
    <row r="258" spans="1:26" ht="60" x14ac:dyDescent="0.25">
      <c r="A258" s="5" t="s">
        <v>736</v>
      </c>
      <c r="B258" s="73">
        <f t="shared" ca="1" si="12"/>
        <v>44319</v>
      </c>
      <c r="C258" s="5"/>
      <c r="D258" s="5" t="s">
        <v>843</v>
      </c>
      <c r="E258" s="5" t="str">
        <f>search!F266</f>
        <v>HPfbIfMdV Automation</v>
      </c>
      <c r="F258" s="5"/>
      <c r="G258" s="2" t="s">
        <v>844</v>
      </c>
      <c r="H258" s="5" t="s">
        <v>408</v>
      </c>
      <c r="I258" s="5" t="s">
        <v>235</v>
      </c>
      <c r="J258" s="2" t="s">
        <v>846</v>
      </c>
      <c r="K258" s="5" t="s">
        <v>845</v>
      </c>
      <c r="L258" s="3" t="s">
        <v>849</v>
      </c>
      <c r="M258" s="5"/>
      <c r="N258" s="3" t="s">
        <v>849</v>
      </c>
      <c r="O258" s="5"/>
      <c r="P258" s="5" t="s">
        <v>290</v>
      </c>
      <c r="Q258" s="5"/>
      <c r="R258" s="73">
        <f t="shared" ca="1" si="13"/>
        <v>44319</v>
      </c>
      <c r="S258" s="73">
        <f t="shared" ca="1" si="14"/>
        <v>44684</v>
      </c>
      <c r="T258" s="73">
        <f t="shared" ca="1" si="15"/>
        <v>44319</v>
      </c>
      <c r="U258" s="5"/>
      <c r="V258" s="5"/>
      <c r="W258" s="5"/>
      <c r="X258" s="5" t="s">
        <v>241</v>
      </c>
      <c r="Y258" s="5" t="s">
        <v>285</v>
      </c>
      <c r="Z258" s="5" t="s">
        <v>283</v>
      </c>
    </row>
    <row r="259" spans="1:26" ht="60" x14ac:dyDescent="0.25">
      <c r="A259" s="5" t="s">
        <v>737</v>
      </c>
      <c r="B259" s="73">
        <f t="shared" ref="B259:B322" ca="1" si="16">TODAY()</f>
        <v>44319</v>
      </c>
      <c r="C259" s="5"/>
      <c r="D259" s="5" t="s">
        <v>843</v>
      </c>
      <c r="E259" s="5" t="str">
        <f>search!F267</f>
        <v>HPfbIfMdV Automation</v>
      </c>
      <c r="F259" s="5"/>
      <c r="G259" s="2" t="s">
        <v>844</v>
      </c>
      <c r="H259" s="5" t="s">
        <v>408</v>
      </c>
      <c r="I259" s="5" t="s">
        <v>235</v>
      </c>
      <c r="J259" s="2" t="s">
        <v>846</v>
      </c>
      <c r="K259" s="5" t="s">
        <v>845</v>
      </c>
      <c r="L259" s="3" t="s">
        <v>850</v>
      </c>
      <c r="M259" s="5"/>
      <c r="N259" s="3" t="s">
        <v>850</v>
      </c>
      <c r="O259" s="5"/>
      <c r="P259" s="5" t="s">
        <v>290</v>
      </c>
      <c r="Q259" s="5"/>
      <c r="R259" s="73">
        <f t="shared" ref="R259:R322" ca="1" si="17">TODAY()</f>
        <v>44319</v>
      </c>
      <c r="S259" s="73">
        <f t="shared" ref="S259:S322" ca="1" si="18">TODAY()+365</f>
        <v>44684</v>
      </c>
      <c r="T259" s="73">
        <f t="shared" ref="T259:T322" ca="1" si="19">TODAY()</f>
        <v>44319</v>
      </c>
      <c r="U259" s="5"/>
      <c r="V259" s="5"/>
      <c r="W259" s="5"/>
      <c r="X259" s="5" t="s">
        <v>241</v>
      </c>
      <c r="Y259" s="5" t="s">
        <v>285</v>
      </c>
      <c r="Z259" s="5" t="s">
        <v>284</v>
      </c>
    </row>
    <row r="260" spans="1:26" ht="60" x14ac:dyDescent="0.25">
      <c r="A260" s="5" t="s">
        <v>738</v>
      </c>
      <c r="B260" s="73">
        <f t="shared" ca="1" si="16"/>
        <v>44319</v>
      </c>
      <c r="C260" s="5"/>
      <c r="D260" s="5" t="s">
        <v>843</v>
      </c>
      <c r="E260" s="5" t="str">
        <f>search!F268</f>
        <v>HPfbIfMdV Automation</v>
      </c>
      <c r="F260" s="5"/>
      <c r="G260" s="2" t="s">
        <v>844</v>
      </c>
      <c r="H260" s="5" t="s">
        <v>408</v>
      </c>
      <c r="I260" s="5" t="s">
        <v>235</v>
      </c>
      <c r="J260" s="2" t="s">
        <v>846</v>
      </c>
      <c r="K260" s="5" t="s">
        <v>845</v>
      </c>
      <c r="L260" s="3" t="s">
        <v>847</v>
      </c>
      <c r="M260" s="5"/>
      <c r="N260" s="3" t="s">
        <v>847</v>
      </c>
      <c r="O260" s="5"/>
      <c r="P260" s="5" t="s">
        <v>290</v>
      </c>
      <c r="Q260" s="5"/>
      <c r="R260" s="73">
        <f t="shared" ca="1" si="17"/>
        <v>44319</v>
      </c>
      <c r="S260" s="73">
        <f t="shared" ca="1" si="18"/>
        <v>44684</v>
      </c>
      <c r="T260" s="73">
        <f t="shared" ca="1" si="19"/>
        <v>44319</v>
      </c>
      <c r="U260" s="5"/>
      <c r="V260" s="5"/>
      <c r="W260" s="5"/>
      <c r="X260" s="5" t="s">
        <v>241</v>
      </c>
      <c r="Y260" s="5" t="s">
        <v>285</v>
      </c>
      <c r="Z260" s="5" t="s">
        <v>282</v>
      </c>
    </row>
    <row r="261" spans="1:26" ht="60" x14ac:dyDescent="0.25">
      <c r="A261" s="5" t="s">
        <v>739</v>
      </c>
      <c r="B261" s="73">
        <f t="shared" ca="1" si="16"/>
        <v>44319</v>
      </c>
      <c r="C261" s="5"/>
      <c r="D261" s="5" t="s">
        <v>843</v>
      </c>
      <c r="E261" s="5" t="str">
        <f>search!F269</f>
        <v>HPfbIfMdV Automation</v>
      </c>
      <c r="F261" s="5"/>
      <c r="G261" s="2" t="s">
        <v>844</v>
      </c>
      <c r="H261" s="5" t="s">
        <v>408</v>
      </c>
      <c r="I261" s="5" t="s">
        <v>235</v>
      </c>
      <c r="J261" s="2" t="s">
        <v>846</v>
      </c>
      <c r="K261" s="5" t="s">
        <v>845</v>
      </c>
      <c r="L261" s="3" t="s">
        <v>849</v>
      </c>
      <c r="M261" s="5"/>
      <c r="N261" s="3" t="s">
        <v>849</v>
      </c>
      <c r="O261" s="5"/>
      <c r="P261" s="5" t="s">
        <v>290</v>
      </c>
      <c r="Q261" s="5"/>
      <c r="R261" s="73">
        <f t="shared" ca="1" si="17"/>
        <v>44319</v>
      </c>
      <c r="S261" s="73">
        <f t="shared" ca="1" si="18"/>
        <v>44684</v>
      </c>
      <c r="T261" s="73">
        <f t="shared" ca="1" si="19"/>
        <v>44319</v>
      </c>
      <c r="U261" s="5"/>
      <c r="V261" s="5"/>
      <c r="W261" s="5"/>
      <c r="X261" s="5" t="s">
        <v>241</v>
      </c>
      <c r="Y261" s="5" t="s">
        <v>285</v>
      </c>
      <c r="Z261" s="5" t="s">
        <v>283</v>
      </c>
    </row>
    <row r="262" spans="1:26" ht="60" x14ac:dyDescent="0.25">
      <c r="A262" s="5" t="s">
        <v>740</v>
      </c>
      <c r="B262" s="73">
        <f t="shared" ca="1" si="16"/>
        <v>44319</v>
      </c>
      <c r="C262" s="5"/>
      <c r="D262" s="5" t="s">
        <v>843</v>
      </c>
      <c r="E262" s="5" t="str">
        <f>search!F270</f>
        <v>HPfbIfMdV Automation</v>
      </c>
      <c r="F262" s="5"/>
      <c r="G262" s="2" t="s">
        <v>844</v>
      </c>
      <c r="H262" s="5" t="s">
        <v>408</v>
      </c>
      <c r="I262" s="5" t="s">
        <v>235</v>
      </c>
      <c r="J262" s="2" t="s">
        <v>846</v>
      </c>
      <c r="K262" s="5" t="s">
        <v>845</v>
      </c>
      <c r="L262" s="3" t="s">
        <v>850</v>
      </c>
      <c r="M262" s="5"/>
      <c r="N262" s="3" t="s">
        <v>850</v>
      </c>
      <c r="O262" s="5"/>
      <c r="P262" s="5" t="s">
        <v>290</v>
      </c>
      <c r="Q262" s="5"/>
      <c r="R262" s="73">
        <f t="shared" ca="1" si="17"/>
        <v>44319</v>
      </c>
      <c r="S262" s="73">
        <f t="shared" ca="1" si="18"/>
        <v>44684</v>
      </c>
      <c r="T262" s="73">
        <f t="shared" ca="1" si="19"/>
        <v>44319</v>
      </c>
      <c r="U262" s="5"/>
      <c r="V262" s="5"/>
      <c r="W262" s="5"/>
      <c r="X262" s="5" t="s">
        <v>241</v>
      </c>
      <c r="Y262" s="5" t="s">
        <v>285</v>
      </c>
      <c r="Z262" s="5" t="s">
        <v>284</v>
      </c>
    </row>
    <row r="263" spans="1:26" ht="60" x14ac:dyDescent="0.25">
      <c r="A263" s="5" t="s">
        <v>741</v>
      </c>
      <c r="B263" s="73">
        <f t="shared" ca="1" si="16"/>
        <v>44319</v>
      </c>
      <c r="C263" s="5"/>
      <c r="D263" s="5" t="s">
        <v>843</v>
      </c>
      <c r="E263" s="5" t="str">
        <f>search!F271</f>
        <v>HPfbIfMdV Automation</v>
      </c>
      <c r="F263" s="5"/>
      <c r="G263" s="2" t="s">
        <v>844</v>
      </c>
      <c r="H263" s="5" t="s">
        <v>408</v>
      </c>
      <c r="I263" s="5" t="s">
        <v>235</v>
      </c>
      <c r="J263" s="2" t="s">
        <v>846</v>
      </c>
      <c r="K263" s="5" t="s">
        <v>845</v>
      </c>
      <c r="L263" s="3" t="s">
        <v>847</v>
      </c>
      <c r="M263" s="5"/>
      <c r="N263" s="3" t="s">
        <v>847</v>
      </c>
      <c r="O263" s="5"/>
      <c r="P263" s="5" t="s">
        <v>290</v>
      </c>
      <c r="Q263" s="5"/>
      <c r="R263" s="73">
        <f t="shared" ca="1" si="17"/>
        <v>44319</v>
      </c>
      <c r="S263" s="73">
        <f t="shared" ca="1" si="18"/>
        <v>44684</v>
      </c>
      <c r="T263" s="73">
        <f t="shared" ca="1" si="19"/>
        <v>44319</v>
      </c>
      <c r="U263" s="5"/>
      <c r="V263" s="5"/>
      <c r="W263" s="5"/>
      <c r="X263" s="5" t="s">
        <v>241</v>
      </c>
      <c r="Y263" s="5" t="s">
        <v>285</v>
      </c>
      <c r="Z263" s="5" t="s">
        <v>282</v>
      </c>
    </row>
    <row r="264" spans="1:26" ht="60" x14ac:dyDescent="0.25">
      <c r="A264" s="5" t="s">
        <v>742</v>
      </c>
      <c r="B264" s="73">
        <f t="shared" ca="1" si="16"/>
        <v>44319</v>
      </c>
      <c r="C264" s="5"/>
      <c r="D264" s="5" t="s">
        <v>843</v>
      </c>
      <c r="E264" s="5" t="str">
        <f>search!F272</f>
        <v>HPfbIfMdV Automation</v>
      </c>
      <c r="F264" s="5"/>
      <c r="G264" s="2" t="s">
        <v>844</v>
      </c>
      <c r="H264" s="5" t="s">
        <v>408</v>
      </c>
      <c r="I264" s="5" t="s">
        <v>235</v>
      </c>
      <c r="J264" s="2" t="s">
        <v>846</v>
      </c>
      <c r="K264" s="5" t="s">
        <v>845</v>
      </c>
      <c r="L264" s="3" t="s">
        <v>849</v>
      </c>
      <c r="M264" s="5"/>
      <c r="N264" s="3" t="s">
        <v>849</v>
      </c>
      <c r="O264" s="5"/>
      <c r="P264" s="5" t="s">
        <v>290</v>
      </c>
      <c r="Q264" s="5"/>
      <c r="R264" s="73">
        <f t="shared" ca="1" si="17"/>
        <v>44319</v>
      </c>
      <c r="S264" s="73">
        <f t="shared" ca="1" si="18"/>
        <v>44684</v>
      </c>
      <c r="T264" s="73">
        <f t="shared" ca="1" si="19"/>
        <v>44319</v>
      </c>
      <c r="U264" s="5"/>
      <c r="V264" s="5"/>
      <c r="W264" s="5"/>
      <c r="X264" s="5" t="s">
        <v>241</v>
      </c>
      <c r="Y264" s="5" t="s">
        <v>285</v>
      </c>
      <c r="Z264" s="5" t="s">
        <v>283</v>
      </c>
    </row>
    <row r="265" spans="1:26" ht="60" x14ac:dyDescent="0.25">
      <c r="A265" s="5" t="s">
        <v>743</v>
      </c>
      <c r="B265" s="73">
        <f t="shared" ca="1" si="16"/>
        <v>44319</v>
      </c>
      <c r="C265" s="5"/>
      <c r="D265" s="5" t="s">
        <v>843</v>
      </c>
      <c r="E265" s="5" t="str">
        <f>search!F273</f>
        <v>HPfbIfMdV Automation</v>
      </c>
      <c r="F265" s="5"/>
      <c r="G265" s="2" t="s">
        <v>844</v>
      </c>
      <c r="H265" s="5" t="s">
        <v>408</v>
      </c>
      <c r="I265" s="5" t="s">
        <v>235</v>
      </c>
      <c r="J265" s="2" t="s">
        <v>846</v>
      </c>
      <c r="K265" s="5" t="s">
        <v>845</v>
      </c>
      <c r="L265" s="3" t="s">
        <v>850</v>
      </c>
      <c r="M265" s="5"/>
      <c r="N265" s="3" t="s">
        <v>850</v>
      </c>
      <c r="O265" s="5"/>
      <c r="P265" s="5" t="s">
        <v>290</v>
      </c>
      <c r="Q265" s="5"/>
      <c r="R265" s="73">
        <f t="shared" ca="1" si="17"/>
        <v>44319</v>
      </c>
      <c r="S265" s="73">
        <f t="shared" ca="1" si="18"/>
        <v>44684</v>
      </c>
      <c r="T265" s="73">
        <f t="shared" ca="1" si="19"/>
        <v>44319</v>
      </c>
      <c r="U265" s="5"/>
      <c r="V265" s="5"/>
      <c r="W265" s="5"/>
      <c r="X265" s="5" t="s">
        <v>241</v>
      </c>
      <c r="Y265" s="5" t="s">
        <v>285</v>
      </c>
      <c r="Z265" s="5" t="s">
        <v>284</v>
      </c>
    </row>
    <row r="266" spans="1:26" ht="60" x14ac:dyDescent="0.25">
      <c r="A266" s="5" t="s">
        <v>744</v>
      </c>
      <c r="B266" s="73">
        <f t="shared" ca="1" si="16"/>
        <v>44319</v>
      </c>
      <c r="C266" s="5"/>
      <c r="D266" s="5" t="s">
        <v>843</v>
      </c>
      <c r="E266" s="5" t="str">
        <f>search!F274</f>
        <v>HPfbIfMdV Automation</v>
      </c>
      <c r="F266" s="5"/>
      <c r="G266" s="2" t="s">
        <v>844</v>
      </c>
      <c r="H266" s="5" t="s">
        <v>408</v>
      </c>
      <c r="I266" s="5" t="s">
        <v>235</v>
      </c>
      <c r="J266" s="2" t="s">
        <v>846</v>
      </c>
      <c r="K266" s="5" t="s">
        <v>845</v>
      </c>
      <c r="L266" s="3" t="s">
        <v>847</v>
      </c>
      <c r="M266" s="5"/>
      <c r="N266" s="3" t="s">
        <v>847</v>
      </c>
      <c r="O266" s="5"/>
      <c r="P266" s="5" t="s">
        <v>290</v>
      </c>
      <c r="Q266" s="5"/>
      <c r="R266" s="73">
        <f t="shared" ca="1" si="17"/>
        <v>44319</v>
      </c>
      <c r="S266" s="73">
        <f t="shared" ca="1" si="18"/>
        <v>44684</v>
      </c>
      <c r="T266" s="73">
        <f t="shared" ca="1" si="19"/>
        <v>44319</v>
      </c>
      <c r="U266" s="5"/>
      <c r="V266" s="5"/>
      <c r="W266" s="5"/>
      <c r="X266" s="5" t="s">
        <v>241</v>
      </c>
      <c r="Y266" s="5" t="s">
        <v>285</v>
      </c>
      <c r="Z266" s="5" t="s">
        <v>282</v>
      </c>
    </row>
    <row r="267" spans="1:26" ht="60" x14ac:dyDescent="0.25">
      <c r="A267" s="5" t="s">
        <v>745</v>
      </c>
      <c r="B267" s="73">
        <f t="shared" ca="1" si="16"/>
        <v>44319</v>
      </c>
      <c r="C267" s="5"/>
      <c r="D267" s="5" t="s">
        <v>843</v>
      </c>
      <c r="E267" s="5" t="str">
        <f>search!F275</f>
        <v>HPfbIfMdV Automation</v>
      </c>
      <c r="F267" s="5"/>
      <c r="G267" s="2" t="s">
        <v>844</v>
      </c>
      <c r="H267" s="5" t="s">
        <v>408</v>
      </c>
      <c r="I267" s="5" t="s">
        <v>235</v>
      </c>
      <c r="J267" s="2" t="s">
        <v>846</v>
      </c>
      <c r="K267" s="5" t="s">
        <v>845</v>
      </c>
      <c r="L267" s="3" t="s">
        <v>849</v>
      </c>
      <c r="M267" s="5"/>
      <c r="N267" s="3" t="s">
        <v>849</v>
      </c>
      <c r="O267" s="5"/>
      <c r="P267" s="5" t="s">
        <v>290</v>
      </c>
      <c r="Q267" s="5"/>
      <c r="R267" s="73">
        <f t="shared" ca="1" si="17"/>
        <v>44319</v>
      </c>
      <c r="S267" s="73">
        <f t="shared" ca="1" si="18"/>
        <v>44684</v>
      </c>
      <c r="T267" s="73">
        <f t="shared" ca="1" si="19"/>
        <v>44319</v>
      </c>
      <c r="U267" s="5"/>
      <c r="V267" s="5"/>
      <c r="W267" s="5"/>
      <c r="X267" s="5" t="s">
        <v>241</v>
      </c>
      <c r="Y267" s="5" t="s">
        <v>285</v>
      </c>
      <c r="Z267" s="5" t="s">
        <v>283</v>
      </c>
    </row>
    <row r="268" spans="1:26" ht="60" x14ac:dyDescent="0.25">
      <c r="A268" s="5" t="s">
        <v>746</v>
      </c>
      <c r="B268" s="73">
        <f t="shared" ca="1" si="16"/>
        <v>44319</v>
      </c>
      <c r="C268" s="5"/>
      <c r="D268" s="5" t="s">
        <v>843</v>
      </c>
      <c r="E268" s="5" t="str">
        <f>search!F276</f>
        <v>HPfbIfMdV Automation</v>
      </c>
      <c r="F268" s="5"/>
      <c r="G268" s="2" t="s">
        <v>844</v>
      </c>
      <c r="H268" s="5" t="s">
        <v>408</v>
      </c>
      <c r="I268" s="5" t="s">
        <v>235</v>
      </c>
      <c r="J268" s="2" t="s">
        <v>846</v>
      </c>
      <c r="K268" s="5" t="s">
        <v>845</v>
      </c>
      <c r="L268" s="3" t="s">
        <v>850</v>
      </c>
      <c r="M268" s="5"/>
      <c r="N268" s="3" t="s">
        <v>850</v>
      </c>
      <c r="O268" s="5"/>
      <c r="P268" s="5" t="s">
        <v>290</v>
      </c>
      <c r="Q268" s="5"/>
      <c r="R268" s="73">
        <f t="shared" ca="1" si="17"/>
        <v>44319</v>
      </c>
      <c r="S268" s="73">
        <f t="shared" ca="1" si="18"/>
        <v>44684</v>
      </c>
      <c r="T268" s="73">
        <f t="shared" ca="1" si="19"/>
        <v>44319</v>
      </c>
      <c r="U268" s="5"/>
      <c r="V268" s="5"/>
      <c r="W268" s="5"/>
      <c r="X268" s="5" t="s">
        <v>241</v>
      </c>
      <c r="Y268" s="5" t="s">
        <v>285</v>
      </c>
      <c r="Z268" s="5" t="s">
        <v>284</v>
      </c>
    </row>
    <row r="269" spans="1:26" ht="60" x14ac:dyDescent="0.25">
      <c r="A269" s="5" t="s">
        <v>747</v>
      </c>
      <c r="B269" s="73">
        <f t="shared" ca="1" si="16"/>
        <v>44319</v>
      </c>
      <c r="C269" s="5"/>
      <c r="D269" s="5" t="s">
        <v>843</v>
      </c>
      <c r="E269" s="5" t="str">
        <f>search!F277</f>
        <v>HPfbIfMdV Automation</v>
      </c>
      <c r="F269" s="5"/>
      <c r="G269" s="2" t="s">
        <v>844</v>
      </c>
      <c r="H269" s="5" t="s">
        <v>408</v>
      </c>
      <c r="I269" s="5" t="s">
        <v>235</v>
      </c>
      <c r="J269" s="2" t="s">
        <v>846</v>
      </c>
      <c r="K269" s="5" t="s">
        <v>845</v>
      </c>
      <c r="L269" s="3" t="s">
        <v>847</v>
      </c>
      <c r="M269" s="5"/>
      <c r="N269" s="3" t="s">
        <v>847</v>
      </c>
      <c r="O269" s="5"/>
      <c r="P269" s="5" t="s">
        <v>290</v>
      </c>
      <c r="Q269" s="5"/>
      <c r="R269" s="73">
        <f t="shared" ca="1" si="17"/>
        <v>44319</v>
      </c>
      <c r="S269" s="73">
        <f t="shared" ca="1" si="18"/>
        <v>44684</v>
      </c>
      <c r="T269" s="73">
        <f t="shared" ca="1" si="19"/>
        <v>44319</v>
      </c>
      <c r="U269" s="5"/>
      <c r="V269" s="5"/>
      <c r="W269" s="5"/>
      <c r="X269" s="5" t="s">
        <v>241</v>
      </c>
      <c r="Y269" s="5" t="s">
        <v>285</v>
      </c>
      <c r="Z269" s="5" t="s">
        <v>282</v>
      </c>
    </row>
    <row r="270" spans="1:26" ht="60" x14ac:dyDescent="0.25">
      <c r="A270" s="5" t="s">
        <v>748</v>
      </c>
      <c r="B270" s="73">
        <f t="shared" ca="1" si="16"/>
        <v>44319</v>
      </c>
      <c r="C270" s="5"/>
      <c r="D270" s="5" t="s">
        <v>843</v>
      </c>
      <c r="E270" s="5" t="str">
        <f>search!F278</f>
        <v>HPfbIfMdV Automation</v>
      </c>
      <c r="F270" s="5"/>
      <c r="G270" s="2" t="s">
        <v>844</v>
      </c>
      <c r="H270" s="5" t="s">
        <v>408</v>
      </c>
      <c r="I270" s="5" t="s">
        <v>235</v>
      </c>
      <c r="J270" s="2" t="s">
        <v>846</v>
      </c>
      <c r="K270" s="5" t="s">
        <v>845</v>
      </c>
      <c r="L270" s="3" t="s">
        <v>849</v>
      </c>
      <c r="M270" s="5"/>
      <c r="N270" s="3" t="s">
        <v>849</v>
      </c>
      <c r="O270" s="5"/>
      <c r="P270" s="5" t="s">
        <v>290</v>
      </c>
      <c r="Q270" s="5"/>
      <c r="R270" s="73">
        <f t="shared" ca="1" si="17"/>
        <v>44319</v>
      </c>
      <c r="S270" s="73">
        <f t="shared" ca="1" si="18"/>
        <v>44684</v>
      </c>
      <c r="T270" s="73">
        <f t="shared" ca="1" si="19"/>
        <v>44319</v>
      </c>
      <c r="U270" s="5"/>
      <c r="V270" s="5"/>
      <c r="W270" s="5"/>
      <c r="X270" s="5" t="s">
        <v>241</v>
      </c>
      <c r="Y270" s="5" t="s">
        <v>285</v>
      </c>
      <c r="Z270" s="5" t="s">
        <v>283</v>
      </c>
    </row>
    <row r="271" spans="1:26" ht="60" x14ac:dyDescent="0.25">
      <c r="A271" s="5" t="s">
        <v>749</v>
      </c>
      <c r="B271" s="73">
        <f t="shared" ca="1" si="16"/>
        <v>44319</v>
      </c>
      <c r="C271" s="5"/>
      <c r="D271" s="5" t="s">
        <v>843</v>
      </c>
      <c r="E271" s="5" t="str">
        <f>search!F279</f>
        <v>HPfbIfMdV Automation</v>
      </c>
      <c r="F271" s="5"/>
      <c r="G271" s="2" t="s">
        <v>844</v>
      </c>
      <c r="H271" s="5" t="s">
        <v>408</v>
      </c>
      <c r="I271" s="5" t="s">
        <v>235</v>
      </c>
      <c r="J271" s="2" t="s">
        <v>846</v>
      </c>
      <c r="K271" s="5" t="s">
        <v>845</v>
      </c>
      <c r="L271" s="3" t="s">
        <v>850</v>
      </c>
      <c r="M271" s="5"/>
      <c r="N271" s="3" t="s">
        <v>850</v>
      </c>
      <c r="O271" s="5"/>
      <c r="P271" s="5" t="s">
        <v>290</v>
      </c>
      <c r="Q271" s="5"/>
      <c r="R271" s="73">
        <f t="shared" ca="1" si="17"/>
        <v>44319</v>
      </c>
      <c r="S271" s="73">
        <f t="shared" ca="1" si="18"/>
        <v>44684</v>
      </c>
      <c r="T271" s="73">
        <f t="shared" ca="1" si="19"/>
        <v>44319</v>
      </c>
      <c r="U271" s="5"/>
      <c r="V271" s="5"/>
      <c r="W271" s="5"/>
      <c r="X271" s="5" t="s">
        <v>241</v>
      </c>
      <c r="Y271" s="5" t="s">
        <v>285</v>
      </c>
      <c r="Z271" s="5" t="s">
        <v>284</v>
      </c>
    </row>
    <row r="272" spans="1:26" ht="60" x14ac:dyDescent="0.25">
      <c r="A272" s="5" t="s">
        <v>750</v>
      </c>
      <c r="B272" s="73">
        <f t="shared" ca="1" si="16"/>
        <v>44319</v>
      </c>
      <c r="C272" s="3" t="s">
        <v>262</v>
      </c>
      <c r="D272" s="5" t="s">
        <v>843</v>
      </c>
      <c r="E272" s="5" t="str">
        <f>search!F280</f>
        <v>HPfbIfMdV Automation</v>
      </c>
      <c r="F272" s="3" t="s">
        <v>265</v>
      </c>
      <c r="G272" s="2" t="s">
        <v>844</v>
      </c>
      <c r="H272" s="5" t="s">
        <v>408</v>
      </c>
      <c r="I272" s="5" t="s">
        <v>235</v>
      </c>
      <c r="J272" s="2" t="s">
        <v>846</v>
      </c>
      <c r="K272" s="5" t="s">
        <v>845</v>
      </c>
      <c r="L272" s="3" t="s">
        <v>847</v>
      </c>
      <c r="M272" s="3"/>
      <c r="N272" s="3" t="s">
        <v>847</v>
      </c>
      <c r="O272" s="5"/>
      <c r="P272" s="5" t="s">
        <v>290</v>
      </c>
      <c r="Q272" s="5"/>
      <c r="R272" s="73">
        <f t="shared" ca="1" si="17"/>
        <v>44319</v>
      </c>
      <c r="S272" s="73">
        <f t="shared" ca="1" si="18"/>
        <v>44684</v>
      </c>
      <c r="T272" s="73">
        <f t="shared" ca="1" si="19"/>
        <v>44319</v>
      </c>
      <c r="U272" s="5"/>
      <c r="V272" s="5" t="s">
        <v>286</v>
      </c>
      <c r="W272" s="5"/>
      <c r="X272" s="5" t="s">
        <v>241</v>
      </c>
      <c r="Y272" s="5" t="s">
        <v>285</v>
      </c>
      <c r="Z272" s="5" t="s">
        <v>282</v>
      </c>
    </row>
    <row r="273" spans="1:26" ht="60" x14ac:dyDescent="0.25">
      <c r="A273" s="5" t="s">
        <v>751</v>
      </c>
      <c r="B273" s="73">
        <f t="shared" ca="1" si="16"/>
        <v>44319</v>
      </c>
      <c r="C273" s="3" t="s">
        <v>263</v>
      </c>
      <c r="D273" s="5" t="s">
        <v>843</v>
      </c>
      <c r="E273" s="5" t="str">
        <f>search!F281</f>
        <v>HPfbIfMdV Automation</v>
      </c>
      <c r="F273" s="3" t="s">
        <v>266</v>
      </c>
      <c r="G273" s="2" t="s">
        <v>844</v>
      </c>
      <c r="H273" s="5" t="s">
        <v>408</v>
      </c>
      <c r="I273" s="5" t="s">
        <v>235</v>
      </c>
      <c r="J273" s="2" t="s">
        <v>846</v>
      </c>
      <c r="K273" s="5" t="s">
        <v>845</v>
      </c>
      <c r="L273" s="3" t="s">
        <v>849</v>
      </c>
      <c r="M273" s="3"/>
      <c r="N273" s="3" t="s">
        <v>849</v>
      </c>
      <c r="O273" s="5"/>
      <c r="P273" s="5" t="s">
        <v>290</v>
      </c>
      <c r="Q273" s="5"/>
      <c r="R273" s="73">
        <f t="shared" ca="1" si="17"/>
        <v>44319</v>
      </c>
      <c r="S273" s="73">
        <f t="shared" ca="1" si="18"/>
        <v>44684</v>
      </c>
      <c r="T273" s="73">
        <f t="shared" ca="1" si="19"/>
        <v>44319</v>
      </c>
      <c r="U273" s="5"/>
      <c r="V273" s="5" t="s">
        <v>288</v>
      </c>
      <c r="W273" s="5"/>
      <c r="X273" s="5" t="s">
        <v>241</v>
      </c>
      <c r="Y273" s="5" t="s">
        <v>285</v>
      </c>
      <c r="Z273" s="5" t="s">
        <v>283</v>
      </c>
    </row>
    <row r="274" spans="1:26" ht="60" x14ac:dyDescent="0.25">
      <c r="A274" s="5" t="s">
        <v>752</v>
      </c>
      <c r="B274" s="73">
        <f t="shared" ca="1" si="16"/>
        <v>44319</v>
      </c>
      <c r="C274" s="3" t="s">
        <v>264</v>
      </c>
      <c r="D274" s="5" t="s">
        <v>843</v>
      </c>
      <c r="E274" s="5" t="str">
        <f>search!F282</f>
        <v>HPfbIfMdV Automation</v>
      </c>
      <c r="F274" s="5"/>
      <c r="G274" s="2" t="s">
        <v>844</v>
      </c>
      <c r="H274" s="5" t="s">
        <v>408</v>
      </c>
      <c r="I274" s="5" t="s">
        <v>235</v>
      </c>
      <c r="J274" s="2" t="s">
        <v>846</v>
      </c>
      <c r="K274" s="5" t="s">
        <v>845</v>
      </c>
      <c r="L274" s="3" t="s">
        <v>850</v>
      </c>
      <c r="M274" s="3"/>
      <c r="N274" s="3" t="s">
        <v>850</v>
      </c>
      <c r="O274" s="5"/>
      <c r="P274" s="5" t="s">
        <v>290</v>
      </c>
      <c r="Q274" s="5"/>
      <c r="R274" s="73">
        <f t="shared" ca="1" si="17"/>
        <v>44319</v>
      </c>
      <c r="S274" s="73">
        <f t="shared" ca="1" si="18"/>
        <v>44684</v>
      </c>
      <c r="T274" s="73">
        <f t="shared" ca="1" si="19"/>
        <v>44319</v>
      </c>
      <c r="U274" s="5"/>
      <c r="V274" s="5" t="s">
        <v>289</v>
      </c>
      <c r="W274" s="5"/>
      <c r="X274" s="5" t="s">
        <v>241</v>
      </c>
      <c r="Y274" s="5" t="s">
        <v>285</v>
      </c>
      <c r="Z274" s="5" t="s">
        <v>284</v>
      </c>
    </row>
    <row r="275" spans="1:26" ht="60" x14ac:dyDescent="0.25">
      <c r="A275" s="5" t="s">
        <v>753</v>
      </c>
      <c r="B275" s="73">
        <f t="shared" ca="1" si="16"/>
        <v>44319</v>
      </c>
      <c r="C275" s="5"/>
      <c r="D275" s="5" t="s">
        <v>843</v>
      </c>
      <c r="E275" s="5" t="str">
        <f>search!F283</f>
        <v>HPfbIfMdV Automation</v>
      </c>
      <c r="F275" s="5"/>
      <c r="G275" s="2" t="s">
        <v>844</v>
      </c>
      <c r="H275" s="5" t="s">
        <v>408</v>
      </c>
      <c r="I275" s="5" t="s">
        <v>235</v>
      </c>
      <c r="J275" s="2" t="s">
        <v>846</v>
      </c>
      <c r="K275" s="5" t="s">
        <v>845</v>
      </c>
      <c r="L275" s="3" t="s">
        <v>847</v>
      </c>
      <c r="M275" s="5"/>
      <c r="N275" s="3" t="s">
        <v>847</v>
      </c>
      <c r="O275" s="5"/>
      <c r="P275" s="5" t="s">
        <v>290</v>
      </c>
      <c r="Q275" s="5"/>
      <c r="R275" s="73">
        <f t="shared" ca="1" si="17"/>
        <v>44319</v>
      </c>
      <c r="S275" s="73">
        <f t="shared" ca="1" si="18"/>
        <v>44684</v>
      </c>
      <c r="T275" s="73">
        <f t="shared" ca="1" si="19"/>
        <v>44319</v>
      </c>
      <c r="U275" s="5"/>
      <c r="V275" s="5"/>
      <c r="W275" s="5"/>
      <c r="X275" s="5" t="s">
        <v>241</v>
      </c>
      <c r="Y275" s="5" t="s">
        <v>285</v>
      </c>
      <c r="Z275" s="5" t="s">
        <v>282</v>
      </c>
    </row>
    <row r="276" spans="1:26" ht="60" x14ac:dyDescent="0.25">
      <c r="A276" s="5" t="s">
        <v>754</v>
      </c>
      <c r="B276" s="73">
        <f t="shared" ca="1" si="16"/>
        <v>44319</v>
      </c>
      <c r="C276" s="5"/>
      <c r="D276" s="5" t="s">
        <v>843</v>
      </c>
      <c r="E276" s="5" t="str">
        <f>search!F284</f>
        <v>HPfbIfMdV Automation</v>
      </c>
      <c r="F276" s="5"/>
      <c r="G276" s="2" t="s">
        <v>844</v>
      </c>
      <c r="H276" s="5" t="s">
        <v>408</v>
      </c>
      <c r="I276" s="5" t="s">
        <v>235</v>
      </c>
      <c r="J276" s="2" t="s">
        <v>846</v>
      </c>
      <c r="K276" s="5" t="s">
        <v>845</v>
      </c>
      <c r="L276" s="3" t="s">
        <v>849</v>
      </c>
      <c r="M276" s="5"/>
      <c r="N276" s="3" t="s">
        <v>849</v>
      </c>
      <c r="O276" s="5"/>
      <c r="P276" s="5" t="s">
        <v>290</v>
      </c>
      <c r="Q276" s="5"/>
      <c r="R276" s="73">
        <f t="shared" ca="1" si="17"/>
        <v>44319</v>
      </c>
      <c r="S276" s="73">
        <f t="shared" ca="1" si="18"/>
        <v>44684</v>
      </c>
      <c r="T276" s="73">
        <f t="shared" ca="1" si="19"/>
        <v>44319</v>
      </c>
      <c r="U276" s="5"/>
      <c r="V276" s="5"/>
      <c r="W276" s="5"/>
      <c r="X276" s="5" t="s">
        <v>241</v>
      </c>
      <c r="Y276" s="5" t="s">
        <v>285</v>
      </c>
      <c r="Z276" s="5" t="s">
        <v>283</v>
      </c>
    </row>
    <row r="277" spans="1:26" ht="60" x14ac:dyDescent="0.25">
      <c r="A277" s="5" t="s">
        <v>755</v>
      </c>
      <c r="B277" s="73">
        <f t="shared" ca="1" si="16"/>
        <v>44319</v>
      </c>
      <c r="C277" s="5"/>
      <c r="D277" s="5" t="s">
        <v>843</v>
      </c>
      <c r="E277" s="5" t="str">
        <f>search!F285</f>
        <v>HPfbIfMdV Automation</v>
      </c>
      <c r="F277" s="5"/>
      <c r="G277" s="2" t="s">
        <v>844</v>
      </c>
      <c r="H277" s="5" t="s">
        <v>408</v>
      </c>
      <c r="I277" s="5" t="s">
        <v>235</v>
      </c>
      <c r="J277" s="2" t="s">
        <v>846</v>
      </c>
      <c r="K277" s="5" t="s">
        <v>845</v>
      </c>
      <c r="L277" s="3" t="s">
        <v>850</v>
      </c>
      <c r="M277" s="5"/>
      <c r="N277" s="3" t="s">
        <v>850</v>
      </c>
      <c r="O277" s="5"/>
      <c r="P277" s="5" t="s">
        <v>290</v>
      </c>
      <c r="Q277" s="5"/>
      <c r="R277" s="73">
        <f t="shared" ca="1" si="17"/>
        <v>44319</v>
      </c>
      <c r="S277" s="73">
        <f t="shared" ca="1" si="18"/>
        <v>44684</v>
      </c>
      <c r="T277" s="73">
        <f t="shared" ca="1" si="19"/>
        <v>44319</v>
      </c>
      <c r="U277" s="5"/>
      <c r="V277" s="5"/>
      <c r="W277" s="5"/>
      <c r="X277" s="5" t="s">
        <v>241</v>
      </c>
      <c r="Y277" s="5" t="s">
        <v>285</v>
      </c>
      <c r="Z277" s="5" t="s">
        <v>284</v>
      </c>
    </row>
    <row r="278" spans="1:26" ht="60" x14ac:dyDescent="0.25">
      <c r="A278" s="5" t="s">
        <v>756</v>
      </c>
      <c r="B278" s="73">
        <f t="shared" ca="1" si="16"/>
        <v>44319</v>
      </c>
      <c r="C278" s="5"/>
      <c r="D278" s="5" t="s">
        <v>843</v>
      </c>
      <c r="E278" s="5" t="str">
        <f>search!F286</f>
        <v>HPfbIfMdV Automation</v>
      </c>
      <c r="F278" s="5"/>
      <c r="G278" s="2" t="s">
        <v>844</v>
      </c>
      <c r="H278" s="5" t="s">
        <v>408</v>
      </c>
      <c r="I278" s="5" t="s">
        <v>235</v>
      </c>
      <c r="J278" s="2" t="s">
        <v>846</v>
      </c>
      <c r="K278" s="5" t="s">
        <v>845</v>
      </c>
      <c r="L278" s="3" t="s">
        <v>847</v>
      </c>
      <c r="M278" s="5"/>
      <c r="N278" s="3" t="s">
        <v>847</v>
      </c>
      <c r="O278" s="5"/>
      <c r="P278" s="5" t="s">
        <v>290</v>
      </c>
      <c r="Q278" s="5"/>
      <c r="R278" s="73">
        <f t="shared" ca="1" si="17"/>
        <v>44319</v>
      </c>
      <c r="S278" s="73">
        <f t="shared" ca="1" si="18"/>
        <v>44684</v>
      </c>
      <c r="T278" s="73">
        <f t="shared" ca="1" si="19"/>
        <v>44319</v>
      </c>
      <c r="U278" s="5"/>
      <c r="V278" s="5"/>
      <c r="W278" s="5"/>
      <c r="X278" s="5" t="s">
        <v>241</v>
      </c>
      <c r="Y278" s="5" t="s">
        <v>285</v>
      </c>
      <c r="Z278" s="5" t="s">
        <v>282</v>
      </c>
    </row>
    <row r="279" spans="1:26" ht="60" x14ac:dyDescent="0.25">
      <c r="A279" s="5" t="s">
        <v>757</v>
      </c>
      <c r="B279" s="73">
        <f t="shared" ca="1" si="16"/>
        <v>44319</v>
      </c>
      <c r="C279" s="5"/>
      <c r="D279" s="5" t="s">
        <v>843</v>
      </c>
      <c r="E279" s="5" t="str">
        <f>search!F287</f>
        <v>HPfbIfMdV Automation</v>
      </c>
      <c r="F279" s="5"/>
      <c r="G279" s="2" t="s">
        <v>844</v>
      </c>
      <c r="H279" s="5" t="s">
        <v>408</v>
      </c>
      <c r="I279" s="5" t="s">
        <v>235</v>
      </c>
      <c r="J279" s="2" t="s">
        <v>846</v>
      </c>
      <c r="K279" s="5" t="s">
        <v>845</v>
      </c>
      <c r="L279" s="3" t="s">
        <v>849</v>
      </c>
      <c r="M279" s="5"/>
      <c r="N279" s="3" t="s">
        <v>849</v>
      </c>
      <c r="O279" s="5"/>
      <c r="P279" s="5" t="s">
        <v>290</v>
      </c>
      <c r="Q279" s="5"/>
      <c r="R279" s="73">
        <f t="shared" ca="1" si="17"/>
        <v>44319</v>
      </c>
      <c r="S279" s="73">
        <f t="shared" ca="1" si="18"/>
        <v>44684</v>
      </c>
      <c r="T279" s="73">
        <f t="shared" ca="1" si="19"/>
        <v>44319</v>
      </c>
      <c r="U279" s="5"/>
      <c r="V279" s="5"/>
      <c r="W279" s="5"/>
      <c r="X279" s="5" t="s">
        <v>241</v>
      </c>
      <c r="Y279" s="5" t="s">
        <v>285</v>
      </c>
      <c r="Z279" s="5" t="s">
        <v>283</v>
      </c>
    </row>
    <row r="280" spans="1:26" ht="60" x14ac:dyDescent="0.25">
      <c r="A280" s="5" t="s">
        <v>758</v>
      </c>
      <c r="B280" s="73">
        <f t="shared" ca="1" si="16"/>
        <v>44319</v>
      </c>
      <c r="C280" s="5"/>
      <c r="D280" s="5" t="s">
        <v>843</v>
      </c>
      <c r="E280" s="5" t="str">
        <f>search!F288</f>
        <v>HPfbIfMdV Automation</v>
      </c>
      <c r="F280" s="5"/>
      <c r="G280" s="2" t="s">
        <v>844</v>
      </c>
      <c r="H280" s="5" t="s">
        <v>408</v>
      </c>
      <c r="I280" s="5" t="s">
        <v>235</v>
      </c>
      <c r="J280" s="2" t="s">
        <v>846</v>
      </c>
      <c r="K280" s="5" t="s">
        <v>845</v>
      </c>
      <c r="L280" s="3" t="s">
        <v>850</v>
      </c>
      <c r="M280" s="5"/>
      <c r="N280" s="3" t="s">
        <v>850</v>
      </c>
      <c r="O280" s="5"/>
      <c r="P280" s="5" t="s">
        <v>290</v>
      </c>
      <c r="Q280" s="5"/>
      <c r="R280" s="73">
        <f t="shared" ca="1" si="17"/>
        <v>44319</v>
      </c>
      <c r="S280" s="73">
        <f t="shared" ca="1" si="18"/>
        <v>44684</v>
      </c>
      <c r="T280" s="73">
        <f t="shared" ca="1" si="19"/>
        <v>44319</v>
      </c>
      <c r="U280" s="5"/>
      <c r="V280" s="5"/>
      <c r="W280" s="5"/>
      <c r="X280" s="5" t="s">
        <v>241</v>
      </c>
      <c r="Y280" s="5" t="s">
        <v>285</v>
      </c>
      <c r="Z280" s="5" t="s">
        <v>284</v>
      </c>
    </row>
    <row r="281" spans="1:26" ht="60" x14ac:dyDescent="0.25">
      <c r="A281" s="5" t="s">
        <v>759</v>
      </c>
      <c r="B281" s="73">
        <f t="shared" ca="1" si="16"/>
        <v>44319</v>
      </c>
      <c r="C281" s="5"/>
      <c r="D281" s="5" t="s">
        <v>843</v>
      </c>
      <c r="E281" s="5" t="str">
        <f>search!F289</f>
        <v>HPfbIfMdV Automation</v>
      </c>
      <c r="F281" s="5"/>
      <c r="G281" s="2" t="s">
        <v>844</v>
      </c>
      <c r="H281" s="5" t="s">
        <v>408</v>
      </c>
      <c r="I281" s="5" t="s">
        <v>235</v>
      </c>
      <c r="J281" s="2" t="s">
        <v>846</v>
      </c>
      <c r="K281" s="5" t="s">
        <v>845</v>
      </c>
      <c r="L281" s="3" t="s">
        <v>847</v>
      </c>
      <c r="M281" s="5"/>
      <c r="N281" s="3" t="s">
        <v>847</v>
      </c>
      <c r="O281" s="5"/>
      <c r="P281" s="5" t="s">
        <v>290</v>
      </c>
      <c r="Q281" s="5"/>
      <c r="R281" s="73">
        <f t="shared" ca="1" si="17"/>
        <v>44319</v>
      </c>
      <c r="S281" s="73">
        <f t="shared" ca="1" si="18"/>
        <v>44684</v>
      </c>
      <c r="T281" s="73">
        <f t="shared" ca="1" si="19"/>
        <v>44319</v>
      </c>
      <c r="U281" s="5"/>
      <c r="V281" s="5"/>
      <c r="W281" s="5"/>
      <c r="X281" s="5" t="s">
        <v>241</v>
      </c>
      <c r="Y281" s="5" t="s">
        <v>285</v>
      </c>
      <c r="Z281" s="5" t="s">
        <v>282</v>
      </c>
    </row>
    <row r="282" spans="1:26" ht="60" x14ac:dyDescent="0.25">
      <c r="A282" s="5" t="s">
        <v>760</v>
      </c>
      <c r="B282" s="73">
        <f t="shared" ca="1" si="16"/>
        <v>44319</v>
      </c>
      <c r="C282" s="5"/>
      <c r="D282" s="5" t="s">
        <v>843</v>
      </c>
      <c r="E282" s="5" t="str">
        <f>search!F290</f>
        <v>HPfbIfMdV Automation</v>
      </c>
      <c r="F282" s="5"/>
      <c r="G282" s="2" t="s">
        <v>844</v>
      </c>
      <c r="H282" s="5" t="s">
        <v>408</v>
      </c>
      <c r="I282" s="5" t="s">
        <v>235</v>
      </c>
      <c r="J282" s="2" t="s">
        <v>846</v>
      </c>
      <c r="K282" s="5" t="s">
        <v>845</v>
      </c>
      <c r="L282" s="3" t="s">
        <v>849</v>
      </c>
      <c r="M282" s="5"/>
      <c r="N282" s="3" t="s">
        <v>849</v>
      </c>
      <c r="O282" s="5"/>
      <c r="P282" s="5" t="s">
        <v>290</v>
      </c>
      <c r="Q282" s="5"/>
      <c r="R282" s="73">
        <f t="shared" ca="1" si="17"/>
        <v>44319</v>
      </c>
      <c r="S282" s="73">
        <f t="shared" ca="1" si="18"/>
        <v>44684</v>
      </c>
      <c r="T282" s="73">
        <f t="shared" ca="1" si="19"/>
        <v>44319</v>
      </c>
      <c r="U282" s="5"/>
      <c r="V282" s="5"/>
      <c r="W282" s="5"/>
      <c r="X282" s="5" t="s">
        <v>241</v>
      </c>
      <c r="Y282" s="5" t="s">
        <v>285</v>
      </c>
      <c r="Z282" s="5" t="s">
        <v>283</v>
      </c>
    </row>
    <row r="283" spans="1:26" ht="60" x14ac:dyDescent="0.25">
      <c r="A283" s="5" t="s">
        <v>761</v>
      </c>
      <c r="B283" s="73">
        <f t="shared" ca="1" si="16"/>
        <v>44319</v>
      </c>
      <c r="C283" s="5"/>
      <c r="D283" s="5" t="s">
        <v>843</v>
      </c>
      <c r="E283" s="5" t="str">
        <f>search!F291</f>
        <v>HPfbIfMdV Automation</v>
      </c>
      <c r="F283" s="5"/>
      <c r="G283" s="2" t="s">
        <v>844</v>
      </c>
      <c r="H283" s="5" t="s">
        <v>408</v>
      </c>
      <c r="I283" s="5" t="s">
        <v>235</v>
      </c>
      <c r="J283" s="2" t="s">
        <v>846</v>
      </c>
      <c r="K283" s="5" t="s">
        <v>845</v>
      </c>
      <c r="L283" s="3" t="s">
        <v>850</v>
      </c>
      <c r="M283" s="5"/>
      <c r="N283" s="3" t="s">
        <v>850</v>
      </c>
      <c r="O283" s="5"/>
      <c r="P283" s="5" t="s">
        <v>290</v>
      </c>
      <c r="Q283" s="5"/>
      <c r="R283" s="73">
        <f t="shared" ca="1" si="17"/>
        <v>44319</v>
      </c>
      <c r="S283" s="73">
        <f t="shared" ca="1" si="18"/>
        <v>44684</v>
      </c>
      <c r="T283" s="73">
        <f t="shared" ca="1" si="19"/>
        <v>44319</v>
      </c>
      <c r="U283" s="5"/>
      <c r="V283" s="5"/>
      <c r="W283" s="5"/>
      <c r="X283" s="5" t="s">
        <v>241</v>
      </c>
      <c r="Y283" s="5" t="s">
        <v>285</v>
      </c>
      <c r="Z283" s="5" t="s">
        <v>284</v>
      </c>
    </row>
    <row r="284" spans="1:26" ht="60" x14ac:dyDescent="0.25">
      <c r="A284" s="5" t="s">
        <v>762</v>
      </c>
      <c r="B284" s="73">
        <f t="shared" ca="1" si="16"/>
        <v>44319</v>
      </c>
      <c r="C284" s="5"/>
      <c r="D284" s="5" t="s">
        <v>843</v>
      </c>
      <c r="E284" s="5" t="str">
        <f>search!F292</f>
        <v>HPfbIfMdV Automation</v>
      </c>
      <c r="F284" s="5"/>
      <c r="G284" s="2" t="s">
        <v>844</v>
      </c>
      <c r="H284" s="5" t="s">
        <v>408</v>
      </c>
      <c r="I284" s="5" t="s">
        <v>235</v>
      </c>
      <c r="J284" s="2" t="s">
        <v>846</v>
      </c>
      <c r="K284" s="5" t="s">
        <v>845</v>
      </c>
      <c r="L284" s="3" t="s">
        <v>847</v>
      </c>
      <c r="M284" s="5"/>
      <c r="N284" s="3" t="s">
        <v>847</v>
      </c>
      <c r="O284" s="5"/>
      <c r="P284" s="5" t="s">
        <v>290</v>
      </c>
      <c r="Q284" s="5"/>
      <c r="R284" s="73">
        <f t="shared" ca="1" si="17"/>
        <v>44319</v>
      </c>
      <c r="S284" s="73">
        <f t="shared" ca="1" si="18"/>
        <v>44684</v>
      </c>
      <c r="T284" s="73">
        <f t="shared" ca="1" si="19"/>
        <v>44319</v>
      </c>
      <c r="U284" s="5"/>
      <c r="V284" s="5"/>
      <c r="W284" s="5"/>
      <c r="X284" s="5" t="s">
        <v>241</v>
      </c>
      <c r="Y284" s="5" t="s">
        <v>285</v>
      </c>
      <c r="Z284" s="5" t="s">
        <v>282</v>
      </c>
    </row>
    <row r="285" spans="1:26" ht="60" x14ac:dyDescent="0.25">
      <c r="A285" s="5" t="s">
        <v>763</v>
      </c>
      <c r="B285" s="73">
        <f t="shared" ca="1" si="16"/>
        <v>44319</v>
      </c>
      <c r="C285" s="5"/>
      <c r="D285" s="5" t="s">
        <v>843</v>
      </c>
      <c r="E285" s="5" t="str">
        <f>search!F293</f>
        <v>HPfbIfMdV Automation</v>
      </c>
      <c r="F285" s="5"/>
      <c r="G285" s="2" t="s">
        <v>844</v>
      </c>
      <c r="H285" s="5" t="s">
        <v>408</v>
      </c>
      <c r="I285" s="5" t="s">
        <v>235</v>
      </c>
      <c r="J285" s="2" t="s">
        <v>846</v>
      </c>
      <c r="K285" s="5" t="s">
        <v>845</v>
      </c>
      <c r="L285" s="3" t="s">
        <v>849</v>
      </c>
      <c r="M285" s="5"/>
      <c r="N285" s="3" t="s">
        <v>849</v>
      </c>
      <c r="O285" s="5"/>
      <c r="P285" s="5" t="s">
        <v>290</v>
      </c>
      <c r="Q285" s="5"/>
      <c r="R285" s="73">
        <f t="shared" ca="1" si="17"/>
        <v>44319</v>
      </c>
      <c r="S285" s="73">
        <f t="shared" ca="1" si="18"/>
        <v>44684</v>
      </c>
      <c r="T285" s="73">
        <f t="shared" ca="1" si="19"/>
        <v>44319</v>
      </c>
      <c r="U285" s="5"/>
      <c r="V285" s="5"/>
      <c r="W285" s="5"/>
      <c r="X285" s="5" t="s">
        <v>241</v>
      </c>
      <c r="Y285" s="5" t="s">
        <v>285</v>
      </c>
      <c r="Z285" s="5" t="s">
        <v>283</v>
      </c>
    </row>
    <row r="286" spans="1:26" ht="60" x14ac:dyDescent="0.25">
      <c r="A286" s="5" t="s">
        <v>764</v>
      </c>
      <c r="B286" s="73">
        <f t="shared" ca="1" si="16"/>
        <v>44319</v>
      </c>
      <c r="C286" s="5"/>
      <c r="D286" s="5" t="s">
        <v>843</v>
      </c>
      <c r="E286" s="5" t="str">
        <f>search!F294</f>
        <v>HPfbIfMdV Automation</v>
      </c>
      <c r="F286" s="5"/>
      <c r="G286" s="2" t="s">
        <v>844</v>
      </c>
      <c r="H286" s="5" t="s">
        <v>408</v>
      </c>
      <c r="I286" s="5" t="s">
        <v>235</v>
      </c>
      <c r="J286" s="2" t="s">
        <v>846</v>
      </c>
      <c r="K286" s="5" t="s">
        <v>845</v>
      </c>
      <c r="L286" s="3" t="s">
        <v>850</v>
      </c>
      <c r="M286" s="5"/>
      <c r="N286" s="3" t="s">
        <v>850</v>
      </c>
      <c r="O286" s="5"/>
      <c r="P286" s="5" t="s">
        <v>290</v>
      </c>
      <c r="Q286" s="5"/>
      <c r="R286" s="73">
        <f t="shared" ca="1" si="17"/>
        <v>44319</v>
      </c>
      <c r="S286" s="73">
        <f t="shared" ca="1" si="18"/>
        <v>44684</v>
      </c>
      <c r="T286" s="73">
        <f t="shared" ca="1" si="19"/>
        <v>44319</v>
      </c>
      <c r="U286" s="5"/>
      <c r="V286" s="5"/>
      <c r="W286" s="5"/>
      <c r="X286" s="5" t="s">
        <v>241</v>
      </c>
      <c r="Y286" s="5" t="s">
        <v>285</v>
      </c>
      <c r="Z286" s="5" t="s">
        <v>284</v>
      </c>
    </row>
    <row r="287" spans="1:26" ht="60" x14ac:dyDescent="0.25">
      <c r="A287" s="5" t="s">
        <v>765</v>
      </c>
      <c r="B287" s="73">
        <f t="shared" ca="1" si="16"/>
        <v>44319</v>
      </c>
      <c r="C287" s="5"/>
      <c r="D287" s="5" t="s">
        <v>843</v>
      </c>
      <c r="E287" s="5" t="str">
        <f>search!F295</f>
        <v>HPfbIfMdV Automation</v>
      </c>
      <c r="F287" s="5"/>
      <c r="G287" s="2" t="s">
        <v>844</v>
      </c>
      <c r="H287" s="5" t="s">
        <v>408</v>
      </c>
      <c r="I287" s="5" t="s">
        <v>235</v>
      </c>
      <c r="J287" s="2" t="s">
        <v>846</v>
      </c>
      <c r="K287" s="5" t="s">
        <v>845</v>
      </c>
      <c r="L287" s="3" t="s">
        <v>847</v>
      </c>
      <c r="M287" s="5"/>
      <c r="N287" s="3" t="s">
        <v>847</v>
      </c>
      <c r="O287" s="5"/>
      <c r="P287" s="5" t="s">
        <v>290</v>
      </c>
      <c r="Q287" s="5"/>
      <c r="R287" s="73">
        <f t="shared" ca="1" si="17"/>
        <v>44319</v>
      </c>
      <c r="S287" s="73">
        <f t="shared" ca="1" si="18"/>
        <v>44684</v>
      </c>
      <c r="T287" s="73">
        <f t="shared" ca="1" si="19"/>
        <v>44319</v>
      </c>
      <c r="U287" s="5"/>
      <c r="V287" s="5"/>
      <c r="W287" s="5"/>
      <c r="X287" s="5" t="s">
        <v>241</v>
      </c>
      <c r="Y287" s="5" t="s">
        <v>285</v>
      </c>
      <c r="Z287" s="5" t="s">
        <v>282</v>
      </c>
    </row>
    <row r="288" spans="1:26" ht="60" x14ac:dyDescent="0.25">
      <c r="A288" s="5" t="s">
        <v>766</v>
      </c>
      <c r="B288" s="73">
        <f t="shared" ca="1" si="16"/>
        <v>44319</v>
      </c>
      <c r="C288" s="5"/>
      <c r="D288" s="5" t="s">
        <v>843</v>
      </c>
      <c r="E288" s="5" t="str">
        <f>search!F296</f>
        <v>HPfbIfMdV Automation</v>
      </c>
      <c r="F288" s="5"/>
      <c r="G288" s="2" t="s">
        <v>844</v>
      </c>
      <c r="H288" s="5" t="s">
        <v>408</v>
      </c>
      <c r="I288" s="5" t="s">
        <v>235</v>
      </c>
      <c r="J288" s="2" t="s">
        <v>846</v>
      </c>
      <c r="K288" s="5" t="s">
        <v>845</v>
      </c>
      <c r="L288" s="3" t="s">
        <v>849</v>
      </c>
      <c r="M288" s="5"/>
      <c r="N288" s="3" t="s">
        <v>849</v>
      </c>
      <c r="O288" s="5"/>
      <c r="P288" s="5" t="s">
        <v>290</v>
      </c>
      <c r="Q288" s="5"/>
      <c r="R288" s="73">
        <f t="shared" ca="1" si="17"/>
        <v>44319</v>
      </c>
      <c r="S288" s="73">
        <f t="shared" ca="1" si="18"/>
        <v>44684</v>
      </c>
      <c r="T288" s="73">
        <f t="shared" ca="1" si="19"/>
        <v>44319</v>
      </c>
      <c r="U288" s="5"/>
      <c r="V288" s="5"/>
      <c r="W288" s="5"/>
      <c r="X288" s="5" t="s">
        <v>241</v>
      </c>
      <c r="Y288" s="5" t="s">
        <v>285</v>
      </c>
      <c r="Z288" s="5" t="s">
        <v>283</v>
      </c>
    </row>
    <row r="289" spans="1:26" ht="60" x14ac:dyDescent="0.25">
      <c r="A289" s="5" t="s">
        <v>767</v>
      </c>
      <c r="B289" s="73">
        <f t="shared" ca="1" si="16"/>
        <v>44319</v>
      </c>
      <c r="C289" s="5"/>
      <c r="D289" s="5" t="s">
        <v>843</v>
      </c>
      <c r="E289" s="5" t="str">
        <f>search!F297</f>
        <v>HPfbIfMdV Automation</v>
      </c>
      <c r="F289" s="5"/>
      <c r="G289" s="2" t="s">
        <v>844</v>
      </c>
      <c r="H289" s="5" t="s">
        <v>408</v>
      </c>
      <c r="I289" s="5" t="s">
        <v>235</v>
      </c>
      <c r="J289" s="2" t="s">
        <v>846</v>
      </c>
      <c r="K289" s="5" t="s">
        <v>845</v>
      </c>
      <c r="L289" s="3" t="s">
        <v>850</v>
      </c>
      <c r="M289" s="5"/>
      <c r="N289" s="3" t="s">
        <v>850</v>
      </c>
      <c r="O289" s="5"/>
      <c r="P289" s="5" t="s">
        <v>290</v>
      </c>
      <c r="Q289" s="5"/>
      <c r="R289" s="73">
        <f t="shared" ca="1" si="17"/>
        <v>44319</v>
      </c>
      <c r="S289" s="73">
        <f t="shared" ca="1" si="18"/>
        <v>44684</v>
      </c>
      <c r="T289" s="73">
        <f t="shared" ca="1" si="19"/>
        <v>44319</v>
      </c>
      <c r="U289" s="5"/>
      <c r="V289" s="5"/>
      <c r="W289" s="5"/>
      <c r="X289" s="5" t="s">
        <v>241</v>
      </c>
      <c r="Y289" s="5" t="s">
        <v>285</v>
      </c>
      <c r="Z289" s="5" t="s">
        <v>284</v>
      </c>
    </row>
    <row r="290" spans="1:26" ht="60" x14ac:dyDescent="0.25">
      <c r="A290" s="5" t="s">
        <v>768</v>
      </c>
      <c r="B290" s="73">
        <f t="shared" ca="1" si="16"/>
        <v>44319</v>
      </c>
      <c r="C290" s="5"/>
      <c r="D290" s="5" t="s">
        <v>843</v>
      </c>
      <c r="E290" s="5" t="str">
        <f>search!F298</f>
        <v>HPfbIfMdV Automation</v>
      </c>
      <c r="F290" s="5"/>
      <c r="G290" s="2" t="s">
        <v>844</v>
      </c>
      <c r="H290" s="5" t="s">
        <v>408</v>
      </c>
      <c r="I290" s="5" t="s">
        <v>235</v>
      </c>
      <c r="J290" s="2" t="s">
        <v>846</v>
      </c>
      <c r="K290" s="5" t="s">
        <v>845</v>
      </c>
      <c r="L290" s="3" t="s">
        <v>847</v>
      </c>
      <c r="M290" s="5"/>
      <c r="N290" s="3" t="s">
        <v>847</v>
      </c>
      <c r="O290" s="5"/>
      <c r="P290" s="5" t="s">
        <v>290</v>
      </c>
      <c r="Q290" s="5"/>
      <c r="R290" s="73">
        <f t="shared" ca="1" si="17"/>
        <v>44319</v>
      </c>
      <c r="S290" s="73">
        <f t="shared" ca="1" si="18"/>
        <v>44684</v>
      </c>
      <c r="T290" s="73">
        <f t="shared" ca="1" si="19"/>
        <v>44319</v>
      </c>
      <c r="U290" s="5"/>
      <c r="V290" s="5"/>
      <c r="W290" s="5"/>
      <c r="X290" s="5" t="s">
        <v>241</v>
      </c>
      <c r="Y290" s="5" t="s">
        <v>285</v>
      </c>
      <c r="Z290" s="5" t="s">
        <v>282</v>
      </c>
    </row>
    <row r="291" spans="1:26" ht="60" x14ac:dyDescent="0.25">
      <c r="A291" s="5" t="s">
        <v>769</v>
      </c>
      <c r="B291" s="73">
        <f t="shared" ca="1" si="16"/>
        <v>44319</v>
      </c>
      <c r="C291" s="5"/>
      <c r="D291" s="5" t="s">
        <v>843</v>
      </c>
      <c r="E291" s="5" t="str">
        <f>search!F299</f>
        <v>HPfbIfMdV Automation</v>
      </c>
      <c r="F291" s="5"/>
      <c r="G291" s="2" t="s">
        <v>844</v>
      </c>
      <c r="H291" s="5" t="s">
        <v>408</v>
      </c>
      <c r="I291" s="5" t="s">
        <v>235</v>
      </c>
      <c r="J291" s="2" t="s">
        <v>846</v>
      </c>
      <c r="K291" s="5" t="s">
        <v>845</v>
      </c>
      <c r="L291" s="3" t="s">
        <v>849</v>
      </c>
      <c r="M291" s="5"/>
      <c r="N291" s="3" t="s">
        <v>849</v>
      </c>
      <c r="O291" s="5"/>
      <c r="P291" s="5" t="s">
        <v>290</v>
      </c>
      <c r="Q291" s="5"/>
      <c r="R291" s="73">
        <f t="shared" ca="1" si="17"/>
        <v>44319</v>
      </c>
      <c r="S291" s="73">
        <f t="shared" ca="1" si="18"/>
        <v>44684</v>
      </c>
      <c r="T291" s="73">
        <f t="shared" ca="1" si="19"/>
        <v>44319</v>
      </c>
      <c r="U291" s="5"/>
      <c r="V291" s="5"/>
      <c r="W291" s="5"/>
      <c r="X291" s="5" t="s">
        <v>241</v>
      </c>
      <c r="Y291" s="5" t="s">
        <v>285</v>
      </c>
      <c r="Z291" s="5" t="s">
        <v>283</v>
      </c>
    </row>
    <row r="292" spans="1:26" ht="60" x14ac:dyDescent="0.25">
      <c r="A292" s="5" t="s">
        <v>770</v>
      </c>
      <c r="B292" s="73">
        <f t="shared" ca="1" si="16"/>
        <v>44319</v>
      </c>
      <c r="C292" s="5"/>
      <c r="D292" s="5" t="s">
        <v>843</v>
      </c>
      <c r="E292" s="5" t="str">
        <f>search!F300</f>
        <v>HPfbIfMdV Automation</v>
      </c>
      <c r="F292" s="5"/>
      <c r="G292" s="2" t="s">
        <v>844</v>
      </c>
      <c r="H292" s="5" t="s">
        <v>408</v>
      </c>
      <c r="I292" s="5" t="s">
        <v>235</v>
      </c>
      <c r="J292" s="2" t="s">
        <v>846</v>
      </c>
      <c r="K292" s="5" t="s">
        <v>845</v>
      </c>
      <c r="L292" s="3" t="s">
        <v>850</v>
      </c>
      <c r="M292" s="5"/>
      <c r="N292" s="3" t="s">
        <v>850</v>
      </c>
      <c r="O292" s="5"/>
      <c r="P292" s="5" t="s">
        <v>290</v>
      </c>
      <c r="Q292" s="5"/>
      <c r="R292" s="73">
        <f t="shared" ca="1" si="17"/>
        <v>44319</v>
      </c>
      <c r="S292" s="73">
        <f t="shared" ca="1" si="18"/>
        <v>44684</v>
      </c>
      <c r="T292" s="73">
        <f t="shared" ca="1" si="19"/>
        <v>44319</v>
      </c>
      <c r="U292" s="5"/>
      <c r="V292" s="5"/>
      <c r="W292" s="5"/>
      <c r="X292" s="5" t="s">
        <v>241</v>
      </c>
      <c r="Y292" s="5" t="s">
        <v>285</v>
      </c>
      <c r="Z292" s="5" t="s">
        <v>284</v>
      </c>
    </row>
    <row r="293" spans="1:26" ht="60" x14ac:dyDescent="0.25">
      <c r="A293" s="5" t="s">
        <v>771</v>
      </c>
      <c r="B293" s="73">
        <f t="shared" ca="1" si="16"/>
        <v>44319</v>
      </c>
      <c r="C293" s="5"/>
      <c r="D293" s="5" t="s">
        <v>843</v>
      </c>
      <c r="E293" s="5" t="str">
        <f>search!F301</f>
        <v>HPfbIfMdV Automation</v>
      </c>
      <c r="F293" s="5"/>
      <c r="G293" s="2" t="s">
        <v>844</v>
      </c>
      <c r="H293" s="5" t="s">
        <v>408</v>
      </c>
      <c r="I293" s="5" t="s">
        <v>235</v>
      </c>
      <c r="J293" s="2" t="s">
        <v>846</v>
      </c>
      <c r="K293" s="5" t="s">
        <v>845</v>
      </c>
      <c r="L293" s="3" t="s">
        <v>847</v>
      </c>
      <c r="M293" s="5"/>
      <c r="N293" s="3" t="s">
        <v>847</v>
      </c>
      <c r="O293" s="5"/>
      <c r="P293" s="5" t="s">
        <v>290</v>
      </c>
      <c r="Q293" s="5"/>
      <c r="R293" s="73">
        <f t="shared" ca="1" si="17"/>
        <v>44319</v>
      </c>
      <c r="S293" s="73">
        <f t="shared" ca="1" si="18"/>
        <v>44684</v>
      </c>
      <c r="T293" s="73">
        <f t="shared" ca="1" si="19"/>
        <v>44319</v>
      </c>
      <c r="U293" s="5"/>
      <c r="V293" s="5"/>
      <c r="W293" s="5"/>
      <c r="X293" s="5" t="s">
        <v>241</v>
      </c>
      <c r="Y293" s="5" t="s">
        <v>285</v>
      </c>
      <c r="Z293" s="5" t="s">
        <v>282</v>
      </c>
    </row>
    <row r="294" spans="1:26" ht="60" x14ac:dyDescent="0.25">
      <c r="A294" s="5" t="s">
        <v>772</v>
      </c>
      <c r="B294" s="73">
        <f t="shared" ca="1" si="16"/>
        <v>44319</v>
      </c>
      <c r="C294" s="5"/>
      <c r="D294" s="5" t="s">
        <v>843</v>
      </c>
      <c r="E294" s="5" t="str">
        <f>search!F302</f>
        <v>HPfbIfMdV Automation</v>
      </c>
      <c r="F294" s="5"/>
      <c r="G294" s="2" t="s">
        <v>844</v>
      </c>
      <c r="H294" s="5" t="s">
        <v>408</v>
      </c>
      <c r="I294" s="5" t="s">
        <v>235</v>
      </c>
      <c r="J294" s="2" t="s">
        <v>846</v>
      </c>
      <c r="K294" s="5" t="s">
        <v>845</v>
      </c>
      <c r="L294" s="3" t="s">
        <v>849</v>
      </c>
      <c r="M294" s="5"/>
      <c r="N294" s="3" t="s">
        <v>849</v>
      </c>
      <c r="O294" s="5"/>
      <c r="P294" s="5" t="s">
        <v>290</v>
      </c>
      <c r="Q294" s="5"/>
      <c r="R294" s="73">
        <f t="shared" ca="1" si="17"/>
        <v>44319</v>
      </c>
      <c r="S294" s="73">
        <f t="shared" ca="1" si="18"/>
        <v>44684</v>
      </c>
      <c r="T294" s="73">
        <f t="shared" ca="1" si="19"/>
        <v>44319</v>
      </c>
      <c r="U294" s="5"/>
      <c r="V294" s="5"/>
      <c r="W294" s="5"/>
      <c r="X294" s="5" t="s">
        <v>241</v>
      </c>
      <c r="Y294" s="5" t="s">
        <v>285</v>
      </c>
      <c r="Z294" s="5" t="s">
        <v>283</v>
      </c>
    </row>
    <row r="295" spans="1:26" ht="60" x14ac:dyDescent="0.25">
      <c r="A295" s="5" t="s">
        <v>773</v>
      </c>
      <c r="B295" s="73">
        <f t="shared" ca="1" si="16"/>
        <v>44319</v>
      </c>
      <c r="C295" s="5"/>
      <c r="D295" s="5" t="s">
        <v>843</v>
      </c>
      <c r="E295" s="5" t="str">
        <f>search!F303</f>
        <v>HPfbIfMdV Automation</v>
      </c>
      <c r="F295" s="5"/>
      <c r="G295" s="2" t="s">
        <v>844</v>
      </c>
      <c r="H295" s="5" t="s">
        <v>408</v>
      </c>
      <c r="I295" s="5" t="s">
        <v>235</v>
      </c>
      <c r="J295" s="2" t="s">
        <v>846</v>
      </c>
      <c r="K295" s="5" t="s">
        <v>845</v>
      </c>
      <c r="L295" s="3" t="s">
        <v>850</v>
      </c>
      <c r="M295" s="5"/>
      <c r="N295" s="3" t="s">
        <v>850</v>
      </c>
      <c r="O295" s="5"/>
      <c r="P295" s="5" t="s">
        <v>290</v>
      </c>
      <c r="Q295" s="5"/>
      <c r="R295" s="73">
        <f t="shared" ca="1" si="17"/>
        <v>44319</v>
      </c>
      <c r="S295" s="73">
        <f t="shared" ca="1" si="18"/>
        <v>44684</v>
      </c>
      <c r="T295" s="73">
        <f t="shared" ca="1" si="19"/>
        <v>44319</v>
      </c>
      <c r="U295" s="5"/>
      <c r="V295" s="5"/>
      <c r="W295" s="5"/>
      <c r="X295" s="5" t="s">
        <v>241</v>
      </c>
      <c r="Y295" s="5" t="s">
        <v>285</v>
      </c>
      <c r="Z295" s="5" t="s">
        <v>284</v>
      </c>
    </row>
    <row r="296" spans="1:26" ht="60" x14ac:dyDescent="0.25">
      <c r="A296" s="5" t="s">
        <v>774</v>
      </c>
      <c r="B296" s="73">
        <f t="shared" ca="1" si="16"/>
        <v>44319</v>
      </c>
      <c r="C296" s="5"/>
      <c r="D296" s="5" t="s">
        <v>843</v>
      </c>
      <c r="E296" s="5" t="str">
        <f>search!F304</f>
        <v>HPfbIfMdV Automation</v>
      </c>
      <c r="F296" s="5"/>
      <c r="G296" s="2" t="s">
        <v>844</v>
      </c>
      <c r="H296" s="5" t="s">
        <v>408</v>
      </c>
      <c r="I296" s="5" t="s">
        <v>235</v>
      </c>
      <c r="J296" s="2" t="s">
        <v>846</v>
      </c>
      <c r="K296" s="5" t="s">
        <v>845</v>
      </c>
      <c r="L296" s="3" t="s">
        <v>847</v>
      </c>
      <c r="M296" s="5"/>
      <c r="N296" s="3" t="s">
        <v>847</v>
      </c>
      <c r="O296" s="5"/>
      <c r="P296" s="5" t="s">
        <v>290</v>
      </c>
      <c r="Q296" s="5"/>
      <c r="R296" s="73">
        <f t="shared" ca="1" si="17"/>
        <v>44319</v>
      </c>
      <c r="S296" s="73">
        <f t="shared" ca="1" si="18"/>
        <v>44684</v>
      </c>
      <c r="T296" s="73">
        <f t="shared" ca="1" si="19"/>
        <v>44319</v>
      </c>
      <c r="U296" s="5"/>
      <c r="V296" s="5"/>
      <c r="W296" s="5"/>
      <c r="X296" s="5" t="s">
        <v>241</v>
      </c>
      <c r="Y296" s="5" t="s">
        <v>285</v>
      </c>
      <c r="Z296" s="5" t="s">
        <v>282</v>
      </c>
    </row>
    <row r="297" spans="1:26" ht="60" x14ac:dyDescent="0.25">
      <c r="A297" s="5" t="s">
        <v>775</v>
      </c>
      <c r="B297" s="73">
        <f t="shared" ca="1" si="16"/>
        <v>44319</v>
      </c>
      <c r="C297" s="5"/>
      <c r="D297" s="5" t="s">
        <v>843</v>
      </c>
      <c r="E297" s="5" t="str">
        <f>search!F305</f>
        <v>HPfbIfMdV Automation</v>
      </c>
      <c r="F297" s="5"/>
      <c r="G297" s="2" t="s">
        <v>844</v>
      </c>
      <c r="H297" s="5" t="s">
        <v>408</v>
      </c>
      <c r="I297" s="5" t="s">
        <v>235</v>
      </c>
      <c r="J297" s="2" t="s">
        <v>846</v>
      </c>
      <c r="K297" s="5" t="s">
        <v>845</v>
      </c>
      <c r="L297" s="3" t="s">
        <v>849</v>
      </c>
      <c r="M297" s="5"/>
      <c r="N297" s="3" t="s">
        <v>849</v>
      </c>
      <c r="O297" s="5"/>
      <c r="P297" s="5" t="s">
        <v>290</v>
      </c>
      <c r="Q297" s="5"/>
      <c r="R297" s="73">
        <f t="shared" ca="1" si="17"/>
        <v>44319</v>
      </c>
      <c r="S297" s="73">
        <f t="shared" ca="1" si="18"/>
        <v>44684</v>
      </c>
      <c r="T297" s="73">
        <f t="shared" ca="1" si="19"/>
        <v>44319</v>
      </c>
      <c r="U297" s="5"/>
      <c r="V297" s="5"/>
      <c r="W297" s="5"/>
      <c r="X297" s="5" t="s">
        <v>241</v>
      </c>
      <c r="Y297" s="5" t="s">
        <v>285</v>
      </c>
      <c r="Z297" s="5" t="s">
        <v>283</v>
      </c>
    </row>
    <row r="298" spans="1:26" ht="60" x14ac:dyDescent="0.25">
      <c r="A298" s="5" t="s">
        <v>776</v>
      </c>
      <c r="B298" s="73">
        <f t="shared" ca="1" si="16"/>
        <v>44319</v>
      </c>
      <c r="C298" s="5"/>
      <c r="D298" s="5" t="s">
        <v>843</v>
      </c>
      <c r="E298" s="5" t="str">
        <f>search!F306</f>
        <v>HPfbIfMdV Automation</v>
      </c>
      <c r="F298" s="5"/>
      <c r="G298" s="2" t="s">
        <v>844</v>
      </c>
      <c r="H298" s="5" t="s">
        <v>408</v>
      </c>
      <c r="I298" s="5" t="s">
        <v>235</v>
      </c>
      <c r="J298" s="2" t="s">
        <v>846</v>
      </c>
      <c r="K298" s="5" t="s">
        <v>845</v>
      </c>
      <c r="L298" s="3" t="s">
        <v>850</v>
      </c>
      <c r="M298" s="5"/>
      <c r="N298" s="3" t="s">
        <v>850</v>
      </c>
      <c r="O298" s="5"/>
      <c r="P298" s="5" t="s">
        <v>290</v>
      </c>
      <c r="Q298" s="5"/>
      <c r="R298" s="73">
        <f t="shared" ca="1" si="17"/>
        <v>44319</v>
      </c>
      <c r="S298" s="73">
        <f t="shared" ca="1" si="18"/>
        <v>44684</v>
      </c>
      <c r="T298" s="73">
        <f t="shared" ca="1" si="19"/>
        <v>44319</v>
      </c>
      <c r="U298" s="5"/>
      <c r="V298" s="5"/>
      <c r="W298" s="5"/>
      <c r="X298" s="5" t="s">
        <v>241</v>
      </c>
      <c r="Y298" s="5" t="s">
        <v>285</v>
      </c>
      <c r="Z298" s="5" t="s">
        <v>284</v>
      </c>
    </row>
    <row r="299" spans="1:26" ht="60" x14ac:dyDescent="0.25">
      <c r="A299" s="5" t="s">
        <v>777</v>
      </c>
      <c r="B299" s="73">
        <f t="shared" ca="1" si="16"/>
        <v>44319</v>
      </c>
      <c r="C299" s="5"/>
      <c r="D299" s="5" t="s">
        <v>843</v>
      </c>
      <c r="E299" s="5" t="str">
        <f>search!F307</f>
        <v>HPfbIfMdV Automation</v>
      </c>
      <c r="F299" s="5"/>
      <c r="G299" s="2" t="s">
        <v>844</v>
      </c>
      <c r="H299" s="5" t="s">
        <v>408</v>
      </c>
      <c r="I299" s="5" t="s">
        <v>235</v>
      </c>
      <c r="J299" s="2" t="s">
        <v>846</v>
      </c>
      <c r="K299" s="5" t="s">
        <v>845</v>
      </c>
      <c r="L299" s="3" t="s">
        <v>847</v>
      </c>
      <c r="M299" s="5"/>
      <c r="N299" s="3" t="s">
        <v>847</v>
      </c>
      <c r="O299" s="5"/>
      <c r="P299" s="5" t="s">
        <v>290</v>
      </c>
      <c r="Q299" s="5"/>
      <c r="R299" s="73">
        <f t="shared" ca="1" si="17"/>
        <v>44319</v>
      </c>
      <c r="S299" s="73">
        <f t="shared" ca="1" si="18"/>
        <v>44684</v>
      </c>
      <c r="T299" s="73">
        <f t="shared" ca="1" si="19"/>
        <v>44319</v>
      </c>
      <c r="U299" s="5"/>
      <c r="V299" s="5"/>
      <c r="W299" s="5"/>
      <c r="X299" s="5" t="s">
        <v>241</v>
      </c>
      <c r="Y299" s="5" t="s">
        <v>285</v>
      </c>
      <c r="Z299" s="5" t="s">
        <v>282</v>
      </c>
    </row>
    <row r="300" spans="1:26" ht="60" x14ac:dyDescent="0.25">
      <c r="A300" s="5" t="s">
        <v>778</v>
      </c>
      <c r="B300" s="73">
        <f t="shared" ca="1" si="16"/>
        <v>44319</v>
      </c>
      <c r="C300" s="5"/>
      <c r="D300" s="5" t="s">
        <v>843</v>
      </c>
      <c r="E300" s="5" t="str">
        <f>search!F308</f>
        <v>HPfbIfMdV Automation</v>
      </c>
      <c r="F300" s="5"/>
      <c r="G300" s="2" t="s">
        <v>844</v>
      </c>
      <c r="H300" s="5" t="s">
        <v>408</v>
      </c>
      <c r="I300" s="5" t="s">
        <v>235</v>
      </c>
      <c r="J300" s="2" t="s">
        <v>846</v>
      </c>
      <c r="K300" s="5" t="s">
        <v>845</v>
      </c>
      <c r="L300" s="3" t="s">
        <v>849</v>
      </c>
      <c r="M300" s="5"/>
      <c r="N300" s="3" t="s">
        <v>849</v>
      </c>
      <c r="O300" s="5"/>
      <c r="P300" s="5" t="s">
        <v>290</v>
      </c>
      <c r="Q300" s="5"/>
      <c r="R300" s="73">
        <f t="shared" ca="1" si="17"/>
        <v>44319</v>
      </c>
      <c r="S300" s="73">
        <f t="shared" ca="1" si="18"/>
        <v>44684</v>
      </c>
      <c r="T300" s="73">
        <f t="shared" ca="1" si="19"/>
        <v>44319</v>
      </c>
      <c r="U300" s="5"/>
      <c r="V300" s="5"/>
      <c r="W300" s="5"/>
      <c r="X300" s="5" t="s">
        <v>241</v>
      </c>
      <c r="Y300" s="5" t="s">
        <v>285</v>
      </c>
      <c r="Z300" s="5" t="s">
        <v>283</v>
      </c>
    </row>
    <row r="301" spans="1:26" ht="60" x14ac:dyDescent="0.25">
      <c r="A301" s="5" t="s">
        <v>779</v>
      </c>
      <c r="B301" s="73">
        <f t="shared" ca="1" si="16"/>
        <v>44319</v>
      </c>
      <c r="C301" s="3" t="s">
        <v>262</v>
      </c>
      <c r="D301" s="5" t="s">
        <v>843</v>
      </c>
      <c r="E301" s="5" t="str">
        <f>search!F309</f>
        <v>HPfbIfMdV Automation</v>
      </c>
      <c r="F301" s="3" t="s">
        <v>265</v>
      </c>
      <c r="G301" s="2" t="s">
        <v>844</v>
      </c>
      <c r="H301" s="5" t="s">
        <v>408</v>
      </c>
      <c r="I301" s="5" t="s">
        <v>235</v>
      </c>
      <c r="J301" s="2" t="s">
        <v>846</v>
      </c>
      <c r="K301" s="5" t="s">
        <v>845</v>
      </c>
      <c r="L301" s="3" t="s">
        <v>850</v>
      </c>
      <c r="M301" s="3"/>
      <c r="N301" s="3" t="s">
        <v>850</v>
      </c>
      <c r="O301" s="5"/>
      <c r="P301" s="5" t="s">
        <v>290</v>
      </c>
      <c r="Q301" s="5"/>
      <c r="R301" s="73">
        <f t="shared" ca="1" si="17"/>
        <v>44319</v>
      </c>
      <c r="S301" s="73">
        <f t="shared" ca="1" si="18"/>
        <v>44684</v>
      </c>
      <c r="T301" s="73">
        <f t="shared" ca="1" si="19"/>
        <v>44319</v>
      </c>
      <c r="U301" s="5"/>
      <c r="V301" s="5" t="s">
        <v>286</v>
      </c>
      <c r="W301" s="5"/>
      <c r="X301" s="5" t="s">
        <v>241</v>
      </c>
      <c r="Y301" s="5" t="s">
        <v>285</v>
      </c>
      <c r="Z301" s="5" t="s">
        <v>284</v>
      </c>
    </row>
    <row r="302" spans="1:26" ht="60" x14ac:dyDescent="0.25">
      <c r="A302" s="5" t="s">
        <v>780</v>
      </c>
      <c r="B302" s="73">
        <f t="shared" ca="1" si="16"/>
        <v>44319</v>
      </c>
      <c r="C302" s="3" t="s">
        <v>263</v>
      </c>
      <c r="D302" s="5" t="s">
        <v>843</v>
      </c>
      <c r="E302" s="5" t="str">
        <f>search!F310</f>
        <v>HPfbIfMdV Automation</v>
      </c>
      <c r="F302" s="3" t="s">
        <v>266</v>
      </c>
      <c r="G302" s="2" t="s">
        <v>844</v>
      </c>
      <c r="H302" s="5" t="s">
        <v>408</v>
      </c>
      <c r="I302" s="5" t="s">
        <v>235</v>
      </c>
      <c r="J302" s="2" t="s">
        <v>846</v>
      </c>
      <c r="K302" s="5" t="s">
        <v>845</v>
      </c>
      <c r="L302" s="3" t="s">
        <v>847</v>
      </c>
      <c r="M302" s="3"/>
      <c r="N302" s="3" t="s">
        <v>847</v>
      </c>
      <c r="O302" s="5"/>
      <c r="P302" s="5" t="s">
        <v>290</v>
      </c>
      <c r="Q302" s="5"/>
      <c r="R302" s="73">
        <f t="shared" ca="1" si="17"/>
        <v>44319</v>
      </c>
      <c r="S302" s="73">
        <f t="shared" ca="1" si="18"/>
        <v>44684</v>
      </c>
      <c r="T302" s="73">
        <f t="shared" ca="1" si="19"/>
        <v>44319</v>
      </c>
      <c r="U302" s="5"/>
      <c r="V302" s="5" t="s">
        <v>288</v>
      </c>
      <c r="W302" s="5"/>
      <c r="X302" s="5" t="s">
        <v>241</v>
      </c>
      <c r="Y302" s="5" t="s">
        <v>285</v>
      </c>
      <c r="Z302" s="5" t="s">
        <v>282</v>
      </c>
    </row>
    <row r="303" spans="1:26" ht="60" x14ac:dyDescent="0.25">
      <c r="A303" s="5" t="s">
        <v>781</v>
      </c>
      <c r="B303" s="73">
        <f t="shared" ca="1" si="16"/>
        <v>44319</v>
      </c>
      <c r="C303" s="3" t="s">
        <v>264</v>
      </c>
      <c r="D303" s="5" t="s">
        <v>843</v>
      </c>
      <c r="E303" s="5" t="str">
        <f>search!F311</f>
        <v>HPfbIfMdV Automation</v>
      </c>
      <c r="F303" s="3" t="s">
        <v>266</v>
      </c>
      <c r="G303" s="2" t="s">
        <v>844</v>
      </c>
      <c r="H303" s="5" t="s">
        <v>408</v>
      </c>
      <c r="I303" s="5" t="s">
        <v>235</v>
      </c>
      <c r="J303" s="2" t="s">
        <v>846</v>
      </c>
      <c r="K303" s="5" t="s">
        <v>845</v>
      </c>
      <c r="L303" s="3" t="s">
        <v>849</v>
      </c>
      <c r="M303" s="3"/>
      <c r="N303" s="3" t="s">
        <v>849</v>
      </c>
      <c r="O303" s="5"/>
      <c r="P303" s="5" t="s">
        <v>290</v>
      </c>
      <c r="Q303" s="5"/>
      <c r="R303" s="73">
        <f t="shared" ca="1" si="17"/>
        <v>44319</v>
      </c>
      <c r="S303" s="73">
        <f t="shared" ca="1" si="18"/>
        <v>44684</v>
      </c>
      <c r="T303" s="73">
        <f t="shared" ca="1" si="19"/>
        <v>44319</v>
      </c>
      <c r="U303" s="5"/>
      <c r="V303" s="5" t="s">
        <v>289</v>
      </c>
      <c r="W303" s="5"/>
      <c r="X303" s="5" t="s">
        <v>241</v>
      </c>
      <c r="Y303" s="5" t="s">
        <v>285</v>
      </c>
      <c r="Z303" s="5" t="s">
        <v>283</v>
      </c>
    </row>
    <row r="304" spans="1:26" ht="60" x14ac:dyDescent="0.25">
      <c r="A304" s="5" t="s">
        <v>782</v>
      </c>
      <c r="B304" s="73">
        <f t="shared" ca="1" si="16"/>
        <v>44319</v>
      </c>
      <c r="C304" s="3" t="s">
        <v>264</v>
      </c>
      <c r="D304" s="5" t="s">
        <v>843</v>
      </c>
      <c r="E304" s="5" t="str">
        <f>search!F312</f>
        <v>HPfbIfMdV Automation</v>
      </c>
      <c r="F304" s="3" t="s">
        <v>266</v>
      </c>
      <c r="G304" s="2" t="s">
        <v>844</v>
      </c>
      <c r="H304" s="5" t="s">
        <v>408</v>
      </c>
      <c r="I304" s="5" t="s">
        <v>235</v>
      </c>
      <c r="J304" s="2" t="s">
        <v>846</v>
      </c>
      <c r="K304" s="5" t="s">
        <v>845</v>
      </c>
      <c r="L304" s="3" t="s">
        <v>850</v>
      </c>
      <c r="M304" s="5"/>
      <c r="N304" s="3" t="s">
        <v>850</v>
      </c>
      <c r="O304" s="5"/>
      <c r="P304" s="5" t="s">
        <v>290</v>
      </c>
      <c r="Q304" s="5"/>
      <c r="R304" s="73">
        <f t="shared" ca="1" si="17"/>
        <v>44319</v>
      </c>
      <c r="S304" s="73">
        <f t="shared" ca="1" si="18"/>
        <v>44684</v>
      </c>
      <c r="T304" s="73">
        <f t="shared" ca="1" si="19"/>
        <v>44319</v>
      </c>
      <c r="U304" s="5"/>
      <c r="V304" s="5"/>
      <c r="W304" s="5"/>
      <c r="X304" s="5" t="s">
        <v>241</v>
      </c>
      <c r="Y304" s="5" t="s">
        <v>285</v>
      </c>
      <c r="Z304" s="5" t="s">
        <v>284</v>
      </c>
    </row>
    <row r="305" spans="1:26" ht="60" x14ac:dyDescent="0.25">
      <c r="A305" s="5" t="s">
        <v>783</v>
      </c>
      <c r="B305" s="73">
        <f t="shared" ca="1" si="16"/>
        <v>44319</v>
      </c>
      <c r="C305" s="3" t="s">
        <v>264</v>
      </c>
      <c r="D305" s="5" t="s">
        <v>843</v>
      </c>
      <c r="E305" s="5" t="str">
        <f>search!F313</f>
        <v>HPfbIfMdV Automation</v>
      </c>
      <c r="F305" s="3" t="s">
        <v>266</v>
      </c>
      <c r="G305" s="2" t="s">
        <v>844</v>
      </c>
      <c r="H305" s="5" t="s">
        <v>408</v>
      </c>
      <c r="I305" s="5" t="s">
        <v>235</v>
      </c>
      <c r="J305" s="2" t="s">
        <v>846</v>
      </c>
      <c r="K305" s="5" t="s">
        <v>845</v>
      </c>
      <c r="L305" s="3" t="s">
        <v>847</v>
      </c>
      <c r="M305" s="5"/>
      <c r="N305" s="3" t="s">
        <v>847</v>
      </c>
      <c r="O305" s="5"/>
      <c r="P305" s="5" t="s">
        <v>290</v>
      </c>
      <c r="Q305" s="5"/>
      <c r="R305" s="73">
        <f t="shared" ca="1" si="17"/>
        <v>44319</v>
      </c>
      <c r="S305" s="73">
        <f t="shared" ca="1" si="18"/>
        <v>44684</v>
      </c>
      <c r="T305" s="73">
        <f t="shared" ca="1" si="19"/>
        <v>44319</v>
      </c>
      <c r="U305" s="5"/>
      <c r="V305" s="5"/>
      <c r="W305" s="5"/>
      <c r="X305" s="5" t="s">
        <v>241</v>
      </c>
      <c r="Y305" s="5" t="s">
        <v>285</v>
      </c>
      <c r="Z305" s="5" t="s">
        <v>282</v>
      </c>
    </row>
    <row r="306" spans="1:26" ht="60" x14ac:dyDescent="0.25">
      <c r="A306" s="5" t="s">
        <v>784</v>
      </c>
      <c r="B306" s="73">
        <f t="shared" ca="1" si="16"/>
        <v>44319</v>
      </c>
      <c r="C306" s="3" t="s">
        <v>264</v>
      </c>
      <c r="D306" s="5" t="s">
        <v>843</v>
      </c>
      <c r="E306" s="5" t="str">
        <f>search!F314</f>
        <v>HPfbIfMdV Automation</v>
      </c>
      <c r="F306" s="3" t="s">
        <v>266</v>
      </c>
      <c r="G306" s="2" t="s">
        <v>844</v>
      </c>
      <c r="H306" s="5" t="s">
        <v>408</v>
      </c>
      <c r="I306" s="5" t="s">
        <v>235</v>
      </c>
      <c r="J306" s="2" t="s">
        <v>846</v>
      </c>
      <c r="K306" s="5" t="s">
        <v>845</v>
      </c>
      <c r="L306" s="3" t="s">
        <v>849</v>
      </c>
      <c r="M306" s="5"/>
      <c r="N306" s="3" t="s">
        <v>849</v>
      </c>
      <c r="O306" s="5"/>
      <c r="P306" s="5" t="s">
        <v>290</v>
      </c>
      <c r="Q306" s="5"/>
      <c r="R306" s="73">
        <f t="shared" ca="1" si="17"/>
        <v>44319</v>
      </c>
      <c r="S306" s="73">
        <f t="shared" ca="1" si="18"/>
        <v>44684</v>
      </c>
      <c r="T306" s="73">
        <f t="shared" ca="1" si="19"/>
        <v>44319</v>
      </c>
      <c r="U306" s="5"/>
      <c r="V306" s="5"/>
      <c r="W306" s="5"/>
      <c r="X306" s="5" t="s">
        <v>241</v>
      </c>
      <c r="Y306" s="5" t="s">
        <v>285</v>
      </c>
      <c r="Z306" s="5" t="s">
        <v>283</v>
      </c>
    </row>
    <row r="307" spans="1:26" ht="60" x14ac:dyDescent="0.25">
      <c r="A307" s="5" t="s">
        <v>785</v>
      </c>
      <c r="B307" s="73">
        <f t="shared" ca="1" si="16"/>
        <v>44319</v>
      </c>
      <c r="C307" s="3" t="s">
        <v>264</v>
      </c>
      <c r="D307" s="5" t="s">
        <v>843</v>
      </c>
      <c r="E307" s="5" t="str">
        <f>search!F315</f>
        <v>HPfbIfMdV Automation</v>
      </c>
      <c r="F307" s="3" t="s">
        <v>266</v>
      </c>
      <c r="G307" s="2" t="s">
        <v>844</v>
      </c>
      <c r="H307" s="5" t="s">
        <v>408</v>
      </c>
      <c r="I307" s="5" t="s">
        <v>235</v>
      </c>
      <c r="J307" s="2" t="s">
        <v>846</v>
      </c>
      <c r="K307" s="5" t="s">
        <v>845</v>
      </c>
      <c r="L307" s="3" t="s">
        <v>850</v>
      </c>
      <c r="M307" s="5"/>
      <c r="N307" s="3" t="s">
        <v>850</v>
      </c>
      <c r="O307" s="5"/>
      <c r="P307" s="5" t="s">
        <v>290</v>
      </c>
      <c r="Q307" s="5"/>
      <c r="R307" s="73">
        <f t="shared" ca="1" si="17"/>
        <v>44319</v>
      </c>
      <c r="S307" s="73">
        <f t="shared" ca="1" si="18"/>
        <v>44684</v>
      </c>
      <c r="T307" s="73">
        <f t="shared" ca="1" si="19"/>
        <v>44319</v>
      </c>
      <c r="U307" s="5"/>
      <c r="V307" s="5"/>
      <c r="W307" s="5"/>
      <c r="X307" s="5" t="s">
        <v>241</v>
      </c>
      <c r="Y307" s="5" t="s">
        <v>285</v>
      </c>
      <c r="Z307" s="5" t="s">
        <v>284</v>
      </c>
    </row>
    <row r="308" spans="1:26" ht="60" x14ac:dyDescent="0.25">
      <c r="A308" s="5" t="s">
        <v>786</v>
      </c>
      <c r="B308" s="73">
        <f t="shared" ca="1" si="16"/>
        <v>44319</v>
      </c>
      <c r="C308" s="3" t="s">
        <v>264</v>
      </c>
      <c r="D308" s="5" t="s">
        <v>843</v>
      </c>
      <c r="E308" s="5" t="str">
        <f>search!F316</f>
        <v>HPfbIfMdV Automation</v>
      </c>
      <c r="F308" s="3" t="s">
        <v>266</v>
      </c>
      <c r="G308" s="2" t="s">
        <v>844</v>
      </c>
      <c r="H308" s="5" t="s">
        <v>408</v>
      </c>
      <c r="I308" s="5" t="s">
        <v>235</v>
      </c>
      <c r="J308" s="2" t="s">
        <v>846</v>
      </c>
      <c r="K308" s="5" t="s">
        <v>845</v>
      </c>
      <c r="L308" s="3" t="s">
        <v>847</v>
      </c>
      <c r="M308" s="5"/>
      <c r="N308" s="3" t="s">
        <v>847</v>
      </c>
      <c r="O308" s="5"/>
      <c r="P308" s="5" t="s">
        <v>290</v>
      </c>
      <c r="Q308" s="5"/>
      <c r="R308" s="73">
        <f t="shared" ca="1" si="17"/>
        <v>44319</v>
      </c>
      <c r="S308" s="73">
        <f t="shared" ca="1" si="18"/>
        <v>44684</v>
      </c>
      <c r="T308" s="73">
        <f t="shared" ca="1" si="19"/>
        <v>44319</v>
      </c>
      <c r="U308" s="5"/>
      <c r="V308" s="5"/>
      <c r="W308" s="5"/>
      <c r="X308" s="5" t="s">
        <v>241</v>
      </c>
      <c r="Y308" s="5" t="s">
        <v>285</v>
      </c>
      <c r="Z308" s="5" t="s">
        <v>282</v>
      </c>
    </row>
    <row r="309" spans="1:26" ht="60" x14ac:dyDescent="0.25">
      <c r="A309" s="5" t="s">
        <v>787</v>
      </c>
      <c r="B309" s="73">
        <f t="shared" ca="1" si="16"/>
        <v>44319</v>
      </c>
      <c r="C309" s="3" t="s">
        <v>264</v>
      </c>
      <c r="D309" s="5" t="s">
        <v>843</v>
      </c>
      <c r="E309" s="5" t="str">
        <f>search!F317</f>
        <v>HPfbIfMdV Automation</v>
      </c>
      <c r="F309" s="3" t="s">
        <v>266</v>
      </c>
      <c r="G309" s="2" t="s">
        <v>844</v>
      </c>
      <c r="H309" s="5" t="s">
        <v>408</v>
      </c>
      <c r="I309" s="5" t="s">
        <v>235</v>
      </c>
      <c r="J309" s="2" t="s">
        <v>846</v>
      </c>
      <c r="K309" s="5" t="s">
        <v>845</v>
      </c>
      <c r="L309" s="3" t="s">
        <v>849</v>
      </c>
      <c r="M309" s="5"/>
      <c r="N309" s="3" t="s">
        <v>849</v>
      </c>
      <c r="O309" s="5"/>
      <c r="P309" s="5" t="s">
        <v>290</v>
      </c>
      <c r="Q309" s="5"/>
      <c r="R309" s="73">
        <f t="shared" ca="1" si="17"/>
        <v>44319</v>
      </c>
      <c r="S309" s="73">
        <f t="shared" ca="1" si="18"/>
        <v>44684</v>
      </c>
      <c r="T309" s="73">
        <f t="shared" ca="1" si="19"/>
        <v>44319</v>
      </c>
      <c r="U309" s="5"/>
      <c r="V309" s="5"/>
      <c r="W309" s="5"/>
      <c r="X309" s="5" t="s">
        <v>241</v>
      </c>
      <c r="Y309" s="5" t="s">
        <v>285</v>
      </c>
      <c r="Z309" s="5" t="s">
        <v>283</v>
      </c>
    </row>
    <row r="310" spans="1:26" ht="60" x14ac:dyDescent="0.25">
      <c r="A310" s="5" t="s">
        <v>788</v>
      </c>
      <c r="B310" s="73">
        <f t="shared" ca="1" si="16"/>
        <v>44319</v>
      </c>
      <c r="C310" s="3" t="s">
        <v>264</v>
      </c>
      <c r="D310" s="5" t="s">
        <v>843</v>
      </c>
      <c r="E310" s="5" t="str">
        <f>search!F318</f>
        <v>HPfbIfMdV Automation</v>
      </c>
      <c r="F310" s="3" t="s">
        <v>266</v>
      </c>
      <c r="G310" s="2" t="s">
        <v>844</v>
      </c>
      <c r="H310" s="5" t="s">
        <v>408</v>
      </c>
      <c r="I310" s="5" t="s">
        <v>235</v>
      </c>
      <c r="J310" s="2" t="s">
        <v>846</v>
      </c>
      <c r="K310" s="5" t="s">
        <v>845</v>
      </c>
      <c r="L310" s="3" t="s">
        <v>850</v>
      </c>
      <c r="M310" s="5"/>
      <c r="N310" s="3" t="s">
        <v>850</v>
      </c>
      <c r="O310" s="5"/>
      <c r="P310" s="5" t="s">
        <v>290</v>
      </c>
      <c r="Q310" s="5"/>
      <c r="R310" s="73">
        <f t="shared" ca="1" si="17"/>
        <v>44319</v>
      </c>
      <c r="S310" s="73">
        <f t="shared" ca="1" si="18"/>
        <v>44684</v>
      </c>
      <c r="T310" s="73">
        <f t="shared" ca="1" si="19"/>
        <v>44319</v>
      </c>
      <c r="U310" s="5"/>
      <c r="V310" s="5"/>
      <c r="W310" s="5"/>
      <c r="X310" s="5" t="s">
        <v>241</v>
      </c>
      <c r="Y310" s="5" t="s">
        <v>285</v>
      </c>
      <c r="Z310" s="5" t="s">
        <v>284</v>
      </c>
    </row>
    <row r="311" spans="1:26" ht="60" x14ac:dyDescent="0.25">
      <c r="A311" s="5" t="s">
        <v>789</v>
      </c>
      <c r="B311" s="73">
        <f t="shared" ca="1" si="16"/>
        <v>44319</v>
      </c>
      <c r="C311" s="3" t="s">
        <v>264</v>
      </c>
      <c r="D311" s="5" t="s">
        <v>843</v>
      </c>
      <c r="E311" s="5" t="str">
        <f>search!F319</f>
        <v>HPfbIfMdV Automation</v>
      </c>
      <c r="F311" s="3" t="s">
        <v>266</v>
      </c>
      <c r="G311" s="2" t="s">
        <v>844</v>
      </c>
      <c r="H311" s="5" t="s">
        <v>408</v>
      </c>
      <c r="I311" s="5" t="s">
        <v>235</v>
      </c>
      <c r="J311" s="2" t="s">
        <v>846</v>
      </c>
      <c r="K311" s="5" t="s">
        <v>845</v>
      </c>
      <c r="L311" s="3" t="s">
        <v>847</v>
      </c>
      <c r="M311" s="5"/>
      <c r="N311" s="3" t="s">
        <v>847</v>
      </c>
      <c r="O311" s="5"/>
      <c r="P311" s="5" t="s">
        <v>290</v>
      </c>
      <c r="Q311" s="5"/>
      <c r="R311" s="73">
        <f t="shared" ca="1" si="17"/>
        <v>44319</v>
      </c>
      <c r="S311" s="73">
        <f t="shared" ca="1" si="18"/>
        <v>44684</v>
      </c>
      <c r="T311" s="73">
        <f t="shared" ca="1" si="19"/>
        <v>44319</v>
      </c>
      <c r="U311" s="5"/>
      <c r="V311" s="5"/>
      <c r="W311" s="5"/>
      <c r="X311" s="5" t="s">
        <v>241</v>
      </c>
      <c r="Y311" s="5" t="s">
        <v>285</v>
      </c>
      <c r="Z311" s="5" t="s">
        <v>282</v>
      </c>
    </row>
    <row r="312" spans="1:26" ht="60" x14ac:dyDescent="0.25">
      <c r="A312" s="5" t="s">
        <v>790</v>
      </c>
      <c r="B312" s="73">
        <f t="shared" ca="1" si="16"/>
        <v>44319</v>
      </c>
      <c r="C312" s="3" t="s">
        <v>264</v>
      </c>
      <c r="D312" s="5" t="s">
        <v>843</v>
      </c>
      <c r="E312" s="5" t="str">
        <f>search!F320</f>
        <v>HPfbIfMdV Automation</v>
      </c>
      <c r="F312" s="3" t="s">
        <v>266</v>
      </c>
      <c r="G312" s="2" t="s">
        <v>844</v>
      </c>
      <c r="H312" s="5" t="s">
        <v>408</v>
      </c>
      <c r="I312" s="5" t="s">
        <v>235</v>
      </c>
      <c r="J312" s="2" t="s">
        <v>846</v>
      </c>
      <c r="K312" s="5" t="s">
        <v>845</v>
      </c>
      <c r="L312" s="3" t="s">
        <v>849</v>
      </c>
      <c r="M312" s="5"/>
      <c r="N312" s="3" t="s">
        <v>849</v>
      </c>
      <c r="O312" s="5"/>
      <c r="P312" s="5" t="s">
        <v>290</v>
      </c>
      <c r="Q312" s="5"/>
      <c r="R312" s="73">
        <f t="shared" ca="1" si="17"/>
        <v>44319</v>
      </c>
      <c r="S312" s="73">
        <f t="shared" ca="1" si="18"/>
        <v>44684</v>
      </c>
      <c r="T312" s="73">
        <f t="shared" ca="1" si="19"/>
        <v>44319</v>
      </c>
      <c r="U312" s="5"/>
      <c r="V312" s="5"/>
      <c r="W312" s="5"/>
      <c r="X312" s="5" t="s">
        <v>241</v>
      </c>
      <c r="Y312" s="5" t="s">
        <v>285</v>
      </c>
      <c r="Z312" s="5" t="s">
        <v>283</v>
      </c>
    </row>
    <row r="313" spans="1:26" ht="60" x14ac:dyDescent="0.25">
      <c r="A313" s="5" t="s">
        <v>791</v>
      </c>
      <c r="B313" s="73">
        <f t="shared" ca="1" si="16"/>
        <v>44319</v>
      </c>
      <c r="C313" s="3" t="s">
        <v>264</v>
      </c>
      <c r="D313" s="5" t="s">
        <v>843</v>
      </c>
      <c r="E313" s="5" t="str">
        <f>search!F321</f>
        <v>HPfbIfMdV Automation</v>
      </c>
      <c r="F313" s="3" t="s">
        <v>266</v>
      </c>
      <c r="G313" s="2" t="s">
        <v>844</v>
      </c>
      <c r="H313" s="5" t="s">
        <v>408</v>
      </c>
      <c r="I313" s="5" t="s">
        <v>235</v>
      </c>
      <c r="J313" s="2" t="s">
        <v>846</v>
      </c>
      <c r="K313" s="5" t="s">
        <v>845</v>
      </c>
      <c r="L313" s="3" t="s">
        <v>850</v>
      </c>
      <c r="M313" s="5"/>
      <c r="N313" s="3" t="s">
        <v>850</v>
      </c>
      <c r="O313" s="5"/>
      <c r="P313" s="5" t="s">
        <v>290</v>
      </c>
      <c r="Q313" s="5"/>
      <c r="R313" s="73">
        <f t="shared" ca="1" si="17"/>
        <v>44319</v>
      </c>
      <c r="S313" s="73">
        <f t="shared" ca="1" si="18"/>
        <v>44684</v>
      </c>
      <c r="T313" s="73">
        <f t="shared" ca="1" si="19"/>
        <v>44319</v>
      </c>
      <c r="U313" s="5"/>
      <c r="V313" s="5"/>
      <c r="W313" s="5"/>
      <c r="X313" s="5" t="s">
        <v>241</v>
      </c>
      <c r="Y313" s="5" t="s">
        <v>285</v>
      </c>
      <c r="Z313" s="5" t="s">
        <v>284</v>
      </c>
    </row>
    <row r="314" spans="1:26" ht="60" x14ac:dyDescent="0.25">
      <c r="A314" s="5" t="s">
        <v>792</v>
      </c>
      <c r="B314" s="73">
        <f t="shared" ca="1" si="16"/>
        <v>44319</v>
      </c>
      <c r="C314" s="3" t="s">
        <v>264</v>
      </c>
      <c r="D314" s="5" t="s">
        <v>843</v>
      </c>
      <c r="E314" s="5" t="str">
        <f>search!F322</f>
        <v>HPfbIfMdV Automation</v>
      </c>
      <c r="F314" s="3" t="s">
        <v>266</v>
      </c>
      <c r="G314" s="2" t="s">
        <v>844</v>
      </c>
      <c r="H314" s="5" t="s">
        <v>408</v>
      </c>
      <c r="I314" s="5" t="s">
        <v>235</v>
      </c>
      <c r="J314" s="2" t="s">
        <v>846</v>
      </c>
      <c r="K314" s="5" t="s">
        <v>845</v>
      </c>
      <c r="L314" s="3" t="s">
        <v>847</v>
      </c>
      <c r="M314" s="5"/>
      <c r="N314" s="3" t="s">
        <v>847</v>
      </c>
      <c r="O314" s="5"/>
      <c r="P314" s="5" t="s">
        <v>290</v>
      </c>
      <c r="Q314" s="5"/>
      <c r="R314" s="73">
        <f t="shared" ca="1" si="17"/>
        <v>44319</v>
      </c>
      <c r="S314" s="73">
        <f t="shared" ca="1" si="18"/>
        <v>44684</v>
      </c>
      <c r="T314" s="73">
        <f t="shared" ca="1" si="19"/>
        <v>44319</v>
      </c>
      <c r="U314" s="5"/>
      <c r="V314" s="5"/>
      <c r="W314" s="5"/>
      <c r="X314" s="5" t="s">
        <v>241</v>
      </c>
      <c r="Y314" s="5" t="s">
        <v>285</v>
      </c>
      <c r="Z314" s="5" t="s">
        <v>282</v>
      </c>
    </row>
    <row r="315" spans="1:26" ht="60" x14ac:dyDescent="0.25">
      <c r="A315" s="5" t="s">
        <v>793</v>
      </c>
      <c r="B315" s="73">
        <f t="shared" ca="1" si="16"/>
        <v>44319</v>
      </c>
      <c r="C315" s="3" t="s">
        <v>264</v>
      </c>
      <c r="D315" s="5" t="s">
        <v>843</v>
      </c>
      <c r="E315" s="5" t="str">
        <f>search!F323</f>
        <v>HPfbIfMdV Automation</v>
      </c>
      <c r="F315" s="3" t="s">
        <v>266</v>
      </c>
      <c r="G315" s="2" t="s">
        <v>844</v>
      </c>
      <c r="H315" s="5" t="s">
        <v>408</v>
      </c>
      <c r="I315" s="5" t="s">
        <v>235</v>
      </c>
      <c r="J315" s="2" t="s">
        <v>846</v>
      </c>
      <c r="K315" s="5" t="s">
        <v>845</v>
      </c>
      <c r="L315" s="3" t="s">
        <v>849</v>
      </c>
      <c r="M315" s="5"/>
      <c r="N315" s="3" t="s">
        <v>849</v>
      </c>
      <c r="O315" s="5"/>
      <c r="P315" s="5" t="s">
        <v>290</v>
      </c>
      <c r="Q315" s="5"/>
      <c r="R315" s="73">
        <f t="shared" ca="1" si="17"/>
        <v>44319</v>
      </c>
      <c r="S315" s="73">
        <f t="shared" ca="1" si="18"/>
        <v>44684</v>
      </c>
      <c r="T315" s="73">
        <f t="shared" ca="1" si="19"/>
        <v>44319</v>
      </c>
      <c r="U315" s="5"/>
      <c r="V315" s="5"/>
      <c r="W315" s="5"/>
      <c r="X315" s="5" t="s">
        <v>241</v>
      </c>
      <c r="Y315" s="5" t="s">
        <v>285</v>
      </c>
      <c r="Z315" s="5" t="s">
        <v>283</v>
      </c>
    </row>
    <row r="316" spans="1:26" ht="60" x14ac:dyDescent="0.25">
      <c r="A316" s="5" t="s">
        <v>794</v>
      </c>
      <c r="B316" s="73">
        <f t="shared" ca="1" si="16"/>
        <v>44319</v>
      </c>
      <c r="C316" s="3" t="s">
        <v>264</v>
      </c>
      <c r="D316" s="5" t="s">
        <v>843</v>
      </c>
      <c r="E316" s="5" t="str">
        <f>search!F324</f>
        <v>HPfbIfMdV Automation</v>
      </c>
      <c r="F316" s="3" t="s">
        <v>266</v>
      </c>
      <c r="G316" s="2" t="s">
        <v>844</v>
      </c>
      <c r="H316" s="5" t="s">
        <v>408</v>
      </c>
      <c r="I316" s="5" t="s">
        <v>235</v>
      </c>
      <c r="J316" s="2" t="s">
        <v>846</v>
      </c>
      <c r="K316" s="5" t="s">
        <v>845</v>
      </c>
      <c r="L316" s="3" t="s">
        <v>850</v>
      </c>
      <c r="M316" s="5"/>
      <c r="N316" s="3" t="s">
        <v>850</v>
      </c>
      <c r="O316" s="5"/>
      <c r="P316" s="5" t="s">
        <v>290</v>
      </c>
      <c r="Q316" s="5"/>
      <c r="R316" s="73">
        <f t="shared" ca="1" si="17"/>
        <v>44319</v>
      </c>
      <c r="S316" s="73">
        <f t="shared" ca="1" si="18"/>
        <v>44684</v>
      </c>
      <c r="T316" s="73">
        <f t="shared" ca="1" si="19"/>
        <v>44319</v>
      </c>
      <c r="U316" s="5"/>
      <c r="V316" s="5"/>
      <c r="W316" s="5"/>
      <c r="X316" s="5" t="s">
        <v>241</v>
      </c>
      <c r="Y316" s="5" t="s">
        <v>285</v>
      </c>
      <c r="Z316" s="5" t="s">
        <v>284</v>
      </c>
    </row>
    <row r="317" spans="1:26" ht="60" x14ac:dyDescent="0.25">
      <c r="A317" s="5" t="s">
        <v>795</v>
      </c>
      <c r="B317" s="73">
        <f t="shared" ca="1" si="16"/>
        <v>44319</v>
      </c>
      <c r="C317" s="3" t="s">
        <v>264</v>
      </c>
      <c r="D317" s="5" t="s">
        <v>843</v>
      </c>
      <c r="E317" s="5" t="str">
        <f>search!F325</f>
        <v>HPfbIfMdV Automation</v>
      </c>
      <c r="F317" s="3" t="s">
        <v>266</v>
      </c>
      <c r="G317" s="2" t="s">
        <v>844</v>
      </c>
      <c r="H317" s="5" t="s">
        <v>408</v>
      </c>
      <c r="I317" s="5" t="s">
        <v>235</v>
      </c>
      <c r="J317" s="2" t="s">
        <v>846</v>
      </c>
      <c r="K317" s="5" t="s">
        <v>845</v>
      </c>
      <c r="L317" s="3" t="s">
        <v>847</v>
      </c>
      <c r="M317" s="5"/>
      <c r="N317" s="3" t="s">
        <v>847</v>
      </c>
      <c r="O317" s="5"/>
      <c r="P317" s="5" t="s">
        <v>290</v>
      </c>
      <c r="Q317" s="5"/>
      <c r="R317" s="73">
        <f t="shared" ca="1" si="17"/>
        <v>44319</v>
      </c>
      <c r="S317" s="73">
        <f t="shared" ca="1" si="18"/>
        <v>44684</v>
      </c>
      <c r="T317" s="73">
        <f t="shared" ca="1" si="19"/>
        <v>44319</v>
      </c>
      <c r="U317" s="5"/>
      <c r="V317" s="5"/>
      <c r="W317" s="5"/>
      <c r="X317" s="5" t="s">
        <v>241</v>
      </c>
      <c r="Y317" s="5" t="s">
        <v>285</v>
      </c>
      <c r="Z317" s="5" t="s">
        <v>282</v>
      </c>
    </row>
    <row r="318" spans="1:26" ht="60" x14ac:dyDescent="0.25">
      <c r="A318" s="5" t="s">
        <v>796</v>
      </c>
      <c r="B318" s="73">
        <f t="shared" ca="1" si="16"/>
        <v>44319</v>
      </c>
      <c r="C318" s="3" t="s">
        <v>264</v>
      </c>
      <c r="D318" s="5" t="s">
        <v>843</v>
      </c>
      <c r="E318" s="5" t="str">
        <f>search!F326</f>
        <v>HPfbIfMdV Automation</v>
      </c>
      <c r="F318" s="3" t="s">
        <v>266</v>
      </c>
      <c r="G318" s="2" t="s">
        <v>844</v>
      </c>
      <c r="H318" s="5" t="s">
        <v>408</v>
      </c>
      <c r="I318" s="5" t="s">
        <v>235</v>
      </c>
      <c r="J318" s="2" t="s">
        <v>846</v>
      </c>
      <c r="K318" s="5" t="s">
        <v>845</v>
      </c>
      <c r="L318" s="3" t="s">
        <v>849</v>
      </c>
      <c r="M318" s="5"/>
      <c r="N318" s="3" t="s">
        <v>849</v>
      </c>
      <c r="O318" s="5"/>
      <c r="P318" s="5" t="s">
        <v>290</v>
      </c>
      <c r="Q318" s="5"/>
      <c r="R318" s="73">
        <f t="shared" ca="1" si="17"/>
        <v>44319</v>
      </c>
      <c r="S318" s="73">
        <f t="shared" ca="1" si="18"/>
        <v>44684</v>
      </c>
      <c r="T318" s="73">
        <f t="shared" ca="1" si="19"/>
        <v>44319</v>
      </c>
      <c r="U318" s="5"/>
      <c r="V318" s="5"/>
      <c r="W318" s="5"/>
      <c r="X318" s="5" t="s">
        <v>241</v>
      </c>
      <c r="Y318" s="5" t="s">
        <v>285</v>
      </c>
      <c r="Z318" s="5" t="s">
        <v>283</v>
      </c>
    </row>
    <row r="319" spans="1:26" ht="60" x14ac:dyDescent="0.25">
      <c r="A319" s="5" t="s">
        <v>797</v>
      </c>
      <c r="B319" s="73">
        <f t="shared" ca="1" si="16"/>
        <v>44319</v>
      </c>
      <c r="C319" s="3" t="s">
        <v>264</v>
      </c>
      <c r="D319" s="5" t="s">
        <v>843</v>
      </c>
      <c r="E319" s="5" t="str">
        <f>search!F327</f>
        <v>HPfbIfMdV Automation</v>
      </c>
      <c r="F319" s="3" t="s">
        <v>266</v>
      </c>
      <c r="G319" s="2" t="s">
        <v>844</v>
      </c>
      <c r="H319" s="5" t="s">
        <v>408</v>
      </c>
      <c r="I319" s="5" t="s">
        <v>235</v>
      </c>
      <c r="J319" s="2" t="s">
        <v>846</v>
      </c>
      <c r="K319" s="5" t="s">
        <v>845</v>
      </c>
      <c r="L319" s="3" t="s">
        <v>850</v>
      </c>
      <c r="M319" s="5"/>
      <c r="N319" s="3" t="s">
        <v>850</v>
      </c>
      <c r="O319" s="5"/>
      <c r="P319" s="5" t="s">
        <v>290</v>
      </c>
      <c r="Q319" s="5"/>
      <c r="R319" s="73">
        <f t="shared" ca="1" si="17"/>
        <v>44319</v>
      </c>
      <c r="S319" s="73">
        <f t="shared" ca="1" si="18"/>
        <v>44684</v>
      </c>
      <c r="T319" s="73">
        <f t="shared" ca="1" si="19"/>
        <v>44319</v>
      </c>
      <c r="U319" s="5"/>
      <c r="V319" s="5"/>
      <c r="W319" s="5"/>
      <c r="X319" s="5" t="s">
        <v>241</v>
      </c>
      <c r="Y319" s="5" t="s">
        <v>285</v>
      </c>
      <c r="Z319" s="5" t="s">
        <v>284</v>
      </c>
    </row>
    <row r="320" spans="1:26" ht="60" x14ac:dyDescent="0.25">
      <c r="A320" s="5" t="s">
        <v>798</v>
      </c>
      <c r="B320" s="73">
        <f t="shared" ca="1" si="16"/>
        <v>44319</v>
      </c>
      <c r="C320" s="3" t="s">
        <v>264</v>
      </c>
      <c r="D320" s="5" t="s">
        <v>843</v>
      </c>
      <c r="E320" s="5" t="str">
        <f>search!F328</f>
        <v>HPfbIfMdV Automation</v>
      </c>
      <c r="F320" s="3" t="s">
        <v>266</v>
      </c>
      <c r="G320" s="2" t="s">
        <v>844</v>
      </c>
      <c r="H320" s="5" t="s">
        <v>408</v>
      </c>
      <c r="I320" s="5" t="s">
        <v>235</v>
      </c>
      <c r="J320" s="2" t="s">
        <v>846</v>
      </c>
      <c r="K320" s="5" t="s">
        <v>845</v>
      </c>
      <c r="L320" s="3" t="s">
        <v>847</v>
      </c>
      <c r="M320" s="5"/>
      <c r="N320" s="3" t="s">
        <v>847</v>
      </c>
      <c r="O320" s="5"/>
      <c r="P320" s="5" t="s">
        <v>290</v>
      </c>
      <c r="Q320" s="5"/>
      <c r="R320" s="73">
        <f t="shared" ca="1" si="17"/>
        <v>44319</v>
      </c>
      <c r="S320" s="73">
        <f t="shared" ca="1" si="18"/>
        <v>44684</v>
      </c>
      <c r="T320" s="73">
        <f t="shared" ca="1" si="19"/>
        <v>44319</v>
      </c>
      <c r="U320" s="5"/>
      <c r="V320" s="5"/>
      <c r="W320" s="5"/>
      <c r="X320" s="5" t="s">
        <v>241</v>
      </c>
      <c r="Y320" s="5" t="s">
        <v>285</v>
      </c>
      <c r="Z320" s="5" t="s">
        <v>282</v>
      </c>
    </row>
    <row r="321" spans="1:26" ht="60" x14ac:dyDescent="0.25">
      <c r="A321" s="5" t="s">
        <v>799</v>
      </c>
      <c r="B321" s="73">
        <f t="shared" ca="1" si="16"/>
        <v>44319</v>
      </c>
      <c r="C321" s="3" t="s">
        <v>264</v>
      </c>
      <c r="D321" s="5" t="s">
        <v>843</v>
      </c>
      <c r="E321" s="5" t="str">
        <f>search!F329</f>
        <v>HPfbIfMdV Automation</v>
      </c>
      <c r="F321" s="3" t="s">
        <v>266</v>
      </c>
      <c r="G321" s="2" t="s">
        <v>844</v>
      </c>
      <c r="H321" s="5" t="s">
        <v>408</v>
      </c>
      <c r="I321" s="5" t="s">
        <v>235</v>
      </c>
      <c r="J321" s="2" t="s">
        <v>846</v>
      </c>
      <c r="K321" s="5" t="s">
        <v>845</v>
      </c>
      <c r="L321" s="3" t="s">
        <v>849</v>
      </c>
      <c r="M321" s="5"/>
      <c r="N321" s="3" t="s">
        <v>849</v>
      </c>
      <c r="O321" s="5"/>
      <c r="P321" s="5" t="s">
        <v>290</v>
      </c>
      <c r="Q321" s="5"/>
      <c r="R321" s="73">
        <f t="shared" ca="1" si="17"/>
        <v>44319</v>
      </c>
      <c r="S321" s="73">
        <f t="shared" ca="1" si="18"/>
        <v>44684</v>
      </c>
      <c r="T321" s="73">
        <f t="shared" ca="1" si="19"/>
        <v>44319</v>
      </c>
      <c r="U321" s="5"/>
      <c r="V321" s="5"/>
      <c r="W321" s="5"/>
      <c r="X321" s="5" t="s">
        <v>241</v>
      </c>
      <c r="Y321" s="5" t="s">
        <v>285</v>
      </c>
      <c r="Z321" s="5" t="s">
        <v>283</v>
      </c>
    </row>
    <row r="322" spans="1:26" ht="60" x14ac:dyDescent="0.25">
      <c r="A322" s="5" t="s">
        <v>800</v>
      </c>
      <c r="B322" s="73">
        <f t="shared" ca="1" si="16"/>
        <v>44319</v>
      </c>
      <c r="C322" s="3" t="s">
        <v>264</v>
      </c>
      <c r="D322" s="5" t="s">
        <v>843</v>
      </c>
      <c r="E322" s="5" t="str">
        <f>search!F330</f>
        <v>HPfbIfMdV Automation</v>
      </c>
      <c r="F322" s="3" t="s">
        <v>266</v>
      </c>
      <c r="G322" s="2" t="s">
        <v>844</v>
      </c>
      <c r="H322" s="5" t="s">
        <v>408</v>
      </c>
      <c r="I322" s="5" t="s">
        <v>235</v>
      </c>
      <c r="J322" s="2" t="s">
        <v>846</v>
      </c>
      <c r="K322" s="5" t="s">
        <v>845</v>
      </c>
      <c r="L322" s="3" t="s">
        <v>850</v>
      </c>
      <c r="M322" s="5"/>
      <c r="N322" s="3" t="s">
        <v>850</v>
      </c>
      <c r="O322" s="5"/>
      <c r="P322" s="5" t="s">
        <v>290</v>
      </c>
      <c r="Q322" s="5"/>
      <c r="R322" s="73">
        <f t="shared" ca="1" si="17"/>
        <v>44319</v>
      </c>
      <c r="S322" s="73">
        <f t="shared" ca="1" si="18"/>
        <v>44684</v>
      </c>
      <c r="T322" s="73">
        <f t="shared" ca="1" si="19"/>
        <v>44319</v>
      </c>
      <c r="U322" s="5"/>
      <c r="V322" s="5"/>
      <c r="W322" s="5"/>
      <c r="X322" s="5" t="s">
        <v>241</v>
      </c>
      <c r="Y322" s="5" t="s">
        <v>285</v>
      </c>
      <c r="Z322" s="5" t="s">
        <v>284</v>
      </c>
    </row>
    <row r="323" spans="1:26" ht="60" x14ac:dyDescent="0.25">
      <c r="A323" s="5" t="s">
        <v>801</v>
      </c>
      <c r="B323" s="73">
        <f t="shared" ref="B323:B362" ca="1" si="20">TODAY()</f>
        <v>44319</v>
      </c>
      <c r="C323" s="3" t="s">
        <v>264</v>
      </c>
      <c r="D323" s="5" t="s">
        <v>843</v>
      </c>
      <c r="E323" s="5" t="str">
        <f>search!F331</f>
        <v>HPfbIfMdV Automation</v>
      </c>
      <c r="F323" s="3" t="s">
        <v>266</v>
      </c>
      <c r="G323" s="2" t="s">
        <v>844</v>
      </c>
      <c r="H323" s="5" t="s">
        <v>408</v>
      </c>
      <c r="I323" s="5" t="s">
        <v>235</v>
      </c>
      <c r="J323" s="2" t="s">
        <v>846</v>
      </c>
      <c r="K323" s="5" t="s">
        <v>845</v>
      </c>
      <c r="L323" s="3" t="s">
        <v>847</v>
      </c>
      <c r="M323" s="5"/>
      <c r="N323" s="3" t="s">
        <v>847</v>
      </c>
      <c r="O323" s="5"/>
      <c r="P323" s="5" t="s">
        <v>290</v>
      </c>
      <c r="Q323" s="5"/>
      <c r="R323" s="73">
        <f t="shared" ref="R323:R362" ca="1" si="21">TODAY()</f>
        <v>44319</v>
      </c>
      <c r="S323" s="73">
        <f t="shared" ref="S323:S362" ca="1" si="22">TODAY()+365</f>
        <v>44684</v>
      </c>
      <c r="T323" s="73">
        <f t="shared" ref="T323:T362" ca="1" si="23">TODAY()</f>
        <v>44319</v>
      </c>
      <c r="U323" s="5"/>
      <c r="V323" s="5"/>
      <c r="W323" s="5"/>
      <c r="X323" s="5" t="s">
        <v>241</v>
      </c>
      <c r="Y323" s="5" t="s">
        <v>285</v>
      </c>
      <c r="Z323" s="5" t="s">
        <v>282</v>
      </c>
    </row>
    <row r="324" spans="1:26" ht="60" x14ac:dyDescent="0.25">
      <c r="A324" s="5" t="s">
        <v>802</v>
      </c>
      <c r="B324" s="73">
        <f t="shared" ca="1" si="20"/>
        <v>44319</v>
      </c>
      <c r="C324" s="3" t="s">
        <v>264</v>
      </c>
      <c r="D324" s="5" t="s">
        <v>843</v>
      </c>
      <c r="E324" s="5" t="str">
        <f>search!F332</f>
        <v>HPfbIfMdV Automation</v>
      </c>
      <c r="F324" s="3" t="s">
        <v>266</v>
      </c>
      <c r="G324" s="2" t="s">
        <v>844</v>
      </c>
      <c r="H324" s="5" t="s">
        <v>408</v>
      </c>
      <c r="I324" s="5" t="s">
        <v>235</v>
      </c>
      <c r="J324" s="2" t="s">
        <v>846</v>
      </c>
      <c r="K324" s="5" t="s">
        <v>845</v>
      </c>
      <c r="L324" s="3" t="s">
        <v>849</v>
      </c>
      <c r="M324" s="5"/>
      <c r="N324" s="3" t="s">
        <v>849</v>
      </c>
      <c r="O324" s="5"/>
      <c r="P324" s="5" t="s">
        <v>290</v>
      </c>
      <c r="Q324" s="5"/>
      <c r="R324" s="73">
        <f t="shared" ca="1" si="21"/>
        <v>44319</v>
      </c>
      <c r="S324" s="73">
        <f t="shared" ca="1" si="22"/>
        <v>44684</v>
      </c>
      <c r="T324" s="73">
        <f t="shared" ca="1" si="23"/>
        <v>44319</v>
      </c>
      <c r="U324" s="5"/>
      <c r="V324" s="5"/>
      <c r="W324" s="5"/>
      <c r="X324" s="5" t="s">
        <v>241</v>
      </c>
      <c r="Y324" s="5" t="s">
        <v>285</v>
      </c>
      <c r="Z324" s="5" t="s">
        <v>283</v>
      </c>
    </row>
    <row r="325" spans="1:26" ht="60" x14ac:dyDescent="0.25">
      <c r="A325" s="5" t="s">
        <v>803</v>
      </c>
      <c r="B325" s="73">
        <f t="shared" ca="1" si="20"/>
        <v>44319</v>
      </c>
      <c r="C325" s="3" t="s">
        <v>264</v>
      </c>
      <c r="D325" s="5" t="s">
        <v>843</v>
      </c>
      <c r="E325" s="5" t="str">
        <f>search!F333</f>
        <v>HPfbIfMdV Automation</v>
      </c>
      <c r="F325" s="3" t="s">
        <v>266</v>
      </c>
      <c r="G325" s="2" t="s">
        <v>844</v>
      </c>
      <c r="H325" s="5" t="s">
        <v>408</v>
      </c>
      <c r="I325" s="5" t="s">
        <v>235</v>
      </c>
      <c r="J325" s="2" t="s">
        <v>846</v>
      </c>
      <c r="K325" s="5" t="s">
        <v>845</v>
      </c>
      <c r="L325" s="3" t="s">
        <v>850</v>
      </c>
      <c r="M325" s="5"/>
      <c r="N325" s="3" t="s">
        <v>850</v>
      </c>
      <c r="O325" s="5"/>
      <c r="P325" s="5" t="s">
        <v>290</v>
      </c>
      <c r="Q325" s="5"/>
      <c r="R325" s="73">
        <f t="shared" ca="1" si="21"/>
        <v>44319</v>
      </c>
      <c r="S325" s="73">
        <f t="shared" ca="1" si="22"/>
        <v>44684</v>
      </c>
      <c r="T325" s="73">
        <f t="shared" ca="1" si="23"/>
        <v>44319</v>
      </c>
      <c r="U325" s="5"/>
      <c r="V325" s="5"/>
      <c r="W325" s="5"/>
      <c r="X325" s="5" t="s">
        <v>241</v>
      </c>
      <c r="Y325" s="5" t="s">
        <v>285</v>
      </c>
      <c r="Z325" s="5" t="s">
        <v>284</v>
      </c>
    </row>
    <row r="326" spans="1:26" ht="60" x14ac:dyDescent="0.25">
      <c r="A326" s="5" t="s">
        <v>804</v>
      </c>
      <c r="B326" s="73">
        <f t="shared" ca="1" si="20"/>
        <v>44319</v>
      </c>
      <c r="C326" s="3" t="s">
        <v>264</v>
      </c>
      <c r="D326" s="5" t="s">
        <v>843</v>
      </c>
      <c r="E326" s="5" t="str">
        <f>search!F334</f>
        <v>HPfbIfMdV Automation</v>
      </c>
      <c r="F326" s="3" t="s">
        <v>266</v>
      </c>
      <c r="G326" s="2" t="s">
        <v>844</v>
      </c>
      <c r="H326" s="5" t="s">
        <v>408</v>
      </c>
      <c r="I326" s="5" t="s">
        <v>235</v>
      </c>
      <c r="J326" s="2" t="s">
        <v>846</v>
      </c>
      <c r="K326" s="5" t="s">
        <v>845</v>
      </c>
      <c r="L326" s="3" t="s">
        <v>847</v>
      </c>
      <c r="M326" s="5"/>
      <c r="N326" s="3" t="s">
        <v>847</v>
      </c>
      <c r="O326" s="5"/>
      <c r="P326" s="5" t="s">
        <v>290</v>
      </c>
      <c r="Q326" s="5"/>
      <c r="R326" s="73">
        <f t="shared" ca="1" si="21"/>
        <v>44319</v>
      </c>
      <c r="S326" s="73">
        <f t="shared" ca="1" si="22"/>
        <v>44684</v>
      </c>
      <c r="T326" s="73">
        <f t="shared" ca="1" si="23"/>
        <v>44319</v>
      </c>
      <c r="U326" s="5"/>
      <c r="V326" s="5"/>
      <c r="W326" s="5"/>
      <c r="X326" s="5" t="s">
        <v>241</v>
      </c>
      <c r="Y326" s="5" t="s">
        <v>285</v>
      </c>
      <c r="Z326" s="5" t="s">
        <v>282</v>
      </c>
    </row>
    <row r="327" spans="1:26" ht="60" x14ac:dyDescent="0.25">
      <c r="A327" s="5" t="s">
        <v>805</v>
      </c>
      <c r="B327" s="73">
        <f t="shared" ca="1" si="20"/>
        <v>44319</v>
      </c>
      <c r="C327" s="3" t="s">
        <v>264</v>
      </c>
      <c r="D327" s="5" t="s">
        <v>843</v>
      </c>
      <c r="E327" s="5" t="str">
        <f>search!F335</f>
        <v>HPfbIfMdV Automation</v>
      </c>
      <c r="F327" s="3" t="s">
        <v>266</v>
      </c>
      <c r="G327" s="2" t="s">
        <v>844</v>
      </c>
      <c r="H327" s="5" t="s">
        <v>408</v>
      </c>
      <c r="I327" s="5" t="s">
        <v>235</v>
      </c>
      <c r="J327" s="2" t="s">
        <v>846</v>
      </c>
      <c r="K327" s="5" t="s">
        <v>845</v>
      </c>
      <c r="L327" s="3" t="s">
        <v>849</v>
      </c>
      <c r="M327" s="5"/>
      <c r="N327" s="3" t="s">
        <v>849</v>
      </c>
      <c r="O327" s="5"/>
      <c r="P327" s="5" t="s">
        <v>290</v>
      </c>
      <c r="Q327" s="5"/>
      <c r="R327" s="73">
        <f t="shared" ca="1" si="21"/>
        <v>44319</v>
      </c>
      <c r="S327" s="73">
        <f t="shared" ca="1" si="22"/>
        <v>44684</v>
      </c>
      <c r="T327" s="73">
        <f t="shared" ca="1" si="23"/>
        <v>44319</v>
      </c>
      <c r="U327" s="5"/>
      <c r="V327" s="5"/>
      <c r="W327" s="5"/>
      <c r="X327" s="5" t="s">
        <v>241</v>
      </c>
      <c r="Y327" s="5" t="s">
        <v>285</v>
      </c>
      <c r="Z327" s="5" t="s">
        <v>283</v>
      </c>
    </row>
    <row r="328" spans="1:26" ht="60" x14ac:dyDescent="0.25">
      <c r="A328" s="5" t="s">
        <v>806</v>
      </c>
      <c r="B328" s="73">
        <f t="shared" ca="1" si="20"/>
        <v>44319</v>
      </c>
      <c r="C328" s="3" t="s">
        <v>264</v>
      </c>
      <c r="D328" s="5" t="s">
        <v>843</v>
      </c>
      <c r="E328" s="5" t="str">
        <f>search!F336</f>
        <v>HPfbIfMdV Automation</v>
      </c>
      <c r="F328" s="3" t="s">
        <v>266</v>
      </c>
      <c r="G328" s="2" t="s">
        <v>844</v>
      </c>
      <c r="H328" s="5" t="s">
        <v>408</v>
      </c>
      <c r="I328" s="5" t="s">
        <v>235</v>
      </c>
      <c r="J328" s="2" t="s">
        <v>846</v>
      </c>
      <c r="K328" s="5" t="s">
        <v>845</v>
      </c>
      <c r="L328" s="3" t="s">
        <v>850</v>
      </c>
      <c r="M328" s="5"/>
      <c r="N328" s="3" t="s">
        <v>850</v>
      </c>
      <c r="O328" s="5"/>
      <c r="P328" s="5" t="s">
        <v>290</v>
      </c>
      <c r="Q328" s="5"/>
      <c r="R328" s="73">
        <f t="shared" ca="1" si="21"/>
        <v>44319</v>
      </c>
      <c r="S328" s="73">
        <f t="shared" ca="1" si="22"/>
        <v>44684</v>
      </c>
      <c r="T328" s="73">
        <f t="shared" ca="1" si="23"/>
        <v>44319</v>
      </c>
      <c r="U328" s="5"/>
      <c r="V328" s="5"/>
      <c r="W328" s="5"/>
      <c r="X328" s="5" t="s">
        <v>241</v>
      </c>
      <c r="Y328" s="5" t="s">
        <v>285</v>
      </c>
      <c r="Z328" s="5" t="s">
        <v>284</v>
      </c>
    </row>
    <row r="329" spans="1:26" ht="60" x14ac:dyDescent="0.25">
      <c r="A329" s="5" t="s">
        <v>807</v>
      </c>
      <c r="B329" s="73">
        <f t="shared" ca="1" si="20"/>
        <v>44319</v>
      </c>
      <c r="C329" s="3" t="s">
        <v>264</v>
      </c>
      <c r="D329" s="5" t="s">
        <v>843</v>
      </c>
      <c r="E329" s="5" t="str">
        <f>search!F337</f>
        <v>HPfbIfMdV Automation</v>
      </c>
      <c r="F329" s="3" t="s">
        <v>266</v>
      </c>
      <c r="G329" s="2" t="s">
        <v>844</v>
      </c>
      <c r="H329" s="5" t="s">
        <v>408</v>
      </c>
      <c r="I329" s="5" t="s">
        <v>235</v>
      </c>
      <c r="J329" s="2" t="s">
        <v>846</v>
      </c>
      <c r="K329" s="5" t="s">
        <v>845</v>
      </c>
      <c r="L329" s="3" t="s">
        <v>847</v>
      </c>
      <c r="M329" s="5"/>
      <c r="N329" s="3" t="s">
        <v>847</v>
      </c>
      <c r="O329" s="5"/>
      <c r="P329" s="5" t="s">
        <v>290</v>
      </c>
      <c r="Q329" s="5"/>
      <c r="R329" s="73">
        <f t="shared" ca="1" si="21"/>
        <v>44319</v>
      </c>
      <c r="S329" s="73">
        <f t="shared" ca="1" si="22"/>
        <v>44684</v>
      </c>
      <c r="T329" s="73">
        <f t="shared" ca="1" si="23"/>
        <v>44319</v>
      </c>
      <c r="U329" s="5"/>
      <c r="V329" s="5"/>
      <c r="W329" s="5"/>
      <c r="X329" s="5" t="s">
        <v>241</v>
      </c>
      <c r="Y329" s="5" t="s">
        <v>285</v>
      </c>
      <c r="Z329" s="5" t="s">
        <v>282</v>
      </c>
    </row>
    <row r="330" spans="1:26" ht="60" x14ac:dyDescent="0.25">
      <c r="A330" s="5" t="s">
        <v>808</v>
      </c>
      <c r="B330" s="73">
        <f t="shared" ca="1" si="20"/>
        <v>44319</v>
      </c>
      <c r="C330" s="3" t="s">
        <v>264</v>
      </c>
      <c r="D330" s="5" t="s">
        <v>843</v>
      </c>
      <c r="E330" s="5" t="str">
        <f>search!F338</f>
        <v>HPfbIfMdV Automation</v>
      </c>
      <c r="F330" s="3" t="s">
        <v>266</v>
      </c>
      <c r="G330" s="2" t="s">
        <v>844</v>
      </c>
      <c r="H330" s="5" t="s">
        <v>408</v>
      </c>
      <c r="I330" s="5" t="s">
        <v>235</v>
      </c>
      <c r="J330" s="2" t="s">
        <v>846</v>
      </c>
      <c r="K330" s="5" t="s">
        <v>845</v>
      </c>
      <c r="L330" s="3" t="s">
        <v>849</v>
      </c>
      <c r="M330" s="5"/>
      <c r="N330" s="3" t="s">
        <v>849</v>
      </c>
      <c r="O330" s="5"/>
      <c r="P330" s="5" t="s">
        <v>290</v>
      </c>
      <c r="Q330" s="5"/>
      <c r="R330" s="73">
        <f t="shared" ca="1" si="21"/>
        <v>44319</v>
      </c>
      <c r="S330" s="73">
        <f t="shared" ca="1" si="22"/>
        <v>44684</v>
      </c>
      <c r="T330" s="73">
        <f t="shared" ca="1" si="23"/>
        <v>44319</v>
      </c>
      <c r="U330" s="5"/>
      <c r="V330" s="5"/>
      <c r="W330" s="5"/>
      <c r="X330" s="5" t="s">
        <v>241</v>
      </c>
      <c r="Y330" s="5" t="s">
        <v>285</v>
      </c>
      <c r="Z330" s="5" t="s">
        <v>283</v>
      </c>
    </row>
    <row r="331" spans="1:26" ht="60" x14ac:dyDescent="0.25">
      <c r="A331" s="5" t="s">
        <v>809</v>
      </c>
      <c r="B331" s="73">
        <f t="shared" ca="1" si="20"/>
        <v>44319</v>
      </c>
      <c r="C331" s="3" t="s">
        <v>264</v>
      </c>
      <c r="D331" s="5" t="s">
        <v>843</v>
      </c>
      <c r="E331" s="5" t="str">
        <f>search!F339</f>
        <v>HPfbIfMdV Automation</v>
      </c>
      <c r="F331" s="3" t="s">
        <v>266</v>
      </c>
      <c r="G331" s="2" t="s">
        <v>844</v>
      </c>
      <c r="H331" s="5" t="s">
        <v>408</v>
      </c>
      <c r="I331" s="5" t="s">
        <v>235</v>
      </c>
      <c r="J331" s="2" t="s">
        <v>846</v>
      </c>
      <c r="K331" s="5" t="s">
        <v>845</v>
      </c>
      <c r="L331" s="3" t="s">
        <v>850</v>
      </c>
      <c r="M331" s="5"/>
      <c r="N331" s="3" t="s">
        <v>850</v>
      </c>
      <c r="O331" s="5"/>
      <c r="P331" s="5" t="s">
        <v>290</v>
      </c>
      <c r="Q331" s="5"/>
      <c r="R331" s="73">
        <f t="shared" ca="1" si="21"/>
        <v>44319</v>
      </c>
      <c r="S331" s="73">
        <f t="shared" ca="1" si="22"/>
        <v>44684</v>
      </c>
      <c r="T331" s="73">
        <f t="shared" ca="1" si="23"/>
        <v>44319</v>
      </c>
      <c r="U331" s="5"/>
      <c r="V331" s="5"/>
      <c r="W331" s="5"/>
      <c r="X331" s="5" t="s">
        <v>241</v>
      </c>
      <c r="Y331" s="5" t="s">
        <v>285</v>
      </c>
      <c r="Z331" s="5" t="s">
        <v>284</v>
      </c>
    </row>
    <row r="332" spans="1:26" ht="60" x14ac:dyDescent="0.25">
      <c r="A332" s="5" t="s">
        <v>810</v>
      </c>
      <c r="B332" s="73">
        <f t="shared" ca="1" si="20"/>
        <v>44319</v>
      </c>
      <c r="C332" s="3" t="s">
        <v>264</v>
      </c>
      <c r="D332" s="5" t="s">
        <v>843</v>
      </c>
      <c r="E332" s="5" t="str">
        <f>search!F340</f>
        <v>HPfbIfMdV Automation</v>
      </c>
      <c r="F332" s="3" t="s">
        <v>266</v>
      </c>
      <c r="G332" s="2" t="s">
        <v>844</v>
      </c>
      <c r="H332" s="5" t="s">
        <v>408</v>
      </c>
      <c r="I332" s="5" t="s">
        <v>235</v>
      </c>
      <c r="J332" s="2" t="s">
        <v>846</v>
      </c>
      <c r="K332" s="5" t="s">
        <v>845</v>
      </c>
      <c r="L332" s="3" t="s">
        <v>847</v>
      </c>
      <c r="M332" s="5"/>
      <c r="N332" s="3" t="s">
        <v>847</v>
      </c>
      <c r="O332" s="5"/>
      <c r="P332" s="5" t="s">
        <v>290</v>
      </c>
      <c r="Q332" s="5"/>
      <c r="R332" s="73">
        <f t="shared" ca="1" si="21"/>
        <v>44319</v>
      </c>
      <c r="S332" s="73">
        <f t="shared" ca="1" si="22"/>
        <v>44684</v>
      </c>
      <c r="T332" s="73">
        <f t="shared" ca="1" si="23"/>
        <v>44319</v>
      </c>
      <c r="U332" s="5"/>
      <c r="V332" s="5"/>
      <c r="W332" s="5"/>
      <c r="X332" s="5" t="s">
        <v>241</v>
      </c>
      <c r="Y332" s="5" t="s">
        <v>285</v>
      </c>
      <c r="Z332" s="5" t="s">
        <v>282</v>
      </c>
    </row>
    <row r="333" spans="1:26" ht="60" x14ac:dyDescent="0.25">
      <c r="A333" s="5" t="s">
        <v>811</v>
      </c>
      <c r="B333" s="73">
        <f t="shared" ca="1" si="20"/>
        <v>44319</v>
      </c>
      <c r="C333" s="3" t="s">
        <v>264</v>
      </c>
      <c r="D333" s="5" t="s">
        <v>843</v>
      </c>
      <c r="E333" s="5" t="str">
        <f>search!F341</f>
        <v>HPfbIfMdV Automation</v>
      </c>
      <c r="F333" s="3" t="s">
        <v>266</v>
      </c>
      <c r="G333" s="2" t="s">
        <v>844</v>
      </c>
      <c r="H333" s="5" t="s">
        <v>408</v>
      </c>
      <c r="I333" s="5" t="s">
        <v>235</v>
      </c>
      <c r="J333" s="2" t="s">
        <v>846</v>
      </c>
      <c r="K333" s="5" t="s">
        <v>845</v>
      </c>
      <c r="L333" s="3" t="s">
        <v>849</v>
      </c>
      <c r="M333" s="5"/>
      <c r="N333" s="3" t="s">
        <v>849</v>
      </c>
      <c r="O333" s="5"/>
      <c r="P333" s="5" t="s">
        <v>290</v>
      </c>
      <c r="Q333" s="5"/>
      <c r="R333" s="73">
        <f t="shared" ca="1" si="21"/>
        <v>44319</v>
      </c>
      <c r="S333" s="73">
        <f t="shared" ca="1" si="22"/>
        <v>44684</v>
      </c>
      <c r="T333" s="73">
        <f t="shared" ca="1" si="23"/>
        <v>44319</v>
      </c>
      <c r="U333" s="5"/>
      <c r="V333" s="5"/>
      <c r="W333" s="5"/>
      <c r="X333" s="5" t="s">
        <v>241</v>
      </c>
      <c r="Y333" s="5" t="s">
        <v>285</v>
      </c>
      <c r="Z333" s="5" t="s">
        <v>283</v>
      </c>
    </row>
    <row r="334" spans="1:26" ht="60" x14ac:dyDescent="0.25">
      <c r="A334" s="5" t="s">
        <v>812</v>
      </c>
      <c r="B334" s="73">
        <f t="shared" ca="1" si="20"/>
        <v>44319</v>
      </c>
      <c r="C334" s="3" t="s">
        <v>264</v>
      </c>
      <c r="D334" s="5" t="s">
        <v>843</v>
      </c>
      <c r="E334" s="5" t="str">
        <f>search!F342</f>
        <v>HPfbIfMdV Automation</v>
      </c>
      <c r="F334" s="3" t="s">
        <v>266</v>
      </c>
      <c r="G334" s="2" t="s">
        <v>844</v>
      </c>
      <c r="H334" s="5" t="s">
        <v>408</v>
      </c>
      <c r="I334" s="5" t="s">
        <v>235</v>
      </c>
      <c r="J334" s="2" t="s">
        <v>846</v>
      </c>
      <c r="K334" s="5" t="s">
        <v>845</v>
      </c>
      <c r="L334" s="3" t="s">
        <v>850</v>
      </c>
      <c r="M334" s="5"/>
      <c r="N334" s="3" t="s">
        <v>850</v>
      </c>
      <c r="O334" s="5"/>
      <c r="P334" s="5" t="s">
        <v>290</v>
      </c>
      <c r="Q334" s="5"/>
      <c r="R334" s="73">
        <f t="shared" ca="1" si="21"/>
        <v>44319</v>
      </c>
      <c r="S334" s="73">
        <f t="shared" ca="1" si="22"/>
        <v>44684</v>
      </c>
      <c r="T334" s="73">
        <f t="shared" ca="1" si="23"/>
        <v>44319</v>
      </c>
      <c r="U334" s="5"/>
      <c r="V334" s="5"/>
      <c r="W334" s="5"/>
      <c r="X334" s="5" t="s">
        <v>241</v>
      </c>
      <c r="Y334" s="5" t="s">
        <v>285</v>
      </c>
      <c r="Z334" s="5" t="s">
        <v>284</v>
      </c>
    </row>
    <row r="335" spans="1:26" ht="60" x14ac:dyDescent="0.25">
      <c r="A335" s="5" t="s">
        <v>813</v>
      </c>
      <c r="B335" s="73">
        <f t="shared" ca="1" si="20"/>
        <v>44319</v>
      </c>
      <c r="C335" s="3" t="s">
        <v>264</v>
      </c>
      <c r="D335" s="5" t="s">
        <v>843</v>
      </c>
      <c r="E335" s="5" t="str">
        <f>search!F343</f>
        <v>HPfbIfMdV Automation</v>
      </c>
      <c r="F335" s="3" t="s">
        <v>266</v>
      </c>
      <c r="G335" s="2" t="s">
        <v>844</v>
      </c>
      <c r="H335" s="5" t="s">
        <v>408</v>
      </c>
      <c r="I335" s="5" t="s">
        <v>235</v>
      </c>
      <c r="J335" s="2" t="s">
        <v>846</v>
      </c>
      <c r="K335" s="5" t="s">
        <v>845</v>
      </c>
      <c r="L335" s="3" t="s">
        <v>847</v>
      </c>
      <c r="M335" s="5"/>
      <c r="N335" s="3" t="s">
        <v>847</v>
      </c>
      <c r="O335" s="5"/>
      <c r="P335" s="5" t="s">
        <v>290</v>
      </c>
      <c r="Q335" s="5"/>
      <c r="R335" s="73">
        <f t="shared" ca="1" si="21"/>
        <v>44319</v>
      </c>
      <c r="S335" s="73">
        <f t="shared" ca="1" si="22"/>
        <v>44684</v>
      </c>
      <c r="T335" s="73">
        <f t="shared" ca="1" si="23"/>
        <v>44319</v>
      </c>
      <c r="U335" s="5"/>
      <c r="V335" s="5"/>
      <c r="W335" s="5"/>
      <c r="X335" s="5" t="s">
        <v>241</v>
      </c>
      <c r="Y335" s="5" t="s">
        <v>285</v>
      </c>
      <c r="Z335" s="5" t="s">
        <v>282</v>
      </c>
    </row>
    <row r="336" spans="1:26" ht="60" x14ac:dyDescent="0.25">
      <c r="A336" s="5" t="s">
        <v>814</v>
      </c>
      <c r="B336" s="73">
        <f t="shared" ca="1" si="20"/>
        <v>44319</v>
      </c>
      <c r="C336" s="3" t="s">
        <v>264</v>
      </c>
      <c r="D336" s="5" t="s">
        <v>843</v>
      </c>
      <c r="E336" s="5" t="str">
        <f>search!F344</f>
        <v>HPfbIfMdV Automation</v>
      </c>
      <c r="F336" s="3" t="s">
        <v>266</v>
      </c>
      <c r="G336" s="2" t="s">
        <v>844</v>
      </c>
      <c r="H336" s="5" t="s">
        <v>408</v>
      </c>
      <c r="I336" s="5" t="s">
        <v>235</v>
      </c>
      <c r="J336" s="2" t="s">
        <v>846</v>
      </c>
      <c r="K336" s="5" t="s">
        <v>845</v>
      </c>
      <c r="L336" s="3" t="s">
        <v>849</v>
      </c>
      <c r="M336" s="5"/>
      <c r="N336" s="3" t="s">
        <v>849</v>
      </c>
      <c r="O336" s="5"/>
      <c r="P336" s="5" t="s">
        <v>290</v>
      </c>
      <c r="Q336" s="5"/>
      <c r="R336" s="73">
        <f t="shared" ca="1" si="21"/>
        <v>44319</v>
      </c>
      <c r="S336" s="73">
        <f t="shared" ca="1" si="22"/>
        <v>44684</v>
      </c>
      <c r="T336" s="73">
        <f t="shared" ca="1" si="23"/>
        <v>44319</v>
      </c>
      <c r="U336" s="5"/>
      <c r="V336" s="5"/>
      <c r="W336" s="5"/>
      <c r="X336" s="5" t="s">
        <v>241</v>
      </c>
      <c r="Y336" s="5" t="s">
        <v>285</v>
      </c>
      <c r="Z336" s="5" t="s">
        <v>283</v>
      </c>
    </row>
    <row r="337" spans="1:26" ht="60" x14ac:dyDescent="0.25">
      <c r="A337" s="5" t="s">
        <v>815</v>
      </c>
      <c r="B337" s="73">
        <f t="shared" ca="1" si="20"/>
        <v>44319</v>
      </c>
      <c r="C337" s="3" t="s">
        <v>264</v>
      </c>
      <c r="D337" s="5" t="s">
        <v>843</v>
      </c>
      <c r="E337" s="5" t="str">
        <f>search!F345</f>
        <v>HPfbIfMdV Automation</v>
      </c>
      <c r="F337" s="3" t="s">
        <v>266</v>
      </c>
      <c r="G337" s="2" t="s">
        <v>844</v>
      </c>
      <c r="H337" s="5" t="s">
        <v>408</v>
      </c>
      <c r="I337" s="5" t="s">
        <v>235</v>
      </c>
      <c r="J337" s="2" t="s">
        <v>846</v>
      </c>
      <c r="K337" s="5" t="s">
        <v>845</v>
      </c>
      <c r="L337" s="3" t="s">
        <v>850</v>
      </c>
      <c r="M337" s="5"/>
      <c r="N337" s="3" t="s">
        <v>850</v>
      </c>
      <c r="O337" s="5"/>
      <c r="P337" s="5" t="s">
        <v>290</v>
      </c>
      <c r="Q337" s="5"/>
      <c r="R337" s="73">
        <f t="shared" ca="1" si="21"/>
        <v>44319</v>
      </c>
      <c r="S337" s="73">
        <f t="shared" ca="1" si="22"/>
        <v>44684</v>
      </c>
      <c r="T337" s="73">
        <f t="shared" ca="1" si="23"/>
        <v>44319</v>
      </c>
      <c r="U337" s="5"/>
      <c r="V337" s="5"/>
      <c r="W337" s="5"/>
      <c r="X337" s="5" t="s">
        <v>241</v>
      </c>
      <c r="Y337" s="5" t="s">
        <v>285</v>
      </c>
      <c r="Z337" s="5" t="s">
        <v>284</v>
      </c>
    </row>
    <row r="338" spans="1:26" ht="60" x14ac:dyDescent="0.25">
      <c r="A338" s="5" t="s">
        <v>816</v>
      </c>
      <c r="B338" s="73">
        <f t="shared" ca="1" si="20"/>
        <v>44319</v>
      </c>
      <c r="C338" s="3" t="s">
        <v>264</v>
      </c>
      <c r="D338" s="5" t="s">
        <v>843</v>
      </c>
      <c r="E338" s="5" t="str">
        <f>search!F346</f>
        <v>HPfbIfMdV Automation</v>
      </c>
      <c r="F338" s="3" t="s">
        <v>266</v>
      </c>
      <c r="G338" s="2" t="s">
        <v>844</v>
      </c>
      <c r="H338" s="5" t="s">
        <v>408</v>
      </c>
      <c r="I338" s="5" t="s">
        <v>235</v>
      </c>
      <c r="J338" s="2" t="s">
        <v>846</v>
      </c>
      <c r="K338" s="5" t="s">
        <v>845</v>
      </c>
      <c r="L338" s="3" t="s">
        <v>847</v>
      </c>
      <c r="M338" s="5"/>
      <c r="N338" s="3" t="s">
        <v>847</v>
      </c>
      <c r="O338" s="5"/>
      <c r="P338" s="5" t="s">
        <v>290</v>
      </c>
      <c r="Q338" s="5"/>
      <c r="R338" s="73">
        <f t="shared" ca="1" si="21"/>
        <v>44319</v>
      </c>
      <c r="S338" s="73">
        <f t="shared" ca="1" si="22"/>
        <v>44684</v>
      </c>
      <c r="T338" s="73">
        <f t="shared" ca="1" si="23"/>
        <v>44319</v>
      </c>
      <c r="U338" s="5"/>
      <c r="V338" s="5"/>
      <c r="W338" s="5"/>
      <c r="X338" s="5" t="s">
        <v>241</v>
      </c>
      <c r="Y338" s="5" t="s">
        <v>285</v>
      </c>
      <c r="Z338" s="5" t="s">
        <v>282</v>
      </c>
    </row>
    <row r="339" spans="1:26" ht="60" x14ac:dyDescent="0.25">
      <c r="A339" s="5" t="s">
        <v>817</v>
      </c>
      <c r="B339" s="73">
        <f t="shared" ca="1" si="20"/>
        <v>44319</v>
      </c>
      <c r="C339" s="3" t="s">
        <v>264</v>
      </c>
      <c r="D339" s="5" t="s">
        <v>843</v>
      </c>
      <c r="E339" s="5" t="str">
        <f>search!F347</f>
        <v>HPfbIfMdV Automation</v>
      </c>
      <c r="F339" s="3" t="s">
        <v>266</v>
      </c>
      <c r="G339" s="2" t="s">
        <v>844</v>
      </c>
      <c r="H339" s="5" t="s">
        <v>408</v>
      </c>
      <c r="I339" s="5" t="s">
        <v>235</v>
      </c>
      <c r="J339" s="2" t="s">
        <v>846</v>
      </c>
      <c r="K339" s="5" t="s">
        <v>845</v>
      </c>
      <c r="L339" s="3" t="s">
        <v>849</v>
      </c>
      <c r="M339" s="5"/>
      <c r="N339" s="3" t="s">
        <v>849</v>
      </c>
      <c r="O339" s="5"/>
      <c r="P339" s="5" t="s">
        <v>290</v>
      </c>
      <c r="Q339" s="5"/>
      <c r="R339" s="73">
        <f t="shared" ca="1" si="21"/>
        <v>44319</v>
      </c>
      <c r="S339" s="73">
        <f t="shared" ca="1" si="22"/>
        <v>44684</v>
      </c>
      <c r="T339" s="73">
        <f t="shared" ca="1" si="23"/>
        <v>44319</v>
      </c>
      <c r="U339" s="5"/>
      <c r="V339" s="5"/>
      <c r="W339" s="5"/>
      <c r="X339" s="5" t="s">
        <v>241</v>
      </c>
      <c r="Y339" s="5" t="s">
        <v>285</v>
      </c>
      <c r="Z339" s="5" t="s">
        <v>283</v>
      </c>
    </row>
    <row r="340" spans="1:26" ht="60" x14ac:dyDescent="0.25">
      <c r="A340" s="5" t="s">
        <v>818</v>
      </c>
      <c r="B340" s="73">
        <f t="shared" ca="1" si="20"/>
        <v>44319</v>
      </c>
      <c r="C340" s="3" t="s">
        <v>264</v>
      </c>
      <c r="D340" s="5" t="s">
        <v>843</v>
      </c>
      <c r="E340" s="5" t="str">
        <f>search!F348</f>
        <v>HPfbIfMdV Automation</v>
      </c>
      <c r="F340" s="3" t="s">
        <v>266</v>
      </c>
      <c r="G340" s="2" t="s">
        <v>844</v>
      </c>
      <c r="H340" s="5" t="s">
        <v>408</v>
      </c>
      <c r="I340" s="5" t="s">
        <v>235</v>
      </c>
      <c r="J340" s="2" t="s">
        <v>846</v>
      </c>
      <c r="K340" s="5" t="s">
        <v>845</v>
      </c>
      <c r="L340" s="3" t="s">
        <v>850</v>
      </c>
      <c r="M340" s="5"/>
      <c r="N340" s="3" t="s">
        <v>850</v>
      </c>
      <c r="O340" s="5"/>
      <c r="P340" s="5" t="s">
        <v>290</v>
      </c>
      <c r="Q340" s="5"/>
      <c r="R340" s="73">
        <f t="shared" ca="1" si="21"/>
        <v>44319</v>
      </c>
      <c r="S340" s="73">
        <f t="shared" ca="1" si="22"/>
        <v>44684</v>
      </c>
      <c r="T340" s="73">
        <f t="shared" ca="1" si="23"/>
        <v>44319</v>
      </c>
      <c r="U340" s="5"/>
      <c r="V340" s="5"/>
      <c r="W340" s="5"/>
      <c r="X340" s="5" t="s">
        <v>241</v>
      </c>
      <c r="Y340" s="5" t="s">
        <v>285</v>
      </c>
      <c r="Z340" s="5" t="s">
        <v>284</v>
      </c>
    </row>
    <row r="341" spans="1:26" ht="60" x14ac:dyDescent="0.25">
      <c r="A341" s="5" t="s">
        <v>819</v>
      </c>
      <c r="B341" s="73">
        <f t="shared" ca="1" si="20"/>
        <v>44319</v>
      </c>
      <c r="C341" s="3" t="s">
        <v>264</v>
      </c>
      <c r="D341" s="5" t="s">
        <v>843</v>
      </c>
      <c r="E341" s="5" t="str">
        <f>search!F349</f>
        <v>HPfbIfMdV Automation</v>
      </c>
      <c r="F341" s="3" t="s">
        <v>266</v>
      </c>
      <c r="G341" s="2" t="s">
        <v>844</v>
      </c>
      <c r="H341" s="5" t="s">
        <v>408</v>
      </c>
      <c r="I341" s="5" t="s">
        <v>235</v>
      </c>
      <c r="J341" s="2" t="s">
        <v>846</v>
      </c>
      <c r="K341" s="5" t="s">
        <v>845</v>
      </c>
      <c r="L341" s="3" t="s">
        <v>847</v>
      </c>
      <c r="M341" s="5"/>
      <c r="N341" s="3" t="s">
        <v>847</v>
      </c>
      <c r="O341" s="5"/>
      <c r="P341" s="5" t="s">
        <v>290</v>
      </c>
      <c r="Q341" s="5"/>
      <c r="R341" s="73">
        <f t="shared" ca="1" si="21"/>
        <v>44319</v>
      </c>
      <c r="S341" s="73">
        <f t="shared" ca="1" si="22"/>
        <v>44684</v>
      </c>
      <c r="T341" s="73">
        <f t="shared" ca="1" si="23"/>
        <v>44319</v>
      </c>
      <c r="U341" s="5"/>
      <c r="V341" s="5"/>
      <c r="W341" s="5"/>
      <c r="X341" s="5" t="s">
        <v>241</v>
      </c>
      <c r="Y341" s="5" t="s">
        <v>285</v>
      </c>
      <c r="Z341" s="5" t="s">
        <v>282</v>
      </c>
    </row>
    <row r="342" spans="1:26" ht="60" x14ac:dyDescent="0.25">
      <c r="A342" s="5" t="s">
        <v>820</v>
      </c>
      <c r="B342" s="73">
        <f t="shared" ca="1" si="20"/>
        <v>44319</v>
      </c>
      <c r="C342" s="3" t="s">
        <v>264</v>
      </c>
      <c r="D342" s="5" t="s">
        <v>843</v>
      </c>
      <c r="E342" s="5" t="str">
        <f>search!F350</f>
        <v>HPfbIfMdV Automation</v>
      </c>
      <c r="F342" s="3" t="s">
        <v>266</v>
      </c>
      <c r="G342" s="2" t="s">
        <v>844</v>
      </c>
      <c r="H342" s="5" t="s">
        <v>408</v>
      </c>
      <c r="I342" s="5" t="s">
        <v>235</v>
      </c>
      <c r="J342" s="2" t="s">
        <v>846</v>
      </c>
      <c r="K342" s="5" t="s">
        <v>845</v>
      </c>
      <c r="L342" s="3" t="s">
        <v>849</v>
      </c>
      <c r="M342" s="5"/>
      <c r="N342" s="3" t="s">
        <v>849</v>
      </c>
      <c r="O342" s="5"/>
      <c r="P342" s="5" t="s">
        <v>290</v>
      </c>
      <c r="Q342" s="5"/>
      <c r="R342" s="73">
        <f t="shared" ca="1" si="21"/>
        <v>44319</v>
      </c>
      <c r="S342" s="73">
        <f t="shared" ca="1" si="22"/>
        <v>44684</v>
      </c>
      <c r="T342" s="73">
        <f t="shared" ca="1" si="23"/>
        <v>44319</v>
      </c>
      <c r="U342" s="5"/>
      <c r="V342" s="5"/>
      <c r="W342" s="5"/>
      <c r="X342" s="5" t="s">
        <v>241</v>
      </c>
      <c r="Y342" s="5" t="s">
        <v>285</v>
      </c>
      <c r="Z342" s="5" t="s">
        <v>283</v>
      </c>
    </row>
    <row r="343" spans="1:26" ht="60" x14ac:dyDescent="0.25">
      <c r="A343" s="5" t="s">
        <v>821</v>
      </c>
      <c r="B343" s="73">
        <f t="shared" ca="1" si="20"/>
        <v>44319</v>
      </c>
      <c r="C343" s="3" t="s">
        <v>264</v>
      </c>
      <c r="D343" s="5" t="s">
        <v>843</v>
      </c>
      <c r="E343" s="5" t="str">
        <f>search!F351</f>
        <v>HPfbIfMdV Automation</v>
      </c>
      <c r="F343" s="3" t="s">
        <v>266</v>
      </c>
      <c r="G343" s="2" t="s">
        <v>844</v>
      </c>
      <c r="H343" s="5" t="s">
        <v>408</v>
      </c>
      <c r="I343" s="5" t="s">
        <v>235</v>
      </c>
      <c r="J343" s="2" t="s">
        <v>846</v>
      </c>
      <c r="K343" s="5" t="s">
        <v>845</v>
      </c>
      <c r="L343" s="3" t="s">
        <v>850</v>
      </c>
      <c r="M343" s="5"/>
      <c r="N343" s="3" t="s">
        <v>850</v>
      </c>
      <c r="O343" s="5"/>
      <c r="P343" s="5" t="s">
        <v>290</v>
      </c>
      <c r="Q343" s="5"/>
      <c r="R343" s="73">
        <f t="shared" ca="1" si="21"/>
        <v>44319</v>
      </c>
      <c r="S343" s="73">
        <f t="shared" ca="1" si="22"/>
        <v>44684</v>
      </c>
      <c r="T343" s="73">
        <f t="shared" ca="1" si="23"/>
        <v>44319</v>
      </c>
      <c r="U343" s="5"/>
      <c r="V343" s="5"/>
      <c r="W343" s="5"/>
      <c r="X343" s="5" t="s">
        <v>241</v>
      </c>
      <c r="Y343" s="5" t="s">
        <v>285</v>
      </c>
      <c r="Z343" s="5" t="s">
        <v>284</v>
      </c>
    </row>
    <row r="344" spans="1:26" ht="60" x14ac:dyDescent="0.25">
      <c r="A344" s="5" t="s">
        <v>822</v>
      </c>
      <c r="B344" s="73">
        <f t="shared" ca="1" si="20"/>
        <v>44319</v>
      </c>
      <c r="C344" s="3" t="s">
        <v>264</v>
      </c>
      <c r="D344" s="5" t="s">
        <v>843</v>
      </c>
      <c r="E344" s="5" t="str">
        <f>search!F352</f>
        <v>HPfbIfMdV Automation</v>
      </c>
      <c r="F344" s="3" t="s">
        <v>266</v>
      </c>
      <c r="G344" s="2" t="s">
        <v>844</v>
      </c>
      <c r="H344" s="5" t="s">
        <v>408</v>
      </c>
      <c r="I344" s="5" t="s">
        <v>235</v>
      </c>
      <c r="J344" s="2" t="s">
        <v>846</v>
      </c>
      <c r="K344" s="5" t="s">
        <v>845</v>
      </c>
      <c r="L344" s="3" t="s">
        <v>847</v>
      </c>
      <c r="M344" s="5"/>
      <c r="N344" s="3" t="s">
        <v>847</v>
      </c>
      <c r="O344" s="5"/>
      <c r="P344" s="5" t="s">
        <v>290</v>
      </c>
      <c r="Q344" s="5"/>
      <c r="R344" s="73">
        <f t="shared" ca="1" si="21"/>
        <v>44319</v>
      </c>
      <c r="S344" s="73">
        <f t="shared" ca="1" si="22"/>
        <v>44684</v>
      </c>
      <c r="T344" s="73">
        <f t="shared" ca="1" si="23"/>
        <v>44319</v>
      </c>
      <c r="U344" s="5"/>
      <c r="V344" s="5"/>
      <c r="W344" s="5"/>
      <c r="X344" s="5" t="s">
        <v>241</v>
      </c>
      <c r="Y344" s="5" t="s">
        <v>285</v>
      </c>
      <c r="Z344" s="5" t="s">
        <v>282</v>
      </c>
    </row>
    <row r="345" spans="1:26" ht="60" x14ac:dyDescent="0.25">
      <c r="A345" s="5" t="s">
        <v>823</v>
      </c>
      <c r="B345" s="73">
        <f t="shared" ca="1" si="20"/>
        <v>44319</v>
      </c>
      <c r="C345" s="3" t="s">
        <v>264</v>
      </c>
      <c r="D345" s="5" t="s">
        <v>843</v>
      </c>
      <c r="E345" s="5" t="str">
        <f>search!F353</f>
        <v>HPfbIfMdV Automation</v>
      </c>
      <c r="F345" s="3" t="s">
        <v>266</v>
      </c>
      <c r="G345" s="2" t="s">
        <v>844</v>
      </c>
      <c r="H345" s="5" t="s">
        <v>408</v>
      </c>
      <c r="I345" s="5" t="s">
        <v>235</v>
      </c>
      <c r="J345" s="2" t="s">
        <v>846</v>
      </c>
      <c r="K345" s="5" t="s">
        <v>845</v>
      </c>
      <c r="L345" s="3" t="s">
        <v>849</v>
      </c>
      <c r="M345" s="5"/>
      <c r="N345" s="3" t="s">
        <v>849</v>
      </c>
      <c r="O345" s="5"/>
      <c r="P345" s="5" t="s">
        <v>290</v>
      </c>
      <c r="Q345" s="5"/>
      <c r="R345" s="73">
        <f t="shared" ca="1" si="21"/>
        <v>44319</v>
      </c>
      <c r="S345" s="73">
        <f t="shared" ca="1" si="22"/>
        <v>44684</v>
      </c>
      <c r="T345" s="73">
        <f t="shared" ca="1" si="23"/>
        <v>44319</v>
      </c>
      <c r="U345" s="5"/>
      <c r="V345" s="5"/>
      <c r="W345" s="5"/>
      <c r="X345" s="5" t="s">
        <v>241</v>
      </c>
      <c r="Y345" s="5" t="s">
        <v>285</v>
      </c>
      <c r="Z345" s="5" t="s">
        <v>283</v>
      </c>
    </row>
    <row r="346" spans="1:26" ht="60" x14ac:dyDescent="0.25">
      <c r="A346" s="5" t="s">
        <v>824</v>
      </c>
      <c r="B346" s="73">
        <f t="shared" ca="1" si="20"/>
        <v>44319</v>
      </c>
      <c r="C346" s="3" t="s">
        <v>264</v>
      </c>
      <c r="D346" s="5" t="s">
        <v>843</v>
      </c>
      <c r="E346" s="5" t="str">
        <f>search!F354</f>
        <v>HPfbIfMdV Automation</v>
      </c>
      <c r="F346" s="3" t="s">
        <v>266</v>
      </c>
      <c r="G346" s="2" t="s">
        <v>844</v>
      </c>
      <c r="H346" s="5" t="s">
        <v>408</v>
      </c>
      <c r="I346" s="5" t="s">
        <v>235</v>
      </c>
      <c r="J346" s="2" t="s">
        <v>846</v>
      </c>
      <c r="K346" s="5" t="s">
        <v>845</v>
      </c>
      <c r="L346" s="3" t="s">
        <v>850</v>
      </c>
      <c r="M346" s="5"/>
      <c r="N346" s="3" t="s">
        <v>850</v>
      </c>
      <c r="O346" s="5"/>
      <c r="P346" s="5" t="s">
        <v>290</v>
      </c>
      <c r="Q346" s="5"/>
      <c r="R346" s="73">
        <f t="shared" ca="1" si="21"/>
        <v>44319</v>
      </c>
      <c r="S346" s="73">
        <f t="shared" ca="1" si="22"/>
        <v>44684</v>
      </c>
      <c r="T346" s="73">
        <f t="shared" ca="1" si="23"/>
        <v>44319</v>
      </c>
      <c r="U346" s="5"/>
      <c r="V346" s="5"/>
      <c r="W346" s="5"/>
      <c r="X346" s="5" t="s">
        <v>241</v>
      </c>
      <c r="Y346" s="5" t="s">
        <v>285</v>
      </c>
      <c r="Z346" s="5" t="s">
        <v>284</v>
      </c>
    </row>
    <row r="347" spans="1:26" ht="60" x14ac:dyDescent="0.25">
      <c r="A347" s="5" t="s">
        <v>825</v>
      </c>
      <c r="B347" s="73">
        <f t="shared" ca="1" si="20"/>
        <v>44319</v>
      </c>
      <c r="C347" s="3" t="s">
        <v>264</v>
      </c>
      <c r="D347" s="5" t="s">
        <v>843</v>
      </c>
      <c r="E347" s="5" t="str">
        <f>search!F355</f>
        <v>HPfbIfMdV Automation</v>
      </c>
      <c r="F347" s="3" t="s">
        <v>266</v>
      </c>
      <c r="G347" s="2" t="s">
        <v>844</v>
      </c>
      <c r="H347" s="5" t="s">
        <v>408</v>
      </c>
      <c r="I347" s="5" t="s">
        <v>235</v>
      </c>
      <c r="J347" s="2" t="s">
        <v>846</v>
      </c>
      <c r="K347" s="5" t="s">
        <v>845</v>
      </c>
      <c r="L347" s="3" t="s">
        <v>847</v>
      </c>
      <c r="M347" s="5"/>
      <c r="N347" s="3" t="s">
        <v>847</v>
      </c>
      <c r="O347" s="5"/>
      <c r="P347" s="5" t="s">
        <v>290</v>
      </c>
      <c r="Q347" s="5"/>
      <c r="R347" s="73">
        <f t="shared" ca="1" si="21"/>
        <v>44319</v>
      </c>
      <c r="S347" s="73">
        <f t="shared" ca="1" si="22"/>
        <v>44684</v>
      </c>
      <c r="T347" s="73">
        <f t="shared" ca="1" si="23"/>
        <v>44319</v>
      </c>
      <c r="U347" s="5"/>
      <c r="V347" s="5"/>
      <c r="W347" s="5"/>
      <c r="X347" s="5" t="s">
        <v>241</v>
      </c>
      <c r="Y347" s="5" t="s">
        <v>285</v>
      </c>
      <c r="Z347" s="5" t="s">
        <v>282</v>
      </c>
    </row>
    <row r="348" spans="1:26" ht="60" x14ac:dyDescent="0.25">
      <c r="A348" s="5" t="s">
        <v>826</v>
      </c>
      <c r="B348" s="73">
        <f t="shared" ca="1" si="20"/>
        <v>44319</v>
      </c>
      <c r="C348" s="3" t="s">
        <v>264</v>
      </c>
      <c r="D348" s="5" t="s">
        <v>843</v>
      </c>
      <c r="E348" s="5" t="str">
        <f>search!F356</f>
        <v>HPfbIfMdV Automation</v>
      </c>
      <c r="F348" s="3" t="s">
        <v>266</v>
      </c>
      <c r="G348" s="2" t="s">
        <v>844</v>
      </c>
      <c r="H348" s="5" t="s">
        <v>408</v>
      </c>
      <c r="I348" s="5" t="s">
        <v>235</v>
      </c>
      <c r="J348" s="2" t="s">
        <v>846</v>
      </c>
      <c r="K348" s="5" t="s">
        <v>845</v>
      </c>
      <c r="L348" s="3" t="s">
        <v>849</v>
      </c>
      <c r="M348" s="5"/>
      <c r="N348" s="3" t="s">
        <v>849</v>
      </c>
      <c r="O348" s="5"/>
      <c r="P348" s="5" t="s">
        <v>290</v>
      </c>
      <c r="Q348" s="5"/>
      <c r="R348" s="73">
        <f t="shared" ca="1" si="21"/>
        <v>44319</v>
      </c>
      <c r="S348" s="73">
        <f t="shared" ca="1" si="22"/>
        <v>44684</v>
      </c>
      <c r="T348" s="73">
        <f t="shared" ca="1" si="23"/>
        <v>44319</v>
      </c>
      <c r="U348" s="5"/>
      <c r="V348" s="5"/>
      <c r="W348" s="5"/>
      <c r="X348" s="5" t="s">
        <v>241</v>
      </c>
      <c r="Y348" s="5" t="s">
        <v>285</v>
      </c>
      <c r="Z348" s="5" t="s">
        <v>283</v>
      </c>
    </row>
    <row r="349" spans="1:26" ht="60" x14ac:dyDescent="0.25">
      <c r="A349" s="5" t="s">
        <v>827</v>
      </c>
      <c r="B349" s="73">
        <f t="shared" ca="1" si="20"/>
        <v>44319</v>
      </c>
      <c r="C349" s="3" t="s">
        <v>264</v>
      </c>
      <c r="D349" s="5" t="s">
        <v>843</v>
      </c>
      <c r="E349" s="5" t="str">
        <f>search!F357</f>
        <v>HPfbIfMdV Automation</v>
      </c>
      <c r="F349" s="3" t="s">
        <v>266</v>
      </c>
      <c r="G349" s="2" t="s">
        <v>844</v>
      </c>
      <c r="H349" s="5" t="s">
        <v>408</v>
      </c>
      <c r="I349" s="5" t="s">
        <v>235</v>
      </c>
      <c r="J349" s="2" t="s">
        <v>846</v>
      </c>
      <c r="K349" s="5" t="s">
        <v>845</v>
      </c>
      <c r="L349" s="3" t="s">
        <v>850</v>
      </c>
      <c r="M349" s="5"/>
      <c r="N349" s="3" t="s">
        <v>850</v>
      </c>
      <c r="O349" s="5"/>
      <c r="P349" s="5" t="s">
        <v>290</v>
      </c>
      <c r="Q349" s="5"/>
      <c r="R349" s="73">
        <f t="shared" ca="1" si="21"/>
        <v>44319</v>
      </c>
      <c r="S349" s="73">
        <f t="shared" ca="1" si="22"/>
        <v>44684</v>
      </c>
      <c r="T349" s="73">
        <f t="shared" ca="1" si="23"/>
        <v>44319</v>
      </c>
      <c r="U349" s="5"/>
      <c r="V349" s="5"/>
      <c r="W349" s="5"/>
      <c r="X349" s="5" t="s">
        <v>241</v>
      </c>
      <c r="Y349" s="5" t="s">
        <v>285</v>
      </c>
      <c r="Z349" s="5" t="s">
        <v>284</v>
      </c>
    </row>
    <row r="350" spans="1:26" ht="60" x14ac:dyDescent="0.25">
      <c r="A350" s="5" t="s">
        <v>828</v>
      </c>
      <c r="B350" s="73">
        <f t="shared" ca="1" si="20"/>
        <v>44319</v>
      </c>
      <c r="C350" s="3" t="s">
        <v>264</v>
      </c>
      <c r="D350" s="5" t="s">
        <v>843</v>
      </c>
      <c r="E350" s="5" t="str">
        <f>search!F358</f>
        <v>HPfbIfMdV Automation</v>
      </c>
      <c r="F350" s="3" t="s">
        <v>266</v>
      </c>
      <c r="G350" s="2" t="s">
        <v>844</v>
      </c>
      <c r="H350" s="5" t="s">
        <v>408</v>
      </c>
      <c r="I350" s="5" t="s">
        <v>235</v>
      </c>
      <c r="J350" s="2" t="s">
        <v>846</v>
      </c>
      <c r="K350" s="5" t="s">
        <v>845</v>
      </c>
      <c r="L350" s="3" t="s">
        <v>847</v>
      </c>
      <c r="M350" s="5"/>
      <c r="N350" s="3" t="s">
        <v>847</v>
      </c>
      <c r="O350" s="5"/>
      <c r="P350" s="5" t="s">
        <v>290</v>
      </c>
      <c r="Q350" s="5"/>
      <c r="R350" s="73">
        <f t="shared" ca="1" si="21"/>
        <v>44319</v>
      </c>
      <c r="S350" s="73">
        <f t="shared" ca="1" si="22"/>
        <v>44684</v>
      </c>
      <c r="T350" s="73">
        <f t="shared" ca="1" si="23"/>
        <v>44319</v>
      </c>
      <c r="U350" s="5"/>
      <c r="V350" s="5"/>
      <c r="W350" s="5"/>
      <c r="X350" s="5" t="s">
        <v>241</v>
      </c>
      <c r="Y350" s="5" t="s">
        <v>285</v>
      </c>
      <c r="Z350" s="5" t="s">
        <v>282</v>
      </c>
    </row>
    <row r="351" spans="1:26" ht="60" x14ac:dyDescent="0.25">
      <c r="A351" s="5" t="s">
        <v>829</v>
      </c>
      <c r="B351" s="73">
        <f t="shared" ca="1" si="20"/>
        <v>44319</v>
      </c>
      <c r="C351" s="3" t="s">
        <v>264</v>
      </c>
      <c r="D351" s="5" t="s">
        <v>843</v>
      </c>
      <c r="E351" s="5" t="str">
        <f>search!F359</f>
        <v>HPfbIfMdV Automation</v>
      </c>
      <c r="F351" s="3" t="s">
        <v>266</v>
      </c>
      <c r="G351" s="2" t="s">
        <v>844</v>
      </c>
      <c r="H351" s="5" t="s">
        <v>408</v>
      </c>
      <c r="I351" s="5" t="s">
        <v>235</v>
      </c>
      <c r="J351" s="2" t="s">
        <v>846</v>
      </c>
      <c r="K351" s="5" t="s">
        <v>845</v>
      </c>
      <c r="L351" s="3" t="s">
        <v>849</v>
      </c>
      <c r="M351" s="5"/>
      <c r="N351" s="3" t="s">
        <v>849</v>
      </c>
      <c r="O351" s="5"/>
      <c r="P351" s="5" t="s">
        <v>290</v>
      </c>
      <c r="Q351" s="5"/>
      <c r="R351" s="73">
        <f t="shared" ca="1" si="21"/>
        <v>44319</v>
      </c>
      <c r="S351" s="73">
        <f t="shared" ca="1" si="22"/>
        <v>44684</v>
      </c>
      <c r="T351" s="73">
        <f t="shared" ca="1" si="23"/>
        <v>44319</v>
      </c>
      <c r="U351" s="5"/>
      <c r="V351" s="5"/>
      <c r="W351" s="5"/>
      <c r="X351" s="5" t="s">
        <v>241</v>
      </c>
      <c r="Y351" s="5" t="s">
        <v>285</v>
      </c>
      <c r="Z351" s="5" t="s">
        <v>283</v>
      </c>
    </row>
    <row r="352" spans="1:26" ht="60" x14ac:dyDescent="0.25">
      <c r="A352" s="5" t="s">
        <v>830</v>
      </c>
      <c r="B352" s="73">
        <f t="shared" ca="1" si="20"/>
        <v>44319</v>
      </c>
      <c r="C352" s="3" t="s">
        <v>264</v>
      </c>
      <c r="D352" s="5" t="s">
        <v>843</v>
      </c>
      <c r="E352" s="5" t="str">
        <f>search!F360</f>
        <v>HPfbIfMdV Automation</v>
      </c>
      <c r="F352" s="3" t="s">
        <v>266</v>
      </c>
      <c r="G352" s="2" t="s">
        <v>844</v>
      </c>
      <c r="H352" s="5" t="s">
        <v>408</v>
      </c>
      <c r="I352" s="5" t="s">
        <v>235</v>
      </c>
      <c r="J352" s="2" t="s">
        <v>846</v>
      </c>
      <c r="K352" s="5" t="s">
        <v>845</v>
      </c>
      <c r="L352" s="3" t="s">
        <v>850</v>
      </c>
      <c r="M352" s="5"/>
      <c r="N352" s="3" t="s">
        <v>850</v>
      </c>
      <c r="O352" s="5"/>
      <c r="P352" s="5" t="s">
        <v>290</v>
      </c>
      <c r="Q352" s="5"/>
      <c r="R352" s="73">
        <f t="shared" ca="1" si="21"/>
        <v>44319</v>
      </c>
      <c r="S352" s="73">
        <f t="shared" ca="1" si="22"/>
        <v>44684</v>
      </c>
      <c r="T352" s="73">
        <f t="shared" ca="1" si="23"/>
        <v>44319</v>
      </c>
      <c r="U352" s="5"/>
      <c r="V352" s="5"/>
      <c r="W352" s="5"/>
      <c r="X352" s="5" t="s">
        <v>241</v>
      </c>
      <c r="Y352" s="5" t="s">
        <v>285</v>
      </c>
      <c r="Z352" s="5" t="s">
        <v>284</v>
      </c>
    </row>
    <row r="353" spans="1:26" ht="60" x14ac:dyDescent="0.25">
      <c r="A353" s="5" t="s">
        <v>831</v>
      </c>
      <c r="B353" s="73">
        <f t="shared" ca="1" si="20"/>
        <v>44319</v>
      </c>
      <c r="C353" s="3" t="s">
        <v>264</v>
      </c>
      <c r="D353" s="5" t="s">
        <v>843</v>
      </c>
      <c r="E353" s="5" t="str">
        <f>search!F361</f>
        <v>HPfbIfMdV Automation</v>
      </c>
      <c r="F353" s="3" t="s">
        <v>266</v>
      </c>
      <c r="G353" s="2" t="s">
        <v>844</v>
      </c>
      <c r="H353" s="5" t="s">
        <v>408</v>
      </c>
      <c r="I353" s="5" t="s">
        <v>235</v>
      </c>
      <c r="J353" s="2" t="s">
        <v>846</v>
      </c>
      <c r="K353" s="5" t="s">
        <v>845</v>
      </c>
      <c r="L353" s="3" t="s">
        <v>847</v>
      </c>
      <c r="M353" s="5"/>
      <c r="N353" s="3" t="s">
        <v>847</v>
      </c>
      <c r="O353" s="5"/>
      <c r="P353" s="5" t="s">
        <v>290</v>
      </c>
      <c r="Q353" s="5"/>
      <c r="R353" s="73">
        <f t="shared" ca="1" si="21"/>
        <v>44319</v>
      </c>
      <c r="S353" s="73">
        <f t="shared" ca="1" si="22"/>
        <v>44684</v>
      </c>
      <c r="T353" s="73">
        <f t="shared" ca="1" si="23"/>
        <v>44319</v>
      </c>
      <c r="U353" s="5"/>
      <c r="V353" s="5"/>
      <c r="W353" s="5"/>
      <c r="X353" s="5" t="s">
        <v>241</v>
      </c>
      <c r="Y353" s="5" t="s">
        <v>285</v>
      </c>
      <c r="Z353" s="5" t="s">
        <v>282</v>
      </c>
    </row>
    <row r="354" spans="1:26" ht="60" x14ac:dyDescent="0.25">
      <c r="A354" s="5" t="s">
        <v>832</v>
      </c>
      <c r="B354" s="73">
        <f t="shared" ca="1" si="20"/>
        <v>44319</v>
      </c>
      <c r="C354" s="3" t="s">
        <v>264</v>
      </c>
      <c r="D354" s="5" t="s">
        <v>843</v>
      </c>
      <c r="E354" s="5" t="str">
        <f>search!F362</f>
        <v>HPfbIfMdV Automation</v>
      </c>
      <c r="F354" s="3" t="s">
        <v>266</v>
      </c>
      <c r="G354" s="2" t="s">
        <v>844</v>
      </c>
      <c r="H354" s="5" t="s">
        <v>408</v>
      </c>
      <c r="I354" s="5" t="s">
        <v>235</v>
      </c>
      <c r="J354" s="2" t="s">
        <v>846</v>
      </c>
      <c r="K354" s="5" t="s">
        <v>845</v>
      </c>
      <c r="L354" s="3" t="s">
        <v>849</v>
      </c>
      <c r="M354" s="5"/>
      <c r="N354" s="3" t="s">
        <v>849</v>
      </c>
      <c r="O354" s="5"/>
      <c r="P354" s="5" t="s">
        <v>290</v>
      </c>
      <c r="Q354" s="5"/>
      <c r="R354" s="73">
        <f t="shared" ca="1" si="21"/>
        <v>44319</v>
      </c>
      <c r="S354" s="73">
        <f t="shared" ca="1" si="22"/>
        <v>44684</v>
      </c>
      <c r="T354" s="73">
        <f t="shared" ca="1" si="23"/>
        <v>44319</v>
      </c>
      <c r="U354" s="5"/>
      <c r="V354" s="5"/>
      <c r="W354" s="5"/>
      <c r="X354" s="5" t="s">
        <v>241</v>
      </c>
      <c r="Y354" s="5" t="s">
        <v>285</v>
      </c>
      <c r="Z354" s="5" t="s">
        <v>283</v>
      </c>
    </row>
    <row r="355" spans="1:26" ht="60" x14ac:dyDescent="0.25">
      <c r="A355" s="5" t="s">
        <v>833</v>
      </c>
      <c r="B355" s="73">
        <f t="shared" ca="1" si="20"/>
        <v>44319</v>
      </c>
      <c r="C355" s="3" t="s">
        <v>264</v>
      </c>
      <c r="D355" s="5" t="s">
        <v>843</v>
      </c>
      <c r="E355" s="5" t="str">
        <f>search!F363</f>
        <v>HPfbIfMdV Automation</v>
      </c>
      <c r="F355" s="3" t="s">
        <v>266</v>
      </c>
      <c r="G355" s="2" t="s">
        <v>844</v>
      </c>
      <c r="H355" s="5" t="s">
        <v>408</v>
      </c>
      <c r="I355" s="5" t="s">
        <v>235</v>
      </c>
      <c r="J355" s="2" t="s">
        <v>846</v>
      </c>
      <c r="K355" s="5" t="s">
        <v>845</v>
      </c>
      <c r="L355" s="3" t="s">
        <v>850</v>
      </c>
      <c r="M355" s="5"/>
      <c r="N355" s="3" t="s">
        <v>850</v>
      </c>
      <c r="O355" s="5"/>
      <c r="P355" s="5" t="s">
        <v>290</v>
      </c>
      <c r="Q355" s="5"/>
      <c r="R355" s="73">
        <f t="shared" ca="1" si="21"/>
        <v>44319</v>
      </c>
      <c r="S355" s="73">
        <f t="shared" ca="1" si="22"/>
        <v>44684</v>
      </c>
      <c r="T355" s="73">
        <f t="shared" ca="1" si="23"/>
        <v>44319</v>
      </c>
      <c r="U355" s="5"/>
      <c r="V355" s="5"/>
      <c r="W355" s="5"/>
      <c r="X355" s="5" t="s">
        <v>241</v>
      </c>
      <c r="Y355" s="5" t="s">
        <v>285</v>
      </c>
      <c r="Z355" s="5" t="s">
        <v>284</v>
      </c>
    </row>
    <row r="356" spans="1:26" ht="60" x14ac:dyDescent="0.25">
      <c r="A356" s="5" t="s">
        <v>834</v>
      </c>
      <c r="B356" s="73">
        <f t="shared" ca="1" si="20"/>
        <v>44319</v>
      </c>
      <c r="C356" s="3" t="s">
        <v>264</v>
      </c>
      <c r="D356" s="5" t="s">
        <v>843</v>
      </c>
      <c r="E356" s="5" t="str">
        <f>search!F364</f>
        <v>HPfbIfMdV Automation</v>
      </c>
      <c r="F356" s="3" t="s">
        <v>266</v>
      </c>
      <c r="G356" s="2" t="s">
        <v>844</v>
      </c>
      <c r="H356" s="5" t="s">
        <v>408</v>
      </c>
      <c r="I356" s="5" t="s">
        <v>235</v>
      </c>
      <c r="J356" s="2" t="s">
        <v>846</v>
      </c>
      <c r="K356" s="5" t="s">
        <v>845</v>
      </c>
      <c r="L356" s="3" t="s">
        <v>847</v>
      </c>
      <c r="M356" s="5"/>
      <c r="N356" s="3" t="s">
        <v>847</v>
      </c>
      <c r="O356" s="5"/>
      <c r="P356" s="5" t="s">
        <v>290</v>
      </c>
      <c r="Q356" s="5"/>
      <c r="R356" s="73">
        <f t="shared" ca="1" si="21"/>
        <v>44319</v>
      </c>
      <c r="S356" s="73">
        <f t="shared" ca="1" si="22"/>
        <v>44684</v>
      </c>
      <c r="T356" s="73">
        <f t="shared" ca="1" si="23"/>
        <v>44319</v>
      </c>
      <c r="U356" s="5"/>
      <c r="V356" s="5"/>
      <c r="W356" s="5"/>
      <c r="X356" s="5" t="s">
        <v>241</v>
      </c>
      <c r="Y356" s="5" t="s">
        <v>285</v>
      </c>
      <c r="Z356" s="5" t="s">
        <v>282</v>
      </c>
    </row>
    <row r="357" spans="1:26" ht="60" x14ac:dyDescent="0.25">
      <c r="A357" s="5" t="s">
        <v>835</v>
      </c>
      <c r="B357" s="73">
        <f t="shared" ca="1" si="20"/>
        <v>44319</v>
      </c>
      <c r="C357" s="3" t="s">
        <v>264</v>
      </c>
      <c r="D357" s="5" t="s">
        <v>843</v>
      </c>
      <c r="E357" s="5" t="str">
        <f>search!F365</f>
        <v>HPfbIfMdV Automation</v>
      </c>
      <c r="F357" s="3" t="s">
        <v>266</v>
      </c>
      <c r="G357" s="2" t="s">
        <v>844</v>
      </c>
      <c r="H357" s="5" t="s">
        <v>408</v>
      </c>
      <c r="I357" s="5" t="s">
        <v>235</v>
      </c>
      <c r="J357" s="2" t="s">
        <v>846</v>
      </c>
      <c r="K357" s="5" t="s">
        <v>845</v>
      </c>
      <c r="L357" s="3" t="s">
        <v>849</v>
      </c>
      <c r="M357" s="5"/>
      <c r="N357" s="3" t="s">
        <v>849</v>
      </c>
      <c r="O357" s="5"/>
      <c r="P357" s="5" t="s">
        <v>290</v>
      </c>
      <c r="Q357" s="5"/>
      <c r="R357" s="73">
        <f t="shared" ca="1" si="21"/>
        <v>44319</v>
      </c>
      <c r="S357" s="73">
        <f t="shared" ca="1" si="22"/>
        <v>44684</v>
      </c>
      <c r="T357" s="73">
        <f t="shared" ca="1" si="23"/>
        <v>44319</v>
      </c>
      <c r="U357" s="5"/>
      <c r="V357" s="5"/>
      <c r="W357" s="5"/>
      <c r="X357" s="5" t="s">
        <v>241</v>
      </c>
      <c r="Y357" s="5" t="s">
        <v>285</v>
      </c>
      <c r="Z357" s="5" t="s">
        <v>283</v>
      </c>
    </row>
    <row r="358" spans="1:26" ht="60" x14ac:dyDescent="0.25">
      <c r="A358" s="5" t="s">
        <v>836</v>
      </c>
      <c r="B358" s="73">
        <f t="shared" ca="1" si="20"/>
        <v>44319</v>
      </c>
      <c r="C358" s="3" t="s">
        <v>264</v>
      </c>
      <c r="D358" s="5" t="s">
        <v>843</v>
      </c>
      <c r="E358" s="5" t="str">
        <f>search!F366</f>
        <v>HPfbIfMdV Automation</v>
      </c>
      <c r="F358" s="3" t="s">
        <v>266</v>
      </c>
      <c r="G358" s="2" t="s">
        <v>844</v>
      </c>
      <c r="H358" s="5" t="s">
        <v>408</v>
      </c>
      <c r="I358" s="5" t="s">
        <v>235</v>
      </c>
      <c r="J358" s="2" t="s">
        <v>846</v>
      </c>
      <c r="K358" s="5" t="s">
        <v>845</v>
      </c>
      <c r="L358" s="3" t="s">
        <v>850</v>
      </c>
      <c r="M358" s="5"/>
      <c r="N358" s="3" t="s">
        <v>850</v>
      </c>
      <c r="O358" s="5"/>
      <c r="P358" s="5" t="s">
        <v>290</v>
      </c>
      <c r="Q358" s="5"/>
      <c r="R358" s="73">
        <f t="shared" ca="1" si="21"/>
        <v>44319</v>
      </c>
      <c r="S358" s="73">
        <f t="shared" ca="1" si="22"/>
        <v>44684</v>
      </c>
      <c r="T358" s="73">
        <f t="shared" ca="1" si="23"/>
        <v>44319</v>
      </c>
      <c r="U358" s="5"/>
      <c r="V358" s="5"/>
      <c r="W358" s="5"/>
      <c r="X358" s="5" t="s">
        <v>241</v>
      </c>
      <c r="Y358" s="5" t="s">
        <v>285</v>
      </c>
      <c r="Z358" s="5" t="s">
        <v>284</v>
      </c>
    </row>
    <row r="359" spans="1:26" ht="60" x14ac:dyDescent="0.25">
      <c r="A359" s="5" t="s">
        <v>837</v>
      </c>
      <c r="B359" s="73">
        <f t="shared" ca="1" si="20"/>
        <v>44319</v>
      </c>
      <c r="C359" s="3" t="s">
        <v>264</v>
      </c>
      <c r="D359" s="5" t="s">
        <v>843</v>
      </c>
      <c r="E359" s="5" t="str">
        <f>search!F367</f>
        <v>HPfbIfMdV Automation</v>
      </c>
      <c r="F359" s="3" t="s">
        <v>266</v>
      </c>
      <c r="G359" s="2" t="s">
        <v>844</v>
      </c>
      <c r="H359" s="5" t="s">
        <v>408</v>
      </c>
      <c r="I359" s="5" t="s">
        <v>235</v>
      </c>
      <c r="J359" s="2" t="s">
        <v>846</v>
      </c>
      <c r="K359" s="5" t="s">
        <v>845</v>
      </c>
      <c r="L359" s="3" t="s">
        <v>847</v>
      </c>
      <c r="M359" s="5"/>
      <c r="N359" s="3" t="s">
        <v>847</v>
      </c>
      <c r="O359" s="5"/>
      <c r="P359" s="5" t="s">
        <v>290</v>
      </c>
      <c r="Q359" s="5"/>
      <c r="R359" s="73">
        <f t="shared" ca="1" si="21"/>
        <v>44319</v>
      </c>
      <c r="S359" s="73">
        <f t="shared" ca="1" si="22"/>
        <v>44684</v>
      </c>
      <c r="T359" s="73">
        <f t="shared" ca="1" si="23"/>
        <v>44319</v>
      </c>
      <c r="U359" s="5"/>
      <c r="V359" s="5"/>
      <c r="W359" s="5"/>
      <c r="X359" s="5" t="s">
        <v>241</v>
      </c>
      <c r="Y359" s="5" t="s">
        <v>285</v>
      </c>
      <c r="Z359" s="5" t="s">
        <v>282</v>
      </c>
    </row>
    <row r="360" spans="1:26" ht="60" x14ac:dyDescent="0.25">
      <c r="A360" s="5" t="s">
        <v>838</v>
      </c>
      <c r="B360" s="73">
        <f t="shared" ca="1" si="20"/>
        <v>44319</v>
      </c>
      <c r="C360" s="3" t="s">
        <v>264</v>
      </c>
      <c r="D360" s="5" t="s">
        <v>843</v>
      </c>
      <c r="E360" s="5" t="str">
        <f>search!F368</f>
        <v>HPfbIfMdV Automation</v>
      </c>
      <c r="F360" s="3" t="s">
        <v>266</v>
      </c>
      <c r="G360" s="2" t="s">
        <v>844</v>
      </c>
      <c r="H360" s="5" t="s">
        <v>408</v>
      </c>
      <c r="I360" s="5" t="s">
        <v>235</v>
      </c>
      <c r="J360" s="2" t="s">
        <v>846</v>
      </c>
      <c r="K360" s="5" t="s">
        <v>845</v>
      </c>
      <c r="L360" s="3" t="s">
        <v>849</v>
      </c>
      <c r="M360" s="5"/>
      <c r="N360" s="3" t="s">
        <v>849</v>
      </c>
      <c r="O360" s="5"/>
      <c r="P360" s="5" t="s">
        <v>290</v>
      </c>
      <c r="Q360" s="5"/>
      <c r="R360" s="73">
        <f t="shared" ca="1" si="21"/>
        <v>44319</v>
      </c>
      <c r="S360" s="73">
        <f t="shared" ca="1" si="22"/>
        <v>44684</v>
      </c>
      <c r="T360" s="73">
        <f t="shared" ca="1" si="23"/>
        <v>44319</v>
      </c>
      <c r="U360" s="5"/>
      <c r="V360" s="5"/>
      <c r="W360" s="5"/>
      <c r="X360" s="5" t="s">
        <v>241</v>
      </c>
      <c r="Y360" s="5" t="s">
        <v>285</v>
      </c>
      <c r="Z360" s="5" t="s">
        <v>283</v>
      </c>
    </row>
    <row r="361" spans="1:26" ht="60" x14ac:dyDescent="0.25">
      <c r="A361" s="5" t="s">
        <v>839</v>
      </c>
      <c r="B361" s="73">
        <f t="shared" ca="1" si="20"/>
        <v>44319</v>
      </c>
      <c r="C361" s="3" t="s">
        <v>264</v>
      </c>
      <c r="D361" s="5" t="s">
        <v>843</v>
      </c>
      <c r="E361" s="5" t="str">
        <f>search!F369</f>
        <v>HPfbIfMdV Automation</v>
      </c>
      <c r="F361" s="3" t="s">
        <v>266</v>
      </c>
      <c r="G361" s="2" t="s">
        <v>844</v>
      </c>
      <c r="H361" s="5" t="s">
        <v>408</v>
      </c>
      <c r="I361" s="5" t="s">
        <v>235</v>
      </c>
      <c r="J361" s="2" t="s">
        <v>846</v>
      </c>
      <c r="K361" s="5" t="s">
        <v>845</v>
      </c>
      <c r="L361" s="3" t="s">
        <v>850</v>
      </c>
      <c r="M361" s="5"/>
      <c r="N361" s="3" t="s">
        <v>850</v>
      </c>
      <c r="O361" s="5"/>
      <c r="P361" s="5" t="s">
        <v>290</v>
      </c>
      <c r="Q361" s="5"/>
      <c r="R361" s="73">
        <f t="shared" ca="1" si="21"/>
        <v>44319</v>
      </c>
      <c r="S361" s="73">
        <f t="shared" ca="1" si="22"/>
        <v>44684</v>
      </c>
      <c r="T361" s="73">
        <f t="shared" ca="1" si="23"/>
        <v>44319</v>
      </c>
      <c r="U361" s="5"/>
      <c r="V361" s="5"/>
      <c r="W361" s="5"/>
      <c r="X361" s="5" t="s">
        <v>241</v>
      </c>
      <c r="Y361" s="5" t="s">
        <v>285</v>
      </c>
      <c r="Z361" s="5" t="s">
        <v>284</v>
      </c>
    </row>
    <row r="362" spans="1:26" ht="60" x14ac:dyDescent="0.25">
      <c r="A362" s="5" t="s">
        <v>840</v>
      </c>
      <c r="B362" s="73">
        <f t="shared" ca="1" si="20"/>
        <v>44319</v>
      </c>
      <c r="C362" s="3" t="s">
        <v>264</v>
      </c>
      <c r="D362" s="5" t="s">
        <v>843</v>
      </c>
      <c r="E362" s="5" t="str">
        <f>search!F370</f>
        <v>HPfbIfMdV Automation</v>
      </c>
      <c r="F362" s="3" t="s">
        <v>266</v>
      </c>
      <c r="G362" s="2" t="s">
        <v>844</v>
      </c>
      <c r="H362" s="5" t="s">
        <v>408</v>
      </c>
      <c r="I362" s="5" t="s">
        <v>235</v>
      </c>
      <c r="J362" s="2" t="s">
        <v>846</v>
      </c>
      <c r="K362" s="5" t="s">
        <v>845</v>
      </c>
      <c r="L362" s="3" t="s">
        <v>847</v>
      </c>
      <c r="M362" s="5"/>
      <c r="N362" s="3" t="s">
        <v>847</v>
      </c>
      <c r="O362" s="5"/>
      <c r="P362" s="5" t="s">
        <v>290</v>
      </c>
      <c r="Q362" s="5"/>
      <c r="R362" s="73">
        <f t="shared" ca="1" si="21"/>
        <v>44319</v>
      </c>
      <c r="S362" s="73">
        <f t="shared" ca="1" si="22"/>
        <v>44684</v>
      </c>
      <c r="T362" s="73">
        <f t="shared" ca="1" si="23"/>
        <v>44319</v>
      </c>
      <c r="U362" s="5"/>
      <c r="V362" s="5"/>
      <c r="W362" s="5"/>
      <c r="X362" s="5" t="s">
        <v>241</v>
      </c>
      <c r="Y362" s="5" t="s">
        <v>285</v>
      </c>
      <c r="Z362" s="5" t="s">
        <v>284</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4C6C9D9-02B3-4B6B-9ECD-B17CC26978B7}">
          <x14:formula1>
            <xm:f>'DB Config'!$K$2:$K$6</xm:f>
          </x14:formula1>
          <xm:sqref>N1:N1048576 L2:L362 C2:C1048576</xm:sqref>
        </x14:dataValidation>
        <x14:dataValidation type="list" allowBlank="1" showInputMessage="1" showErrorMessage="1" xr:uid="{014103E8-336B-4A09-839A-B538764A59A2}">
          <x14:formula1>
            <xm:f>'DB Config'!$L$2:$L$4</xm:f>
          </x14:formula1>
          <xm:sqref>L363:L1048576 L1</xm:sqref>
        </x14:dataValidation>
        <x14:dataValidation type="list" allowBlank="1" showInputMessage="1" showErrorMessage="1" xr:uid="{31249B04-1FDF-4B2D-A40D-5178575AC35B}">
          <x14:formula1>
            <xm:f>'DB Config'!$W$2:$W$4</xm:f>
          </x14:formula1>
          <xm:sqref>P2:P1048576</xm:sqref>
        </x14:dataValidation>
        <x14:dataValidation type="list" allowBlank="1" showInputMessage="1" showErrorMessage="1" xr:uid="{03AE727A-7D34-4026-A44D-AD7BDCD864C3}">
          <x14:formula1>
            <xm:f>'DB Config'!$G$2:$G$5</xm:f>
          </x14:formula1>
          <xm:sqref>V363:V1048576 V2:V361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4A9D-BD01-420A-BFDB-72E36C75E940}">
  <dimension ref="A1:T362"/>
  <sheetViews>
    <sheetView workbookViewId="0">
      <selection activeCell="A3" sqref="A3"/>
    </sheetView>
  </sheetViews>
  <sheetFormatPr defaultRowHeight="15" x14ac:dyDescent="0.25"/>
  <cols>
    <col min="1" max="1" width="91.85546875" style="7" bestFit="1" customWidth="1"/>
    <col min="2" max="2" width="18.28515625" style="106" bestFit="1" customWidth="1"/>
    <col min="3" max="3" width="22.140625" style="106" bestFit="1" customWidth="1"/>
    <col min="4" max="4" width="19.42578125" style="109" bestFit="1" customWidth="1"/>
    <col min="5" max="6" width="19" style="109" bestFit="1" customWidth="1"/>
    <col min="7" max="7" width="18.42578125" style="109" bestFit="1" customWidth="1"/>
    <col min="8" max="8" width="22.140625" style="109" bestFit="1" customWidth="1"/>
    <col min="9" max="9" width="19.28515625" style="109" bestFit="1" customWidth="1"/>
    <col min="10" max="10" width="14.42578125" style="109" bestFit="1" customWidth="1"/>
    <col min="11" max="11" width="35.28515625" style="112" bestFit="1" customWidth="1"/>
    <col min="12" max="12" width="24.7109375" style="112" bestFit="1" customWidth="1"/>
    <col min="13" max="13" width="41.140625" style="112" bestFit="1" customWidth="1"/>
    <col min="14" max="14" width="17" style="112" bestFit="1" customWidth="1"/>
    <col min="15" max="15" width="24.28515625" style="112" bestFit="1" customWidth="1"/>
    <col min="16" max="16" width="43.140625" style="112" bestFit="1" customWidth="1"/>
    <col min="17" max="17" width="41.5703125" style="112" bestFit="1" customWidth="1"/>
    <col min="18" max="18" width="43.5703125" style="112" bestFit="1" customWidth="1"/>
    <col min="19" max="19" width="19" style="114" bestFit="1" customWidth="1"/>
    <col min="20" max="20" width="22.140625" style="114" bestFit="1" customWidth="1"/>
    <col min="21" max="16384" width="9.140625" style="7"/>
  </cols>
  <sheetData>
    <row r="1" spans="1:20" s="117" customFormat="1" x14ac:dyDescent="0.25">
      <c r="A1" s="115" t="s">
        <v>2</v>
      </c>
      <c r="B1" s="115" t="s">
        <v>853</v>
      </c>
      <c r="C1" s="116" t="s">
        <v>858</v>
      </c>
      <c r="D1" s="116" t="s">
        <v>542</v>
      </c>
      <c r="E1" s="116" t="s">
        <v>543</v>
      </c>
      <c r="F1" s="116" t="s">
        <v>544</v>
      </c>
      <c r="G1" s="116" t="s">
        <v>882</v>
      </c>
      <c r="H1" s="116" t="s">
        <v>857</v>
      </c>
      <c r="I1" s="116" t="s">
        <v>856</v>
      </c>
      <c r="J1" s="116" t="s">
        <v>545</v>
      </c>
      <c r="K1" s="116" t="s">
        <v>546</v>
      </c>
      <c r="L1" s="116" t="s">
        <v>547</v>
      </c>
      <c r="M1" s="116" t="s">
        <v>548</v>
      </c>
      <c r="N1" s="116" t="s">
        <v>859</v>
      </c>
      <c r="O1" s="116" t="s">
        <v>860</v>
      </c>
      <c r="P1" s="116" t="s">
        <v>549</v>
      </c>
      <c r="Q1" s="116" t="s">
        <v>550</v>
      </c>
      <c r="R1" s="116" t="s">
        <v>551</v>
      </c>
      <c r="S1" s="116" t="s">
        <v>880</v>
      </c>
      <c r="T1" s="117" t="s">
        <v>1103</v>
      </c>
    </row>
    <row r="2" spans="1:20" x14ac:dyDescent="0.25">
      <c r="A2" s="8" t="s">
        <v>1123</v>
      </c>
      <c r="B2" s="23" t="s">
        <v>852</v>
      </c>
      <c r="C2" s="23" t="s">
        <v>842</v>
      </c>
      <c r="D2" s="21" t="s">
        <v>854</v>
      </c>
      <c r="E2" s="21" t="s">
        <v>230</v>
      </c>
      <c r="F2" s="21" t="s">
        <v>855</v>
      </c>
      <c r="G2" s="107">
        <f ca="1">TODAY()-10000</f>
        <v>34319</v>
      </c>
      <c r="H2" s="108">
        <f ca="1">NOW()</f>
        <v>44319.416419675923</v>
      </c>
      <c r="I2" s="21" t="s">
        <v>245</v>
      </c>
      <c r="J2" s="21">
        <v>1161</v>
      </c>
      <c r="K2" s="111">
        <f ca="1">TODAY()-3650</f>
        <v>40669</v>
      </c>
      <c r="L2" s="110">
        <v>2010</v>
      </c>
      <c r="M2" s="110">
        <v>0</v>
      </c>
      <c r="N2" s="110" t="s">
        <v>258</v>
      </c>
      <c r="O2" s="110" t="s">
        <v>261</v>
      </c>
      <c r="P2" s="110">
        <v>0</v>
      </c>
      <c r="Q2" s="110">
        <v>0</v>
      </c>
      <c r="R2" s="110">
        <v>0</v>
      </c>
      <c r="S2" s="113" t="s">
        <v>855</v>
      </c>
      <c r="T2" s="114" t="str">
        <f>search!F10</f>
        <v>HPfbIfMdV Automation</v>
      </c>
    </row>
    <row r="3" spans="1:20" x14ac:dyDescent="0.25">
      <c r="A3" s="8" t="s">
        <v>1124</v>
      </c>
      <c r="B3" s="23" t="s">
        <v>847</v>
      </c>
      <c r="C3" s="23" t="s">
        <v>842</v>
      </c>
      <c r="D3" s="21" t="s">
        <v>854</v>
      </c>
      <c r="E3" s="21" t="s">
        <v>230</v>
      </c>
      <c r="F3" s="21" t="s">
        <v>855</v>
      </c>
      <c r="G3" s="107">
        <f t="shared" ref="G3:G66" ca="1" si="0">TODAY()-10000</f>
        <v>34319</v>
      </c>
      <c r="H3" s="108">
        <f t="shared" ref="H3:H66" ca="1" si="1">NOW()</f>
        <v>44319.416419675923</v>
      </c>
      <c r="I3" s="21" t="s">
        <v>245</v>
      </c>
      <c r="J3" s="21">
        <v>1161</v>
      </c>
      <c r="K3" s="111">
        <f t="shared" ref="K3:K66" ca="1" si="2">TODAY()-3650</f>
        <v>40669</v>
      </c>
      <c r="L3" s="110">
        <v>2010</v>
      </c>
      <c r="M3" s="110">
        <v>0</v>
      </c>
      <c r="N3" s="110" t="s">
        <v>258</v>
      </c>
      <c r="O3" s="110" t="s">
        <v>261</v>
      </c>
      <c r="P3" s="110">
        <v>0</v>
      </c>
      <c r="Q3" s="110">
        <v>0</v>
      </c>
      <c r="R3" s="110">
        <v>0</v>
      </c>
      <c r="S3" s="113" t="s">
        <v>855</v>
      </c>
      <c r="T3" s="114" t="str">
        <f>search!F11</f>
        <v>HPfbIfMdV Automation</v>
      </c>
    </row>
    <row r="4" spans="1:20" x14ac:dyDescent="0.25">
      <c r="A4" s="8" t="s">
        <v>1125</v>
      </c>
      <c r="B4" s="23" t="s">
        <v>849</v>
      </c>
      <c r="C4" s="23" t="s">
        <v>842</v>
      </c>
      <c r="D4" s="21" t="s">
        <v>854</v>
      </c>
      <c r="E4" s="21" t="s">
        <v>230</v>
      </c>
      <c r="F4" s="21" t="s">
        <v>855</v>
      </c>
      <c r="G4" s="107">
        <f t="shared" ca="1" si="0"/>
        <v>34319</v>
      </c>
      <c r="H4" s="108">
        <f t="shared" ca="1" si="1"/>
        <v>44319.416419675923</v>
      </c>
      <c r="I4" s="21" t="s">
        <v>245</v>
      </c>
      <c r="J4" s="21">
        <v>1161</v>
      </c>
      <c r="K4" s="111">
        <f t="shared" ca="1" si="2"/>
        <v>40669</v>
      </c>
      <c r="L4" s="110">
        <v>2010</v>
      </c>
      <c r="M4" s="110">
        <v>0</v>
      </c>
      <c r="N4" s="110" t="s">
        <v>258</v>
      </c>
      <c r="O4" s="110" t="s">
        <v>261</v>
      </c>
      <c r="P4" s="110">
        <v>0</v>
      </c>
      <c r="Q4" s="110">
        <v>0</v>
      </c>
      <c r="R4" s="110">
        <v>0</v>
      </c>
      <c r="S4" s="113" t="s">
        <v>855</v>
      </c>
      <c r="T4" s="114" t="str">
        <f>search!F12</f>
        <v>HPfbIfMdV Automation</v>
      </c>
    </row>
    <row r="5" spans="1:20" x14ac:dyDescent="0.25">
      <c r="A5" s="8" t="s">
        <v>1126</v>
      </c>
      <c r="B5" s="23" t="s">
        <v>852</v>
      </c>
      <c r="C5" s="23" t="s">
        <v>842</v>
      </c>
      <c r="D5" s="21" t="s">
        <v>854</v>
      </c>
      <c r="E5" s="21" t="s">
        <v>230</v>
      </c>
      <c r="F5" s="21" t="s">
        <v>855</v>
      </c>
      <c r="G5" s="107">
        <f t="shared" ca="1" si="0"/>
        <v>34319</v>
      </c>
      <c r="H5" s="108">
        <f t="shared" ca="1" si="1"/>
        <v>44319.416419675923</v>
      </c>
      <c r="I5" s="21" t="s">
        <v>245</v>
      </c>
      <c r="J5" s="21">
        <v>1161</v>
      </c>
      <c r="K5" s="111">
        <f t="shared" ca="1" si="2"/>
        <v>40669</v>
      </c>
      <c r="L5" s="110">
        <v>2010</v>
      </c>
      <c r="M5" s="110">
        <v>0</v>
      </c>
      <c r="N5" s="110" t="s">
        <v>258</v>
      </c>
      <c r="O5" s="110" t="s">
        <v>261</v>
      </c>
      <c r="P5" s="110">
        <v>0</v>
      </c>
      <c r="Q5" s="110">
        <v>0</v>
      </c>
      <c r="R5" s="110">
        <v>0</v>
      </c>
      <c r="S5" s="113" t="s">
        <v>855</v>
      </c>
      <c r="T5" s="114" t="str">
        <f>search!F13</f>
        <v>HPfbIfMdV Automation</v>
      </c>
    </row>
    <row r="6" spans="1:20" x14ac:dyDescent="0.25">
      <c r="A6" s="8" t="s">
        <v>1127</v>
      </c>
      <c r="B6" s="23" t="s">
        <v>847</v>
      </c>
      <c r="C6" s="23" t="s">
        <v>842</v>
      </c>
      <c r="D6" s="21" t="s">
        <v>854</v>
      </c>
      <c r="E6" s="21" t="s">
        <v>230</v>
      </c>
      <c r="F6" s="21" t="s">
        <v>855</v>
      </c>
      <c r="G6" s="107">
        <f t="shared" ca="1" si="0"/>
        <v>34319</v>
      </c>
      <c r="H6" s="108">
        <f t="shared" ca="1" si="1"/>
        <v>44319.416419675923</v>
      </c>
      <c r="I6" s="21" t="s">
        <v>245</v>
      </c>
      <c r="J6" s="21">
        <v>1161</v>
      </c>
      <c r="K6" s="111">
        <f t="shared" ca="1" si="2"/>
        <v>40669</v>
      </c>
      <c r="L6" s="110">
        <v>2010</v>
      </c>
      <c r="M6" s="110">
        <v>0</v>
      </c>
      <c r="N6" s="110" t="s">
        <v>258</v>
      </c>
      <c r="O6" s="110" t="s">
        <v>261</v>
      </c>
      <c r="P6" s="110">
        <v>0</v>
      </c>
      <c r="Q6" s="110">
        <v>0</v>
      </c>
      <c r="R6" s="110">
        <v>0</v>
      </c>
      <c r="S6" s="113" t="s">
        <v>855</v>
      </c>
      <c r="T6" s="114" t="str">
        <f>search!F14</f>
        <v>HPfbIfMdV Automation</v>
      </c>
    </row>
    <row r="7" spans="1:20" x14ac:dyDescent="0.25">
      <c r="A7" s="8" t="s">
        <v>1128</v>
      </c>
      <c r="B7" s="23" t="s">
        <v>849</v>
      </c>
      <c r="C7" s="23" t="s">
        <v>842</v>
      </c>
      <c r="D7" s="21" t="s">
        <v>854</v>
      </c>
      <c r="E7" s="21" t="s">
        <v>230</v>
      </c>
      <c r="F7" s="21" t="s">
        <v>855</v>
      </c>
      <c r="G7" s="107">
        <f t="shared" ca="1" si="0"/>
        <v>34319</v>
      </c>
      <c r="H7" s="108">
        <f t="shared" ca="1" si="1"/>
        <v>44319.416419675923</v>
      </c>
      <c r="I7" s="21" t="s">
        <v>245</v>
      </c>
      <c r="J7" s="21">
        <v>1161</v>
      </c>
      <c r="K7" s="111">
        <f t="shared" ca="1" si="2"/>
        <v>40669</v>
      </c>
      <c r="L7" s="110">
        <v>2010</v>
      </c>
      <c r="M7" s="110">
        <v>0</v>
      </c>
      <c r="N7" s="110" t="s">
        <v>258</v>
      </c>
      <c r="O7" s="110" t="s">
        <v>261</v>
      </c>
      <c r="P7" s="110">
        <v>0</v>
      </c>
      <c r="Q7" s="110">
        <v>0</v>
      </c>
      <c r="R7" s="110">
        <v>0</v>
      </c>
      <c r="S7" s="113" t="s">
        <v>855</v>
      </c>
      <c r="T7" s="114" t="str">
        <f>search!F15</f>
        <v>HPfbIfMdV Automation</v>
      </c>
    </row>
    <row r="8" spans="1:20" x14ac:dyDescent="0.25">
      <c r="A8" s="8" t="s">
        <v>1129</v>
      </c>
      <c r="B8" s="23" t="s">
        <v>852</v>
      </c>
      <c r="C8" s="23" t="s">
        <v>842</v>
      </c>
      <c r="D8" s="21" t="s">
        <v>854</v>
      </c>
      <c r="E8" s="21" t="s">
        <v>230</v>
      </c>
      <c r="F8" s="21" t="s">
        <v>855</v>
      </c>
      <c r="G8" s="107">
        <f t="shared" ca="1" si="0"/>
        <v>34319</v>
      </c>
      <c r="H8" s="108">
        <f t="shared" ca="1" si="1"/>
        <v>44319.416419675923</v>
      </c>
      <c r="I8" s="21" t="s">
        <v>245</v>
      </c>
      <c r="J8" s="21">
        <v>1161</v>
      </c>
      <c r="K8" s="111">
        <f t="shared" ca="1" si="2"/>
        <v>40669</v>
      </c>
      <c r="L8" s="110">
        <v>2010</v>
      </c>
      <c r="M8" s="110">
        <v>0</v>
      </c>
      <c r="N8" s="110" t="s">
        <v>258</v>
      </c>
      <c r="O8" s="110" t="s">
        <v>261</v>
      </c>
      <c r="P8" s="110">
        <v>0</v>
      </c>
      <c r="Q8" s="110">
        <v>0</v>
      </c>
      <c r="R8" s="110">
        <v>0</v>
      </c>
      <c r="S8" s="113" t="s">
        <v>855</v>
      </c>
      <c r="T8" s="114" t="str">
        <f>search!F16</f>
        <v>HPfbIfMdV Automation</v>
      </c>
    </row>
    <row r="9" spans="1:20" x14ac:dyDescent="0.25">
      <c r="A9" s="8" t="s">
        <v>1130</v>
      </c>
      <c r="B9" s="23" t="s">
        <v>847</v>
      </c>
      <c r="C9" s="23" t="s">
        <v>842</v>
      </c>
      <c r="D9" s="21" t="s">
        <v>854</v>
      </c>
      <c r="E9" s="21" t="s">
        <v>230</v>
      </c>
      <c r="F9" s="21" t="s">
        <v>855</v>
      </c>
      <c r="G9" s="107">
        <f t="shared" ca="1" si="0"/>
        <v>34319</v>
      </c>
      <c r="H9" s="108">
        <f t="shared" ca="1" si="1"/>
        <v>44319.416419675923</v>
      </c>
      <c r="I9" s="21" t="s">
        <v>245</v>
      </c>
      <c r="J9" s="21">
        <v>1161</v>
      </c>
      <c r="K9" s="111">
        <f t="shared" ca="1" si="2"/>
        <v>40669</v>
      </c>
      <c r="L9" s="110">
        <v>2010</v>
      </c>
      <c r="M9" s="110">
        <v>0</v>
      </c>
      <c r="N9" s="110" t="s">
        <v>258</v>
      </c>
      <c r="O9" s="110" t="s">
        <v>261</v>
      </c>
      <c r="P9" s="110">
        <v>0</v>
      </c>
      <c r="Q9" s="110">
        <v>0</v>
      </c>
      <c r="R9" s="110">
        <v>0</v>
      </c>
      <c r="S9" s="113" t="s">
        <v>855</v>
      </c>
      <c r="T9" s="114" t="str">
        <f>search!F17</f>
        <v>HPfbIfMdV Automation</v>
      </c>
    </row>
    <row r="10" spans="1:20" x14ac:dyDescent="0.25">
      <c r="A10" s="8" t="s">
        <v>1131</v>
      </c>
      <c r="B10" s="23" t="s">
        <v>849</v>
      </c>
      <c r="C10" s="23" t="s">
        <v>842</v>
      </c>
      <c r="D10" s="21" t="s">
        <v>854</v>
      </c>
      <c r="E10" s="21" t="s">
        <v>230</v>
      </c>
      <c r="F10" s="21" t="s">
        <v>855</v>
      </c>
      <c r="G10" s="107">
        <f t="shared" ca="1" si="0"/>
        <v>34319</v>
      </c>
      <c r="H10" s="108">
        <f t="shared" ca="1" si="1"/>
        <v>44319.416419675923</v>
      </c>
      <c r="I10" s="21" t="s">
        <v>245</v>
      </c>
      <c r="J10" s="21">
        <v>1161</v>
      </c>
      <c r="K10" s="111">
        <f t="shared" ca="1" si="2"/>
        <v>40669</v>
      </c>
      <c r="L10" s="110">
        <v>2010</v>
      </c>
      <c r="M10" s="110">
        <v>0</v>
      </c>
      <c r="N10" s="110" t="s">
        <v>258</v>
      </c>
      <c r="O10" s="110" t="s">
        <v>261</v>
      </c>
      <c r="P10" s="110">
        <v>0</v>
      </c>
      <c r="Q10" s="110">
        <v>0</v>
      </c>
      <c r="R10" s="110">
        <v>0</v>
      </c>
      <c r="S10" s="113" t="s">
        <v>855</v>
      </c>
      <c r="T10" s="114" t="str">
        <f>search!F18</f>
        <v>HPfbIfMdV Automation</v>
      </c>
    </row>
    <row r="11" spans="1:20" x14ac:dyDescent="0.25">
      <c r="A11" s="8" t="s">
        <v>1132</v>
      </c>
      <c r="B11" s="23" t="s">
        <v>852</v>
      </c>
      <c r="C11" s="23" t="s">
        <v>842</v>
      </c>
      <c r="D11" s="21" t="s">
        <v>854</v>
      </c>
      <c r="E11" s="21" t="s">
        <v>230</v>
      </c>
      <c r="F11" s="21" t="s">
        <v>855</v>
      </c>
      <c r="G11" s="107">
        <f t="shared" ca="1" si="0"/>
        <v>34319</v>
      </c>
      <c r="H11" s="108">
        <f t="shared" ca="1" si="1"/>
        <v>44319.416419675923</v>
      </c>
      <c r="I11" s="21" t="s">
        <v>245</v>
      </c>
      <c r="J11" s="21">
        <v>1161</v>
      </c>
      <c r="K11" s="111">
        <f t="shared" ca="1" si="2"/>
        <v>40669</v>
      </c>
      <c r="L11" s="110">
        <v>2010</v>
      </c>
      <c r="M11" s="110">
        <v>0</v>
      </c>
      <c r="N11" s="110" t="s">
        <v>258</v>
      </c>
      <c r="O11" s="110" t="s">
        <v>261</v>
      </c>
      <c r="P11" s="110">
        <v>0</v>
      </c>
      <c r="Q11" s="110">
        <v>0</v>
      </c>
      <c r="R11" s="110">
        <v>0</v>
      </c>
      <c r="S11" s="113" t="s">
        <v>855</v>
      </c>
      <c r="T11" s="114" t="str">
        <f>search!F19</f>
        <v>HPfbIfMdV Automation</v>
      </c>
    </row>
    <row r="12" spans="1:20" x14ac:dyDescent="0.25">
      <c r="A12" s="8" t="s">
        <v>1133</v>
      </c>
      <c r="B12" s="23" t="s">
        <v>847</v>
      </c>
      <c r="C12" s="23" t="s">
        <v>842</v>
      </c>
      <c r="D12" s="21" t="s">
        <v>854</v>
      </c>
      <c r="E12" s="21" t="s">
        <v>230</v>
      </c>
      <c r="F12" s="21" t="s">
        <v>855</v>
      </c>
      <c r="G12" s="107">
        <f t="shared" ca="1" si="0"/>
        <v>34319</v>
      </c>
      <c r="H12" s="108">
        <f t="shared" ca="1" si="1"/>
        <v>44319.416419675923</v>
      </c>
      <c r="I12" s="21" t="s">
        <v>245</v>
      </c>
      <c r="J12" s="21">
        <v>1161</v>
      </c>
      <c r="K12" s="111">
        <f t="shared" ca="1" si="2"/>
        <v>40669</v>
      </c>
      <c r="L12" s="110">
        <v>2010</v>
      </c>
      <c r="M12" s="110">
        <v>0</v>
      </c>
      <c r="N12" s="110" t="s">
        <v>258</v>
      </c>
      <c r="O12" s="110" t="s">
        <v>261</v>
      </c>
      <c r="P12" s="110">
        <v>0</v>
      </c>
      <c r="Q12" s="110">
        <v>0</v>
      </c>
      <c r="R12" s="110">
        <v>0</v>
      </c>
      <c r="S12" s="113" t="s">
        <v>855</v>
      </c>
      <c r="T12" s="114" t="str">
        <f>search!F20</f>
        <v>HPfbIfMdV Automation</v>
      </c>
    </row>
    <row r="13" spans="1:20" x14ac:dyDescent="0.25">
      <c r="A13" s="8" t="s">
        <v>1134</v>
      </c>
      <c r="B13" s="23" t="s">
        <v>849</v>
      </c>
      <c r="C13" s="23" t="s">
        <v>842</v>
      </c>
      <c r="D13" s="21" t="s">
        <v>854</v>
      </c>
      <c r="E13" s="21" t="s">
        <v>230</v>
      </c>
      <c r="F13" s="21" t="s">
        <v>855</v>
      </c>
      <c r="G13" s="107">
        <f t="shared" ca="1" si="0"/>
        <v>34319</v>
      </c>
      <c r="H13" s="108">
        <f t="shared" ca="1" si="1"/>
        <v>44319.416419675923</v>
      </c>
      <c r="I13" s="21" t="s">
        <v>245</v>
      </c>
      <c r="J13" s="21">
        <v>1161</v>
      </c>
      <c r="K13" s="111">
        <f t="shared" ca="1" si="2"/>
        <v>40669</v>
      </c>
      <c r="L13" s="110">
        <v>2010</v>
      </c>
      <c r="M13" s="110">
        <v>0</v>
      </c>
      <c r="N13" s="110" t="s">
        <v>258</v>
      </c>
      <c r="O13" s="110" t="s">
        <v>261</v>
      </c>
      <c r="P13" s="110">
        <v>0</v>
      </c>
      <c r="Q13" s="110">
        <v>0</v>
      </c>
      <c r="R13" s="110">
        <v>0</v>
      </c>
      <c r="S13" s="113" t="s">
        <v>855</v>
      </c>
      <c r="T13" s="114" t="str">
        <f>search!F21</f>
        <v>HPfbIfMdV Automation</v>
      </c>
    </row>
    <row r="14" spans="1:20" x14ac:dyDescent="0.25">
      <c r="A14" s="8" t="s">
        <v>1135</v>
      </c>
      <c r="B14" s="23" t="s">
        <v>852</v>
      </c>
      <c r="C14" s="23" t="s">
        <v>842</v>
      </c>
      <c r="D14" s="21" t="s">
        <v>854</v>
      </c>
      <c r="E14" s="21" t="s">
        <v>230</v>
      </c>
      <c r="F14" s="21" t="s">
        <v>855</v>
      </c>
      <c r="G14" s="107">
        <f t="shared" ca="1" si="0"/>
        <v>34319</v>
      </c>
      <c r="H14" s="108">
        <f t="shared" ca="1" si="1"/>
        <v>44319.416419675923</v>
      </c>
      <c r="I14" s="21" t="s">
        <v>245</v>
      </c>
      <c r="J14" s="21">
        <v>1161</v>
      </c>
      <c r="K14" s="111">
        <f t="shared" ca="1" si="2"/>
        <v>40669</v>
      </c>
      <c r="L14" s="110">
        <v>2010</v>
      </c>
      <c r="M14" s="110">
        <v>0</v>
      </c>
      <c r="N14" s="110" t="s">
        <v>258</v>
      </c>
      <c r="O14" s="110" t="s">
        <v>261</v>
      </c>
      <c r="P14" s="110">
        <v>0</v>
      </c>
      <c r="Q14" s="110">
        <v>0</v>
      </c>
      <c r="R14" s="110">
        <v>0</v>
      </c>
      <c r="S14" s="113" t="s">
        <v>855</v>
      </c>
      <c r="T14" s="114" t="str">
        <f>search!F22</f>
        <v>HPfbIfMdV Automation</v>
      </c>
    </row>
    <row r="15" spans="1:20" x14ac:dyDescent="0.25">
      <c r="A15" s="8" t="s">
        <v>1136</v>
      </c>
      <c r="B15" s="23" t="s">
        <v>847</v>
      </c>
      <c r="C15" s="23" t="s">
        <v>842</v>
      </c>
      <c r="D15" s="21" t="s">
        <v>854</v>
      </c>
      <c r="E15" s="21" t="s">
        <v>230</v>
      </c>
      <c r="F15" s="21" t="s">
        <v>855</v>
      </c>
      <c r="G15" s="107">
        <f t="shared" ca="1" si="0"/>
        <v>34319</v>
      </c>
      <c r="H15" s="108">
        <f t="shared" ca="1" si="1"/>
        <v>44319.416419675923</v>
      </c>
      <c r="I15" s="21" t="s">
        <v>245</v>
      </c>
      <c r="J15" s="21">
        <v>1161</v>
      </c>
      <c r="K15" s="111">
        <f t="shared" ca="1" si="2"/>
        <v>40669</v>
      </c>
      <c r="L15" s="110">
        <v>2010</v>
      </c>
      <c r="M15" s="110">
        <v>0</v>
      </c>
      <c r="N15" s="110" t="s">
        <v>258</v>
      </c>
      <c r="O15" s="110" t="s">
        <v>261</v>
      </c>
      <c r="P15" s="110">
        <v>0</v>
      </c>
      <c r="Q15" s="110">
        <v>0</v>
      </c>
      <c r="R15" s="110">
        <v>0</v>
      </c>
      <c r="S15" s="113" t="s">
        <v>855</v>
      </c>
      <c r="T15" s="114" t="str">
        <f>search!F23</f>
        <v>HPfbIfMdV Automation</v>
      </c>
    </row>
    <row r="16" spans="1:20" x14ac:dyDescent="0.25">
      <c r="A16" s="8" t="s">
        <v>1137</v>
      </c>
      <c r="B16" s="23" t="s">
        <v>849</v>
      </c>
      <c r="C16" s="23" t="s">
        <v>842</v>
      </c>
      <c r="D16" s="21" t="s">
        <v>854</v>
      </c>
      <c r="E16" s="21" t="s">
        <v>230</v>
      </c>
      <c r="F16" s="21" t="s">
        <v>855</v>
      </c>
      <c r="G16" s="107">
        <f t="shared" ca="1" si="0"/>
        <v>34319</v>
      </c>
      <c r="H16" s="108">
        <f t="shared" ca="1" si="1"/>
        <v>44319.416419675923</v>
      </c>
      <c r="I16" s="21" t="s">
        <v>245</v>
      </c>
      <c r="J16" s="21">
        <v>1161</v>
      </c>
      <c r="K16" s="111">
        <f t="shared" ca="1" si="2"/>
        <v>40669</v>
      </c>
      <c r="L16" s="110">
        <v>2010</v>
      </c>
      <c r="M16" s="110">
        <v>0</v>
      </c>
      <c r="N16" s="110" t="s">
        <v>258</v>
      </c>
      <c r="O16" s="110" t="s">
        <v>261</v>
      </c>
      <c r="P16" s="110">
        <v>0</v>
      </c>
      <c r="Q16" s="110">
        <v>0</v>
      </c>
      <c r="R16" s="110">
        <v>0</v>
      </c>
      <c r="S16" s="113" t="s">
        <v>855</v>
      </c>
      <c r="T16" s="114" t="str">
        <f>search!F24</f>
        <v>HPfbIfMdV Automation</v>
      </c>
    </row>
    <row r="17" spans="1:20" x14ac:dyDescent="0.25">
      <c r="A17" s="8" t="s">
        <v>1138</v>
      </c>
      <c r="B17" s="23" t="s">
        <v>852</v>
      </c>
      <c r="C17" s="23" t="s">
        <v>842</v>
      </c>
      <c r="D17" s="21" t="s">
        <v>854</v>
      </c>
      <c r="E17" s="21" t="s">
        <v>230</v>
      </c>
      <c r="F17" s="21" t="s">
        <v>855</v>
      </c>
      <c r="G17" s="107">
        <f t="shared" ca="1" si="0"/>
        <v>34319</v>
      </c>
      <c r="H17" s="108">
        <f t="shared" ca="1" si="1"/>
        <v>44319.416419675923</v>
      </c>
      <c r="I17" s="21" t="s">
        <v>245</v>
      </c>
      <c r="J17" s="21">
        <v>1161</v>
      </c>
      <c r="K17" s="111">
        <f t="shared" ca="1" si="2"/>
        <v>40669</v>
      </c>
      <c r="L17" s="110">
        <v>2010</v>
      </c>
      <c r="M17" s="110">
        <v>0</v>
      </c>
      <c r="N17" s="110" t="s">
        <v>258</v>
      </c>
      <c r="O17" s="110" t="s">
        <v>261</v>
      </c>
      <c r="P17" s="110">
        <v>0</v>
      </c>
      <c r="Q17" s="110">
        <v>0</v>
      </c>
      <c r="R17" s="110">
        <v>0</v>
      </c>
      <c r="S17" s="113" t="s">
        <v>855</v>
      </c>
      <c r="T17" s="114" t="str">
        <f>search!F25</f>
        <v>HPfbIfMdV Automation</v>
      </c>
    </row>
    <row r="18" spans="1:20" x14ac:dyDescent="0.25">
      <c r="A18" s="8" t="s">
        <v>1139</v>
      </c>
      <c r="B18" s="23" t="s">
        <v>847</v>
      </c>
      <c r="C18" s="23" t="s">
        <v>842</v>
      </c>
      <c r="D18" s="21" t="s">
        <v>854</v>
      </c>
      <c r="E18" s="21" t="s">
        <v>230</v>
      </c>
      <c r="F18" s="21" t="s">
        <v>855</v>
      </c>
      <c r="G18" s="107">
        <f t="shared" ca="1" si="0"/>
        <v>34319</v>
      </c>
      <c r="H18" s="108">
        <f t="shared" ca="1" si="1"/>
        <v>44319.416419675923</v>
      </c>
      <c r="I18" s="21" t="s">
        <v>245</v>
      </c>
      <c r="J18" s="21">
        <v>1161</v>
      </c>
      <c r="K18" s="111">
        <f t="shared" ca="1" si="2"/>
        <v>40669</v>
      </c>
      <c r="L18" s="110">
        <v>2010</v>
      </c>
      <c r="M18" s="110">
        <v>0</v>
      </c>
      <c r="N18" s="110" t="s">
        <v>258</v>
      </c>
      <c r="O18" s="110" t="s">
        <v>261</v>
      </c>
      <c r="P18" s="110">
        <v>0</v>
      </c>
      <c r="Q18" s="110">
        <v>0</v>
      </c>
      <c r="R18" s="110">
        <v>0</v>
      </c>
      <c r="S18" s="113" t="s">
        <v>855</v>
      </c>
      <c r="T18" s="114" t="str">
        <f>search!F26</f>
        <v>HPfbIfMdV Automation</v>
      </c>
    </row>
    <row r="19" spans="1:20" x14ac:dyDescent="0.25">
      <c r="A19" s="8" t="s">
        <v>1140</v>
      </c>
      <c r="B19" s="23" t="s">
        <v>849</v>
      </c>
      <c r="C19" s="23" t="s">
        <v>842</v>
      </c>
      <c r="D19" s="21" t="s">
        <v>854</v>
      </c>
      <c r="E19" s="21" t="s">
        <v>230</v>
      </c>
      <c r="F19" s="21" t="s">
        <v>855</v>
      </c>
      <c r="G19" s="107">
        <f t="shared" ca="1" si="0"/>
        <v>34319</v>
      </c>
      <c r="H19" s="108">
        <f t="shared" ca="1" si="1"/>
        <v>44319.416419675923</v>
      </c>
      <c r="I19" s="21" t="s">
        <v>245</v>
      </c>
      <c r="J19" s="21">
        <v>1161</v>
      </c>
      <c r="K19" s="111">
        <f t="shared" ca="1" si="2"/>
        <v>40669</v>
      </c>
      <c r="L19" s="110">
        <v>2010</v>
      </c>
      <c r="M19" s="110">
        <v>0</v>
      </c>
      <c r="N19" s="110" t="s">
        <v>258</v>
      </c>
      <c r="O19" s="110" t="s">
        <v>261</v>
      </c>
      <c r="P19" s="110">
        <v>0</v>
      </c>
      <c r="Q19" s="110">
        <v>0</v>
      </c>
      <c r="R19" s="110">
        <v>0</v>
      </c>
      <c r="S19" s="113" t="s">
        <v>855</v>
      </c>
      <c r="T19" s="114" t="str">
        <f>search!F27</f>
        <v>HPfbIfMdV Automation</v>
      </c>
    </row>
    <row r="20" spans="1:20" x14ac:dyDescent="0.25">
      <c r="A20" s="8" t="s">
        <v>1141</v>
      </c>
      <c r="B20" s="23" t="s">
        <v>852</v>
      </c>
      <c r="C20" s="23" t="s">
        <v>842</v>
      </c>
      <c r="D20" s="21" t="s">
        <v>854</v>
      </c>
      <c r="E20" s="21" t="s">
        <v>230</v>
      </c>
      <c r="F20" s="21" t="s">
        <v>855</v>
      </c>
      <c r="G20" s="107">
        <f t="shared" ca="1" si="0"/>
        <v>34319</v>
      </c>
      <c r="H20" s="108">
        <f t="shared" ca="1" si="1"/>
        <v>44319.416419675923</v>
      </c>
      <c r="I20" s="21" t="s">
        <v>245</v>
      </c>
      <c r="J20" s="21">
        <v>1161</v>
      </c>
      <c r="K20" s="111">
        <f t="shared" ca="1" si="2"/>
        <v>40669</v>
      </c>
      <c r="L20" s="110">
        <v>2010</v>
      </c>
      <c r="M20" s="110">
        <v>0</v>
      </c>
      <c r="N20" s="110" t="s">
        <v>258</v>
      </c>
      <c r="O20" s="110" t="s">
        <v>261</v>
      </c>
      <c r="P20" s="110">
        <v>0</v>
      </c>
      <c r="Q20" s="110">
        <v>0</v>
      </c>
      <c r="R20" s="110">
        <v>0</v>
      </c>
      <c r="S20" s="113" t="s">
        <v>855</v>
      </c>
      <c r="T20" s="114" t="str">
        <f>search!F28</f>
        <v>HPfbIfMdV Automation</v>
      </c>
    </row>
    <row r="21" spans="1:20" x14ac:dyDescent="0.25">
      <c r="A21" s="8" t="s">
        <v>1142</v>
      </c>
      <c r="B21" s="23" t="s">
        <v>847</v>
      </c>
      <c r="C21" s="23" t="s">
        <v>842</v>
      </c>
      <c r="D21" s="21" t="s">
        <v>854</v>
      </c>
      <c r="E21" s="21" t="s">
        <v>230</v>
      </c>
      <c r="F21" s="21" t="s">
        <v>855</v>
      </c>
      <c r="G21" s="107">
        <f t="shared" ca="1" si="0"/>
        <v>34319</v>
      </c>
      <c r="H21" s="108">
        <f t="shared" ca="1" si="1"/>
        <v>44319.416419675923</v>
      </c>
      <c r="I21" s="21" t="s">
        <v>245</v>
      </c>
      <c r="J21" s="21">
        <v>1161</v>
      </c>
      <c r="K21" s="111">
        <f t="shared" ca="1" si="2"/>
        <v>40669</v>
      </c>
      <c r="L21" s="110">
        <v>2010</v>
      </c>
      <c r="M21" s="110">
        <v>0</v>
      </c>
      <c r="N21" s="110" t="s">
        <v>258</v>
      </c>
      <c r="O21" s="110" t="s">
        <v>261</v>
      </c>
      <c r="P21" s="110">
        <v>0</v>
      </c>
      <c r="Q21" s="110">
        <v>0</v>
      </c>
      <c r="R21" s="110">
        <v>0</v>
      </c>
      <c r="S21" s="113" t="s">
        <v>855</v>
      </c>
      <c r="T21" s="114" t="str">
        <f>search!F29</f>
        <v>HPfbIfMdV Automation</v>
      </c>
    </row>
    <row r="22" spans="1:20" x14ac:dyDescent="0.25">
      <c r="A22" s="8" t="s">
        <v>1143</v>
      </c>
      <c r="B22" s="23" t="s">
        <v>849</v>
      </c>
      <c r="C22" s="23" t="s">
        <v>842</v>
      </c>
      <c r="D22" s="21" t="s">
        <v>854</v>
      </c>
      <c r="E22" s="21" t="s">
        <v>230</v>
      </c>
      <c r="F22" s="21" t="s">
        <v>855</v>
      </c>
      <c r="G22" s="107">
        <f t="shared" ca="1" si="0"/>
        <v>34319</v>
      </c>
      <c r="H22" s="108">
        <f t="shared" ca="1" si="1"/>
        <v>44319.416419675923</v>
      </c>
      <c r="I22" s="21" t="s">
        <v>245</v>
      </c>
      <c r="J22" s="21">
        <v>1161</v>
      </c>
      <c r="K22" s="111">
        <f t="shared" ca="1" si="2"/>
        <v>40669</v>
      </c>
      <c r="L22" s="110">
        <v>2010</v>
      </c>
      <c r="M22" s="110">
        <v>0</v>
      </c>
      <c r="N22" s="110" t="s">
        <v>258</v>
      </c>
      <c r="O22" s="110" t="s">
        <v>261</v>
      </c>
      <c r="P22" s="110">
        <v>0</v>
      </c>
      <c r="Q22" s="110">
        <v>0</v>
      </c>
      <c r="R22" s="110">
        <v>0</v>
      </c>
      <c r="S22" s="113" t="s">
        <v>855</v>
      </c>
      <c r="T22" s="114" t="str">
        <f>search!F30</f>
        <v>HPfbIfMdV Automation</v>
      </c>
    </row>
    <row r="23" spans="1:20" x14ac:dyDescent="0.25">
      <c r="A23" s="8" t="s">
        <v>1144</v>
      </c>
      <c r="B23" s="23" t="s">
        <v>852</v>
      </c>
      <c r="C23" s="23" t="s">
        <v>842</v>
      </c>
      <c r="D23" s="21" t="s">
        <v>854</v>
      </c>
      <c r="E23" s="21" t="s">
        <v>230</v>
      </c>
      <c r="F23" s="21" t="s">
        <v>855</v>
      </c>
      <c r="G23" s="107">
        <f t="shared" ca="1" si="0"/>
        <v>34319</v>
      </c>
      <c r="H23" s="108">
        <f t="shared" ca="1" si="1"/>
        <v>44319.416419675923</v>
      </c>
      <c r="I23" s="21" t="s">
        <v>245</v>
      </c>
      <c r="J23" s="21">
        <v>1161</v>
      </c>
      <c r="K23" s="111">
        <f t="shared" ca="1" si="2"/>
        <v>40669</v>
      </c>
      <c r="L23" s="110">
        <v>2010</v>
      </c>
      <c r="M23" s="110">
        <v>0</v>
      </c>
      <c r="N23" s="110" t="s">
        <v>258</v>
      </c>
      <c r="O23" s="110" t="s">
        <v>261</v>
      </c>
      <c r="P23" s="110">
        <v>0</v>
      </c>
      <c r="Q23" s="110">
        <v>0</v>
      </c>
      <c r="R23" s="110">
        <v>0</v>
      </c>
      <c r="S23" s="113" t="s">
        <v>855</v>
      </c>
      <c r="T23" s="114" t="str">
        <f>search!F31</f>
        <v>HPfbIfMdV Automation</v>
      </c>
    </row>
    <row r="24" spans="1:20" x14ac:dyDescent="0.25">
      <c r="A24" s="8" t="s">
        <v>1145</v>
      </c>
      <c r="B24" s="23" t="s">
        <v>847</v>
      </c>
      <c r="C24" s="23" t="s">
        <v>842</v>
      </c>
      <c r="D24" s="21" t="s">
        <v>854</v>
      </c>
      <c r="E24" s="21" t="s">
        <v>230</v>
      </c>
      <c r="F24" s="21" t="s">
        <v>855</v>
      </c>
      <c r="G24" s="107">
        <f t="shared" ca="1" si="0"/>
        <v>34319</v>
      </c>
      <c r="H24" s="108">
        <f t="shared" ca="1" si="1"/>
        <v>44319.416419675923</v>
      </c>
      <c r="I24" s="21" t="s">
        <v>245</v>
      </c>
      <c r="J24" s="21">
        <v>1161</v>
      </c>
      <c r="K24" s="111">
        <f t="shared" ca="1" si="2"/>
        <v>40669</v>
      </c>
      <c r="L24" s="110">
        <v>2010</v>
      </c>
      <c r="M24" s="110">
        <v>0</v>
      </c>
      <c r="N24" s="110" t="s">
        <v>258</v>
      </c>
      <c r="O24" s="110" t="s">
        <v>261</v>
      </c>
      <c r="P24" s="110">
        <v>0</v>
      </c>
      <c r="Q24" s="110">
        <v>0</v>
      </c>
      <c r="R24" s="110">
        <v>0</v>
      </c>
      <c r="S24" s="113" t="s">
        <v>855</v>
      </c>
      <c r="T24" s="114" t="str">
        <f>search!F32</f>
        <v>HPfbIfMdV Automation</v>
      </c>
    </row>
    <row r="25" spans="1:20" x14ac:dyDescent="0.25">
      <c r="A25" s="8" t="s">
        <v>1146</v>
      </c>
      <c r="B25" s="23" t="s">
        <v>849</v>
      </c>
      <c r="C25" s="23" t="s">
        <v>842</v>
      </c>
      <c r="D25" s="21" t="s">
        <v>854</v>
      </c>
      <c r="E25" s="21" t="s">
        <v>230</v>
      </c>
      <c r="F25" s="21" t="s">
        <v>855</v>
      </c>
      <c r="G25" s="107">
        <f t="shared" ca="1" si="0"/>
        <v>34319</v>
      </c>
      <c r="H25" s="108">
        <f t="shared" ca="1" si="1"/>
        <v>44319.416419675923</v>
      </c>
      <c r="I25" s="21" t="s">
        <v>245</v>
      </c>
      <c r="J25" s="21">
        <v>1161</v>
      </c>
      <c r="K25" s="111">
        <f t="shared" ca="1" si="2"/>
        <v>40669</v>
      </c>
      <c r="L25" s="110">
        <v>2010</v>
      </c>
      <c r="M25" s="110">
        <v>0</v>
      </c>
      <c r="N25" s="110" t="s">
        <v>258</v>
      </c>
      <c r="O25" s="110" t="s">
        <v>261</v>
      </c>
      <c r="P25" s="110">
        <v>0</v>
      </c>
      <c r="Q25" s="110">
        <v>0</v>
      </c>
      <c r="R25" s="110">
        <v>0</v>
      </c>
      <c r="S25" s="113" t="s">
        <v>855</v>
      </c>
      <c r="T25" s="114" t="str">
        <f>search!F33</f>
        <v>HPfbIfMdV Automation</v>
      </c>
    </row>
    <row r="26" spans="1:20" x14ac:dyDescent="0.25">
      <c r="A26" s="8" t="s">
        <v>1147</v>
      </c>
      <c r="B26" s="23" t="s">
        <v>852</v>
      </c>
      <c r="C26" s="23" t="s">
        <v>842</v>
      </c>
      <c r="D26" s="21" t="s">
        <v>854</v>
      </c>
      <c r="E26" s="21" t="s">
        <v>230</v>
      </c>
      <c r="F26" s="21" t="s">
        <v>855</v>
      </c>
      <c r="G26" s="107">
        <f t="shared" ca="1" si="0"/>
        <v>34319</v>
      </c>
      <c r="H26" s="108">
        <f t="shared" ca="1" si="1"/>
        <v>44319.416419675923</v>
      </c>
      <c r="I26" s="21" t="s">
        <v>245</v>
      </c>
      <c r="J26" s="21">
        <v>1161</v>
      </c>
      <c r="K26" s="111">
        <f t="shared" ca="1" si="2"/>
        <v>40669</v>
      </c>
      <c r="L26" s="110">
        <v>2010</v>
      </c>
      <c r="M26" s="110">
        <v>0</v>
      </c>
      <c r="N26" s="110" t="s">
        <v>258</v>
      </c>
      <c r="O26" s="110" t="s">
        <v>261</v>
      </c>
      <c r="P26" s="110">
        <v>0</v>
      </c>
      <c r="Q26" s="110">
        <v>0</v>
      </c>
      <c r="R26" s="110">
        <v>0</v>
      </c>
      <c r="S26" s="113" t="s">
        <v>855</v>
      </c>
      <c r="T26" s="114" t="str">
        <f>search!F34</f>
        <v>HPfbIfMdV Automation</v>
      </c>
    </row>
    <row r="27" spans="1:20" x14ac:dyDescent="0.25">
      <c r="A27" s="8" t="s">
        <v>1148</v>
      </c>
      <c r="B27" s="23" t="s">
        <v>847</v>
      </c>
      <c r="C27" s="23" t="s">
        <v>842</v>
      </c>
      <c r="D27" s="21" t="s">
        <v>854</v>
      </c>
      <c r="E27" s="21" t="s">
        <v>230</v>
      </c>
      <c r="F27" s="21" t="s">
        <v>855</v>
      </c>
      <c r="G27" s="107">
        <f t="shared" ca="1" si="0"/>
        <v>34319</v>
      </c>
      <c r="H27" s="108">
        <f t="shared" ca="1" si="1"/>
        <v>44319.416419675923</v>
      </c>
      <c r="I27" s="21" t="s">
        <v>245</v>
      </c>
      <c r="J27" s="21">
        <v>1161</v>
      </c>
      <c r="K27" s="111">
        <f t="shared" ca="1" si="2"/>
        <v>40669</v>
      </c>
      <c r="L27" s="110">
        <v>2010</v>
      </c>
      <c r="M27" s="110">
        <v>0</v>
      </c>
      <c r="N27" s="110" t="s">
        <v>258</v>
      </c>
      <c r="O27" s="110" t="s">
        <v>261</v>
      </c>
      <c r="P27" s="110">
        <v>0</v>
      </c>
      <c r="Q27" s="110">
        <v>0</v>
      </c>
      <c r="R27" s="110">
        <v>0</v>
      </c>
      <c r="S27" s="113" t="s">
        <v>855</v>
      </c>
      <c r="T27" s="114" t="str">
        <f>search!F35</f>
        <v>HPfbIfMdV Automation</v>
      </c>
    </row>
    <row r="28" spans="1:20" x14ac:dyDescent="0.25">
      <c r="A28" s="8" t="s">
        <v>1149</v>
      </c>
      <c r="B28" s="23" t="s">
        <v>849</v>
      </c>
      <c r="C28" s="23" t="s">
        <v>842</v>
      </c>
      <c r="D28" s="21" t="s">
        <v>854</v>
      </c>
      <c r="E28" s="21" t="s">
        <v>230</v>
      </c>
      <c r="F28" s="21" t="s">
        <v>855</v>
      </c>
      <c r="G28" s="107">
        <f t="shared" ca="1" si="0"/>
        <v>34319</v>
      </c>
      <c r="H28" s="108">
        <f t="shared" ca="1" si="1"/>
        <v>44319.416419675923</v>
      </c>
      <c r="I28" s="21" t="s">
        <v>245</v>
      </c>
      <c r="J28" s="21">
        <v>1161</v>
      </c>
      <c r="K28" s="111">
        <f t="shared" ca="1" si="2"/>
        <v>40669</v>
      </c>
      <c r="L28" s="110">
        <v>2010</v>
      </c>
      <c r="M28" s="110">
        <v>0</v>
      </c>
      <c r="N28" s="110" t="s">
        <v>258</v>
      </c>
      <c r="O28" s="110" t="s">
        <v>261</v>
      </c>
      <c r="P28" s="110">
        <v>0</v>
      </c>
      <c r="Q28" s="110">
        <v>0</v>
      </c>
      <c r="R28" s="110">
        <v>0</v>
      </c>
      <c r="S28" s="113" t="s">
        <v>855</v>
      </c>
      <c r="T28" s="114" t="str">
        <f>search!F36</f>
        <v>HPfbIfMdV Automation</v>
      </c>
    </row>
    <row r="29" spans="1:20" x14ac:dyDescent="0.25">
      <c r="A29" s="8" t="s">
        <v>1150</v>
      </c>
      <c r="B29" s="23" t="s">
        <v>852</v>
      </c>
      <c r="C29" s="23" t="s">
        <v>842</v>
      </c>
      <c r="D29" s="21" t="s">
        <v>854</v>
      </c>
      <c r="E29" s="21" t="s">
        <v>230</v>
      </c>
      <c r="F29" s="21" t="s">
        <v>855</v>
      </c>
      <c r="G29" s="107">
        <f t="shared" ca="1" si="0"/>
        <v>34319</v>
      </c>
      <c r="H29" s="108">
        <f t="shared" ca="1" si="1"/>
        <v>44319.416419675923</v>
      </c>
      <c r="I29" s="21" t="s">
        <v>245</v>
      </c>
      <c r="J29" s="21">
        <v>1161</v>
      </c>
      <c r="K29" s="111">
        <f t="shared" ca="1" si="2"/>
        <v>40669</v>
      </c>
      <c r="L29" s="110">
        <v>2010</v>
      </c>
      <c r="M29" s="110">
        <v>0</v>
      </c>
      <c r="N29" s="110" t="s">
        <v>258</v>
      </c>
      <c r="O29" s="110" t="s">
        <v>261</v>
      </c>
      <c r="P29" s="110">
        <v>0</v>
      </c>
      <c r="Q29" s="110">
        <v>0</v>
      </c>
      <c r="R29" s="110">
        <v>0</v>
      </c>
      <c r="S29" s="113" t="s">
        <v>855</v>
      </c>
      <c r="T29" s="114" t="str">
        <f>search!F37</f>
        <v>HPfbIfMdV Automation</v>
      </c>
    </row>
    <row r="30" spans="1:20" x14ac:dyDescent="0.25">
      <c r="A30" s="8" t="s">
        <v>1151</v>
      </c>
      <c r="B30" s="23" t="s">
        <v>847</v>
      </c>
      <c r="C30" s="23" t="s">
        <v>842</v>
      </c>
      <c r="D30" s="21" t="s">
        <v>854</v>
      </c>
      <c r="E30" s="21" t="s">
        <v>230</v>
      </c>
      <c r="F30" s="21" t="s">
        <v>855</v>
      </c>
      <c r="G30" s="107">
        <f t="shared" ca="1" si="0"/>
        <v>34319</v>
      </c>
      <c r="H30" s="108">
        <f t="shared" ca="1" si="1"/>
        <v>44319.416419675923</v>
      </c>
      <c r="I30" s="21" t="s">
        <v>245</v>
      </c>
      <c r="J30" s="21">
        <v>1161</v>
      </c>
      <c r="K30" s="111">
        <f t="shared" ca="1" si="2"/>
        <v>40669</v>
      </c>
      <c r="L30" s="110">
        <v>2010</v>
      </c>
      <c r="M30" s="110">
        <v>0</v>
      </c>
      <c r="N30" s="110" t="s">
        <v>258</v>
      </c>
      <c r="O30" s="110" t="s">
        <v>261</v>
      </c>
      <c r="P30" s="110">
        <v>0</v>
      </c>
      <c r="Q30" s="110">
        <v>0</v>
      </c>
      <c r="R30" s="110">
        <v>0</v>
      </c>
      <c r="S30" s="113" t="s">
        <v>855</v>
      </c>
      <c r="T30" s="114" t="str">
        <f>search!F38</f>
        <v>HPfbIfMdV Automation</v>
      </c>
    </row>
    <row r="31" spans="1:20" x14ac:dyDescent="0.25">
      <c r="A31" s="8" t="s">
        <v>1152</v>
      </c>
      <c r="B31" s="23" t="s">
        <v>849</v>
      </c>
      <c r="C31" s="23" t="s">
        <v>842</v>
      </c>
      <c r="D31" s="21" t="s">
        <v>854</v>
      </c>
      <c r="E31" s="21" t="s">
        <v>230</v>
      </c>
      <c r="F31" s="21" t="s">
        <v>855</v>
      </c>
      <c r="G31" s="107">
        <f t="shared" ca="1" si="0"/>
        <v>34319</v>
      </c>
      <c r="H31" s="108">
        <f t="shared" ca="1" si="1"/>
        <v>44319.416419675923</v>
      </c>
      <c r="I31" s="21" t="s">
        <v>245</v>
      </c>
      <c r="J31" s="21">
        <v>1161</v>
      </c>
      <c r="K31" s="111">
        <f t="shared" ca="1" si="2"/>
        <v>40669</v>
      </c>
      <c r="L31" s="110">
        <v>2010</v>
      </c>
      <c r="M31" s="110">
        <v>0</v>
      </c>
      <c r="N31" s="110" t="s">
        <v>258</v>
      </c>
      <c r="O31" s="110" t="s">
        <v>261</v>
      </c>
      <c r="P31" s="110">
        <v>0</v>
      </c>
      <c r="Q31" s="110">
        <v>0</v>
      </c>
      <c r="R31" s="110">
        <v>0</v>
      </c>
      <c r="S31" s="113" t="s">
        <v>855</v>
      </c>
      <c r="T31" s="114" t="str">
        <f>search!F39</f>
        <v>HPfbIfMdV Automation</v>
      </c>
    </row>
    <row r="32" spans="1:20" x14ac:dyDescent="0.25">
      <c r="A32" s="8" t="s">
        <v>1153</v>
      </c>
      <c r="B32" s="23" t="s">
        <v>852</v>
      </c>
      <c r="C32" s="23" t="s">
        <v>842</v>
      </c>
      <c r="D32" s="21" t="s">
        <v>854</v>
      </c>
      <c r="E32" s="21" t="s">
        <v>230</v>
      </c>
      <c r="F32" s="21" t="s">
        <v>855</v>
      </c>
      <c r="G32" s="107">
        <f t="shared" ca="1" si="0"/>
        <v>34319</v>
      </c>
      <c r="H32" s="108">
        <f t="shared" ca="1" si="1"/>
        <v>44319.416419675923</v>
      </c>
      <c r="I32" s="21" t="s">
        <v>245</v>
      </c>
      <c r="J32" s="21">
        <v>1161</v>
      </c>
      <c r="K32" s="111">
        <f t="shared" ca="1" si="2"/>
        <v>40669</v>
      </c>
      <c r="L32" s="110">
        <v>2010</v>
      </c>
      <c r="M32" s="110">
        <v>0</v>
      </c>
      <c r="N32" s="110" t="s">
        <v>258</v>
      </c>
      <c r="O32" s="110" t="s">
        <v>261</v>
      </c>
      <c r="P32" s="110">
        <v>0</v>
      </c>
      <c r="Q32" s="110">
        <v>0</v>
      </c>
      <c r="R32" s="110">
        <v>0</v>
      </c>
      <c r="S32" s="113" t="s">
        <v>855</v>
      </c>
      <c r="T32" s="114" t="str">
        <f>search!F40</f>
        <v>HPfbIfMdV Automation</v>
      </c>
    </row>
    <row r="33" spans="1:20" x14ac:dyDescent="0.25">
      <c r="A33" s="8" t="s">
        <v>1154</v>
      </c>
      <c r="B33" s="23" t="s">
        <v>847</v>
      </c>
      <c r="C33" s="23" t="s">
        <v>842</v>
      </c>
      <c r="D33" s="21" t="s">
        <v>854</v>
      </c>
      <c r="E33" s="21" t="s">
        <v>230</v>
      </c>
      <c r="F33" s="21" t="s">
        <v>855</v>
      </c>
      <c r="G33" s="107">
        <f t="shared" ca="1" si="0"/>
        <v>34319</v>
      </c>
      <c r="H33" s="108">
        <f t="shared" ca="1" si="1"/>
        <v>44319.416419675923</v>
      </c>
      <c r="I33" s="21" t="s">
        <v>245</v>
      </c>
      <c r="J33" s="21">
        <v>1161</v>
      </c>
      <c r="K33" s="111">
        <f t="shared" ca="1" si="2"/>
        <v>40669</v>
      </c>
      <c r="L33" s="110">
        <v>2010</v>
      </c>
      <c r="M33" s="110">
        <v>0</v>
      </c>
      <c r="N33" s="110" t="s">
        <v>258</v>
      </c>
      <c r="O33" s="110" t="s">
        <v>261</v>
      </c>
      <c r="P33" s="110">
        <v>0</v>
      </c>
      <c r="Q33" s="110">
        <v>0</v>
      </c>
      <c r="R33" s="110">
        <v>0</v>
      </c>
      <c r="S33" s="113" t="s">
        <v>855</v>
      </c>
      <c r="T33" s="114" t="str">
        <f>search!F41</f>
        <v>HPfbIfMdV Automation</v>
      </c>
    </row>
    <row r="34" spans="1:20" x14ac:dyDescent="0.25">
      <c r="A34" s="8" t="s">
        <v>1155</v>
      </c>
      <c r="B34" s="23" t="s">
        <v>849</v>
      </c>
      <c r="C34" s="23" t="s">
        <v>842</v>
      </c>
      <c r="D34" s="21" t="s">
        <v>854</v>
      </c>
      <c r="E34" s="21" t="s">
        <v>230</v>
      </c>
      <c r="F34" s="21" t="s">
        <v>855</v>
      </c>
      <c r="G34" s="107">
        <f t="shared" ca="1" si="0"/>
        <v>34319</v>
      </c>
      <c r="H34" s="108">
        <f t="shared" ca="1" si="1"/>
        <v>44319.416419675923</v>
      </c>
      <c r="I34" s="21" t="s">
        <v>245</v>
      </c>
      <c r="J34" s="21">
        <v>1161</v>
      </c>
      <c r="K34" s="111">
        <f t="shared" ca="1" si="2"/>
        <v>40669</v>
      </c>
      <c r="L34" s="110">
        <v>2010</v>
      </c>
      <c r="M34" s="110">
        <v>0</v>
      </c>
      <c r="N34" s="110" t="s">
        <v>258</v>
      </c>
      <c r="O34" s="110" t="s">
        <v>261</v>
      </c>
      <c r="P34" s="110">
        <v>0</v>
      </c>
      <c r="Q34" s="110">
        <v>0</v>
      </c>
      <c r="R34" s="110">
        <v>0</v>
      </c>
      <c r="S34" s="113" t="s">
        <v>855</v>
      </c>
      <c r="T34" s="114" t="str">
        <f>search!F42</f>
        <v>HPfbIfMdV Automation</v>
      </c>
    </row>
    <row r="35" spans="1:20" x14ac:dyDescent="0.25">
      <c r="A35" s="8" t="s">
        <v>1156</v>
      </c>
      <c r="B35" s="23" t="s">
        <v>852</v>
      </c>
      <c r="C35" s="23" t="s">
        <v>842</v>
      </c>
      <c r="D35" s="21" t="s">
        <v>854</v>
      </c>
      <c r="E35" s="21" t="s">
        <v>230</v>
      </c>
      <c r="F35" s="21" t="s">
        <v>855</v>
      </c>
      <c r="G35" s="107">
        <f t="shared" ca="1" si="0"/>
        <v>34319</v>
      </c>
      <c r="H35" s="108">
        <f t="shared" ca="1" si="1"/>
        <v>44319.416419675923</v>
      </c>
      <c r="I35" s="21" t="s">
        <v>245</v>
      </c>
      <c r="J35" s="21">
        <v>1161</v>
      </c>
      <c r="K35" s="111">
        <f t="shared" ca="1" si="2"/>
        <v>40669</v>
      </c>
      <c r="L35" s="110">
        <v>2010</v>
      </c>
      <c r="M35" s="110">
        <v>0</v>
      </c>
      <c r="N35" s="110" t="s">
        <v>258</v>
      </c>
      <c r="O35" s="110" t="s">
        <v>261</v>
      </c>
      <c r="P35" s="110">
        <v>0</v>
      </c>
      <c r="Q35" s="110">
        <v>0</v>
      </c>
      <c r="R35" s="110">
        <v>0</v>
      </c>
      <c r="S35" s="113" t="s">
        <v>855</v>
      </c>
      <c r="T35" s="114" t="str">
        <f>search!F43</f>
        <v>HPfbIfMdV Automation</v>
      </c>
    </row>
    <row r="36" spans="1:20" x14ac:dyDescent="0.25">
      <c r="A36" s="8" t="s">
        <v>1157</v>
      </c>
      <c r="B36" s="23" t="s">
        <v>847</v>
      </c>
      <c r="C36" s="23" t="s">
        <v>842</v>
      </c>
      <c r="D36" s="21" t="s">
        <v>854</v>
      </c>
      <c r="E36" s="21" t="s">
        <v>230</v>
      </c>
      <c r="F36" s="21" t="s">
        <v>855</v>
      </c>
      <c r="G36" s="107">
        <f t="shared" ca="1" si="0"/>
        <v>34319</v>
      </c>
      <c r="H36" s="108">
        <f t="shared" ca="1" si="1"/>
        <v>44319.416419675923</v>
      </c>
      <c r="I36" s="21" t="s">
        <v>245</v>
      </c>
      <c r="J36" s="21">
        <v>1161</v>
      </c>
      <c r="K36" s="111">
        <f t="shared" ca="1" si="2"/>
        <v>40669</v>
      </c>
      <c r="L36" s="110">
        <v>2010</v>
      </c>
      <c r="M36" s="110">
        <v>0</v>
      </c>
      <c r="N36" s="110" t="s">
        <v>258</v>
      </c>
      <c r="O36" s="110" t="s">
        <v>261</v>
      </c>
      <c r="P36" s="110">
        <v>0</v>
      </c>
      <c r="Q36" s="110">
        <v>0</v>
      </c>
      <c r="R36" s="110">
        <v>0</v>
      </c>
      <c r="S36" s="113" t="s">
        <v>855</v>
      </c>
      <c r="T36" s="114" t="str">
        <f>search!F44</f>
        <v>HPfbIfMdV Automation</v>
      </c>
    </row>
    <row r="37" spans="1:20" x14ac:dyDescent="0.25">
      <c r="A37" s="8" t="s">
        <v>1158</v>
      </c>
      <c r="B37" s="23" t="s">
        <v>849</v>
      </c>
      <c r="C37" s="23" t="s">
        <v>842</v>
      </c>
      <c r="D37" s="21" t="s">
        <v>854</v>
      </c>
      <c r="E37" s="21" t="s">
        <v>230</v>
      </c>
      <c r="F37" s="21" t="s">
        <v>855</v>
      </c>
      <c r="G37" s="107">
        <f t="shared" ca="1" si="0"/>
        <v>34319</v>
      </c>
      <c r="H37" s="108">
        <f t="shared" ca="1" si="1"/>
        <v>44319.416419675923</v>
      </c>
      <c r="I37" s="21" t="s">
        <v>245</v>
      </c>
      <c r="J37" s="21">
        <v>1161</v>
      </c>
      <c r="K37" s="111">
        <f t="shared" ca="1" si="2"/>
        <v>40669</v>
      </c>
      <c r="L37" s="110">
        <v>2010</v>
      </c>
      <c r="M37" s="110">
        <v>0</v>
      </c>
      <c r="N37" s="110" t="s">
        <v>258</v>
      </c>
      <c r="O37" s="110" t="s">
        <v>261</v>
      </c>
      <c r="P37" s="110">
        <v>0</v>
      </c>
      <c r="Q37" s="110">
        <v>0</v>
      </c>
      <c r="R37" s="110">
        <v>0</v>
      </c>
      <c r="S37" s="113" t="s">
        <v>855</v>
      </c>
      <c r="T37" s="114" t="str">
        <f>search!F45</f>
        <v>HPfbIfMdV Automation</v>
      </c>
    </row>
    <row r="38" spans="1:20" x14ac:dyDescent="0.25">
      <c r="A38" s="8" t="s">
        <v>1159</v>
      </c>
      <c r="B38" s="23" t="s">
        <v>852</v>
      </c>
      <c r="C38" s="23" t="s">
        <v>842</v>
      </c>
      <c r="D38" s="21" t="s">
        <v>854</v>
      </c>
      <c r="E38" s="21" t="s">
        <v>230</v>
      </c>
      <c r="F38" s="21" t="s">
        <v>855</v>
      </c>
      <c r="G38" s="107">
        <f t="shared" ca="1" si="0"/>
        <v>34319</v>
      </c>
      <c r="H38" s="108">
        <f t="shared" ca="1" si="1"/>
        <v>44319.416419675923</v>
      </c>
      <c r="I38" s="21" t="s">
        <v>245</v>
      </c>
      <c r="J38" s="21">
        <v>1161</v>
      </c>
      <c r="K38" s="111">
        <f t="shared" ca="1" si="2"/>
        <v>40669</v>
      </c>
      <c r="L38" s="110">
        <v>2010</v>
      </c>
      <c r="M38" s="110">
        <v>0</v>
      </c>
      <c r="N38" s="110" t="s">
        <v>258</v>
      </c>
      <c r="O38" s="110" t="s">
        <v>261</v>
      </c>
      <c r="P38" s="110">
        <v>0</v>
      </c>
      <c r="Q38" s="110">
        <v>0</v>
      </c>
      <c r="R38" s="110">
        <v>0</v>
      </c>
      <c r="S38" s="113" t="s">
        <v>855</v>
      </c>
      <c r="T38" s="114" t="str">
        <f>search!F46</f>
        <v>HPfbIfMdV Automation</v>
      </c>
    </row>
    <row r="39" spans="1:20" x14ac:dyDescent="0.25">
      <c r="A39" s="8" t="s">
        <v>1160</v>
      </c>
      <c r="B39" s="23" t="s">
        <v>847</v>
      </c>
      <c r="C39" s="23" t="s">
        <v>842</v>
      </c>
      <c r="D39" s="21" t="s">
        <v>854</v>
      </c>
      <c r="E39" s="21" t="s">
        <v>230</v>
      </c>
      <c r="F39" s="21" t="s">
        <v>855</v>
      </c>
      <c r="G39" s="107">
        <f t="shared" ca="1" si="0"/>
        <v>34319</v>
      </c>
      <c r="H39" s="108">
        <f t="shared" ca="1" si="1"/>
        <v>44319.416419675923</v>
      </c>
      <c r="I39" s="21" t="s">
        <v>245</v>
      </c>
      <c r="J39" s="21">
        <v>1161</v>
      </c>
      <c r="K39" s="111">
        <f t="shared" ca="1" si="2"/>
        <v>40669</v>
      </c>
      <c r="L39" s="110">
        <v>2010</v>
      </c>
      <c r="M39" s="110">
        <v>0</v>
      </c>
      <c r="N39" s="110" t="s">
        <v>258</v>
      </c>
      <c r="O39" s="110" t="s">
        <v>261</v>
      </c>
      <c r="P39" s="110">
        <v>0</v>
      </c>
      <c r="Q39" s="110">
        <v>0</v>
      </c>
      <c r="R39" s="110">
        <v>0</v>
      </c>
      <c r="S39" s="113" t="s">
        <v>855</v>
      </c>
      <c r="T39" s="114" t="str">
        <f>search!F47</f>
        <v>HPfbIfMdV Automation</v>
      </c>
    </row>
    <row r="40" spans="1:20" x14ac:dyDescent="0.25">
      <c r="A40" s="8" t="s">
        <v>1161</v>
      </c>
      <c r="B40" s="23" t="s">
        <v>849</v>
      </c>
      <c r="C40" s="23" t="s">
        <v>842</v>
      </c>
      <c r="D40" s="21" t="s">
        <v>854</v>
      </c>
      <c r="E40" s="21" t="s">
        <v>230</v>
      </c>
      <c r="F40" s="21" t="s">
        <v>855</v>
      </c>
      <c r="G40" s="107">
        <f t="shared" ca="1" si="0"/>
        <v>34319</v>
      </c>
      <c r="H40" s="108">
        <f t="shared" ca="1" si="1"/>
        <v>44319.416419675923</v>
      </c>
      <c r="I40" s="21" t="s">
        <v>245</v>
      </c>
      <c r="J40" s="21">
        <v>1161</v>
      </c>
      <c r="K40" s="111">
        <f t="shared" ca="1" si="2"/>
        <v>40669</v>
      </c>
      <c r="L40" s="110">
        <v>2010</v>
      </c>
      <c r="M40" s="110">
        <v>0</v>
      </c>
      <c r="N40" s="110" t="s">
        <v>258</v>
      </c>
      <c r="O40" s="110" t="s">
        <v>261</v>
      </c>
      <c r="P40" s="110">
        <v>0</v>
      </c>
      <c r="Q40" s="110">
        <v>0</v>
      </c>
      <c r="R40" s="110">
        <v>0</v>
      </c>
      <c r="S40" s="113" t="s">
        <v>855</v>
      </c>
      <c r="T40" s="114" t="str">
        <f>search!F48</f>
        <v>HPfbIfMdV Automation</v>
      </c>
    </row>
    <row r="41" spans="1:20" x14ac:dyDescent="0.25">
      <c r="A41" s="8" t="s">
        <v>1162</v>
      </c>
      <c r="B41" s="23" t="s">
        <v>852</v>
      </c>
      <c r="C41" s="23" t="s">
        <v>842</v>
      </c>
      <c r="D41" s="21" t="s">
        <v>854</v>
      </c>
      <c r="E41" s="21" t="s">
        <v>230</v>
      </c>
      <c r="F41" s="21" t="s">
        <v>855</v>
      </c>
      <c r="G41" s="107">
        <f t="shared" ca="1" si="0"/>
        <v>34319</v>
      </c>
      <c r="H41" s="108">
        <f t="shared" ca="1" si="1"/>
        <v>44319.416419675923</v>
      </c>
      <c r="I41" s="21" t="s">
        <v>245</v>
      </c>
      <c r="J41" s="21">
        <v>1161</v>
      </c>
      <c r="K41" s="111">
        <f t="shared" ca="1" si="2"/>
        <v>40669</v>
      </c>
      <c r="L41" s="110">
        <v>2010</v>
      </c>
      <c r="M41" s="110">
        <v>0</v>
      </c>
      <c r="N41" s="110" t="s">
        <v>258</v>
      </c>
      <c r="O41" s="110" t="s">
        <v>261</v>
      </c>
      <c r="P41" s="110">
        <v>0</v>
      </c>
      <c r="Q41" s="110">
        <v>0</v>
      </c>
      <c r="R41" s="110">
        <v>0</v>
      </c>
      <c r="S41" s="113" t="s">
        <v>855</v>
      </c>
      <c r="T41" s="114" t="str">
        <f>search!F49</f>
        <v>HPfbIfMdV Automation</v>
      </c>
    </row>
    <row r="42" spans="1:20" x14ac:dyDescent="0.25">
      <c r="A42" s="8" t="s">
        <v>1163</v>
      </c>
      <c r="B42" s="23" t="s">
        <v>847</v>
      </c>
      <c r="C42" s="23" t="s">
        <v>842</v>
      </c>
      <c r="D42" s="21" t="s">
        <v>854</v>
      </c>
      <c r="E42" s="21" t="s">
        <v>230</v>
      </c>
      <c r="F42" s="21" t="s">
        <v>855</v>
      </c>
      <c r="G42" s="107">
        <f t="shared" ca="1" si="0"/>
        <v>34319</v>
      </c>
      <c r="H42" s="108">
        <f t="shared" ca="1" si="1"/>
        <v>44319.416419675923</v>
      </c>
      <c r="I42" s="21" t="s">
        <v>245</v>
      </c>
      <c r="J42" s="21">
        <v>1161</v>
      </c>
      <c r="K42" s="111">
        <f t="shared" ca="1" si="2"/>
        <v>40669</v>
      </c>
      <c r="L42" s="110">
        <v>2010</v>
      </c>
      <c r="M42" s="110">
        <v>0</v>
      </c>
      <c r="N42" s="110" t="s">
        <v>258</v>
      </c>
      <c r="O42" s="110" t="s">
        <v>261</v>
      </c>
      <c r="P42" s="110">
        <v>0</v>
      </c>
      <c r="Q42" s="110">
        <v>0</v>
      </c>
      <c r="R42" s="110">
        <v>0</v>
      </c>
      <c r="S42" s="113" t="s">
        <v>855</v>
      </c>
      <c r="T42" s="114" t="str">
        <f>search!F50</f>
        <v>HPfbIfMdV Automation</v>
      </c>
    </row>
    <row r="43" spans="1:20" x14ac:dyDescent="0.25">
      <c r="A43" s="8" t="s">
        <v>1164</v>
      </c>
      <c r="B43" s="23" t="s">
        <v>849</v>
      </c>
      <c r="C43" s="23" t="s">
        <v>842</v>
      </c>
      <c r="D43" s="21" t="s">
        <v>854</v>
      </c>
      <c r="E43" s="21" t="s">
        <v>230</v>
      </c>
      <c r="F43" s="21" t="s">
        <v>855</v>
      </c>
      <c r="G43" s="107">
        <f t="shared" ca="1" si="0"/>
        <v>34319</v>
      </c>
      <c r="H43" s="108">
        <f t="shared" ca="1" si="1"/>
        <v>44319.416419675923</v>
      </c>
      <c r="I43" s="21" t="s">
        <v>245</v>
      </c>
      <c r="J43" s="21">
        <v>1161</v>
      </c>
      <c r="K43" s="111">
        <f t="shared" ca="1" si="2"/>
        <v>40669</v>
      </c>
      <c r="L43" s="110">
        <v>2010</v>
      </c>
      <c r="M43" s="110">
        <v>0</v>
      </c>
      <c r="N43" s="110" t="s">
        <v>258</v>
      </c>
      <c r="O43" s="110" t="s">
        <v>261</v>
      </c>
      <c r="P43" s="110">
        <v>0</v>
      </c>
      <c r="Q43" s="110">
        <v>0</v>
      </c>
      <c r="R43" s="110">
        <v>0</v>
      </c>
      <c r="S43" s="113" t="s">
        <v>855</v>
      </c>
      <c r="T43" s="114" t="str">
        <f>search!F51</f>
        <v>HPfbIfMdV Automation</v>
      </c>
    </row>
    <row r="44" spans="1:20" x14ac:dyDescent="0.25">
      <c r="A44" s="8" t="s">
        <v>1165</v>
      </c>
      <c r="B44" s="23" t="s">
        <v>852</v>
      </c>
      <c r="C44" s="23" t="s">
        <v>842</v>
      </c>
      <c r="D44" s="21" t="s">
        <v>854</v>
      </c>
      <c r="E44" s="21" t="s">
        <v>230</v>
      </c>
      <c r="F44" s="21" t="s">
        <v>855</v>
      </c>
      <c r="G44" s="107">
        <f t="shared" ca="1" si="0"/>
        <v>34319</v>
      </c>
      <c r="H44" s="108">
        <f t="shared" ca="1" si="1"/>
        <v>44319.416419675923</v>
      </c>
      <c r="I44" s="21" t="s">
        <v>245</v>
      </c>
      <c r="J44" s="21">
        <v>1161</v>
      </c>
      <c r="K44" s="111">
        <f t="shared" ca="1" si="2"/>
        <v>40669</v>
      </c>
      <c r="L44" s="110">
        <v>2010</v>
      </c>
      <c r="M44" s="110">
        <v>0</v>
      </c>
      <c r="N44" s="110" t="s">
        <v>258</v>
      </c>
      <c r="O44" s="110" t="s">
        <v>261</v>
      </c>
      <c r="P44" s="110">
        <v>0</v>
      </c>
      <c r="Q44" s="110">
        <v>0</v>
      </c>
      <c r="R44" s="110">
        <v>0</v>
      </c>
      <c r="S44" s="113" t="s">
        <v>855</v>
      </c>
      <c r="T44" s="114" t="str">
        <f>search!F52</f>
        <v>HPfbIfMdV Automation</v>
      </c>
    </row>
    <row r="45" spans="1:20" x14ac:dyDescent="0.25">
      <c r="A45" s="8" t="s">
        <v>1166</v>
      </c>
      <c r="B45" s="23" t="s">
        <v>847</v>
      </c>
      <c r="C45" s="23" t="s">
        <v>842</v>
      </c>
      <c r="D45" s="21" t="s">
        <v>854</v>
      </c>
      <c r="E45" s="21" t="s">
        <v>230</v>
      </c>
      <c r="F45" s="21" t="s">
        <v>855</v>
      </c>
      <c r="G45" s="107">
        <f t="shared" ca="1" si="0"/>
        <v>34319</v>
      </c>
      <c r="H45" s="108">
        <f t="shared" ca="1" si="1"/>
        <v>44319.416419675923</v>
      </c>
      <c r="I45" s="21" t="s">
        <v>245</v>
      </c>
      <c r="J45" s="21">
        <v>1161</v>
      </c>
      <c r="K45" s="111">
        <f t="shared" ca="1" si="2"/>
        <v>40669</v>
      </c>
      <c r="L45" s="110">
        <v>2010</v>
      </c>
      <c r="M45" s="110">
        <v>0</v>
      </c>
      <c r="N45" s="110" t="s">
        <v>258</v>
      </c>
      <c r="O45" s="110" t="s">
        <v>261</v>
      </c>
      <c r="P45" s="110">
        <v>0</v>
      </c>
      <c r="Q45" s="110">
        <v>0</v>
      </c>
      <c r="R45" s="110">
        <v>0</v>
      </c>
      <c r="S45" s="113" t="s">
        <v>855</v>
      </c>
      <c r="T45" s="114" t="str">
        <f>search!F53</f>
        <v>HPfbIfMdV Automation</v>
      </c>
    </row>
    <row r="46" spans="1:20" x14ac:dyDescent="0.25">
      <c r="A46" s="8" t="s">
        <v>1167</v>
      </c>
      <c r="B46" s="23" t="s">
        <v>849</v>
      </c>
      <c r="C46" s="23" t="s">
        <v>842</v>
      </c>
      <c r="D46" s="21" t="s">
        <v>854</v>
      </c>
      <c r="E46" s="21" t="s">
        <v>230</v>
      </c>
      <c r="F46" s="21" t="s">
        <v>855</v>
      </c>
      <c r="G46" s="107">
        <f t="shared" ca="1" si="0"/>
        <v>34319</v>
      </c>
      <c r="H46" s="108">
        <f t="shared" ca="1" si="1"/>
        <v>44319.416419675923</v>
      </c>
      <c r="I46" s="21" t="s">
        <v>245</v>
      </c>
      <c r="J46" s="21">
        <v>1161</v>
      </c>
      <c r="K46" s="111">
        <f t="shared" ca="1" si="2"/>
        <v>40669</v>
      </c>
      <c r="L46" s="110">
        <v>2010</v>
      </c>
      <c r="M46" s="110">
        <v>0</v>
      </c>
      <c r="N46" s="110" t="s">
        <v>258</v>
      </c>
      <c r="O46" s="110" t="s">
        <v>261</v>
      </c>
      <c r="P46" s="110">
        <v>0</v>
      </c>
      <c r="Q46" s="110">
        <v>0</v>
      </c>
      <c r="R46" s="110">
        <v>0</v>
      </c>
      <c r="S46" s="113" t="s">
        <v>855</v>
      </c>
      <c r="T46" s="114" t="str">
        <f>search!F54</f>
        <v>HPfbIfMdV Automation</v>
      </c>
    </row>
    <row r="47" spans="1:20" x14ac:dyDescent="0.25">
      <c r="A47" s="8" t="s">
        <v>1168</v>
      </c>
      <c r="B47" s="23" t="s">
        <v>852</v>
      </c>
      <c r="C47" s="23" t="s">
        <v>842</v>
      </c>
      <c r="D47" s="21" t="s">
        <v>854</v>
      </c>
      <c r="E47" s="21" t="s">
        <v>230</v>
      </c>
      <c r="F47" s="21" t="s">
        <v>855</v>
      </c>
      <c r="G47" s="107">
        <f t="shared" ca="1" si="0"/>
        <v>34319</v>
      </c>
      <c r="H47" s="108">
        <f t="shared" ca="1" si="1"/>
        <v>44319.416419675923</v>
      </c>
      <c r="I47" s="21" t="s">
        <v>245</v>
      </c>
      <c r="J47" s="21">
        <v>1161</v>
      </c>
      <c r="K47" s="111">
        <f t="shared" ca="1" si="2"/>
        <v>40669</v>
      </c>
      <c r="L47" s="110">
        <v>2010</v>
      </c>
      <c r="M47" s="110">
        <v>0</v>
      </c>
      <c r="N47" s="110" t="s">
        <v>258</v>
      </c>
      <c r="O47" s="110" t="s">
        <v>261</v>
      </c>
      <c r="P47" s="110">
        <v>0</v>
      </c>
      <c r="Q47" s="110">
        <v>0</v>
      </c>
      <c r="R47" s="110">
        <v>0</v>
      </c>
      <c r="S47" s="113" t="s">
        <v>855</v>
      </c>
      <c r="T47" s="114" t="str">
        <f>search!F55</f>
        <v>HPfbIfMdV Automation</v>
      </c>
    </row>
    <row r="48" spans="1:20" x14ac:dyDescent="0.25">
      <c r="A48" s="8" t="s">
        <v>1169</v>
      </c>
      <c r="B48" s="23" t="s">
        <v>847</v>
      </c>
      <c r="C48" s="23" t="s">
        <v>842</v>
      </c>
      <c r="D48" s="21" t="s">
        <v>854</v>
      </c>
      <c r="E48" s="21" t="s">
        <v>230</v>
      </c>
      <c r="F48" s="21" t="s">
        <v>855</v>
      </c>
      <c r="G48" s="107">
        <f t="shared" ca="1" si="0"/>
        <v>34319</v>
      </c>
      <c r="H48" s="108">
        <f t="shared" ca="1" si="1"/>
        <v>44319.416419675923</v>
      </c>
      <c r="I48" s="21" t="s">
        <v>245</v>
      </c>
      <c r="J48" s="21">
        <v>1161</v>
      </c>
      <c r="K48" s="111">
        <f t="shared" ca="1" si="2"/>
        <v>40669</v>
      </c>
      <c r="L48" s="110">
        <v>2010</v>
      </c>
      <c r="M48" s="110">
        <v>0</v>
      </c>
      <c r="N48" s="110" t="s">
        <v>258</v>
      </c>
      <c r="O48" s="110" t="s">
        <v>261</v>
      </c>
      <c r="P48" s="110">
        <v>0</v>
      </c>
      <c r="Q48" s="110">
        <v>0</v>
      </c>
      <c r="R48" s="110">
        <v>0</v>
      </c>
      <c r="S48" s="113" t="s">
        <v>855</v>
      </c>
      <c r="T48" s="114" t="str">
        <f>search!F56</f>
        <v>HPfbIfMdV Automation</v>
      </c>
    </row>
    <row r="49" spans="1:20" x14ac:dyDescent="0.25">
      <c r="A49" s="8" t="s">
        <v>1170</v>
      </c>
      <c r="B49" s="23" t="s">
        <v>849</v>
      </c>
      <c r="C49" s="23" t="s">
        <v>842</v>
      </c>
      <c r="D49" s="21" t="s">
        <v>854</v>
      </c>
      <c r="E49" s="21" t="s">
        <v>230</v>
      </c>
      <c r="F49" s="21" t="s">
        <v>855</v>
      </c>
      <c r="G49" s="107">
        <f t="shared" ca="1" si="0"/>
        <v>34319</v>
      </c>
      <c r="H49" s="108">
        <f t="shared" ca="1" si="1"/>
        <v>44319.416419675923</v>
      </c>
      <c r="I49" s="21" t="s">
        <v>245</v>
      </c>
      <c r="J49" s="21">
        <v>1161</v>
      </c>
      <c r="K49" s="111">
        <f t="shared" ca="1" si="2"/>
        <v>40669</v>
      </c>
      <c r="L49" s="110">
        <v>2010</v>
      </c>
      <c r="M49" s="110">
        <v>0</v>
      </c>
      <c r="N49" s="110" t="s">
        <v>258</v>
      </c>
      <c r="O49" s="110" t="s">
        <v>261</v>
      </c>
      <c r="P49" s="110">
        <v>0</v>
      </c>
      <c r="Q49" s="110">
        <v>0</v>
      </c>
      <c r="R49" s="110">
        <v>0</v>
      </c>
      <c r="S49" s="113" t="s">
        <v>855</v>
      </c>
      <c r="T49" s="114" t="str">
        <f>search!F57</f>
        <v>HPfbIfMdV Automation</v>
      </c>
    </row>
    <row r="50" spans="1:20" x14ac:dyDescent="0.25">
      <c r="A50" s="8" t="s">
        <v>1171</v>
      </c>
      <c r="B50" s="23" t="s">
        <v>852</v>
      </c>
      <c r="C50" s="23" t="s">
        <v>842</v>
      </c>
      <c r="D50" s="21" t="s">
        <v>854</v>
      </c>
      <c r="E50" s="21" t="s">
        <v>230</v>
      </c>
      <c r="F50" s="21" t="s">
        <v>855</v>
      </c>
      <c r="G50" s="107">
        <f t="shared" ca="1" si="0"/>
        <v>34319</v>
      </c>
      <c r="H50" s="108">
        <f t="shared" ca="1" si="1"/>
        <v>44319.416419675923</v>
      </c>
      <c r="I50" s="21" t="s">
        <v>245</v>
      </c>
      <c r="J50" s="21">
        <v>1161</v>
      </c>
      <c r="K50" s="111">
        <f t="shared" ca="1" si="2"/>
        <v>40669</v>
      </c>
      <c r="L50" s="110">
        <v>2010</v>
      </c>
      <c r="M50" s="110">
        <v>0</v>
      </c>
      <c r="N50" s="110" t="s">
        <v>258</v>
      </c>
      <c r="O50" s="110" t="s">
        <v>261</v>
      </c>
      <c r="P50" s="110">
        <v>0</v>
      </c>
      <c r="Q50" s="110">
        <v>0</v>
      </c>
      <c r="R50" s="110">
        <v>0</v>
      </c>
      <c r="S50" s="113" t="s">
        <v>855</v>
      </c>
      <c r="T50" s="114" t="str">
        <f>search!F58</f>
        <v>HPfbIfMdV Automation</v>
      </c>
    </row>
    <row r="51" spans="1:20" x14ac:dyDescent="0.25">
      <c r="A51" s="8" t="s">
        <v>1172</v>
      </c>
      <c r="B51" s="23" t="s">
        <v>847</v>
      </c>
      <c r="C51" s="23" t="s">
        <v>842</v>
      </c>
      <c r="D51" s="21" t="s">
        <v>854</v>
      </c>
      <c r="E51" s="21" t="s">
        <v>230</v>
      </c>
      <c r="F51" s="21" t="s">
        <v>855</v>
      </c>
      <c r="G51" s="107">
        <f t="shared" ca="1" si="0"/>
        <v>34319</v>
      </c>
      <c r="H51" s="108">
        <f t="shared" ca="1" si="1"/>
        <v>44319.416419675923</v>
      </c>
      <c r="I51" s="21" t="s">
        <v>245</v>
      </c>
      <c r="J51" s="21">
        <v>1161</v>
      </c>
      <c r="K51" s="111">
        <f t="shared" ca="1" si="2"/>
        <v>40669</v>
      </c>
      <c r="L51" s="110">
        <v>2010</v>
      </c>
      <c r="M51" s="110">
        <v>0</v>
      </c>
      <c r="N51" s="110" t="s">
        <v>258</v>
      </c>
      <c r="O51" s="110" t="s">
        <v>261</v>
      </c>
      <c r="P51" s="110">
        <v>0</v>
      </c>
      <c r="Q51" s="110">
        <v>0</v>
      </c>
      <c r="R51" s="110">
        <v>0</v>
      </c>
      <c r="S51" s="113" t="s">
        <v>855</v>
      </c>
      <c r="T51" s="114" t="str">
        <f>search!F59</f>
        <v>HPfbIfMdV Automation</v>
      </c>
    </row>
    <row r="52" spans="1:20" x14ac:dyDescent="0.25">
      <c r="A52" s="8" t="s">
        <v>1173</v>
      </c>
      <c r="B52" s="23" t="s">
        <v>849</v>
      </c>
      <c r="C52" s="23" t="s">
        <v>842</v>
      </c>
      <c r="D52" s="21" t="s">
        <v>854</v>
      </c>
      <c r="E52" s="21" t="s">
        <v>230</v>
      </c>
      <c r="F52" s="21" t="s">
        <v>855</v>
      </c>
      <c r="G52" s="107">
        <f t="shared" ca="1" si="0"/>
        <v>34319</v>
      </c>
      <c r="H52" s="108">
        <f t="shared" ca="1" si="1"/>
        <v>44319.416419675923</v>
      </c>
      <c r="I52" s="21" t="s">
        <v>245</v>
      </c>
      <c r="J52" s="21">
        <v>1161</v>
      </c>
      <c r="K52" s="111">
        <f t="shared" ca="1" si="2"/>
        <v>40669</v>
      </c>
      <c r="L52" s="110">
        <v>2010</v>
      </c>
      <c r="M52" s="110">
        <v>0</v>
      </c>
      <c r="N52" s="110" t="s">
        <v>258</v>
      </c>
      <c r="O52" s="110" t="s">
        <v>261</v>
      </c>
      <c r="P52" s="110">
        <v>0</v>
      </c>
      <c r="Q52" s="110">
        <v>0</v>
      </c>
      <c r="R52" s="110">
        <v>0</v>
      </c>
      <c r="S52" s="113" t="s">
        <v>855</v>
      </c>
      <c r="T52" s="114" t="str">
        <f>search!F60</f>
        <v>HPfbIfMdV Automation</v>
      </c>
    </row>
    <row r="53" spans="1:20" x14ac:dyDescent="0.25">
      <c r="A53" s="8" t="s">
        <v>1174</v>
      </c>
      <c r="B53" s="23" t="s">
        <v>852</v>
      </c>
      <c r="C53" s="23" t="s">
        <v>842</v>
      </c>
      <c r="D53" s="21" t="s">
        <v>854</v>
      </c>
      <c r="E53" s="21" t="s">
        <v>230</v>
      </c>
      <c r="F53" s="21" t="s">
        <v>855</v>
      </c>
      <c r="G53" s="107">
        <f t="shared" ca="1" si="0"/>
        <v>34319</v>
      </c>
      <c r="H53" s="108">
        <f t="shared" ca="1" si="1"/>
        <v>44319.416419675923</v>
      </c>
      <c r="I53" s="21" t="s">
        <v>245</v>
      </c>
      <c r="J53" s="21">
        <v>1161</v>
      </c>
      <c r="K53" s="111">
        <f t="shared" ca="1" si="2"/>
        <v>40669</v>
      </c>
      <c r="L53" s="110">
        <v>2010</v>
      </c>
      <c r="M53" s="110">
        <v>0</v>
      </c>
      <c r="N53" s="110" t="s">
        <v>258</v>
      </c>
      <c r="O53" s="110" t="s">
        <v>261</v>
      </c>
      <c r="P53" s="110">
        <v>0</v>
      </c>
      <c r="Q53" s="110">
        <v>0</v>
      </c>
      <c r="R53" s="110">
        <v>0</v>
      </c>
      <c r="S53" s="113" t="s">
        <v>855</v>
      </c>
      <c r="T53" s="114" t="str">
        <f>search!F61</f>
        <v>HPfbIfMdV Automation</v>
      </c>
    </row>
    <row r="54" spans="1:20" x14ac:dyDescent="0.25">
      <c r="A54" s="8" t="s">
        <v>1175</v>
      </c>
      <c r="B54" s="23" t="s">
        <v>847</v>
      </c>
      <c r="C54" s="23" t="s">
        <v>842</v>
      </c>
      <c r="D54" s="21" t="s">
        <v>854</v>
      </c>
      <c r="E54" s="21" t="s">
        <v>230</v>
      </c>
      <c r="F54" s="21" t="s">
        <v>855</v>
      </c>
      <c r="G54" s="107">
        <f t="shared" ca="1" si="0"/>
        <v>34319</v>
      </c>
      <c r="H54" s="108">
        <f t="shared" ca="1" si="1"/>
        <v>44319.416419675923</v>
      </c>
      <c r="I54" s="21" t="s">
        <v>245</v>
      </c>
      <c r="J54" s="21">
        <v>1161</v>
      </c>
      <c r="K54" s="111">
        <f t="shared" ca="1" si="2"/>
        <v>40669</v>
      </c>
      <c r="L54" s="110">
        <v>2010</v>
      </c>
      <c r="M54" s="110">
        <v>0</v>
      </c>
      <c r="N54" s="110" t="s">
        <v>258</v>
      </c>
      <c r="O54" s="110" t="s">
        <v>261</v>
      </c>
      <c r="P54" s="110">
        <v>0</v>
      </c>
      <c r="Q54" s="110">
        <v>0</v>
      </c>
      <c r="R54" s="110">
        <v>0</v>
      </c>
      <c r="S54" s="113" t="s">
        <v>855</v>
      </c>
      <c r="T54" s="114" t="str">
        <f>search!F62</f>
        <v>HPfbIfMdV Automation</v>
      </c>
    </row>
    <row r="55" spans="1:20" x14ac:dyDescent="0.25">
      <c r="A55" s="8" t="s">
        <v>1176</v>
      </c>
      <c r="B55" s="23" t="s">
        <v>849</v>
      </c>
      <c r="C55" s="23" t="s">
        <v>842</v>
      </c>
      <c r="D55" s="21" t="s">
        <v>854</v>
      </c>
      <c r="E55" s="21" t="s">
        <v>230</v>
      </c>
      <c r="F55" s="21" t="s">
        <v>855</v>
      </c>
      <c r="G55" s="107">
        <f t="shared" ca="1" si="0"/>
        <v>34319</v>
      </c>
      <c r="H55" s="108">
        <f t="shared" ca="1" si="1"/>
        <v>44319.416419675923</v>
      </c>
      <c r="I55" s="21" t="s">
        <v>245</v>
      </c>
      <c r="J55" s="21">
        <v>1161</v>
      </c>
      <c r="K55" s="111">
        <f t="shared" ca="1" si="2"/>
        <v>40669</v>
      </c>
      <c r="L55" s="110">
        <v>2010</v>
      </c>
      <c r="M55" s="110">
        <v>0</v>
      </c>
      <c r="N55" s="110" t="s">
        <v>258</v>
      </c>
      <c r="O55" s="110" t="s">
        <v>261</v>
      </c>
      <c r="P55" s="110">
        <v>0</v>
      </c>
      <c r="Q55" s="110">
        <v>0</v>
      </c>
      <c r="R55" s="110">
        <v>0</v>
      </c>
      <c r="S55" s="113" t="s">
        <v>855</v>
      </c>
      <c r="T55" s="114" t="str">
        <f>search!F63</f>
        <v>HPfbIfMdV Automation</v>
      </c>
    </row>
    <row r="56" spans="1:20" x14ac:dyDescent="0.25">
      <c r="A56" s="8" t="s">
        <v>1177</v>
      </c>
      <c r="B56" s="23" t="s">
        <v>852</v>
      </c>
      <c r="C56" s="23" t="s">
        <v>842</v>
      </c>
      <c r="D56" s="21" t="s">
        <v>854</v>
      </c>
      <c r="E56" s="21" t="s">
        <v>230</v>
      </c>
      <c r="F56" s="21" t="s">
        <v>855</v>
      </c>
      <c r="G56" s="107">
        <f t="shared" ca="1" si="0"/>
        <v>34319</v>
      </c>
      <c r="H56" s="108">
        <f t="shared" ca="1" si="1"/>
        <v>44319.416419675923</v>
      </c>
      <c r="I56" s="21" t="s">
        <v>245</v>
      </c>
      <c r="J56" s="21">
        <v>1161</v>
      </c>
      <c r="K56" s="111">
        <f t="shared" ca="1" si="2"/>
        <v>40669</v>
      </c>
      <c r="L56" s="110">
        <v>2010</v>
      </c>
      <c r="M56" s="110">
        <v>0</v>
      </c>
      <c r="N56" s="110" t="s">
        <v>258</v>
      </c>
      <c r="O56" s="110" t="s">
        <v>261</v>
      </c>
      <c r="P56" s="110">
        <v>0</v>
      </c>
      <c r="Q56" s="110">
        <v>0</v>
      </c>
      <c r="R56" s="110">
        <v>0</v>
      </c>
      <c r="S56" s="113" t="s">
        <v>855</v>
      </c>
      <c r="T56" s="114" t="str">
        <f>search!F64</f>
        <v>HPfbIfMdV Automation</v>
      </c>
    </row>
    <row r="57" spans="1:20" x14ac:dyDescent="0.25">
      <c r="A57" s="8" t="s">
        <v>1178</v>
      </c>
      <c r="B57" s="23" t="s">
        <v>847</v>
      </c>
      <c r="C57" s="23" t="s">
        <v>842</v>
      </c>
      <c r="D57" s="21" t="s">
        <v>854</v>
      </c>
      <c r="E57" s="21" t="s">
        <v>230</v>
      </c>
      <c r="F57" s="21" t="s">
        <v>855</v>
      </c>
      <c r="G57" s="107">
        <f t="shared" ca="1" si="0"/>
        <v>34319</v>
      </c>
      <c r="H57" s="108">
        <f t="shared" ca="1" si="1"/>
        <v>44319.416419675923</v>
      </c>
      <c r="I57" s="21" t="s">
        <v>245</v>
      </c>
      <c r="J57" s="21">
        <v>1161</v>
      </c>
      <c r="K57" s="111">
        <f t="shared" ca="1" si="2"/>
        <v>40669</v>
      </c>
      <c r="L57" s="110">
        <v>2010</v>
      </c>
      <c r="M57" s="110">
        <v>0</v>
      </c>
      <c r="N57" s="110" t="s">
        <v>258</v>
      </c>
      <c r="O57" s="110" t="s">
        <v>261</v>
      </c>
      <c r="P57" s="110">
        <v>0</v>
      </c>
      <c r="Q57" s="110">
        <v>0</v>
      </c>
      <c r="R57" s="110">
        <v>0</v>
      </c>
      <c r="S57" s="113" t="s">
        <v>855</v>
      </c>
      <c r="T57" s="114" t="str">
        <f>search!F65</f>
        <v>HPfbIfMdV Automation</v>
      </c>
    </row>
    <row r="58" spans="1:20" x14ac:dyDescent="0.25">
      <c r="A58" s="8" t="s">
        <v>1179</v>
      </c>
      <c r="B58" s="23" t="s">
        <v>849</v>
      </c>
      <c r="C58" s="23" t="s">
        <v>842</v>
      </c>
      <c r="D58" s="21" t="s">
        <v>854</v>
      </c>
      <c r="E58" s="21" t="s">
        <v>230</v>
      </c>
      <c r="F58" s="21" t="s">
        <v>855</v>
      </c>
      <c r="G58" s="107">
        <f t="shared" ca="1" si="0"/>
        <v>34319</v>
      </c>
      <c r="H58" s="108">
        <f t="shared" ca="1" si="1"/>
        <v>44319.416419675923</v>
      </c>
      <c r="I58" s="21" t="s">
        <v>245</v>
      </c>
      <c r="J58" s="21">
        <v>1161</v>
      </c>
      <c r="K58" s="111">
        <f t="shared" ca="1" si="2"/>
        <v>40669</v>
      </c>
      <c r="L58" s="110">
        <v>2010</v>
      </c>
      <c r="M58" s="110">
        <v>0</v>
      </c>
      <c r="N58" s="110" t="s">
        <v>258</v>
      </c>
      <c r="O58" s="110" t="s">
        <v>261</v>
      </c>
      <c r="P58" s="110">
        <v>0</v>
      </c>
      <c r="Q58" s="110">
        <v>0</v>
      </c>
      <c r="R58" s="110">
        <v>0</v>
      </c>
      <c r="S58" s="113" t="s">
        <v>855</v>
      </c>
      <c r="T58" s="114" t="str">
        <f>search!F66</f>
        <v>HPfbIfMdV Automation</v>
      </c>
    </row>
    <row r="59" spans="1:20" x14ac:dyDescent="0.25">
      <c r="A59" s="8" t="s">
        <v>1180</v>
      </c>
      <c r="B59" s="23" t="s">
        <v>852</v>
      </c>
      <c r="C59" s="23" t="s">
        <v>842</v>
      </c>
      <c r="D59" s="21" t="s">
        <v>854</v>
      </c>
      <c r="E59" s="21" t="s">
        <v>230</v>
      </c>
      <c r="F59" s="21" t="s">
        <v>855</v>
      </c>
      <c r="G59" s="107">
        <f t="shared" ca="1" si="0"/>
        <v>34319</v>
      </c>
      <c r="H59" s="108">
        <f t="shared" ca="1" si="1"/>
        <v>44319.416419675923</v>
      </c>
      <c r="I59" s="21" t="s">
        <v>245</v>
      </c>
      <c r="J59" s="21">
        <v>1161</v>
      </c>
      <c r="K59" s="111">
        <f t="shared" ca="1" si="2"/>
        <v>40669</v>
      </c>
      <c r="L59" s="110">
        <v>2010</v>
      </c>
      <c r="M59" s="110">
        <v>0</v>
      </c>
      <c r="N59" s="110" t="s">
        <v>258</v>
      </c>
      <c r="O59" s="110" t="s">
        <v>261</v>
      </c>
      <c r="P59" s="110">
        <v>0</v>
      </c>
      <c r="Q59" s="110">
        <v>0</v>
      </c>
      <c r="R59" s="110">
        <v>0</v>
      </c>
      <c r="S59" s="113" t="s">
        <v>855</v>
      </c>
      <c r="T59" s="114" t="str">
        <f>search!F67</f>
        <v>HPfbIfMdV Automation</v>
      </c>
    </row>
    <row r="60" spans="1:20" x14ac:dyDescent="0.25">
      <c r="A60" s="8" t="s">
        <v>1181</v>
      </c>
      <c r="B60" s="23" t="s">
        <v>847</v>
      </c>
      <c r="C60" s="23" t="s">
        <v>842</v>
      </c>
      <c r="D60" s="21" t="s">
        <v>854</v>
      </c>
      <c r="E60" s="21" t="s">
        <v>230</v>
      </c>
      <c r="F60" s="21" t="s">
        <v>855</v>
      </c>
      <c r="G60" s="107">
        <f t="shared" ca="1" si="0"/>
        <v>34319</v>
      </c>
      <c r="H60" s="108">
        <f t="shared" ca="1" si="1"/>
        <v>44319.416419675923</v>
      </c>
      <c r="I60" s="21" t="s">
        <v>245</v>
      </c>
      <c r="J60" s="21">
        <v>1161</v>
      </c>
      <c r="K60" s="111">
        <f t="shared" ca="1" si="2"/>
        <v>40669</v>
      </c>
      <c r="L60" s="110">
        <v>2010</v>
      </c>
      <c r="M60" s="110">
        <v>0</v>
      </c>
      <c r="N60" s="110" t="s">
        <v>258</v>
      </c>
      <c r="O60" s="110" t="s">
        <v>261</v>
      </c>
      <c r="P60" s="110">
        <v>0</v>
      </c>
      <c r="Q60" s="110">
        <v>0</v>
      </c>
      <c r="R60" s="110">
        <v>0</v>
      </c>
      <c r="S60" s="113" t="s">
        <v>855</v>
      </c>
      <c r="T60" s="114" t="str">
        <f>search!F68</f>
        <v>HPfbIfMdV Automation</v>
      </c>
    </row>
    <row r="61" spans="1:20" x14ac:dyDescent="0.25">
      <c r="A61" s="8" t="s">
        <v>1182</v>
      </c>
      <c r="B61" s="23" t="s">
        <v>849</v>
      </c>
      <c r="C61" s="23" t="s">
        <v>842</v>
      </c>
      <c r="D61" s="21" t="s">
        <v>854</v>
      </c>
      <c r="E61" s="21" t="s">
        <v>230</v>
      </c>
      <c r="F61" s="21" t="s">
        <v>855</v>
      </c>
      <c r="G61" s="107">
        <f t="shared" ca="1" si="0"/>
        <v>34319</v>
      </c>
      <c r="H61" s="108">
        <f t="shared" ca="1" si="1"/>
        <v>44319.416419675923</v>
      </c>
      <c r="I61" s="21" t="s">
        <v>245</v>
      </c>
      <c r="J61" s="21">
        <v>1161</v>
      </c>
      <c r="K61" s="111">
        <f t="shared" ca="1" si="2"/>
        <v>40669</v>
      </c>
      <c r="L61" s="110">
        <v>2010</v>
      </c>
      <c r="M61" s="110">
        <v>0</v>
      </c>
      <c r="N61" s="110" t="s">
        <v>258</v>
      </c>
      <c r="O61" s="110" t="s">
        <v>261</v>
      </c>
      <c r="P61" s="110">
        <v>0</v>
      </c>
      <c r="Q61" s="110">
        <v>0</v>
      </c>
      <c r="R61" s="110">
        <v>0</v>
      </c>
      <c r="S61" s="113" t="s">
        <v>855</v>
      </c>
      <c r="T61" s="114" t="str">
        <f>search!F69</f>
        <v>HPfbIfMdV Automation</v>
      </c>
    </row>
    <row r="62" spans="1:20" x14ac:dyDescent="0.25">
      <c r="A62" s="8" t="s">
        <v>1183</v>
      </c>
      <c r="B62" s="23" t="s">
        <v>852</v>
      </c>
      <c r="C62" s="23" t="s">
        <v>842</v>
      </c>
      <c r="D62" s="21" t="s">
        <v>854</v>
      </c>
      <c r="E62" s="21" t="s">
        <v>230</v>
      </c>
      <c r="F62" s="21" t="s">
        <v>855</v>
      </c>
      <c r="G62" s="107">
        <f t="shared" ca="1" si="0"/>
        <v>34319</v>
      </c>
      <c r="H62" s="108">
        <f t="shared" ca="1" si="1"/>
        <v>44319.416419675923</v>
      </c>
      <c r="I62" s="21" t="s">
        <v>245</v>
      </c>
      <c r="J62" s="21">
        <v>1161</v>
      </c>
      <c r="K62" s="111">
        <f t="shared" ca="1" si="2"/>
        <v>40669</v>
      </c>
      <c r="L62" s="110">
        <v>2010</v>
      </c>
      <c r="M62" s="110">
        <v>0</v>
      </c>
      <c r="N62" s="110" t="s">
        <v>258</v>
      </c>
      <c r="O62" s="110" t="s">
        <v>261</v>
      </c>
      <c r="P62" s="110">
        <v>0</v>
      </c>
      <c r="Q62" s="110">
        <v>0</v>
      </c>
      <c r="R62" s="110">
        <v>0</v>
      </c>
      <c r="S62" s="113" t="s">
        <v>855</v>
      </c>
      <c r="T62" s="114" t="str">
        <f>search!F70</f>
        <v>HPfbIfMdV Automation</v>
      </c>
    </row>
    <row r="63" spans="1:20" x14ac:dyDescent="0.25">
      <c r="A63" s="8" t="s">
        <v>1184</v>
      </c>
      <c r="B63" s="23" t="s">
        <v>847</v>
      </c>
      <c r="C63" s="23" t="s">
        <v>842</v>
      </c>
      <c r="D63" s="21" t="s">
        <v>854</v>
      </c>
      <c r="E63" s="21" t="s">
        <v>230</v>
      </c>
      <c r="F63" s="21" t="s">
        <v>855</v>
      </c>
      <c r="G63" s="107">
        <f t="shared" ca="1" si="0"/>
        <v>34319</v>
      </c>
      <c r="H63" s="108">
        <f t="shared" ca="1" si="1"/>
        <v>44319.416419675923</v>
      </c>
      <c r="I63" s="21" t="s">
        <v>245</v>
      </c>
      <c r="J63" s="21">
        <v>1161</v>
      </c>
      <c r="K63" s="111">
        <f t="shared" ca="1" si="2"/>
        <v>40669</v>
      </c>
      <c r="L63" s="110">
        <v>2010</v>
      </c>
      <c r="M63" s="110">
        <v>0</v>
      </c>
      <c r="N63" s="110" t="s">
        <v>258</v>
      </c>
      <c r="O63" s="110" t="s">
        <v>261</v>
      </c>
      <c r="P63" s="110">
        <v>0</v>
      </c>
      <c r="Q63" s="110">
        <v>0</v>
      </c>
      <c r="R63" s="110">
        <v>0</v>
      </c>
      <c r="S63" s="113" t="s">
        <v>855</v>
      </c>
      <c r="T63" s="114" t="str">
        <f>search!F71</f>
        <v>HPfbIfMdV Automation</v>
      </c>
    </row>
    <row r="64" spans="1:20" x14ac:dyDescent="0.25">
      <c r="A64" s="8" t="s">
        <v>1185</v>
      </c>
      <c r="B64" s="23" t="s">
        <v>849</v>
      </c>
      <c r="C64" s="23" t="s">
        <v>842</v>
      </c>
      <c r="D64" s="21" t="s">
        <v>854</v>
      </c>
      <c r="E64" s="21" t="s">
        <v>230</v>
      </c>
      <c r="F64" s="21" t="s">
        <v>855</v>
      </c>
      <c r="G64" s="107">
        <f t="shared" ca="1" si="0"/>
        <v>34319</v>
      </c>
      <c r="H64" s="108">
        <f t="shared" ca="1" si="1"/>
        <v>44319.416419675923</v>
      </c>
      <c r="I64" s="21" t="s">
        <v>245</v>
      </c>
      <c r="J64" s="21">
        <v>1161</v>
      </c>
      <c r="K64" s="111">
        <f t="shared" ca="1" si="2"/>
        <v>40669</v>
      </c>
      <c r="L64" s="110">
        <v>2010</v>
      </c>
      <c r="M64" s="110">
        <v>0</v>
      </c>
      <c r="N64" s="110" t="s">
        <v>258</v>
      </c>
      <c r="O64" s="110" t="s">
        <v>261</v>
      </c>
      <c r="P64" s="110">
        <v>0</v>
      </c>
      <c r="Q64" s="110">
        <v>0</v>
      </c>
      <c r="R64" s="110">
        <v>0</v>
      </c>
      <c r="S64" s="113" t="s">
        <v>855</v>
      </c>
      <c r="T64" s="114" t="str">
        <f>search!F72</f>
        <v>HPfbIfMdV Automation</v>
      </c>
    </row>
    <row r="65" spans="1:20" x14ac:dyDescent="0.25">
      <c r="A65" s="8" t="s">
        <v>1186</v>
      </c>
      <c r="B65" s="23" t="s">
        <v>852</v>
      </c>
      <c r="C65" s="23" t="s">
        <v>842</v>
      </c>
      <c r="D65" s="21" t="s">
        <v>854</v>
      </c>
      <c r="E65" s="21" t="s">
        <v>230</v>
      </c>
      <c r="F65" s="21" t="s">
        <v>855</v>
      </c>
      <c r="G65" s="107">
        <f t="shared" ca="1" si="0"/>
        <v>34319</v>
      </c>
      <c r="H65" s="108">
        <f t="shared" ca="1" si="1"/>
        <v>44319.416419675923</v>
      </c>
      <c r="I65" s="21" t="s">
        <v>245</v>
      </c>
      <c r="J65" s="21">
        <v>1161</v>
      </c>
      <c r="K65" s="111">
        <f t="shared" ca="1" si="2"/>
        <v>40669</v>
      </c>
      <c r="L65" s="110">
        <v>2010</v>
      </c>
      <c r="M65" s="110">
        <v>0</v>
      </c>
      <c r="N65" s="110" t="s">
        <v>258</v>
      </c>
      <c r="O65" s="110" t="s">
        <v>261</v>
      </c>
      <c r="P65" s="110">
        <v>0</v>
      </c>
      <c r="Q65" s="110">
        <v>0</v>
      </c>
      <c r="R65" s="110">
        <v>0</v>
      </c>
      <c r="S65" s="113" t="s">
        <v>855</v>
      </c>
      <c r="T65" s="114" t="str">
        <f>search!F73</f>
        <v>HPfbIfMdV Automation</v>
      </c>
    </row>
    <row r="66" spans="1:20" x14ac:dyDescent="0.25">
      <c r="A66" s="8" t="s">
        <v>1187</v>
      </c>
      <c r="B66" s="23" t="s">
        <v>847</v>
      </c>
      <c r="C66" s="23" t="s">
        <v>842</v>
      </c>
      <c r="D66" s="21" t="s">
        <v>854</v>
      </c>
      <c r="E66" s="21" t="s">
        <v>230</v>
      </c>
      <c r="F66" s="21" t="s">
        <v>855</v>
      </c>
      <c r="G66" s="107">
        <f t="shared" ca="1" si="0"/>
        <v>34319</v>
      </c>
      <c r="H66" s="108">
        <f t="shared" ca="1" si="1"/>
        <v>44319.416419675923</v>
      </c>
      <c r="I66" s="21" t="s">
        <v>245</v>
      </c>
      <c r="J66" s="21">
        <v>1161</v>
      </c>
      <c r="K66" s="111">
        <f t="shared" ca="1" si="2"/>
        <v>40669</v>
      </c>
      <c r="L66" s="110">
        <v>2010</v>
      </c>
      <c r="M66" s="110">
        <v>0</v>
      </c>
      <c r="N66" s="110" t="s">
        <v>258</v>
      </c>
      <c r="O66" s="110" t="s">
        <v>261</v>
      </c>
      <c r="P66" s="110">
        <v>0</v>
      </c>
      <c r="Q66" s="110">
        <v>0</v>
      </c>
      <c r="R66" s="110">
        <v>0</v>
      </c>
      <c r="S66" s="113" t="s">
        <v>855</v>
      </c>
      <c r="T66" s="114" t="str">
        <f>search!F74</f>
        <v>HPfbIfMdV Automation</v>
      </c>
    </row>
    <row r="67" spans="1:20" x14ac:dyDescent="0.25">
      <c r="A67" s="8" t="s">
        <v>1188</v>
      </c>
      <c r="B67" s="23" t="s">
        <v>849</v>
      </c>
      <c r="C67" s="23" t="s">
        <v>842</v>
      </c>
      <c r="D67" s="21" t="s">
        <v>854</v>
      </c>
      <c r="E67" s="21" t="s">
        <v>230</v>
      </c>
      <c r="F67" s="21" t="s">
        <v>855</v>
      </c>
      <c r="G67" s="107">
        <f t="shared" ref="G67:G130" ca="1" si="3">TODAY()-10000</f>
        <v>34319</v>
      </c>
      <c r="H67" s="108">
        <f t="shared" ref="H67:H130" ca="1" si="4">NOW()</f>
        <v>44319.416419675923</v>
      </c>
      <c r="I67" s="21" t="s">
        <v>245</v>
      </c>
      <c r="J67" s="21">
        <v>1161</v>
      </c>
      <c r="K67" s="111">
        <f t="shared" ref="K67:K130" ca="1" si="5">TODAY()-3650</f>
        <v>40669</v>
      </c>
      <c r="L67" s="110">
        <v>2010</v>
      </c>
      <c r="M67" s="110">
        <v>0</v>
      </c>
      <c r="N67" s="110" t="s">
        <v>258</v>
      </c>
      <c r="O67" s="110" t="s">
        <v>261</v>
      </c>
      <c r="P67" s="110">
        <v>0</v>
      </c>
      <c r="Q67" s="110">
        <v>0</v>
      </c>
      <c r="R67" s="110">
        <v>0</v>
      </c>
      <c r="S67" s="113" t="s">
        <v>855</v>
      </c>
      <c r="T67" s="114" t="str">
        <f>search!F75</f>
        <v>HPfbIfMdV Automation</v>
      </c>
    </row>
    <row r="68" spans="1:20" x14ac:dyDescent="0.25">
      <c r="A68" s="8" t="s">
        <v>1189</v>
      </c>
      <c r="B68" s="23" t="s">
        <v>852</v>
      </c>
      <c r="C68" s="23" t="s">
        <v>842</v>
      </c>
      <c r="D68" s="21" t="s">
        <v>854</v>
      </c>
      <c r="E68" s="21" t="s">
        <v>230</v>
      </c>
      <c r="F68" s="21" t="s">
        <v>855</v>
      </c>
      <c r="G68" s="107">
        <f t="shared" ca="1" si="3"/>
        <v>34319</v>
      </c>
      <c r="H68" s="108">
        <f t="shared" ca="1" si="4"/>
        <v>44319.416419675923</v>
      </c>
      <c r="I68" s="21" t="s">
        <v>245</v>
      </c>
      <c r="J68" s="21">
        <v>1161</v>
      </c>
      <c r="K68" s="111">
        <f t="shared" ca="1" si="5"/>
        <v>40669</v>
      </c>
      <c r="L68" s="110">
        <v>2010</v>
      </c>
      <c r="M68" s="110">
        <v>0</v>
      </c>
      <c r="N68" s="110" t="s">
        <v>258</v>
      </c>
      <c r="O68" s="110" t="s">
        <v>261</v>
      </c>
      <c r="P68" s="110">
        <v>0</v>
      </c>
      <c r="Q68" s="110">
        <v>0</v>
      </c>
      <c r="R68" s="110">
        <v>0</v>
      </c>
      <c r="S68" s="113" t="s">
        <v>855</v>
      </c>
      <c r="T68" s="114" t="str">
        <f>search!F76</f>
        <v>HPfbIfMdV Automation</v>
      </c>
    </row>
    <row r="69" spans="1:20" x14ac:dyDescent="0.25">
      <c r="A69" s="8" t="s">
        <v>1190</v>
      </c>
      <c r="B69" s="23" t="s">
        <v>847</v>
      </c>
      <c r="C69" s="23" t="s">
        <v>842</v>
      </c>
      <c r="D69" s="21" t="s">
        <v>854</v>
      </c>
      <c r="E69" s="21" t="s">
        <v>230</v>
      </c>
      <c r="F69" s="21" t="s">
        <v>855</v>
      </c>
      <c r="G69" s="107">
        <f t="shared" ca="1" si="3"/>
        <v>34319</v>
      </c>
      <c r="H69" s="108">
        <f t="shared" ca="1" si="4"/>
        <v>44319.416419675923</v>
      </c>
      <c r="I69" s="21" t="s">
        <v>245</v>
      </c>
      <c r="J69" s="21">
        <v>1161</v>
      </c>
      <c r="K69" s="111">
        <f t="shared" ca="1" si="5"/>
        <v>40669</v>
      </c>
      <c r="L69" s="110">
        <v>2010</v>
      </c>
      <c r="M69" s="110">
        <v>0</v>
      </c>
      <c r="N69" s="110" t="s">
        <v>258</v>
      </c>
      <c r="O69" s="110" t="s">
        <v>261</v>
      </c>
      <c r="P69" s="110">
        <v>0</v>
      </c>
      <c r="Q69" s="110">
        <v>0</v>
      </c>
      <c r="R69" s="110">
        <v>0</v>
      </c>
      <c r="S69" s="113" t="s">
        <v>855</v>
      </c>
      <c r="T69" s="114" t="str">
        <f>search!F77</f>
        <v>HPfbIfMdV Automation</v>
      </c>
    </row>
    <row r="70" spans="1:20" x14ac:dyDescent="0.25">
      <c r="A70" s="8" t="s">
        <v>1191</v>
      </c>
      <c r="B70" s="23" t="s">
        <v>849</v>
      </c>
      <c r="C70" s="23" t="s">
        <v>842</v>
      </c>
      <c r="D70" s="21" t="s">
        <v>854</v>
      </c>
      <c r="E70" s="21" t="s">
        <v>230</v>
      </c>
      <c r="F70" s="21" t="s">
        <v>855</v>
      </c>
      <c r="G70" s="107">
        <f t="shared" ca="1" si="3"/>
        <v>34319</v>
      </c>
      <c r="H70" s="108">
        <f t="shared" ca="1" si="4"/>
        <v>44319.416419675923</v>
      </c>
      <c r="I70" s="21" t="s">
        <v>245</v>
      </c>
      <c r="J70" s="21">
        <v>1161</v>
      </c>
      <c r="K70" s="111">
        <f t="shared" ca="1" si="5"/>
        <v>40669</v>
      </c>
      <c r="L70" s="110">
        <v>2010</v>
      </c>
      <c r="M70" s="110">
        <v>0</v>
      </c>
      <c r="N70" s="110" t="s">
        <v>258</v>
      </c>
      <c r="O70" s="110" t="s">
        <v>261</v>
      </c>
      <c r="P70" s="110">
        <v>0</v>
      </c>
      <c r="Q70" s="110">
        <v>0</v>
      </c>
      <c r="R70" s="110">
        <v>0</v>
      </c>
      <c r="S70" s="113" t="s">
        <v>855</v>
      </c>
      <c r="T70" s="114" t="str">
        <f>search!F78</f>
        <v>HPfbIfMdV Automation</v>
      </c>
    </row>
    <row r="71" spans="1:20" x14ac:dyDescent="0.25">
      <c r="A71" s="8" t="s">
        <v>1192</v>
      </c>
      <c r="B71" s="23" t="s">
        <v>852</v>
      </c>
      <c r="C71" s="23" t="s">
        <v>842</v>
      </c>
      <c r="D71" s="21" t="s">
        <v>854</v>
      </c>
      <c r="E71" s="21" t="s">
        <v>230</v>
      </c>
      <c r="F71" s="21" t="s">
        <v>855</v>
      </c>
      <c r="G71" s="107">
        <f t="shared" ca="1" si="3"/>
        <v>34319</v>
      </c>
      <c r="H71" s="108">
        <f t="shared" ca="1" si="4"/>
        <v>44319.416419675923</v>
      </c>
      <c r="I71" s="21" t="s">
        <v>245</v>
      </c>
      <c r="J71" s="21">
        <v>1161</v>
      </c>
      <c r="K71" s="111">
        <f t="shared" ca="1" si="5"/>
        <v>40669</v>
      </c>
      <c r="L71" s="110">
        <v>2010</v>
      </c>
      <c r="M71" s="110">
        <v>0</v>
      </c>
      <c r="N71" s="110" t="s">
        <v>258</v>
      </c>
      <c r="O71" s="110" t="s">
        <v>261</v>
      </c>
      <c r="P71" s="110">
        <v>0</v>
      </c>
      <c r="Q71" s="110">
        <v>0</v>
      </c>
      <c r="R71" s="110">
        <v>0</v>
      </c>
      <c r="S71" s="113" t="s">
        <v>855</v>
      </c>
      <c r="T71" s="114" t="str">
        <f>search!F79</f>
        <v>HPfbIfMdV Automation</v>
      </c>
    </row>
    <row r="72" spans="1:20" x14ac:dyDescent="0.25">
      <c r="A72" s="8" t="s">
        <v>1193</v>
      </c>
      <c r="B72" s="23" t="s">
        <v>847</v>
      </c>
      <c r="C72" s="23" t="s">
        <v>842</v>
      </c>
      <c r="D72" s="21" t="s">
        <v>854</v>
      </c>
      <c r="E72" s="21" t="s">
        <v>230</v>
      </c>
      <c r="F72" s="21" t="s">
        <v>855</v>
      </c>
      <c r="G72" s="107">
        <f t="shared" ca="1" si="3"/>
        <v>34319</v>
      </c>
      <c r="H72" s="108">
        <f t="shared" ca="1" si="4"/>
        <v>44319.416419675923</v>
      </c>
      <c r="I72" s="21" t="s">
        <v>245</v>
      </c>
      <c r="J72" s="21">
        <v>1161</v>
      </c>
      <c r="K72" s="111">
        <f t="shared" ca="1" si="5"/>
        <v>40669</v>
      </c>
      <c r="L72" s="110">
        <v>2010</v>
      </c>
      <c r="M72" s="110">
        <v>0</v>
      </c>
      <c r="N72" s="110" t="s">
        <v>258</v>
      </c>
      <c r="O72" s="110" t="s">
        <v>261</v>
      </c>
      <c r="P72" s="110">
        <v>0</v>
      </c>
      <c r="Q72" s="110">
        <v>0</v>
      </c>
      <c r="R72" s="110">
        <v>0</v>
      </c>
      <c r="S72" s="113" t="s">
        <v>855</v>
      </c>
      <c r="T72" s="114" t="str">
        <f>search!F80</f>
        <v>HPfbIfMdV Automation</v>
      </c>
    </row>
    <row r="73" spans="1:20" x14ac:dyDescent="0.25">
      <c r="A73" s="8" t="s">
        <v>1194</v>
      </c>
      <c r="B73" s="23" t="s">
        <v>849</v>
      </c>
      <c r="C73" s="23" t="s">
        <v>842</v>
      </c>
      <c r="D73" s="21" t="s">
        <v>854</v>
      </c>
      <c r="E73" s="21" t="s">
        <v>230</v>
      </c>
      <c r="F73" s="21" t="s">
        <v>855</v>
      </c>
      <c r="G73" s="107">
        <f t="shared" ca="1" si="3"/>
        <v>34319</v>
      </c>
      <c r="H73" s="108">
        <f t="shared" ca="1" si="4"/>
        <v>44319.416419675923</v>
      </c>
      <c r="I73" s="21" t="s">
        <v>245</v>
      </c>
      <c r="J73" s="21">
        <v>1161</v>
      </c>
      <c r="K73" s="111">
        <f t="shared" ca="1" si="5"/>
        <v>40669</v>
      </c>
      <c r="L73" s="110">
        <v>2010</v>
      </c>
      <c r="M73" s="110">
        <v>0</v>
      </c>
      <c r="N73" s="110" t="s">
        <v>258</v>
      </c>
      <c r="O73" s="110" t="s">
        <v>261</v>
      </c>
      <c r="P73" s="110">
        <v>0</v>
      </c>
      <c r="Q73" s="110">
        <v>0</v>
      </c>
      <c r="R73" s="110">
        <v>0</v>
      </c>
      <c r="S73" s="113" t="s">
        <v>855</v>
      </c>
      <c r="T73" s="114" t="str">
        <f>search!F81</f>
        <v>HPfbIfMdV Automation</v>
      </c>
    </row>
    <row r="74" spans="1:20" x14ac:dyDescent="0.25">
      <c r="A74" s="8" t="s">
        <v>1195</v>
      </c>
      <c r="B74" s="23" t="s">
        <v>852</v>
      </c>
      <c r="C74" s="23" t="s">
        <v>842</v>
      </c>
      <c r="D74" s="21" t="s">
        <v>854</v>
      </c>
      <c r="E74" s="21" t="s">
        <v>230</v>
      </c>
      <c r="F74" s="21" t="s">
        <v>855</v>
      </c>
      <c r="G74" s="107">
        <f t="shared" ca="1" si="3"/>
        <v>34319</v>
      </c>
      <c r="H74" s="108">
        <f t="shared" ca="1" si="4"/>
        <v>44319.416419675923</v>
      </c>
      <c r="I74" s="21" t="s">
        <v>245</v>
      </c>
      <c r="J74" s="21">
        <v>1161</v>
      </c>
      <c r="K74" s="111">
        <f t="shared" ca="1" si="5"/>
        <v>40669</v>
      </c>
      <c r="L74" s="110">
        <v>2010</v>
      </c>
      <c r="M74" s="110">
        <v>0</v>
      </c>
      <c r="N74" s="110" t="s">
        <v>258</v>
      </c>
      <c r="O74" s="110" t="s">
        <v>261</v>
      </c>
      <c r="P74" s="110">
        <v>0</v>
      </c>
      <c r="Q74" s="110">
        <v>0</v>
      </c>
      <c r="R74" s="110">
        <v>0</v>
      </c>
      <c r="S74" s="113" t="s">
        <v>855</v>
      </c>
      <c r="T74" s="114" t="str">
        <f>search!F82</f>
        <v>HPfbIfMdV Automation</v>
      </c>
    </row>
    <row r="75" spans="1:20" x14ac:dyDescent="0.25">
      <c r="A75" s="8" t="s">
        <v>1196</v>
      </c>
      <c r="B75" s="23" t="s">
        <v>847</v>
      </c>
      <c r="C75" s="23" t="s">
        <v>842</v>
      </c>
      <c r="D75" s="21" t="s">
        <v>854</v>
      </c>
      <c r="E75" s="21" t="s">
        <v>230</v>
      </c>
      <c r="F75" s="21" t="s">
        <v>855</v>
      </c>
      <c r="G75" s="107">
        <f t="shared" ca="1" si="3"/>
        <v>34319</v>
      </c>
      <c r="H75" s="108">
        <f t="shared" ca="1" si="4"/>
        <v>44319.416419675923</v>
      </c>
      <c r="I75" s="21" t="s">
        <v>245</v>
      </c>
      <c r="J75" s="21">
        <v>1161</v>
      </c>
      <c r="K75" s="111">
        <f t="shared" ca="1" si="5"/>
        <v>40669</v>
      </c>
      <c r="L75" s="110">
        <v>2010</v>
      </c>
      <c r="M75" s="110">
        <v>0</v>
      </c>
      <c r="N75" s="110" t="s">
        <v>258</v>
      </c>
      <c r="O75" s="110" t="s">
        <v>261</v>
      </c>
      <c r="P75" s="110">
        <v>0</v>
      </c>
      <c r="Q75" s="110">
        <v>0</v>
      </c>
      <c r="R75" s="110">
        <v>0</v>
      </c>
      <c r="S75" s="113" t="s">
        <v>855</v>
      </c>
      <c r="T75" s="114" t="str">
        <f>search!F83</f>
        <v>HPfbIfMdV Automation</v>
      </c>
    </row>
    <row r="76" spans="1:20" x14ac:dyDescent="0.25">
      <c r="A76" s="8" t="s">
        <v>1197</v>
      </c>
      <c r="B76" s="23" t="s">
        <v>849</v>
      </c>
      <c r="C76" s="23" t="s">
        <v>842</v>
      </c>
      <c r="D76" s="21" t="s">
        <v>854</v>
      </c>
      <c r="E76" s="21" t="s">
        <v>230</v>
      </c>
      <c r="F76" s="21" t="s">
        <v>855</v>
      </c>
      <c r="G76" s="107">
        <f t="shared" ca="1" si="3"/>
        <v>34319</v>
      </c>
      <c r="H76" s="108">
        <f t="shared" ca="1" si="4"/>
        <v>44319.416419675923</v>
      </c>
      <c r="I76" s="21" t="s">
        <v>245</v>
      </c>
      <c r="J76" s="21">
        <v>1161</v>
      </c>
      <c r="K76" s="111">
        <f t="shared" ca="1" si="5"/>
        <v>40669</v>
      </c>
      <c r="L76" s="110">
        <v>2010</v>
      </c>
      <c r="M76" s="110">
        <v>0</v>
      </c>
      <c r="N76" s="110" t="s">
        <v>258</v>
      </c>
      <c r="O76" s="110" t="s">
        <v>261</v>
      </c>
      <c r="P76" s="110">
        <v>0</v>
      </c>
      <c r="Q76" s="110">
        <v>0</v>
      </c>
      <c r="R76" s="110">
        <v>0</v>
      </c>
      <c r="S76" s="113" t="s">
        <v>855</v>
      </c>
      <c r="T76" s="114" t="str">
        <f>search!F84</f>
        <v>HPfbIfMdV Automation</v>
      </c>
    </row>
    <row r="77" spans="1:20" x14ac:dyDescent="0.25">
      <c r="A77" s="8" t="s">
        <v>1198</v>
      </c>
      <c r="B77" s="23" t="s">
        <v>852</v>
      </c>
      <c r="C77" s="23" t="s">
        <v>842</v>
      </c>
      <c r="D77" s="21" t="s">
        <v>854</v>
      </c>
      <c r="E77" s="21" t="s">
        <v>230</v>
      </c>
      <c r="F77" s="21" t="s">
        <v>855</v>
      </c>
      <c r="G77" s="107">
        <f t="shared" ca="1" si="3"/>
        <v>34319</v>
      </c>
      <c r="H77" s="108">
        <f t="shared" ca="1" si="4"/>
        <v>44319.416419675923</v>
      </c>
      <c r="I77" s="21" t="s">
        <v>245</v>
      </c>
      <c r="J77" s="21">
        <v>1161</v>
      </c>
      <c r="K77" s="111">
        <f t="shared" ca="1" si="5"/>
        <v>40669</v>
      </c>
      <c r="L77" s="110">
        <v>2010</v>
      </c>
      <c r="M77" s="110">
        <v>0</v>
      </c>
      <c r="N77" s="110" t="s">
        <v>258</v>
      </c>
      <c r="O77" s="110" t="s">
        <v>261</v>
      </c>
      <c r="P77" s="110">
        <v>0</v>
      </c>
      <c r="Q77" s="110">
        <v>0</v>
      </c>
      <c r="R77" s="110">
        <v>0</v>
      </c>
      <c r="S77" s="113" t="s">
        <v>855</v>
      </c>
      <c r="T77" s="114" t="str">
        <f>search!F85</f>
        <v>HPfbIfMdV Automation</v>
      </c>
    </row>
    <row r="78" spans="1:20" x14ac:dyDescent="0.25">
      <c r="A78" s="8" t="s">
        <v>1199</v>
      </c>
      <c r="B78" s="23" t="s">
        <v>847</v>
      </c>
      <c r="C78" s="23" t="s">
        <v>842</v>
      </c>
      <c r="D78" s="21" t="s">
        <v>854</v>
      </c>
      <c r="E78" s="21" t="s">
        <v>230</v>
      </c>
      <c r="F78" s="21" t="s">
        <v>855</v>
      </c>
      <c r="G78" s="107">
        <f t="shared" ca="1" si="3"/>
        <v>34319</v>
      </c>
      <c r="H78" s="108">
        <f t="shared" ca="1" si="4"/>
        <v>44319.416419675923</v>
      </c>
      <c r="I78" s="21" t="s">
        <v>245</v>
      </c>
      <c r="J78" s="21">
        <v>1161</v>
      </c>
      <c r="K78" s="111">
        <f t="shared" ca="1" si="5"/>
        <v>40669</v>
      </c>
      <c r="L78" s="110">
        <v>2010</v>
      </c>
      <c r="M78" s="110">
        <v>0</v>
      </c>
      <c r="N78" s="110" t="s">
        <v>258</v>
      </c>
      <c r="O78" s="110" t="s">
        <v>261</v>
      </c>
      <c r="P78" s="110">
        <v>0</v>
      </c>
      <c r="Q78" s="110">
        <v>0</v>
      </c>
      <c r="R78" s="110">
        <v>0</v>
      </c>
      <c r="S78" s="113" t="s">
        <v>855</v>
      </c>
      <c r="T78" s="114" t="str">
        <f>search!F86</f>
        <v>HPfbIfMdV Automation</v>
      </c>
    </row>
    <row r="79" spans="1:20" x14ac:dyDescent="0.25">
      <c r="A79" s="8" t="s">
        <v>1200</v>
      </c>
      <c r="B79" s="23" t="s">
        <v>849</v>
      </c>
      <c r="C79" s="23" t="s">
        <v>842</v>
      </c>
      <c r="D79" s="21" t="s">
        <v>854</v>
      </c>
      <c r="E79" s="21" t="s">
        <v>230</v>
      </c>
      <c r="F79" s="21" t="s">
        <v>855</v>
      </c>
      <c r="G79" s="107">
        <f t="shared" ca="1" si="3"/>
        <v>34319</v>
      </c>
      <c r="H79" s="108">
        <f t="shared" ca="1" si="4"/>
        <v>44319.416419675923</v>
      </c>
      <c r="I79" s="21" t="s">
        <v>245</v>
      </c>
      <c r="J79" s="21">
        <v>1161</v>
      </c>
      <c r="K79" s="111">
        <f t="shared" ca="1" si="5"/>
        <v>40669</v>
      </c>
      <c r="L79" s="110">
        <v>2010</v>
      </c>
      <c r="M79" s="110">
        <v>0</v>
      </c>
      <c r="N79" s="110" t="s">
        <v>258</v>
      </c>
      <c r="O79" s="110" t="s">
        <v>261</v>
      </c>
      <c r="P79" s="110">
        <v>0</v>
      </c>
      <c r="Q79" s="110">
        <v>0</v>
      </c>
      <c r="R79" s="110">
        <v>0</v>
      </c>
      <c r="S79" s="113" t="s">
        <v>855</v>
      </c>
      <c r="T79" s="114" t="str">
        <f>search!F87</f>
        <v>HPfbIfMdV Automation</v>
      </c>
    </row>
    <row r="80" spans="1:20" x14ac:dyDescent="0.25">
      <c r="A80" s="8" t="s">
        <v>1201</v>
      </c>
      <c r="B80" s="23" t="s">
        <v>852</v>
      </c>
      <c r="C80" s="23" t="s">
        <v>842</v>
      </c>
      <c r="D80" s="21" t="s">
        <v>854</v>
      </c>
      <c r="E80" s="21" t="s">
        <v>230</v>
      </c>
      <c r="F80" s="21" t="s">
        <v>855</v>
      </c>
      <c r="G80" s="107">
        <f t="shared" ca="1" si="3"/>
        <v>34319</v>
      </c>
      <c r="H80" s="108">
        <f t="shared" ca="1" si="4"/>
        <v>44319.416419675923</v>
      </c>
      <c r="I80" s="21" t="s">
        <v>245</v>
      </c>
      <c r="J80" s="21">
        <v>1161</v>
      </c>
      <c r="K80" s="111">
        <f t="shared" ca="1" si="5"/>
        <v>40669</v>
      </c>
      <c r="L80" s="110">
        <v>2010</v>
      </c>
      <c r="M80" s="110">
        <v>0</v>
      </c>
      <c r="N80" s="110" t="s">
        <v>258</v>
      </c>
      <c r="O80" s="110" t="s">
        <v>261</v>
      </c>
      <c r="P80" s="110">
        <v>0</v>
      </c>
      <c r="Q80" s="110">
        <v>0</v>
      </c>
      <c r="R80" s="110">
        <v>0</v>
      </c>
      <c r="S80" s="113" t="s">
        <v>855</v>
      </c>
      <c r="T80" s="114" t="str">
        <f>search!F88</f>
        <v>HPfbIfMdV Automation</v>
      </c>
    </row>
    <row r="81" spans="1:20" x14ac:dyDescent="0.25">
      <c r="A81" s="8" t="s">
        <v>1202</v>
      </c>
      <c r="B81" s="23" t="s">
        <v>847</v>
      </c>
      <c r="C81" s="23" t="s">
        <v>842</v>
      </c>
      <c r="D81" s="21" t="s">
        <v>854</v>
      </c>
      <c r="E81" s="21" t="s">
        <v>230</v>
      </c>
      <c r="F81" s="21" t="s">
        <v>855</v>
      </c>
      <c r="G81" s="107">
        <f t="shared" ca="1" si="3"/>
        <v>34319</v>
      </c>
      <c r="H81" s="108">
        <f t="shared" ca="1" si="4"/>
        <v>44319.416419675923</v>
      </c>
      <c r="I81" s="21" t="s">
        <v>245</v>
      </c>
      <c r="J81" s="21">
        <v>1161</v>
      </c>
      <c r="K81" s="111">
        <f t="shared" ca="1" si="5"/>
        <v>40669</v>
      </c>
      <c r="L81" s="110">
        <v>2010</v>
      </c>
      <c r="M81" s="110">
        <v>0</v>
      </c>
      <c r="N81" s="110" t="s">
        <v>258</v>
      </c>
      <c r="O81" s="110" t="s">
        <v>261</v>
      </c>
      <c r="P81" s="110">
        <v>0</v>
      </c>
      <c r="Q81" s="110">
        <v>0</v>
      </c>
      <c r="R81" s="110">
        <v>0</v>
      </c>
      <c r="S81" s="113" t="s">
        <v>855</v>
      </c>
      <c r="T81" s="114" t="str">
        <f>search!F89</f>
        <v>HPfbIfMdV Automation</v>
      </c>
    </row>
    <row r="82" spans="1:20" x14ac:dyDescent="0.25">
      <c r="A82" s="8" t="s">
        <v>1203</v>
      </c>
      <c r="B82" s="23" t="s">
        <v>849</v>
      </c>
      <c r="C82" s="23" t="s">
        <v>842</v>
      </c>
      <c r="D82" s="21" t="s">
        <v>854</v>
      </c>
      <c r="E82" s="21" t="s">
        <v>230</v>
      </c>
      <c r="F82" s="21" t="s">
        <v>855</v>
      </c>
      <c r="G82" s="107">
        <f t="shared" ca="1" si="3"/>
        <v>34319</v>
      </c>
      <c r="H82" s="108">
        <f t="shared" ca="1" si="4"/>
        <v>44319.416419675923</v>
      </c>
      <c r="I82" s="21" t="s">
        <v>245</v>
      </c>
      <c r="J82" s="21">
        <v>1161</v>
      </c>
      <c r="K82" s="111">
        <f t="shared" ca="1" si="5"/>
        <v>40669</v>
      </c>
      <c r="L82" s="110">
        <v>2010</v>
      </c>
      <c r="M82" s="110">
        <v>0</v>
      </c>
      <c r="N82" s="110" t="s">
        <v>258</v>
      </c>
      <c r="O82" s="110" t="s">
        <v>261</v>
      </c>
      <c r="P82" s="110">
        <v>0</v>
      </c>
      <c r="Q82" s="110">
        <v>0</v>
      </c>
      <c r="R82" s="110">
        <v>0</v>
      </c>
      <c r="S82" s="113" t="s">
        <v>855</v>
      </c>
      <c r="T82" s="114" t="str">
        <f>search!F90</f>
        <v>HPfbIfMdV Automation</v>
      </c>
    </row>
    <row r="83" spans="1:20" x14ac:dyDescent="0.25">
      <c r="A83" s="8" t="s">
        <v>1204</v>
      </c>
      <c r="B83" s="23" t="s">
        <v>852</v>
      </c>
      <c r="C83" s="23" t="s">
        <v>842</v>
      </c>
      <c r="D83" s="21" t="s">
        <v>854</v>
      </c>
      <c r="E83" s="21" t="s">
        <v>230</v>
      </c>
      <c r="F83" s="21" t="s">
        <v>855</v>
      </c>
      <c r="G83" s="107">
        <f t="shared" ca="1" si="3"/>
        <v>34319</v>
      </c>
      <c r="H83" s="108">
        <f t="shared" ca="1" si="4"/>
        <v>44319.416419675923</v>
      </c>
      <c r="I83" s="21" t="s">
        <v>245</v>
      </c>
      <c r="J83" s="21">
        <v>1161</v>
      </c>
      <c r="K83" s="111">
        <f t="shared" ca="1" si="5"/>
        <v>40669</v>
      </c>
      <c r="L83" s="110">
        <v>2010</v>
      </c>
      <c r="M83" s="110">
        <v>0</v>
      </c>
      <c r="N83" s="110" t="s">
        <v>258</v>
      </c>
      <c r="O83" s="110" t="s">
        <v>261</v>
      </c>
      <c r="P83" s="110">
        <v>0</v>
      </c>
      <c r="Q83" s="110">
        <v>0</v>
      </c>
      <c r="R83" s="110">
        <v>0</v>
      </c>
      <c r="S83" s="113" t="s">
        <v>855</v>
      </c>
      <c r="T83" s="114" t="str">
        <f>search!F91</f>
        <v>HPfbIfMdV Automation</v>
      </c>
    </row>
    <row r="84" spans="1:20" x14ac:dyDescent="0.25">
      <c r="A84" s="8" t="s">
        <v>1205</v>
      </c>
      <c r="B84" s="23" t="s">
        <v>847</v>
      </c>
      <c r="C84" s="23" t="s">
        <v>842</v>
      </c>
      <c r="D84" s="21" t="s">
        <v>854</v>
      </c>
      <c r="E84" s="21" t="s">
        <v>230</v>
      </c>
      <c r="F84" s="21" t="s">
        <v>855</v>
      </c>
      <c r="G84" s="107">
        <f t="shared" ca="1" si="3"/>
        <v>34319</v>
      </c>
      <c r="H84" s="108">
        <f t="shared" ca="1" si="4"/>
        <v>44319.416419675923</v>
      </c>
      <c r="I84" s="21" t="s">
        <v>245</v>
      </c>
      <c r="J84" s="21">
        <v>1161</v>
      </c>
      <c r="K84" s="111">
        <f t="shared" ca="1" si="5"/>
        <v>40669</v>
      </c>
      <c r="L84" s="110">
        <v>2010</v>
      </c>
      <c r="M84" s="110">
        <v>0</v>
      </c>
      <c r="N84" s="110" t="s">
        <v>258</v>
      </c>
      <c r="O84" s="110" t="s">
        <v>261</v>
      </c>
      <c r="P84" s="110">
        <v>0</v>
      </c>
      <c r="Q84" s="110">
        <v>0</v>
      </c>
      <c r="R84" s="110">
        <v>0</v>
      </c>
      <c r="S84" s="113" t="s">
        <v>855</v>
      </c>
      <c r="T84" s="114" t="str">
        <f>search!F92</f>
        <v>HPfbIfMdV Automation</v>
      </c>
    </row>
    <row r="85" spans="1:20" x14ac:dyDescent="0.25">
      <c r="A85" s="8" t="s">
        <v>1206</v>
      </c>
      <c r="B85" s="23" t="s">
        <v>849</v>
      </c>
      <c r="C85" s="23" t="s">
        <v>842</v>
      </c>
      <c r="D85" s="21" t="s">
        <v>854</v>
      </c>
      <c r="E85" s="21" t="s">
        <v>230</v>
      </c>
      <c r="F85" s="21" t="s">
        <v>855</v>
      </c>
      <c r="G85" s="107">
        <f t="shared" ca="1" si="3"/>
        <v>34319</v>
      </c>
      <c r="H85" s="108">
        <f t="shared" ca="1" si="4"/>
        <v>44319.416419675923</v>
      </c>
      <c r="I85" s="21" t="s">
        <v>245</v>
      </c>
      <c r="J85" s="21">
        <v>1161</v>
      </c>
      <c r="K85" s="111">
        <f t="shared" ca="1" si="5"/>
        <v>40669</v>
      </c>
      <c r="L85" s="110">
        <v>2010</v>
      </c>
      <c r="M85" s="110">
        <v>0</v>
      </c>
      <c r="N85" s="110" t="s">
        <v>258</v>
      </c>
      <c r="O85" s="110" t="s">
        <v>261</v>
      </c>
      <c r="P85" s="110">
        <v>0</v>
      </c>
      <c r="Q85" s="110">
        <v>0</v>
      </c>
      <c r="R85" s="110">
        <v>0</v>
      </c>
      <c r="S85" s="113" t="s">
        <v>855</v>
      </c>
      <c r="T85" s="114" t="str">
        <f>search!F93</f>
        <v>HPfbIfMdV Automation</v>
      </c>
    </row>
    <row r="86" spans="1:20" x14ac:dyDescent="0.25">
      <c r="A86" s="8" t="s">
        <v>1207</v>
      </c>
      <c r="B86" s="23" t="s">
        <v>852</v>
      </c>
      <c r="C86" s="23" t="s">
        <v>842</v>
      </c>
      <c r="D86" s="21" t="s">
        <v>854</v>
      </c>
      <c r="E86" s="21" t="s">
        <v>230</v>
      </c>
      <c r="F86" s="21" t="s">
        <v>855</v>
      </c>
      <c r="G86" s="107">
        <f t="shared" ca="1" si="3"/>
        <v>34319</v>
      </c>
      <c r="H86" s="108">
        <f t="shared" ca="1" si="4"/>
        <v>44319.416419675923</v>
      </c>
      <c r="I86" s="21" t="s">
        <v>245</v>
      </c>
      <c r="J86" s="21">
        <v>1161</v>
      </c>
      <c r="K86" s="111">
        <f t="shared" ca="1" si="5"/>
        <v>40669</v>
      </c>
      <c r="L86" s="110">
        <v>2010</v>
      </c>
      <c r="M86" s="110">
        <v>0</v>
      </c>
      <c r="N86" s="110" t="s">
        <v>258</v>
      </c>
      <c r="O86" s="110" t="s">
        <v>261</v>
      </c>
      <c r="P86" s="110">
        <v>0</v>
      </c>
      <c r="Q86" s="110">
        <v>0</v>
      </c>
      <c r="R86" s="110">
        <v>0</v>
      </c>
      <c r="S86" s="113" t="s">
        <v>855</v>
      </c>
      <c r="T86" s="114" t="str">
        <f>search!F94</f>
        <v>HPfbIfMdV Automation</v>
      </c>
    </row>
    <row r="87" spans="1:20" x14ac:dyDescent="0.25">
      <c r="A87" s="8" t="s">
        <v>1208</v>
      </c>
      <c r="B87" s="23" t="s">
        <v>847</v>
      </c>
      <c r="C87" s="23" t="s">
        <v>842</v>
      </c>
      <c r="D87" s="21" t="s">
        <v>854</v>
      </c>
      <c r="E87" s="21" t="s">
        <v>230</v>
      </c>
      <c r="F87" s="21" t="s">
        <v>855</v>
      </c>
      <c r="G87" s="107">
        <f t="shared" ca="1" si="3"/>
        <v>34319</v>
      </c>
      <c r="H87" s="108">
        <f t="shared" ca="1" si="4"/>
        <v>44319.416419675923</v>
      </c>
      <c r="I87" s="21" t="s">
        <v>245</v>
      </c>
      <c r="J87" s="21">
        <v>1161</v>
      </c>
      <c r="K87" s="111">
        <f t="shared" ca="1" si="5"/>
        <v>40669</v>
      </c>
      <c r="L87" s="110">
        <v>2010</v>
      </c>
      <c r="M87" s="110">
        <v>0</v>
      </c>
      <c r="N87" s="110" t="s">
        <v>258</v>
      </c>
      <c r="O87" s="110" t="s">
        <v>261</v>
      </c>
      <c r="P87" s="110">
        <v>0</v>
      </c>
      <c r="Q87" s="110">
        <v>0</v>
      </c>
      <c r="R87" s="110">
        <v>0</v>
      </c>
      <c r="S87" s="113" t="s">
        <v>855</v>
      </c>
      <c r="T87" s="114" t="str">
        <f>search!F95</f>
        <v>HPfbIfMdV Automation</v>
      </c>
    </row>
    <row r="88" spans="1:20" x14ac:dyDescent="0.25">
      <c r="A88" s="8" t="s">
        <v>1209</v>
      </c>
      <c r="B88" s="23" t="s">
        <v>849</v>
      </c>
      <c r="C88" s="23" t="s">
        <v>842</v>
      </c>
      <c r="D88" s="21" t="s">
        <v>854</v>
      </c>
      <c r="E88" s="21" t="s">
        <v>230</v>
      </c>
      <c r="F88" s="21" t="s">
        <v>855</v>
      </c>
      <c r="G88" s="107">
        <f t="shared" ca="1" si="3"/>
        <v>34319</v>
      </c>
      <c r="H88" s="108">
        <f t="shared" ca="1" si="4"/>
        <v>44319.416419675923</v>
      </c>
      <c r="I88" s="21" t="s">
        <v>245</v>
      </c>
      <c r="J88" s="21">
        <v>1161</v>
      </c>
      <c r="K88" s="111">
        <f t="shared" ca="1" si="5"/>
        <v>40669</v>
      </c>
      <c r="L88" s="110">
        <v>2010</v>
      </c>
      <c r="M88" s="110">
        <v>0</v>
      </c>
      <c r="N88" s="110" t="s">
        <v>258</v>
      </c>
      <c r="O88" s="110" t="s">
        <v>261</v>
      </c>
      <c r="P88" s="110">
        <v>0</v>
      </c>
      <c r="Q88" s="110">
        <v>0</v>
      </c>
      <c r="R88" s="110">
        <v>0</v>
      </c>
      <c r="S88" s="113" t="s">
        <v>855</v>
      </c>
      <c r="T88" s="114" t="str">
        <f>search!F96</f>
        <v>HPfbIfMdV Automation</v>
      </c>
    </row>
    <row r="89" spans="1:20" x14ac:dyDescent="0.25">
      <c r="A89" s="8" t="s">
        <v>1210</v>
      </c>
      <c r="B89" s="23" t="s">
        <v>852</v>
      </c>
      <c r="C89" s="23" t="s">
        <v>842</v>
      </c>
      <c r="D89" s="21" t="s">
        <v>854</v>
      </c>
      <c r="E89" s="21" t="s">
        <v>230</v>
      </c>
      <c r="F89" s="21" t="s">
        <v>855</v>
      </c>
      <c r="G89" s="107">
        <f t="shared" ca="1" si="3"/>
        <v>34319</v>
      </c>
      <c r="H89" s="108">
        <f t="shared" ca="1" si="4"/>
        <v>44319.416419675923</v>
      </c>
      <c r="I89" s="21" t="s">
        <v>245</v>
      </c>
      <c r="J89" s="21">
        <v>1161</v>
      </c>
      <c r="K89" s="111">
        <f t="shared" ca="1" si="5"/>
        <v>40669</v>
      </c>
      <c r="L89" s="110">
        <v>2010</v>
      </c>
      <c r="M89" s="110">
        <v>0</v>
      </c>
      <c r="N89" s="110" t="s">
        <v>258</v>
      </c>
      <c r="O89" s="110" t="s">
        <v>261</v>
      </c>
      <c r="P89" s="110">
        <v>0</v>
      </c>
      <c r="Q89" s="110">
        <v>0</v>
      </c>
      <c r="R89" s="110">
        <v>0</v>
      </c>
      <c r="S89" s="113" t="s">
        <v>855</v>
      </c>
      <c r="T89" s="114" t="str">
        <f>search!F97</f>
        <v>HPfbIfMdV Automation</v>
      </c>
    </row>
    <row r="90" spans="1:20" x14ac:dyDescent="0.25">
      <c r="A90" s="8" t="s">
        <v>1211</v>
      </c>
      <c r="B90" s="23" t="s">
        <v>847</v>
      </c>
      <c r="C90" s="23" t="s">
        <v>842</v>
      </c>
      <c r="D90" s="21" t="s">
        <v>854</v>
      </c>
      <c r="E90" s="21" t="s">
        <v>230</v>
      </c>
      <c r="F90" s="21" t="s">
        <v>855</v>
      </c>
      <c r="G90" s="107">
        <f t="shared" ca="1" si="3"/>
        <v>34319</v>
      </c>
      <c r="H90" s="108">
        <f t="shared" ca="1" si="4"/>
        <v>44319.416419675923</v>
      </c>
      <c r="I90" s="21" t="s">
        <v>245</v>
      </c>
      <c r="J90" s="21">
        <v>1161</v>
      </c>
      <c r="K90" s="111">
        <f t="shared" ca="1" si="5"/>
        <v>40669</v>
      </c>
      <c r="L90" s="110">
        <v>2010</v>
      </c>
      <c r="M90" s="110">
        <v>0</v>
      </c>
      <c r="N90" s="110" t="s">
        <v>258</v>
      </c>
      <c r="O90" s="110" t="s">
        <v>261</v>
      </c>
      <c r="P90" s="110">
        <v>0</v>
      </c>
      <c r="Q90" s="110">
        <v>0</v>
      </c>
      <c r="R90" s="110">
        <v>0</v>
      </c>
      <c r="S90" s="113" t="s">
        <v>855</v>
      </c>
      <c r="T90" s="114" t="str">
        <f>search!F98</f>
        <v>HPfbIfMdV Automation</v>
      </c>
    </row>
    <row r="91" spans="1:20" x14ac:dyDescent="0.25">
      <c r="A91" s="8" t="s">
        <v>569</v>
      </c>
      <c r="B91" s="23" t="s">
        <v>849</v>
      </c>
      <c r="C91" s="23" t="s">
        <v>842</v>
      </c>
      <c r="D91" s="21" t="s">
        <v>854</v>
      </c>
      <c r="E91" s="21" t="s">
        <v>230</v>
      </c>
      <c r="F91" s="21" t="s">
        <v>855</v>
      </c>
      <c r="G91" s="107">
        <f t="shared" ca="1" si="3"/>
        <v>34319</v>
      </c>
      <c r="H91" s="108">
        <f t="shared" ca="1" si="4"/>
        <v>44319.416419675923</v>
      </c>
      <c r="I91" s="21" t="s">
        <v>245</v>
      </c>
      <c r="J91" s="21">
        <v>1161</v>
      </c>
      <c r="K91" s="111">
        <f t="shared" ca="1" si="5"/>
        <v>40669</v>
      </c>
      <c r="L91" s="110">
        <v>2010</v>
      </c>
      <c r="M91" s="110">
        <v>0</v>
      </c>
      <c r="N91" s="110" t="s">
        <v>258</v>
      </c>
      <c r="O91" s="110" t="s">
        <v>261</v>
      </c>
      <c r="P91" s="110">
        <v>0</v>
      </c>
      <c r="Q91" s="110">
        <v>0</v>
      </c>
      <c r="R91" s="110">
        <v>0</v>
      </c>
      <c r="S91" s="113" t="s">
        <v>855</v>
      </c>
      <c r="T91" s="114" t="str">
        <f>search!F99</f>
        <v>HPfbIfMdV Automation</v>
      </c>
    </row>
    <row r="92" spans="1:20" x14ac:dyDescent="0.25">
      <c r="A92" s="8" t="s">
        <v>570</v>
      </c>
      <c r="B92" s="23" t="s">
        <v>852</v>
      </c>
      <c r="C92" s="23" t="s">
        <v>842</v>
      </c>
      <c r="D92" s="21" t="s">
        <v>854</v>
      </c>
      <c r="E92" s="21" t="s">
        <v>230</v>
      </c>
      <c r="F92" s="21" t="s">
        <v>855</v>
      </c>
      <c r="G92" s="107">
        <f t="shared" ca="1" si="3"/>
        <v>34319</v>
      </c>
      <c r="H92" s="108">
        <f t="shared" ca="1" si="4"/>
        <v>44319.416419675923</v>
      </c>
      <c r="I92" s="21" t="s">
        <v>245</v>
      </c>
      <c r="J92" s="21">
        <v>1161</v>
      </c>
      <c r="K92" s="111">
        <f t="shared" ca="1" si="5"/>
        <v>40669</v>
      </c>
      <c r="L92" s="110">
        <v>2010</v>
      </c>
      <c r="M92" s="110">
        <v>0</v>
      </c>
      <c r="N92" s="110" t="s">
        <v>258</v>
      </c>
      <c r="O92" s="110" t="s">
        <v>261</v>
      </c>
      <c r="P92" s="110">
        <v>0</v>
      </c>
      <c r="Q92" s="110">
        <v>0</v>
      </c>
      <c r="R92" s="110">
        <v>0</v>
      </c>
      <c r="S92" s="113" t="s">
        <v>855</v>
      </c>
      <c r="T92" s="114" t="str">
        <f>search!F100</f>
        <v>HPfbIfMdV Automation</v>
      </c>
    </row>
    <row r="93" spans="1:20" x14ac:dyDescent="0.25">
      <c r="A93" s="8" t="s">
        <v>571</v>
      </c>
      <c r="B93" s="23" t="s">
        <v>847</v>
      </c>
      <c r="C93" s="23" t="s">
        <v>842</v>
      </c>
      <c r="D93" s="21" t="s">
        <v>854</v>
      </c>
      <c r="E93" s="21" t="s">
        <v>230</v>
      </c>
      <c r="F93" s="21" t="s">
        <v>855</v>
      </c>
      <c r="G93" s="107">
        <f t="shared" ca="1" si="3"/>
        <v>34319</v>
      </c>
      <c r="H93" s="108">
        <f t="shared" ca="1" si="4"/>
        <v>44319.416419675923</v>
      </c>
      <c r="I93" s="21" t="s">
        <v>245</v>
      </c>
      <c r="J93" s="21">
        <v>1161</v>
      </c>
      <c r="K93" s="111">
        <f t="shared" ca="1" si="5"/>
        <v>40669</v>
      </c>
      <c r="L93" s="110">
        <v>2010</v>
      </c>
      <c r="M93" s="110">
        <v>0</v>
      </c>
      <c r="N93" s="110" t="s">
        <v>258</v>
      </c>
      <c r="O93" s="110" t="s">
        <v>261</v>
      </c>
      <c r="P93" s="110">
        <v>0</v>
      </c>
      <c r="Q93" s="110">
        <v>0</v>
      </c>
      <c r="R93" s="110">
        <v>0</v>
      </c>
      <c r="S93" s="113" t="s">
        <v>855</v>
      </c>
      <c r="T93" s="114" t="str">
        <f>search!F101</f>
        <v>HPfbIfMdV Automation</v>
      </c>
    </row>
    <row r="94" spans="1:20" x14ac:dyDescent="0.25">
      <c r="A94" s="8" t="s">
        <v>572</v>
      </c>
      <c r="B94" s="23" t="s">
        <v>849</v>
      </c>
      <c r="C94" s="23" t="s">
        <v>842</v>
      </c>
      <c r="D94" s="21" t="s">
        <v>854</v>
      </c>
      <c r="E94" s="21" t="s">
        <v>230</v>
      </c>
      <c r="F94" s="21" t="s">
        <v>855</v>
      </c>
      <c r="G94" s="107">
        <f t="shared" ca="1" si="3"/>
        <v>34319</v>
      </c>
      <c r="H94" s="108">
        <f t="shared" ca="1" si="4"/>
        <v>44319.416419675923</v>
      </c>
      <c r="I94" s="21" t="s">
        <v>245</v>
      </c>
      <c r="J94" s="21">
        <v>1161</v>
      </c>
      <c r="K94" s="111">
        <f t="shared" ca="1" si="5"/>
        <v>40669</v>
      </c>
      <c r="L94" s="110">
        <v>2010</v>
      </c>
      <c r="M94" s="110">
        <v>0</v>
      </c>
      <c r="N94" s="110" t="s">
        <v>258</v>
      </c>
      <c r="O94" s="110" t="s">
        <v>261</v>
      </c>
      <c r="P94" s="110">
        <v>0</v>
      </c>
      <c r="Q94" s="110">
        <v>0</v>
      </c>
      <c r="R94" s="110">
        <v>0</v>
      </c>
      <c r="S94" s="113" t="s">
        <v>855</v>
      </c>
      <c r="T94" s="114" t="str">
        <f>search!F102</f>
        <v>HPfbIfMdV Automation</v>
      </c>
    </row>
    <row r="95" spans="1:20" x14ac:dyDescent="0.25">
      <c r="A95" s="8" t="s">
        <v>573</v>
      </c>
      <c r="B95" s="23" t="s">
        <v>852</v>
      </c>
      <c r="C95" s="23" t="s">
        <v>842</v>
      </c>
      <c r="D95" s="21" t="s">
        <v>854</v>
      </c>
      <c r="E95" s="21" t="s">
        <v>230</v>
      </c>
      <c r="F95" s="21" t="s">
        <v>855</v>
      </c>
      <c r="G95" s="107">
        <f t="shared" ca="1" si="3"/>
        <v>34319</v>
      </c>
      <c r="H95" s="108">
        <f t="shared" ca="1" si="4"/>
        <v>44319.416419675923</v>
      </c>
      <c r="I95" s="21" t="s">
        <v>245</v>
      </c>
      <c r="J95" s="21">
        <v>1161</v>
      </c>
      <c r="K95" s="111">
        <f t="shared" ca="1" si="5"/>
        <v>40669</v>
      </c>
      <c r="L95" s="110">
        <v>2010</v>
      </c>
      <c r="M95" s="110">
        <v>0</v>
      </c>
      <c r="N95" s="110" t="s">
        <v>258</v>
      </c>
      <c r="O95" s="110" t="s">
        <v>261</v>
      </c>
      <c r="P95" s="110">
        <v>0</v>
      </c>
      <c r="Q95" s="110">
        <v>0</v>
      </c>
      <c r="R95" s="110">
        <v>0</v>
      </c>
      <c r="S95" s="113" t="s">
        <v>855</v>
      </c>
      <c r="T95" s="114" t="str">
        <f>search!F103</f>
        <v>HPfbIfMdV Automation</v>
      </c>
    </row>
    <row r="96" spans="1:20" x14ac:dyDescent="0.25">
      <c r="A96" s="8" t="s">
        <v>574</v>
      </c>
      <c r="B96" s="23" t="s">
        <v>847</v>
      </c>
      <c r="C96" s="23" t="s">
        <v>842</v>
      </c>
      <c r="D96" s="21" t="s">
        <v>854</v>
      </c>
      <c r="E96" s="21" t="s">
        <v>230</v>
      </c>
      <c r="F96" s="21" t="s">
        <v>855</v>
      </c>
      <c r="G96" s="107">
        <f t="shared" ca="1" si="3"/>
        <v>34319</v>
      </c>
      <c r="H96" s="108">
        <f t="shared" ca="1" si="4"/>
        <v>44319.416419675923</v>
      </c>
      <c r="I96" s="21" t="s">
        <v>245</v>
      </c>
      <c r="J96" s="21">
        <v>1161</v>
      </c>
      <c r="K96" s="111">
        <f t="shared" ca="1" si="5"/>
        <v>40669</v>
      </c>
      <c r="L96" s="110">
        <v>2010</v>
      </c>
      <c r="M96" s="110">
        <v>0</v>
      </c>
      <c r="N96" s="110" t="s">
        <v>258</v>
      </c>
      <c r="O96" s="110" t="s">
        <v>261</v>
      </c>
      <c r="P96" s="110">
        <v>0</v>
      </c>
      <c r="Q96" s="110">
        <v>0</v>
      </c>
      <c r="R96" s="110">
        <v>0</v>
      </c>
      <c r="S96" s="113" t="s">
        <v>855</v>
      </c>
      <c r="T96" s="114" t="str">
        <f>search!F104</f>
        <v>HPfbIfMdV Automation</v>
      </c>
    </row>
    <row r="97" spans="1:20" x14ac:dyDescent="0.25">
      <c r="A97" s="8" t="s">
        <v>575</v>
      </c>
      <c r="B97" s="23" t="s">
        <v>849</v>
      </c>
      <c r="C97" s="23" t="s">
        <v>842</v>
      </c>
      <c r="D97" s="21" t="s">
        <v>854</v>
      </c>
      <c r="E97" s="21" t="s">
        <v>230</v>
      </c>
      <c r="F97" s="21" t="s">
        <v>855</v>
      </c>
      <c r="G97" s="107">
        <f t="shared" ca="1" si="3"/>
        <v>34319</v>
      </c>
      <c r="H97" s="108">
        <f t="shared" ca="1" si="4"/>
        <v>44319.416419675923</v>
      </c>
      <c r="I97" s="21" t="s">
        <v>245</v>
      </c>
      <c r="J97" s="21">
        <v>1161</v>
      </c>
      <c r="K97" s="111">
        <f t="shared" ca="1" si="5"/>
        <v>40669</v>
      </c>
      <c r="L97" s="110">
        <v>2010</v>
      </c>
      <c r="M97" s="110">
        <v>0</v>
      </c>
      <c r="N97" s="110" t="s">
        <v>258</v>
      </c>
      <c r="O97" s="110" t="s">
        <v>261</v>
      </c>
      <c r="P97" s="110">
        <v>0</v>
      </c>
      <c r="Q97" s="110">
        <v>0</v>
      </c>
      <c r="R97" s="110">
        <v>0</v>
      </c>
      <c r="S97" s="113" t="s">
        <v>855</v>
      </c>
      <c r="T97" s="114" t="str">
        <f>search!F105</f>
        <v>HPfbIfMdV Automation</v>
      </c>
    </row>
    <row r="98" spans="1:20" x14ac:dyDescent="0.25">
      <c r="A98" s="8" t="s">
        <v>576</v>
      </c>
      <c r="B98" s="23" t="s">
        <v>852</v>
      </c>
      <c r="C98" s="23" t="s">
        <v>842</v>
      </c>
      <c r="D98" s="21" t="s">
        <v>854</v>
      </c>
      <c r="E98" s="21" t="s">
        <v>230</v>
      </c>
      <c r="F98" s="21" t="s">
        <v>855</v>
      </c>
      <c r="G98" s="107">
        <f t="shared" ca="1" si="3"/>
        <v>34319</v>
      </c>
      <c r="H98" s="108">
        <f t="shared" ca="1" si="4"/>
        <v>44319.416419675923</v>
      </c>
      <c r="I98" s="21" t="s">
        <v>245</v>
      </c>
      <c r="J98" s="21">
        <v>1161</v>
      </c>
      <c r="K98" s="111">
        <f t="shared" ca="1" si="5"/>
        <v>40669</v>
      </c>
      <c r="L98" s="110">
        <v>2010</v>
      </c>
      <c r="M98" s="110">
        <v>0</v>
      </c>
      <c r="N98" s="110" t="s">
        <v>258</v>
      </c>
      <c r="O98" s="110" t="s">
        <v>261</v>
      </c>
      <c r="P98" s="110">
        <v>0</v>
      </c>
      <c r="Q98" s="110">
        <v>0</v>
      </c>
      <c r="R98" s="110">
        <v>0</v>
      </c>
      <c r="S98" s="113" t="s">
        <v>855</v>
      </c>
      <c r="T98" s="114" t="str">
        <f>search!F106</f>
        <v>HPfbIfMdV Automation</v>
      </c>
    </row>
    <row r="99" spans="1:20" x14ac:dyDescent="0.25">
      <c r="A99" s="8" t="s">
        <v>577</v>
      </c>
      <c r="B99" s="23" t="s">
        <v>847</v>
      </c>
      <c r="C99" s="23" t="s">
        <v>842</v>
      </c>
      <c r="D99" s="21" t="s">
        <v>854</v>
      </c>
      <c r="E99" s="21" t="s">
        <v>230</v>
      </c>
      <c r="F99" s="21" t="s">
        <v>855</v>
      </c>
      <c r="G99" s="107">
        <f t="shared" ca="1" si="3"/>
        <v>34319</v>
      </c>
      <c r="H99" s="108">
        <f t="shared" ca="1" si="4"/>
        <v>44319.416419675923</v>
      </c>
      <c r="I99" s="21" t="s">
        <v>245</v>
      </c>
      <c r="J99" s="21">
        <v>1161</v>
      </c>
      <c r="K99" s="111">
        <f t="shared" ca="1" si="5"/>
        <v>40669</v>
      </c>
      <c r="L99" s="110">
        <v>2010</v>
      </c>
      <c r="M99" s="110">
        <v>0</v>
      </c>
      <c r="N99" s="110" t="s">
        <v>258</v>
      </c>
      <c r="O99" s="110" t="s">
        <v>261</v>
      </c>
      <c r="P99" s="110">
        <v>0</v>
      </c>
      <c r="Q99" s="110">
        <v>0</v>
      </c>
      <c r="R99" s="110">
        <v>0</v>
      </c>
      <c r="S99" s="113" t="s">
        <v>855</v>
      </c>
      <c r="T99" s="114" t="str">
        <f>search!F107</f>
        <v>HPfbIfMdV Automation</v>
      </c>
    </row>
    <row r="100" spans="1:20" x14ac:dyDescent="0.25">
      <c r="A100" s="8" t="s">
        <v>578</v>
      </c>
      <c r="B100" s="23" t="s">
        <v>849</v>
      </c>
      <c r="C100" s="23" t="s">
        <v>842</v>
      </c>
      <c r="D100" s="21" t="s">
        <v>854</v>
      </c>
      <c r="E100" s="21" t="s">
        <v>230</v>
      </c>
      <c r="F100" s="21" t="s">
        <v>855</v>
      </c>
      <c r="G100" s="107">
        <f t="shared" ca="1" si="3"/>
        <v>34319</v>
      </c>
      <c r="H100" s="108">
        <f t="shared" ca="1" si="4"/>
        <v>44319.416419675923</v>
      </c>
      <c r="I100" s="21" t="s">
        <v>245</v>
      </c>
      <c r="J100" s="21">
        <v>1161</v>
      </c>
      <c r="K100" s="111">
        <f t="shared" ca="1" si="5"/>
        <v>40669</v>
      </c>
      <c r="L100" s="110">
        <v>2010</v>
      </c>
      <c r="M100" s="110">
        <v>0</v>
      </c>
      <c r="N100" s="110" t="s">
        <v>258</v>
      </c>
      <c r="O100" s="110" t="s">
        <v>261</v>
      </c>
      <c r="P100" s="110">
        <v>0</v>
      </c>
      <c r="Q100" s="110">
        <v>0</v>
      </c>
      <c r="R100" s="110">
        <v>0</v>
      </c>
      <c r="S100" s="113" t="s">
        <v>855</v>
      </c>
      <c r="T100" s="114" t="str">
        <f>search!F108</f>
        <v>HPfbIfMdV Automation</v>
      </c>
    </row>
    <row r="101" spans="1:20" x14ac:dyDescent="0.25">
      <c r="A101" s="8" t="s">
        <v>579</v>
      </c>
      <c r="B101" s="23" t="s">
        <v>852</v>
      </c>
      <c r="C101" s="23" t="s">
        <v>842</v>
      </c>
      <c r="D101" s="21" t="s">
        <v>854</v>
      </c>
      <c r="E101" s="21" t="s">
        <v>230</v>
      </c>
      <c r="F101" s="21" t="s">
        <v>855</v>
      </c>
      <c r="G101" s="107">
        <f t="shared" ca="1" si="3"/>
        <v>34319</v>
      </c>
      <c r="H101" s="108">
        <f t="shared" ca="1" si="4"/>
        <v>44319.416419675923</v>
      </c>
      <c r="I101" s="21" t="s">
        <v>245</v>
      </c>
      <c r="J101" s="21">
        <v>1161</v>
      </c>
      <c r="K101" s="111">
        <f t="shared" ca="1" si="5"/>
        <v>40669</v>
      </c>
      <c r="L101" s="110">
        <v>2010</v>
      </c>
      <c r="M101" s="110">
        <v>0</v>
      </c>
      <c r="N101" s="110" t="s">
        <v>258</v>
      </c>
      <c r="O101" s="110" t="s">
        <v>261</v>
      </c>
      <c r="P101" s="110">
        <v>0</v>
      </c>
      <c r="Q101" s="110">
        <v>0</v>
      </c>
      <c r="R101" s="110">
        <v>0</v>
      </c>
      <c r="S101" s="113" t="s">
        <v>855</v>
      </c>
      <c r="T101" s="114" t="str">
        <f>search!F109</f>
        <v>HPfbIfMdV Automation</v>
      </c>
    </row>
    <row r="102" spans="1:20" x14ac:dyDescent="0.25">
      <c r="A102" s="8" t="s">
        <v>580</v>
      </c>
      <c r="B102" s="23" t="s">
        <v>847</v>
      </c>
      <c r="C102" s="23" t="s">
        <v>842</v>
      </c>
      <c r="D102" s="21" t="s">
        <v>854</v>
      </c>
      <c r="E102" s="21" t="s">
        <v>230</v>
      </c>
      <c r="F102" s="21" t="s">
        <v>855</v>
      </c>
      <c r="G102" s="107">
        <f t="shared" ca="1" si="3"/>
        <v>34319</v>
      </c>
      <c r="H102" s="108">
        <f t="shared" ca="1" si="4"/>
        <v>44319.416419675923</v>
      </c>
      <c r="I102" s="21" t="s">
        <v>245</v>
      </c>
      <c r="J102" s="21">
        <v>1161</v>
      </c>
      <c r="K102" s="111">
        <f t="shared" ca="1" si="5"/>
        <v>40669</v>
      </c>
      <c r="L102" s="110">
        <v>2010</v>
      </c>
      <c r="M102" s="110">
        <v>0</v>
      </c>
      <c r="N102" s="110" t="s">
        <v>258</v>
      </c>
      <c r="O102" s="110" t="s">
        <v>261</v>
      </c>
      <c r="P102" s="110">
        <v>0</v>
      </c>
      <c r="Q102" s="110">
        <v>0</v>
      </c>
      <c r="R102" s="110">
        <v>0</v>
      </c>
      <c r="S102" s="113" t="s">
        <v>855</v>
      </c>
      <c r="T102" s="114" t="str">
        <f>search!F110</f>
        <v>HPfbIfMdV Automation</v>
      </c>
    </row>
    <row r="103" spans="1:20" x14ac:dyDescent="0.25">
      <c r="A103" s="8" t="s">
        <v>581</v>
      </c>
      <c r="B103" s="23" t="s">
        <v>849</v>
      </c>
      <c r="C103" s="23" t="s">
        <v>842</v>
      </c>
      <c r="D103" s="21" t="s">
        <v>854</v>
      </c>
      <c r="E103" s="21" t="s">
        <v>230</v>
      </c>
      <c r="F103" s="21" t="s">
        <v>855</v>
      </c>
      <c r="G103" s="107">
        <f t="shared" ca="1" si="3"/>
        <v>34319</v>
      </c>
      <c r="H103" s="108">
        <f t="shared" ca="1" si="4"/>
        <v>44319.416419675923</v>
      </c>
      <c r="I103" s="21" t="s">
        <v>245</v>
      </c>
      <c r="J103" s="21">
        <v>1161</v>
      </c>
      <c r="K103" s="111">
        <f t="shared" ca="1" si="5"/>
        <v>40669</v>
      </c>
      <c r="L103" s="110">
        <v>2010</v>
      </c>
      <c r="M103" s="110">
        <v>0</v>
      </c>
      <c r="N103" s="110" t="s">
        <v>258</v>
      </c>
      <c r="O103" s="110" t="s">
        <v>261</v>
      </c>
      <c r="P103" s="110">
        <v>0</v>
      </c>
      <c r="Q103" s="110">
        <v>0</v>
      </c>
      <c r="R103" s="110">
        <v>0</v>
      </c>
      <c r="S103" s="113" t="s">
        <v>855</v>
      </c>
      <c r="T103" s="114" t="str">
        <f>search!F111</f>
        <v>HPfbIfMdV Automation</v>
      </c>
    </row>
    <row r="104" spans="1:20" x14ac:dyDescent="0.25">
      <c r="A104" s="8" t="s">
        <v>582</v>
      </c>
      <c r="B104" s="23" t="s">
        <v>852</v>
      </c>
      <c r="C104" s="23" t="s">
        <v>842</v>
      </c>
      <c r="D104" s="21" t="s">
        <v>854</v>
      </c>
      <c r="E104" s="21" t="s">
        <v>230</v>
      </c>
      <c r="F104" s="21" t="s">
        <v>855</v>
      </c>
      <c r="G104" s="107">
        <f t="shared" ca="1" si="3"/>
        <v>34319</v>
      </c>
      <c r="H104" s="108">
        <f t="shared" ca="1" si="4"/>
        <v>44319.416419675923</v>
      </c>
      <c r="I104" s="21" t="s">
        <v>245</v>
      </c>
      <c r="J104" s="21">
        <v>1161</v>
      </c>
      <c r="K104" s="111">
        <f t="shared" ca="1" si="5"/>
        <v>40669</v>
      </c>
      <c r="L104" s="110">
        <v>2010</v>
      </c>
      <c r="M104" s="110">
        <v>0</v>
      </c>
      <c r="N104" s="110" t="s">
        <v>258</v>
      </c>
      <c r="O104" s="110" t="s">
        <v>261</v>
      </c>
      <c r="P104" s="110">
        <v>0</v>
      </c>
      <c r="Q104" s="110">
        <v>0</v>
      </c>
      <c r="R104" s="110">
        <v>0</v>
      </c>
      <c r="S104" s="113" t="s">
        <v>855</v>
      </c>
      <c r="T104" s="114" t="str">
        <f>search!F112</f>
        <v>HPfbIfMdV Automation</v>
      </c>
    </row>
    <row r="105" spans="1:20" x14ac:dyDescent="0.25">
      <c r="A105" s="8" t="s">
        <v>583</v>
      </c>
      <c r="B105" s="23" t="s">
        <v>847</v>
      </c>
      <c r="C105" s="23" t="s">
        <v>842</v>
      </c>
      <c r="D105" s="21" t="s">
        <v>854</v>
      </c>
      <c r="E105" s="21" t="s">
        <v>230</v>
      </c>
      <c r="F105" s="21" t="s">
        <v>855</v>
      </c>
      <c r="G105" s="107">
        <f t="shared" ca="1" si="3"/>
        <v>34319</v>
      </c>
      <c r="H105" s="108">
        <f t="shared" ca="1" si="4"/>
        <v>44319.416419675923</v>
      </c>
      <c r="I105" s="21" t="s">
        <v>245</v>
      </c>
      <c r="J105" s="21">
        <v>1161</v>
      </c>
      <c r="K105" s="111">
        <f t="shared" ca="1" si="5"/>
        <v>40669</v>
      </c>
      <c r="L105" s="110">
        <v>2010</v>
      </c>
      <c r="M105" s="110">
        <v>0</v>
      </c>
      <c r="N105" s="110" t="s">
        <v>258</v>
      </c>
      <c r="O105" s="110" t="s">
        <v>261</v>
      </c>
      <c r="P105" s="110">
        <v>0</v>
      </c>
      <c r="Q105" s="110">
        <v>0</v>
      </c>
      <c r="R105" s="110">
        <v>0</v>
      </c>
      <c r="S105" s="113" t="s">
        <v>855</v>
      </c>
      <c r="T105" s="114" t="str">
        <f>search!F113</f>
        <v>HPfbIfMdV Automation</v>
      </c>
    </row>
    <row r="106" spans="1:20" x14ac:dyDescent="0.25">
      <c r="A106" s="8" t="s">
        <v>584</v>
      </c>
      <c r="B106" s="23" t="s">
        <v>849</v>
      </c>
      <c r="C106" s="23" t="s">
        <v>842</v>
      </c>
      <c r="D106" s="21" t="s">
        <v>854</v>
      </c>
      <c r="E106" s="21" t="s">
        <v>230</v>
      </c>
      <c r="F106" s="21" t="s">
        <v>855</v>
      </c>
      <c r="G106" s="107">
        <f t="shared" ca="1" si="3"/>
        <v>34319</v>
      </c>
      <c r="H106" s="108">
        <f t="shared" ca="1" si="4"/>
        <v>44319.416419675923</v>
      </c>
      <c r="I106" s="21" t="s">
        <v>245</v>
      </c>
      <c r="J106" s="21">
        <v>1161</v>
      </c>
      <c r="K106" s="111">
        <f t="shared" ca="1" si="5"/>
        <v>40669</v>
      </c>
      <c r="L106" s="110">
        <v>2010</v>
      </c>
      <c r="M106" s="110">
        <v>0</v>
      </c>
      <c r="N106" s="110" t="s">
        <v>258</v>
      </c>
      <c r="O106" s="110" t="s">
        <v>261</v>
      </c>
      <c r="P106" s="110">
        <v>0</v>
      </c>
      <c r="Q106" s="110">
        <v>0</v>
      </c>
      <c r="R106" s="110">
        <v>0</v>
      </c>
      <c r="S106" s="113" t="s">
        <v>855</v>
      </c>
      <c r="T106" s="114" t="str">
        <f>search!F114</f>
        <v>HPfbIfMdV Automation</v>
      </c>
    </row>
    <row r="107" spans="1:20" x14ac:dyDescent="0.25">
      <c r="A107" s="8" t="s">
        <v>585</v>
      </c>
      <c r="B107" s="23" t="s">
        <v>852</v>
      </c>
      <c r="C107" s="23" t="s">
        <v>842</v>
      </c>
      <c r="D107" s="21" t="s">
        <v>854</v>
      </c>
      <c r="E107" s="21" t="s">
        <v>230</v>
      </c>
      <c r="F107" s="21" t="s">
        <v>855</v>
      </c>
      <c r="G107" s="107">
        <f t="shared" ca="1" si="3"/>
        <v>34319</v>
      </c>
      <c r="H107" s="108">
        <f t="shared" ca="1" si="4"/>
        <v>44319.416419675923</v>
      </c>
      <c r="I107" s="21" t="s">
        <v>245</v>
      </c>
      <c r="J107" s="21">
        <v>1161</v>
      </c>
      <c r="K107" s="111">
        <f t="shared" ca="1" si="5"/>
        <v>40669</v>
      </c>
      <c r="L107" s="110">
        <v>2010</v>
      </c>
      <c r="M107" s="110">
        <v>0</v>
      </c>
      <c r="N107" s="110" t="s">
        <v>258</v>
      </c>
      <c r="O107" s="110" t="s">
        <v>261</v>
      </c>
      <c r="P107" s="110">
        <v>0</v>
      </c>
      <c r="Q107" s="110">
        <v>0</v>
      </c>
      <c r="R107" s="110">
        <v>0</v>
      </c>
      <c r="S107" s="113" t="s">
        <v>855</v>
      </c>
      <c r="T107" s="114" t="str">
        <f>search!F115</f>
        <v>HPfbIfMdV Automation</v>
      </c>
    </row>
    <row r="108" spans="1:20" x14ac:dyDescent="0.25">
      <c r="A108" s="8" t="s">
        <v>586</v>
      </c>
      <c r="B108" s="23" t="s">
        <v>847</v>
      </c>
      <c r="C108" s="23" t="s">
        <v>842</v>
      </c>
      <c r="D108" s="21" t="s">
        <v>854</v>
      </c>
      <c r="E108" s="21" t="s">
        <v>230</v>
      </c>
      <c r="F108" s="21" t="s">
        <v>855</v>
      </c>
      <c r="G108" s="107">
        <f t="shared" ca="1" si="3"/>
        <v>34319</v>
      </c>
      <c r="H108" s="108">
        <f t="shared" ca="1" si="4"/>
        <v>44319.416419675923</v>
      </c>
      <c r="I108" s="21" t="s">
        <v>245</v>
      </c>
      <c r="J108" s="21">
        <v>1161</v>
      </c>
      <c r="K108" s="111">
        <f t="shared" ca="1" si="5"/>
        <v>40669</v>
      </c>
      <c r="L108" s="110">
        <v>2010</v>
      </c>
      <c r="M108" s="110">
        <v>0</v>
      </c>
      <c r="N108" s="110" t="s">
        <v>258</v>
      </c>
      <c r="O108" s="110" t="s">
        <v>261</v>
      </c>
      <c r="P108" s="110">
        <v>0</v>
      </c>
      <c r="Q108" s="110">
        <v>0</v>
      </c>
      <c r="R108" s="110">
        <v>0</v>
      </c>
      <c r="S108" s="113" t="s">
        <v>855</v>
      </c>
      <c r="T108" s="114" t="str">
        <f>search!F116</f>
        <v>HPfbIfMdV Automation</v>
      </c>
    </row>
    <row r="109" spans="1:20" x14ac:dyDescent="0.25">
      <c r="A109" s="8" t="s">
        <v>587</v>
      </c>
      <c r="B109" s="23" t="s">
        <v>849</v>
      </c>
      <c r="C109" s="23" t="s">
        <v>842</v>
      </c>
      <c r="D109" s="21" t="s">
        <v>854</v>
      </c>
      <c r="E109" s="21" t="s">
        <v>230</v>
      </c>
      <c r="F109" s="21" t="s">
        <v>855</v>
      </c>
      <c r="G109" s="107">
        <f t="shared" ca="1" si="3"/>
        <v>34319</v>
      </c>
      <c r="H109" s="108">
        <f t="shared" ca="1" si="4"/>
        <v>44319.416419675923</v>
      </c>
      <c r="I109" s="21" t="s">
        <v>245</v>
      </c>
      <c r="J109" s="21">
        <v>1161</v>
      </c>
      <c r="K109" s="111">
        <f t="shared" ca="1" si="5"/>
        <v>40669</v>
      </c>
      <c r="L109" s="110">
        <v>2010</v>
      </c>
      <c r="M109" s="110">
        <v>0</v>
      </c>
      <c r="N109" s="110" t="s">
        <v>258</v>
      </c>
      <c r="O109" s="110" t="s">
        <v>261</v>
      </c>
      <c r="P109" s="110">
        <v>0</v>
      </c>
      <c r="Q109" s="110">
        <v>0</v>
      </c>
      <c r="R109" s="110">
        <v>0</v>
      </c>
      <c r="S109" s="113" t="s">
        <v>855</v>
      </c>
      <c r="T109" s="114" t="str">
        <f>search!F117</f>
        <v>HPfbIfMdV Automation</v>
      </c>
    </row>
    <row r="110" spans="1:20" x14ac:dyDescent="0.25">
      <c r="A110" s="8" t="s">
        <v>588</v>
      </c>
      <c r="B110" s="23" t="s">
        <v>852</v>
      </c>
      <c r="C110" s="23" t="s">
        <v>842</v>
      </c>
      <c r="D110" s="21" t="s">
        <v>854</v>
      </c>
      <c r="E110" s="21" t="s">
        <v>230</v>
      </c>
      <c r="F110" s="21" t="s">
        <v>855</v>
      </c>
      <c r="G110" s="107">
        <f t="shared" ca="1" si="3"/>
        <v>34319</v>
      </c>
      <c r="H110" s="108">
        <f t="shared" ca="1" si="4"/>
        <v>44319.416419675923</v>
      </c>
      <c r="I110" s="21" t="s">
        <v>245</v>
      </c>
      <c r="J110" s="21">
        <v>1161</v>
      </c>
      <c r="K110" s="111">
        <f t="shared" ca="1" si="5"/>
        <v>40669</v>
      </c>
      <c r="L110" s="110">
        <v>2010</v>
      </c>
      <c r="M110" s="110">
        <v>0</v>
      </c>
      <c r="N110" s="110" t="s">
        <v>258</v>
      </c>
      <c r="O110" s="110" t="s">
        <v>261</v>
      </c>
      <c r="P110" s="110">
        <v>0</v>
      </c>
      <c r="Q110" s="110">
        <v>0</v>
      </c>
      <c r="R110" s="110">
        <v>0</v>
      </c>
      <c r="S110" s="113" t="s">
        <v>855</v>
      </c>
      <c r="T110" s="114" t="str">
        <f>search!F118</f>
        <v>HPfbIfMdV Automation</v>
      </c>
    </row>
    <row r="111" spans="1:20" x14ac:dyDescent="0.25">
      <c r="A111" s="8" t="s">
        <v>589</v>
      </c>
      <c r="B111" s="23" t="s">
        <v>847</v>
      </c>
      <c r="C111" s="23" t="s">
        <v>842</v>
      </c>
      <c r="D111" s="21" t="s">
        <v>854</v>
      </c>
      <c r="E111" s="21" t="s">
        <v>230</v>
      </c>
      <c r="F111" s="21" t="s">
        <v>855</v>
      </c>
      <c r="G111" s="107">
        <f t="shared" ca="1" si="3"/>
        <v>34319</v>
      </c>
      <c r="H111" s="108">
        <f t="shared" ca="1" si="4"/>
        <v>44319.416419675923</v>
      </c>
      <c r="I111" s="21" t="s">
        <v>245</v>
      </c>
      <c r="J111" s="21">
        <v>1161</v>
      </c>
      <c r="K111" s="111">
        <f t="shared" ca="1" si="5"/>
        <v>40669</v>
      </c>
      <c r="L111" s="110">
        <v>2010</v>
      </c>
      <c r="M111" s="110">
        <v>0</v>
      </c>
      <c r="N111" s="110" t="s">
        <v>258</v>
      </c>
      <c r="O111" s="110" t="s">
        <v>261</v>
      </c>
      <c r="P111" s="110">
        <v>0</v>
      </c>
      <c r="Q111" s="110">
        <v>0</v>
      </c>
      <c r="R111" s="110">
        <v>0</v>
      </c>
      <c r="S111" s="113" t="s">
        <v>855</v>
      </c>
      <c r="T111" s="114" t="str">
        <f>search!F119</f>
        <v>HPfbIfMdV Automation</v>
      </c>
    </row>
    <row r="112" spans="1:20" x14ac:dyDescent="0.25">
      <c r="A112" s="8" t="s">
        <v>590</v>
      </c>
      <c r="B112" s="23" t="s">
        <v>849</v>
      </c>
      <c r="C112" s="23" t="s">
        <v>842</v>
      </c>
      <c r="D112" s="21" t="s">
        <v>854</v>
      </c>
      <c r="E112" s="21" t="s">
        <v>230</v>
      </c>
      <c r="F112" s="21" t="s">
        <v>855</v>
      </c>
      <c r="G112" s="107">
        <f t="shared" ca="1" si="3"/>
        <v>34319</v>
      </c>
      <c r="H112" s="108">
        <f t="shared" ca="1" si="4"/>
        <v>44319.416419675923</v>
      </c>
      <c r="I112" s="21" t="s">
        <v>245</v>
      </c>
      <c r="J112" s="21">
        <v>1161</v>
      </c>
      <c r="K112" s="111">
        <f t="shared" ca="1" si="5"/>
        <v>40669</v>
      </c>
      <c r="L112" s="110">
        <v>2010</v>
      </c>
      <c r="M112" s="110">
        <v>0</v>
      </c>
      <c r="N112" s="110" t="s">
        <v>258</v>
      </c>
      <c r="O112" s="110" t="s">
        <v>261</v>
      </c>
      <c r="P112" s="110">
        <v>0</v>
      </c>
      <c r="Q112" s="110">
        <v>0</v>
      </c>
      <c r="R112" s="110">
        <v>0</v>
      </c>
      <c r="S112" s="113" t="s">
        <v>855</v>
      </c>
      <c r="T112" s="114" t="str">
        <f>search!F120</f>
        <v>HPfbIfMdV Automation</v>
      </c>
    </row>
    <row r="113" spans="1:20" x14ac:dyDescent="0.25">
      <c r="A113" s="8" t="s">
        <v>591</v>
      </c>
      <c r="B113" s="23" t="s">
        <v>852</v>
      </c>
      <c r="C113" s="23" t="s">
        <v>842</v>
      </c>
      <c r="D113" s="21" t="s">
        <v>854</v>
      </c>
      <c r="E113" s="21" t="s">
        <v>230</v>
      </c>
      <c r="F113" s="21" t="s">
        <v>855</v>
      </c>
      <c r="G113" s="107">
        <f t="shared" ca="1" si="3"/>
        <v>34319</v>
      </c>
      <c r="H113" s="108">
        <f t="shared" ca="1" si="4"/>
        <v>44319.416419675923</v>
      </c>
      <c r="I113" s="21" t="s">
        <v>245</v>
      </c>
      <c r="J113" s="21">
        <v>1161</v>
      </c>
      <c r="K113" s="111">
        <f t="shared" ca="1" si="5"/>
        <v>40669</v>
      </c>
      <c r="L113" s="110">
        <v>2010</v>
      </c>
      <c r="M113" s="110">
        <v>0</v>
      </c>
      <c r="N113" s="110" t="s">
        <v>258</v>
      </c>
      <c r="O113" s="110" t="s">
        <v>261</v>
      </c>
      <c r="P113" s="110">
        <v>0</v>
      </c>
      <c r="Q113" s="110">
        <v>0</v>
      </c>
      <c r="R113" s="110">
        <v>0</v>
      </c>
      <c r="S113" s="113" t="s">
        <v>855</v>
      </c>
      <c r="T113" s="114" t="str">
        <f>search!F121</f>
        <v>HPfbIfMdV Automation</v>
      </c>
    </row>
    <row r="114" spans="1:20" x14ac:dyDescent="0.25">
      <c r="A114" s="8" t="s">
        <v>592</v>
      </c>
      <c r="B114" s="23" t="s">
        <v>847</v>
      </c>
      <c r="C114" s="23" t="s">
        <v>842</v>
      </c>
      <c r="D114" s="21" t="s">
        <v>854</v>
      </c>
      <c r="E114" s="21" t="s">
        <v>230</v>
      </c>
      <c r="F114" s="21" t="s">
        <v>855</v>
      </c>
      <c r="G114" s="107">
        <f t="shared" ca="1" si="3"/>
        <v>34319</v>
      </c>
      <c r="H114" s="108">
        <f t="shared" ca="1" si="4"/>
        <v>44319.416419675923</v>
      </c>
      <c r="I114" s="21" t="s">
        <v>245</v>
      </c>
      <c r="J114" s="21">
        <v>1161</v>
      </c>
      <c r="K114" s="111">
        <f t="shared" ca="1" si="5"/>
        <v>40669</v>
      </c>
      <c r="L114" s="110">
        <v>2010</v>
      </c>
      <c r="M114" s="110">
        <v>0</v>
      </c>
      <c r="N114" s="110" t="s">
        <v>258</v>
      </c>
      <c r="O114" s="110" t="s">
        <v>261</v>
      </c>
      <c r="P114" s="110">
        <v>0</v>
      </c>
      <c r="Q114" s="110">
        <v>0</v>
      </c>
      <c r="R114" s="110">
        <v>0</v>
      </c>
      <c r="S114" s="113" t="s">
        <v>855</v>
      </c>
      <c r="T114" s="114" t="str">
        <f>search!F122</f>
        <v>HPfbIfMdV Automation</v>
      </c>
    </row>
    <row r="115" spans="1:20" x14ac:dyDescent="0.25">
      <c r="A115" s="8" t="s">
        <v>593</v>
      </c>
      <c r="B115" s="23" t="s">
        <v>849</v>
      </c>
      <c r="C115" s="23" t="s">
        <v>842</v>
      </c>
      <c r="D115" s="21" t="s">
        <v>854</v>
      </c>
      <c r="E115" s="21" t="s">
        <v>230</v>
      </c>
      <c r="F115" s="21" t="s">
        <v>855</v>
      </c>
      <c r="G115" s="107">
        <f t="shared" ca="1" si="3"/>
        <v>34319</v>
      </c>
      <c r="H115" s="108">
        <f t="shared" ca="1" si="4"/>
        <v>44319.416419675923</v>
      </c>
      <c r="I115" s="21" t="s">
        <v>245</v>
      </c>
      <c r="J115" s="21">
        <v>1161</v>
      </c>
      <c r="K115" s="111">
        <f t="shared" ca="1" si="5"/>
        <v>40669</v>
      </c>
      <c r="L115" s="110">
        <v>2010</v>
      </c>
      <c r="M115" s="110">
        <v>0</v>
      </c>
      <c r="N115" s="110" t="s">
        <v>258</v>
      </c>
      <c r="O115" s="110" t="s">
        <v>261</v>
      </c>
      <c r="P115" s="110">
        <v>0</v>
      </c>
      <c r="Q115" s="110">
        <v>0</v>
      </c>
      <c r="R115" s="110">
        <v>0</v>
      </c>
      <c r="S115" s="113" t="s">
        <v>855</v>
      </c>
      <c r="T115" s="114" t="str">
        <f>search!F123</f>
        <v>HPfbIfMdV Automation</v>
      </c>
    </row>
    <row r="116" spans="1:20" x14ac:dyDescent="0.25">
      <c r="A116" s="8" t="s">
        <v>594</v>
      </c>
      <c r="B116" s="23" t="s">
        <v>852</v>
      </c>
      <c r="C116" s="23" t="s">
        <v>842</v>
      </c>
      <c r="D116" s="21" t="s">
        <v>854</v>
      </c>
      <c r="E116" s="21" t="s">
        <v>230</v>
      </c>
      <c r="F116" s="21" t="s">
        <v>855</v>
      </c>
      <c r="G116" s="107">
        <f t="shared" ca="1" si="3"/>
        <v>34319</v>
      </c>
      <c r="H116" s="108">
        <f t="shared" ca="1" si="4"/>
        <v>44319.416419675923</v>
      </c>
      <c r="I116" s="21" t="s">
        <v>245</v>
      </c>
      <c r="J116" s="21">
        <v>1161</v>
      </c>
      <c r="K116" s="111">
        <f t="shared" ca="1" si="5"/>
        <v>40669</v>
      </c>
      <c r="L116" s="110">
        <v>2010</v>
      </c>
      <c r="M116" s="110">
        <v>0</v>
      </c>
      <c r="N116" s="110" t="s">
        <v>258</v>
      </c>
      <c r="O116" s="110" t="s">
        <v>261</v>
      </c>
      <c r="P116" s="110">
        <v>0</v>
      </c>
      <c r="Q116" s="110">
        <v>0</v>
      </c>
      <c r="R116" s="110">
        <v>0</v>
      </c>
      <c r="S116" s="113" t="s">
        <v>855</v>
      </c>
      <c r="T116" s="114" t="str">
        <f>search!F124</f>
        <v>HPfbIfMdV Automation</v>
      </c>
    </row>
    <row r="117" spans="1:20" x14ac:dyDescent="0.25">
      <c r="A117" s="8" t="s">
        <v>595</v>
      </c>
      <c r="B117" s="23" t="s">
        <v>847</v>
      </c>
      <c r="C117" s="23" t="s">
        <v>842</v>
      </c>
      <c r="D117" s="21" t="s">
        <v>854</v>
      </c>
      <c r="E117" s="21" t="s">
        <v>230</v>
      </c>
      <c r="F117" s="21" t="s">
        <v>855</v>
      </c>
      <c r="G117" s="107">
        <f t="shared" ca="1" si="3"/>
        <v>34319</v>
      </c>
      <c r="H117" s="108">
        <f t="shared" ca="1" si="4"/>
        <v>44319.416419675923</v>
      </c>
      <c r="I117" s="21" t="s">
        <v>245</v>
      </c>
      <c r="J117" s="21">
        <v>1161</v>
      </c>
      <c r="K117" s="111">
        <f t="shared" ca="1" si="5"/>
        <v>40669</v>
      </c>
      <c r="L117" s="110">
        <v>2010</v>
      </c>
      <c r="M117" s="110">
        <v>0</v>
      </c>
      <c r="N117" s="110" t="s">
        <v>258</v>
      </c>
      <c r="O117" s="110" t="s">
        <v>261</v>
      </c>
      <c r="P117" s="110">
        <v>0</v>
      </c>
      <c r="Q117" s="110">
        <v>0</v>
      </c>
      <c r="R117" s="110">
        <v>0</v>
      </c>
      <c r="S117" s="113" t="s">
        <v>855</v>
      </c>
      <c r="T117" s="114" t="str">
        <f>search!F125</f>
        <v>HPfbIfMdV Automation</v>
      </c>
    </row>
    <row r="118" spans="1:20" x14ac:dyDescent="0.25">
      <c r="A118" s="8" t="s">
        <v>596</v>
      </c>
      <c r="B118" s="23" t="s">
        <v>849</v>
      </c>
      <c r="C118" s="23" t="s">
        <v>842</v>
      </c>
      <c r="D118" s="21" t="s">
        <v>854</v>
      </c>
      <c r="E118" s="21" t="s">
        <v>230</v>
      </c>
      <c r="F118" s="21" t="s">
        <v>855</v>
      </c>
      <c r="G118" s="107">
        <f t="shared" ca="1" si="3"/>
        <v>34319</v>
      </c>
      <c r="H118" s="108">
        <f t="shared" ca="1" si="4"/>
        <v>44319.416419675923</v>
      </c>
      <c r="I118" s="21" t="s">
        <v>245</v>
      </c>
      <c r="J118" s="21">
        <v>1161</v>
      </c>
      <c r="K118" s="111">
        <f t="shared" ca="1" si="5"/>
        <v>40669</v>
      </c>
      <c r="L118" s="110">
        <v>2010</v>
      </c>
      <c r="M118" s="110">
        <v>0</v>
      </c>
      <c r="N118" s="110" t="s">
        <v>258</v>
      </c>
      <c r="O118" s="110" t="s">
        <v>261</v>
      </c>
      <c r="P118" s="110">
        <v>0</v>
      </c>
      <c r="Q118" s="110">
        <v>0</v>
      </c>
      <c r="R118" s="110">
        <v>0</v>
      </c>
      <c r="S118" s="113" t="s">
        <v>855</v>
      </c>
      <c r="T118" s="114" t="str">
        <f>search!F126</f>
        <v>HPfbIfMdV Automation</v>
      </c>
    </row>
    <row r="119" spans="1:20" x14ac:dyDescent="0.25">
      <c r="A119" s="8" t="s">
        <v>597</v>
      </c>
      <c r="B119" s="23" t="s">
        <v>852</v>
      </c>
      <c r="C119" s="23" t="s">
        <v>842</v>
      </c>
      <c r="D119" s="21" t="s">
        <v>854</v>
      </c>
      <c r="E119" s="21" t="s">
        <v>230</v>
      </c>
      <c r="F119" s="21" t="s">
        <v>855</v>
      </c>
      <c r="G119" s="107">
        <f t="shared" ca="1" si="3"/>
        <v>34319</v>
      </c>
      <c r="H119" s="108">
        <f t="shared" ca="1" si="4"/>
        <v>44319.416419675923</v>
      </c>
      <c r="I119" s="21" t="s">
        <v>245</v>
      </c>
      <c r="J119" s="21">
        <v>1161</v>
      </c>
      <c r="K119" s="111">
        <f t="shared" ca="1" si="5"/>
        <v>40669</v>
      </c>
      <c r="L119" s="110">
        <v>2010</v>
      </c>
      <c r="M119" s="110">
        <v>0</v>
      </c>
      <c r="N119" s="110" t="s">
        <v>258</v>
      </c>
      <c r="O119" s="110" t="s">
        <v>261</v>
      </c>
      <c r="P119" s="110">
        <v>0</v>
      </c>
      <c r="Q119" s="110">
        <v>0</v>
      </c>
      <c r="R119" s="110">
        <v>0</v>
      </c>
      <c r="S119" s="113" t="s">
        <v>855</v>
      </c>
      <c r="T119" s="114" t="str">
        <f>search!F127</f>
        <v>HPfbIfMdV Automation</v>
      </c>
    </row>
    <row r="120" spans="1:20" x14ac:dyDescent="0.25">
      <c r="A120" s="8" t="s">
        <v>598</v>
      </c>
      <c r="B120" s="23" t="s">
        <v>847</v>
      </c>
      <c r="C120" s="23" t="s">
        <v>842</v>
      </c>
      <c r="D120" s="21" t="s">
        <v>854</v>
      </c>
      <c r="E120" s="21" t="s">
        <v>230</v>
      </c>
      <c r="F120" s="21" t="s">
        <v>855</v>
      </c>
      <c r="G120" s="107">
        <f t="shared" ca="1" si="3"/>
        <v>34319</v>
      </c>
      <c r="H120" s="108">
        <f t="shared" ca="1" si="4"/>
        <v>44319.416419675923</v>
      </c>
      <c r="I120" s="21" t="s">
        <v>245</v>
      </c>
      <c r="J120" s="21">
        <v>1161</v>
      </c>
      <c r="K120" s="111">
        <f t="shared" ca="1" si="5"/>
        <v>40669</v>
      </c>
      <c r="L120" s="110">
        <v>2010</v>
      </c>
      <c r="M120" s="110">
        <v>0</v>
      </c>
      <c r="N120" s="110" t="s">
        <v>258</v>
      </c>
      <c r="O120" s="110" t="s">
        <v>261</v>
      </c>
      <c r="P120" s="110">
        <v>0</v>
      </c>
      <c r="Q120" s="110">
        <v>0</v>
      </c>
      <c r="R120" s="110">
        <v>0</v>
      </c>
      <c r="S120" s="113" t="s">
        <v>855</v>
      </c>
      <c r="T120" s="114" t="str">
        <f>search!F128</f>
        <v>HPfbIfMdV Automation</v>
      </c>
    </row>
    <row r="121" spans="1:20" x14ac:dyDescent="0.25">
      <c r="A121" s="8" t="s">
        <v>599</v>
      </c>
      <c r="B121" s="23" t="s">
        <v>849</v>
      </c>
      <c r="C121" s="23" t="s">
        <v>842</v>
      </c>
      <c r="D121" s="21" t="s">
        <v>854</v>
      </c>
      <c r="E121" s="21" t="s">
        <v>230</v>
      </c>
      <c r="F121" s="21" t="s">
        <v>855</v>
      </c>
      <c r="G121" s="107">
        <f t="shared" ca="1" si="3"/>
        <v>34319</v>
      </c>
      <c r="H121" s="108">
        <f t="shared" ca="1" si="4"/>
        <v>44319.416419675923</v>
      </c>
      <c r="I121" s="21" t="s">
        <v>245</v>
      </c>
      <c r="J121" s="21">
        <v>1161</v>
      </c>
      <c r="K121" s="111">
        <f t="shared" ca="1" si="5"/>
        <v>40669</v>
      </c>
      <c r="L121" s="110">
        <v>2010</v>
      </c>
      <c r="M121" s="110">
        <v>0</v>
      </c>
      <c r="N121" s="110" t="s">
        <v>258</v>
      </c>
      <c r="O121" s="110" t="s">
        <v>261</v>
      </c>
      <c r="P121" s="110">
        <v>0</v>
      </c>
      <c r="Q121" s="110">
        <v>0</v>
      </c>
      <c r="R121" s="110">
        <v>0</v>
      </c>
      <c r="S121" s="113" t="s">
        <v>855</v>
      </c>
      <c r="T121" s="114" t="str">
        <f>search!F129</f>
        <v>HPfbIfMdV Automation</v>
      </c>
    </row>
    <row r="122" spans="1:20" x14ac:dyDescent="0.25">
      <c r="A122" s="8" t="s">
        <v>600</v>
      </c>
      <c r="B122" s="23" t="s">
        <v>852</v>
      </c>
      <c r="C122" s="23" t="s">
        <v>842</v>
      </c>
      <c r="D122" s="21" t="s">
        <v>854</v>
      </c>
      <c r="E122" s="21" t="s">
        <v>230</v>
      </c>
      <c r="F122" s="21" t="s">
        <v>855</v>
      </c>
      <c r="G122" s="107">
        <f t="shared" ca="1" si="3"/>
        <v>34319</v>
      </c>
      <c r="H122" s="108">
        <f t="shared" ca="1" si="4"/>
        <v>44319.416419675923</v>
      </c>
      <c r="I122" s="21" t="s">
        <v>245</v>
      </c>
      <c r="J122" s="21">
        <v>1161</v>
      </c>
      <c r="K122" s="111">
        <f t="shared" ca="1" si="5"/>
        <v>40669</v>
      </c>
      <c r="L122" s="110">
        <v>2010</v>
      </c>
      <c r="M122" s="110">
        <v>0</v>
      </c>
      <c r="N122" s="110" t="s">
        <v>258</v>
      </c>
      <c r="O122" s="110" t="s">
        <v>261</v>
      </c>
      <c r="P122" s="110">
        <v>0</v>
      </c>
      <c r="Q122" s="110">
        <v>0</v>
      </c>
      <c r="R122" s="110">
        <v>0</v>
      </c>
      <c r="S122" s="113" t="s">
        <v>855</v>
      </c>
      <c r="T122" s="114" t="str">
        <f>search!F130</f>
        <v>HPfbIfMdV Automation</v>
      </c>
    </row>
    <row r="123" spans="1:20" x14ac:dyDescent="0.25">
      <c r="A123" s="8" t="s">
        <v>601</v>
      </c>
      <c r="B123" s="23" t="s">
        <v>847</v>
      </c>
      <c r="C123" s="23" t="s">
        <v>842</v>
      </c>
      <c r="D123" s="21" t="s">
        <v>854</v>
      </c>
      <c r="E123" s="21" t="s">
        <v>230</v>
      </c>
      <c r="F123" s="21" t="s">
        <v>855</v>
      </c>
      <c r="G123" s="107">
        <f t="shared" ca="1" si="3"/>
        <v>34319</v>
      </c>
      <c r="H123" s="108">
        <f t="shared" ca="1" si="4"/>
        <v>44319.416419675923</v>
      </c>
      <c r="I123" s="21" t="s">
        <v>245</v>
      </c>
      <c r="J123" s="21">
        <v>1161</v>
      </c>
      <c r="K123" s="111">
        <f t="shared" ca="1" si="5"/>
        <v>40669</v>
      </c>
      <c r="L123" s="110">
        <v>2010</v>
      </c>
      <c r="M123" s="110">
        <v>0</v>
      </c>
      <c r="N123" s="110" t="s">
        <v>258</v>
      </c>
      <c r="O123" s="110" t="s">
        <v>261</v>
      </c>
      <c r="P123" s="110">
        <v>0</v>
      </c>
      <c r="Q123" s="110">
        <v>0</v>
      </c>
      <c r="R123" s="110">
        <v>0</v>
      </c>
      <c r="S123" s="113" t="s">
        <v>855</v>
      </c>
      <c r="T123" s="114" t="str">
        <f>search!F131</f>
        <v>HPfbIfMdV Automation</v>
      </c>
    </row>
    <row r="124" spans="1:20" x14ac:dyDescent="0.25">
      <c r="A124" s="8" t="s">
        <v>602</v>
      </c>
      <c r="B124" s="23" t="s">
        <v>849</v>
      </c>
      <c r="C124" s="23" t="s">
        <v>842</v>
      </c>
      <c r="D124" s="21" t="s">
        <v>854</v>
      </c>
      <c r="E124" s="21" t="s">
        <v>230</v>
      </c>
      <c r="F124" s="21" t="s">
        <v>855</v>
      </c>
      <c r="G124" s="107">
        <f t="shared" ca="1" si="3"/>
        <v>34319</v>
      </c>
      <c r="H124" s="108">
        <f t="shared" ca="1" si="4"/>
        <v>44319.416419675923</v>
      </c>
      <c r="I124" s="21" t="s">
        <v>245</v>
      </c>
      <c r="J124" s="21">
        <v>1161</v>
      </c>
      <c r="K124" s="111">
        <f t="shared" ca="1" si="5"/>
        <v>40669</v>
      </c>
      <c r="L124" s="110">
        <v>2010</v>
      </c>
      <c r="M124" s="110">
        <v>0</v>
      </c>
      <c r="N124" s="110" t="s">
        <v>258</v>
      </c>
      <c r="O124" s="110" t="s">
        <v>261</v>
      </c>
      <c r="P124" s="110">
        <v>0</v>
      </c>
      <c r="Q124" s="110">
        <v>0</v>
      </c>
      <c r="R124" s="110">
        <v>0</v>
      </c>
      <c r="S124" s="113" t="s">
        <v>855</v>
      </c>
      <c r="T124" s="114" t="str">
        <f>search!F132</f>
        <v>HPfbIfMdV Automation</v>
      </c>
    </row>
    <row r="125" spans="1:20" x14ac:dyDescent="0.25">
      <c r="A125" s="8" t="s">
        <v>603</v>
      </c>
      <c r="B125" s="23" t="s">
        <v>852</v>
      </c>
      <c r="C125" s="23" t="s">
        <v>842</v>
      </c>
      <c r="D125" s="21" t="s">
        <v>854</v>
      </c>
      <c r="E125" s="21" t="s">
        <v>230</v>
      </c>
      <c r="F125" s="21" t="s">
        <v>855</v>
      </c>
      <c r="G125" s="107">
        <f t="shared" ca="1" si="3"/>
        <v>34319</v>
      </c>
      <c r="H125" s="108">
        <f t="shared" ca="1" si="4"/>
        <v>44319.416419675923</v>
      </c>
      <c r="I125" s="21" t="s">
        <v>245</v>
      </c>
      <c r="J125" s="21">
        <v>1161</v>
      </c>
      <c r="K125" s="111">
        <f t="shared" ca="1" si="5"/>
        <v>40669</v>
      </c>
      <c r="L125" s="110">
        <v>2010</v>
      </c>
      <c r="M125" s="110">
        <v>0</v>
      </c>
      <c r="N125" s="110" t="s">
        <v>258</v>
      </c>
      <c r="O125" s="110" t="s">
        <v>261</v>
      </c>
      <c r="P125" s="110">
        <v>0</v>
      </c>
      <c r="Q125" s="110">
        <v>0</v>
      </c>
      <c r="R125" s="110">
        <v>0</v>
      </c>
      <c r="S125" s="113" t="s">
        <v>855</v>
      </c>
      <c r="T125" s="114" t="str">
        <f>search!F133</f>
        <v>HPfbIfMdV Automation</v>
      </c>
    </row>
    <row r="126" spans="1:20" x14ac:dyDescent="0.25">
      <c r="A126" s="8" t="s">
        <v>604</v>
      </c>
      <c r="B126" s="23" t="s">
        <v>847</v>
      </c>
      <c r="C126" s="23" t="s">
        <v>842</v>
      </c>
      <c r="D126" s="21" t="s">
        <v>854</v>
      </c>
      <c r="E126" s="21" t="s">
        <v>230</v>
      </c>
      <c r="F126" s="21" t="s">
        <v>855</v>
      </c>
      <c r="G126" s="107">
        <f t="shared" ca="1" si="3"/>
        <v>34319</v>
      </c>
      <c r="H126" s="108">
        <f t="shared" ca="1" si="4"/>
        <v>44319.416419675923</v>
      </c>
      <c r="I126" s="21" t="s">
        <v>245</v>
      </c>
      <c r="J126" s="21">
        <v>1161</v>
      </c>
      <c r="K126" s="111">
        <f t="shared" ca="1" si="5"/>
        <v>40669</v>
      </c>
      <c r="L126" s="110">
        <v>2010</v>
      </c>
      <c r="M126" s="110">
        <v>0</v>
      </c>
      <c r="N126" s="110" t="s">
        <v>258</v>
      </c>
      <c r="O126" s="110" t="s">
        <v>261</v>
      </c>
      <c r="P126" s="110">
        <v>0</v>
      </c>
      <c r="Q126" s="110">
        <v>0</v>
      </c>
      <c r="R126" s="110">
        <v>0</v>
      </c>
      <c r="S126" s="113" t="s">
        <v>855</v>
      </c>
      <c r="T126" s="114" t="str">
        <f>search!F134</f>
        <v>HPfbIfMdV Automation</v>
      </c>
    </row>
    <row r="127" spans="1:20" x14ac:dyDescent="0.25">
      <c r="A127" s="8" t="s">
        <v>605</v>
      </c>
      <c r="B127" s="23" t="s">
        <v>849</v>
      </c>
      <c r="C127" s="23" t="s">
        <v>842</v>
      </c>
      <c r="D127" s="21" t="s">
        <v>854</v>
      </c>
      <c r="E127" s="21" t="s">
        <v>230</v>
      </c>
      <c r="F127" s="21" t="s">
        <v>855</v>
      </c>
      <c r="G127" s="107">
        <f t="shared" ca="1" si="3"/>
        <v>34319</v>
      </c>
      <c r="H127" s="108">
        <f t="shared" ca="1" si="4"/>
        <v>44319.416419675923</v>
      </c>
      <c r="I127" s="21" t="s">
        <v>245</v>
      </c>
      <c r="J127" s="21">
        <v>1161</v>
      </c>
      <c r="K127" s="111">
        <f t="shared" ca="1" si="5"/>
        <v>40669</v>
      </c>
      <c r="L127" s="110">
        <v>2010</v>
      </c>
      <c r="M127" s="110">
        <v>0</v>
      </c>
      <c r="N127" s="110" t="s">
        <v>258</v>
      </c>
      <c r="O127" s="110" t="s">
        <v>261</v>
      </c>
      <c r="P127" s="110">
        <v>0</v>
      </c>
      <c r="Q127" s="110">
        <v>0</v>
      </c>
      <c r="R127" s="110">
        <v>0</v>
      </c>
      <c r="S127" s="113" t="s">
        <v>855</v>
      </c>
      <c r="T127" s="114" t="str">
        <f>search!F135</f>
        <v>HPfbIfMdV Automation</v>
      </c>
    </row>
    <row r="128" spans="1:20" x14ac:dyDescent="0.25">
      <c r="A128" s="8" t="s">
        <v>606</v>
      </c>
      <c r="B128" s="23" t="s">
        <v>852</v>
      </c>
      <c r="C128" s="23" t="s">
        <v>842</v>
      </c>
      <c r="D128" s="21" t="s">
        <v>854</v>
      </c>
      <c r="E128" s="21" t="s">
        <v>230</v>
      </c>
      <c r="F128" s="21" t="s">
        <v>855</v>
      </c>
      <c r="G128" s="107">
        <f t="shared" ca="1" si="3"/>
        <v>34319</v>
      </c>
      <c r="H128" s="108">
        <f t="shared" ca="1" si="4"/>
        <v>44319.416419675923</v>
      </c>
      <c r="I128" s="21" t="s">
        <v>245</v>
      </c>
      <c r="J128" s="21">
        <v>1161</v>
      </c>
      <c r="K128" s="111">
        <f t="shared" ca="1" si="5"/>
        <v>40669</v>
      </c>
      <c r="L128" s="110">
        <v>2010</v>
      </c>
      <c r="M128" s="110">
        <v>0</v>
      </c>
      <c r="N128" s="110" t="s">
        <v>258</v>
      </c>
      <c r="O128" s="110" t="s">
        <v>261</v>
      </c>
      <c r="P128" s="110">
        <v>0</v>
      </c>
      <c r="Q128" s="110">
        <v>0</v>
      </c>
      <c r="R128" s="110">
        <v>0</v>
      </c>
      <c r="S128" s="113" t="s">
        <v>855</v>
      </c>
      <c r="T128" s="114" t="str">
        <f>search!F136</f>
        <v>HPfbIfMdV Automation</v>
      </c>
    </row>
    <row r="129" spans="1:20" x14ac:dyDescent="0.25">
      <c r="A129" s="8" t="s">
        <v>607</v>
      </c>
      <c r="B129" s="23" t="s">
        <v>847</v>
      </c>
      <c r="C129" s="23" t="s">
        <v>842</v>
      </c>
      <c r="D129" s="21" t="s">
        <v>854</v>
      </c>
      <c r="E129" s="21" t="s">
        <v>230</v>
      </c>
      <c r="F129" s="21" t="s">
        <v>855</v>
      </c>
      <c r="G129" s="107">
        <f t="shared" ca="1" si="3"/>
        <v>34319</v>
      </c>
      <c r="H129" s="108">
        <f t="shared" ca="1" si="4"/>
        <v>44319.416419675923</v>
      </c>
      <c r="I129" s="21" t="s">
        <v>245</v>
      </c>
      <c r="J129" s="21">
        <v>1161</v>
      </c>
      <c r="K129" s="111">
        <f t="shared" ca="1" si="5"/>
        <v>40669</v>
      </c>
      <c r="L129" s="110">
        <v>2010</v>
      </c>
      <c r="M129" s="110">
        <v>0</v>
      </c>
      <c r="N129" s="110" t="s">
        <v>258</v>
      </c>
      <c r="O129" s="110" t="s">
        <v>261</v>
      </c>
      <c r="P129" s="110">
        <v>0</v>
      </c>
      <c r="Q129" s="110">
        <v>0</v>
      </c>
      <c r="R129" s="110">
        <v>0</v>
      </c>
      <c r="S129" s="113" t="s">
        <v>855</v>
      </c>
      <c r="T129" s="114" t="str">
        <f>search!F137</f>
        <v>HPfbIfMdV Automation</v>
      </c>
    </row>
    <row r="130" spans="1:20" x14ac:dyDescent="0.25">
      <c r="A130" s="8" t="s">
        <v>608</v>
      </c>
      <c r="B130" s="23" t="s">
        <v>849</v>
      </c>
      <c r="C130" s="23" t="s">
        <v>842</v>
      </c>
      <c r="D130" s="21" t="s">
        <v>854</v>
      </c>
      <c r="E130" s="21" t="s">
        <v>230</v>
      </c>
      <c r="F130" s="21" t="s">
        <v>855</v>
      </c>
      <c r="G130" s="107">
        <f t="shared" ca="1" si="3"/>
        <v>34319</v>
      </c>
      <c r="H130" s="108">
        <f t="shared" ca="1" si="4"/>
        <v>44319.416419675923</v>
      </c>
      <c r="I130" s="21" t="s">
        <v>245</v>
      </c>
      <c r="J130" s="21">
        <v>1161</v>
      </c>
      <c r="K130" s="111">
        <f t="shared" ca="1" si="5"/>
        <v>40669</v>
      </c>
      <c r="L130" s="110">
        <v>2010</v>
      </c>
      <c r="M130" s="110">
        <v>0</v>
      </c>
      <c r="N130" s="110" t="s">
        <v>258</v>
      </c>
      <c r="O130" s="110" t="s">
        <v>261</v>
      </c>
      <c r="P130" s="110">
        <v>0</v>
      </c>
      <c r="Q130" s="110">
        <v>0</v>
      </c>
      <c r="R130" s="110">
        <v>0</v>
      </c>
      <c r="S130" s="113" t="s">
        <v>855</v>
      </c>
      <c r="T130" s="114" t="str">
        <f>search!F138</f>
        <v>HPfbIfMdV Automation</v>
      </c>
    </row>
    <row r="131" spans="1:20" x14ac:dyDescent="0.25">
      <c r="A131" s="8" t="s">
        <v>609</v>
      </c>
      <c r="B131" s="23" t="s">
        <v>852</v>
      </c>
      <c r="C131" s="23" t="s">
        <v>842</v>
      </c>
      <c r="D131" s="21" t="s">
        <v>854</v>
      </c>
      <c r="E131" s="21" t="s">
        <v>230</v>
      </c>
      <c r="F131" s="21" t="s">
        <v>855</v>
      </c>
      <c r="G131" s="107">
        <f t="shared" ref="G131:G194" ca="1" si="6">TODAY()-10000</f>
        <v>34319</v>
      </c>
      <c r="H131" s="108">
        <f t="shared" ref="H131:H194" ca="1" si="7">NOW()</f>
        <v>44319.416419675923</v>
      </c>
      <c r="I131" s="21" t="s">
        <v>245</v>
      </c>
      <c r="J131" s="21">
        <v>1161</v>
      </c>
      <c r="K131" s="111">
        <f t="shared" ref="K131:K194" ca="1" si="8">TODAY()-3650</f>
        <v>40669</v>
      </c>
      <c r="L131" s="110">
        <v>2010</v>
      </c>
      <c r="M131" s="110">
        <v>0</v>
      </c>
      <c r="N131" s="110" t="s">
        <v>258</v>
      </c>
      <c r="O131" s="110" t="s">
        <v>261</v>
      </c>
      <c r="P131" s="110">
        <v>0</v>
      </c>
      <c r="Q131" s="110">
        <v>0</v>
      </c>
      <c r="R131" s="110">
        <v>0</v>
      </c>
      <c r="S131" s="113" t="s">
        <v>855</v>
      </c>
      <c r="T131" s="114" t="str">
        <f>search!F139</f>
        <v>HPfbIfMdV Automation</v>
      </c>
    </row>
    <row r="132" spans="1:20" x14ac:dyDescent="0.25">
      <c r="A132" s="8" t="s">
        <v>610</v>
      </c>
      <c r="B132" s="23" t="s">
        <v>847</v>
      </c>
      <c r="C132" s="23" t="s">
        <v>842</v>
      </c>
      <c r="D132" s="21" t="s">
        <v>854</v>
      </c>
      <c r="E132" s="21" t="s">
        <v>230</v>
      </c>
      <c r="F132" s="21" t="s">
        <v>855</v>
      </c>
      <c r="G132" s="107">
        <f t="shared" ca="1" si="6"/>
        <v>34319</v>
      </c>
      <c r="H132" s="108">
        <f t="shared" ca="1" si="7"/>
        <v>44319.416419675923</v>
      </c>
      <c r="I132" s="21" t="s">
        <v>245</v>
      </c>
      <c r="J132" s="21">
        <v>1161</v>
      </c>
      <c r="K132" s="111">
        <f t="shared" ca="1" si="8"/>
        <v>40669</v>
      </c>
      <c r="L132" s="110">
        <v>2010</v>
      </c>
      <c r="M132" s="110">
        <v>0</v>
      </c>
      <c r="N132" s="110" t="s">
        <v>258</v>
      </c>
      <c r="O132" s="110" t="s">
        <v>261</v>
      </c>
      <c r="P132" s="110">
        <v>0</v>
      </c>
      <c r="Q132" s="110">
        <v>0</v>
      </c>
      <c r="R132" s="110">
        <v>0</v>
      </c>
      <c r="S132" s="113" t="s">
        <v>855</v>
      </c>
      <c r="T132" s="114" t="str">
        <f>search!F140</f>
        <v>HPfbIfMdV Automation</v>
      </c>
    </row>
    <row r="133" spans="1:20" x14ac:dyDescent="0.25">
      <c r="A133" s="8" t="s">
        <v>611</v>
      </c>
      <c r="B133" s="23" t="s">
        <v>849</v>
      </c>
      <c r="C133" s="23" t="s">
        <v>842</v>
      </c>
      <c r="D133" s="21" t="s">
        <v>854</v>
      </c>
      <c r="E133" s="21" t="s">
        <v>230</v>
      </c>
      <c r="F133" s="21" t="s">
        <v>855</v>
      </c>
      <c r="G133" s="107">
        <f t="shared" ca="1" si="6"/>
        <v>34319</v>
      </c>
      <c r="H133" s="108">
        <f t="shared" ca="1" si="7"/>
        <v>44319.416419675923</v>
      </c>
      <c r="I133" s="21" t="s">
        <v>245</v>
      </c>
      <c r="J133" s="21">
        <v>1161</v>
      </c>
      <c r="K133" s="111">
        <f t="shared" ca="1" si="8"/>
        <v>40669</v>
      </c>
      <c r="L133" s="110">
        <v>2010</v>
      </c>
      <c r="M133" s="110">
        <v>0</v>
      </c>
      <c r="N133" s="110" t="s">
        <v>258</v>
      </c>
      <c r="O133" s="110" t="s">
        <v>261</v>
      </c>
      <c r="P133" s="110">
        <v>0</v>
      </c>
      <c r="Q133" s="110">
        <v>0</v>
      </c>
      <c r="R133" s="110">
        <v>0</v>
      </c>
      <c r="S133" s="113" t="s">
        <v>855</v>
      </c>
      <c r="T133" s="114" t="str">
        <f>search!F141</f>
        <v>HPfbIfMdV Automation</v>
      </c>
    </row>
    <row r="134" spans="1:20" x14ac:dyDescent="0.25">
      <c r="A134" s="8" t="s">
        <v>612</v>
      </c>
      <c r="B134" s="23" t="s">
        <v>852</v>
      </c>
      <c r="C134" s="23" t="s">
        <v>842</v>
      </c>
      <c r="D134" s="21" t="s">
        <v>854</v>
      </c>
      <c r="E134" s="21" t="s">
        <v>230</v>
      </c>
      <c r="F134" s="21" t="s">
        <v>855</v>
      </c>
      <c r="G134" s="107">
        <f t="shared" ca="1" si="6"/>
        <v>34319</v>
      </c>
      <c r="H134" s="108">
        <f t="shared" ca="1" si="7"/>
        <v>44319.416419675923</v>
      </c>
      <c r="I134" s="21" t="s">
        <v>245</v>
      </c>
      <c r="J134" s="21">
        <v>1161</v>
      </c>
      <c r="K134" s="111">
        <f t="shared" ca="1" si="8"/>
        <v>40669</v>
      </c>
      <c r="L134" s="110">
        <v>2010</v>
      </c>
      <c r="M134" s="110">
        <v>0</v>
      </c>
      <c r="N134" s="110" t="s">
        <v>258</v>
      </c>
      <c r="O134" s="110" t="s">
        <v>261</v>
      </c>
      <c r="P134" s="110">
        <v>0</v>
      </c>
      <c r="Q134" s="110">
        <v>0</v>
      </c>
      <c r="R134" s="110">
        <v>0</v>
      </c>
      <c r="S134" s="113" t="s">
        <v>855</v>
      </c>
      <c r="T134" s="114" t="str">
        <f>search!F142</f>
        <v>HPfbIfMdV Automation</v>
      </c>
    </row>
    <row r="135" spans="1:20" x14ac:dyDescent="0.25">
      <c r="A135" s="8" t="s">
        <v>613</v>
      </c>
      <c r="B135" s="23" t="s">
        <v>847</v>
      </c>
      <c r="C135" s="23" t="s">
        <v>842</v>
      </c>
      <c r="D135" s="21" t="s">
        <v>854</v>
      </c>
      <c r="E135" s="21" t="s">
        <v>230</v>
      </c>
      <c r="F135" s="21" t="s">
        <v>855</v>
      </c>
      <c r="G135" s="107">
        <f t="shared" ca="1" si="6"/>
        <v>34319</v>
      </c>
      <c r="H135" s="108">
        <f t="shared" ca="1" si="7"/>
        <v>44319.416419675923</v>
      </c>
      <c r="I135" s="21" t="s">
        <v>245</v>
      </c>
      <c r="J135" s="21">
        <v>1161</v>
      </c>
      <c r="K135" s="111">
        <f t="shared" ca="1" si="8"/>
        <v>40669</v>
      </c>
      <c r="L135" s="110">
        <v>2010</v>
      </c>
      <c r="M135" s="110">
        <v>0</v>
      </c>
      <c r="N135" s="110" t="s">
        <v>258</v>
      </c>
      <c r="O135" s="110" t="s">
        <v>261</v>
      </c>
      <c r="P135" s="110">
        <v>0</v>
      </c>
      <c r="Q135" s="110">
        <v>0</v>
      </c>
      <c r="R135" s="110">
        <v>0</v>
      </c>
      <c r="S135" s="113" t="s">
        <v>855</v>
      </c>
      <c r="T135" s="114" t="str">
        <f>search!F143</f>
        <v>HPfbIfMdV Automation</v>
      </c>
    </row>
    <row r="136" spans="1:20" x14ac:dyDescent="0.25">
      <c r="A136" s="8" t="s">
        <v>614</v>
      </c>
      <c r="B136" s="23" t="s">
        <v>849</v>
      </c>
      <c r="C136" s="23" t="s">
        <v>842</v>
      </c>
      <c r="D136" s="21" t="s">
        <v>854</v>
      </c>
      <c r="E136" s="21" t="s">
        <v>230</v>
      </c>
      <c r="F136" s="21" t="s">
        <v>855</v>
      </c>
      <c r="G136" s="107">
        <f t="shared" ca="1" si="6"/>
        <v>34319</v>
      </c>
      <c r="H136" s="108">
        <f t="shared" ca="1" si="7"/>
        <v>44319.416419675923</v>
      </c>
      <c r="I136" s="21" t="s">
        <v>245</v>
      </c>
      <c r="J136" s="21">
        <v>1161</v>
      </c>
      <c r="K136" s="111">
        <f t="shared" ca="1" si="8"/>
        <v>40669</v>
      </c>
      <c r="L136" s="110">
        <v>2010</v>
      </c>
      <c r="M136" s="110">
        <v>0</v>
      </c>
      <c r="N136" s="110" t="s">
        <v>258</v>
      </c>
      <c r="O136" s="110" t="s">
        <v>261</v>
      </c>
      <c r="P136" s="110">
        <v>0</v>
      </c>
      <c r="Q136" s="110">
        <v>0</v>
      </c>
      <c r="R136" s="110">
        <v>0</v>
      </c>
      <c r="S136" s="113" t="s">
        <v>855</v>
      </c>
      <c r="T136" s="114" t="str">
        <f>search!F144</f>
        <v>HPfbIfMdV Automation</v>
      </c>
    </row>
    <row r="137" spans="1:20" x14ac:dyDescent="0.25">
      <c r="A137" s="8" t="s">
        <v>615</v>
      </c>
      <c r="B137" s="23" t="s">
        <v>852</v>
      </c>
      <c r="C137" s="23" t="s">
        <v>842</v>
      </c>
      <c r="D137" s="21" t="s">
        <v>854</v>
      </c>
      <c r="E137" s="21" t="s">
        <v>230</v>
      </c>
      <c r="F137" s="21" t="s">
        <v>855</v>
      </c>
      <c r="G137" s="107">
        <f t="shared" ca="1" si="6"/>
        <v>34319</v>
      </c>
      <c r="H137" s="108">
        <f t="shared" ca="1" si="7"/>
        <v>44319.416419675923</v>
      </c>
      <c r="I137" s="21" t="s">
        <v>245</v>
      </c>
      <c r="J137" s="21">
        <v>1161</v>
      </c>
      <c r="K137" s="111">
        <f t="shared" ca="1" si="8"/>
        <v>40669</v>
      </c>
      <c r="L137" s="110">
        <v>2010</v>
      </c>
      <c r="M137" s="110">
        <v>0</v>
      </c>
      <c r="N137" s="110" t="s">
        <v>258</v>
      </c>
      <c r="O137" s="110" t="s">
        <v>261</v>
      </c>
      <c r="P137" s="110">
        <v>0</v>
      </c>
      <c r="Q137" s="110">
        <v>0</v>
      </c>
      <c r="R137" s="110">
        <v>0</v>
      </c>
      <c r="S137" s="113" t="s">
        <v>855</v>
      </c>
      <c r="T137" s="114" t="str">
        <f>search!F145</f>
        <v>HPfbIfMdV Automation</v>
      </c>
    </row>
    <row r="138" spans="1:20" x14ac:dyDescent="0.25">
      <c r="A138" s="8" t="s">
        <v>616</v>
      </c>
      <c r="B138" s="23" t="s">
        <v>847</v>
      </c>
      <c r="C138" s="23" t="s">
        <v>842</v>
      </c>
      <c r="D138" s="21" t="s">
        <v>854</v>
      </c>
      <c r="E138" s="21" t="s">
        <v>230</v>
      </c>
      <c r="F138" s="21" t="s">
        <v>855</v>
      </c>
      <c r="G138" s="107">
        <f t="shared" ca="1" si="6"/>
        <v>34319</v>
      </c>
      <c r="H138" s="108">
        <f t="shared" ca="1" si="7"/>
        <v>44319.416419675923</v>
      </c>
      <c r="I138" s="21" t="s">
        <v>245</v>
      </c>
      <c r="J138" s="21">
        <v>1161</v>
      </c>
      <c r="K138" s="111">
        <f t="shared" ca="1" si="8"/>
        <v>40669</v>
      </c>
      <c r="L138" s="110">
        <v>2010</v>
      </c>
      <c r="M138" s="110">
        <v>0</v>
      </c>
      <c r="N138" s="110" t="s">
        <v>258</v>
      </c>
      <c r="O138" s="110" t="s">
        <v>261</v>
      </c>
      <c r="P138" s="110">
        <v>0</v>
      </c>
      <c r="Q138" s="110">
        <v>0</v>
      </c>
      <c r="R138" s="110">
        <v>0</v>
      </c>
      <c r="S138" s="113" t="s">
        <v>855</v>
      </c>
      <c r="T138" s="114" t="str">
        <f>search!F146</f>
        <v>HPfbIfMdV Automation</v>
      </c>
    </row>
    <row r="139" spans="1:20" x14ac:dyDescent="0.25">
      <c r="A139" s="8" t="s">
        <v>617</v>
      </c>
      <c r="B139" s="23" t="s">
        <v>849</v>
      </c>
      <c r="C139" s="23" t="s">
        <v>842</v>
      </c>
      <c r="D139" s="21" t="s">
        <v>854</v>
      </c>
      <c r="E139" s="21" t="s">
        <v>230</v>
      </c>
      <c r="F139" s="21" t="s">
        <v>855</v>
      </c>
      <c r="G139" s="107">
        <f t="shared" ca="1" si="6"/>
        <v>34319</v>
      </c>
      <c r="H139" s="108">
        <f t="shared" ca="1" si="7"/>
        <v>44319.416419675923</v>
      </c>
      <c r="I139" s="21" t="s">
        <v>245</v>
      </c>
      <c r="J139" s="21">
        <v>1161</v>
      </c>
      <c r="K139" s="111">
        <f t="shared" ca="1" si="8"/>
        <v>40669</v>
      </c>
      <c r="L139" s="110">
        <v>2010</v>
      </c>
      <c r="M139" s="110">
        <v>0</v>
      </c>
      <c r="N139" s="110" t="s">
        <v>258</v>
      </c>
      <c r="O139" s="110" t="s">
        <v>261</v>
      </c>
      <c r="P139" s="110">
        <v>0</v>
      </c>
      <c r="Q139" s="110">
        <v>0</v>
      </c>
      <c r="R139" s="110">
        <v>0</v>
      </c>
      <c r="S139" s="113" t="s">
        <v>855</v>
      </c>
      <c r="T139" s="114" t="str">
        <f>search!F147</f>
        <v>HPfbIfMdV Automation</v>
      </c>
    </row>
    <row r="140" spans="1:20" x14ac:dyDescent="0.25">
      <c r="A140" s="8" t="s">
        <v>618</v>
      </c>
      <c r="B140" s="23" t="s">
        <v>852</v>
      </c>
      <c r="C140" s="23" t="s">
        <v>842</v>
      </c>
      <c r="D140" s="21" t="s">
        <v>854</v>
      </c>
      <c r="E140" s="21" t="s">
        <v>230</v>
      </c>
      <c r="F140" s="21" t="s">
        <v>855</v>
      </c>
      <c r="G140" s="107">
        <f t="shared" ca="1" si="6"/>
        <v>34319</v>
      </c>
      <c r="H140" s="108">
        <f t="shared" ca="1" si="7"/>
        <v>44319.416419675923</v>
      </c>
      <c r="I140" s="21" t="s">
        <v>245</v>
      </c>
      <c r="J140" s="21">
        <v>1161</v>
      </c>
      <c r="K140" s="111">
        <f t="shared" ca="1" si="8"/>
        <v>40669</v>
      </c>
      <c r="L140" s="110">
        <v>2010</v>
      </c>
      <c r="M140" s="110">
        <v>0</v>
      </c>
      <c r="N140" s="110" t="s">
        <v>258</v>
      </c>
      <c r="O140" s="110" t="s">
        <v>261</v>
      </c>
      <c r="P140" s="110">
        <v>0</v>
      </c>
      <c r="Q140" s="110">
        <v>0</v>
      </c>
      <c r="R140" s="110">
        <v>0</v>
      </c>
      <c r="S140" s="113" t="s">
        <v>855</v>
      </c>
      <c r="T140" s="114" t="str">
        <f>search!F148</f>
        <v>HPfbIfMdV Automation</v>
      </c>
    </row>
    <row r="141" spans="1:20" x14ac:dyDescent="0.25">
      <c r="A141" s="8" t="s">
        <v>619</v>
      </c>
      <c r="B141" s="23" t="s">
        <v>847</v>
      </c>
      <c r="C141" s="23" t="s">
        <v>842</v>
      </c>
      <c r="D141" s="21" t="s">
        <v>854</v>
      </c>
      <c r="E141" s="21" t="s">
        <v>230</v>
      </c>
      <c r="F141" s="21" t="s">
        <v>855</v>
      </c>
      <c r="G141" s="107">
        <f t="shared" ca="1" si="6"/>
        <v>34319</v>
      </c>
      <c r="H141" s="108">
        <f t="shared" ca="1" si="7"/>
        <v>44319.416419675923</v>
      </c>
      <c r="I141" s="21" t="s">
        <v>245</v>
      </c>
      <c r="J141" s="21">
        <v>1161</v>
      </c>
      <c r="K141" s="111">
        <f t="shared" ca="1" si="8"/>
        <v>40669</v>
      </c>
      <c r="L141" s="110">
        <v>2010</v>
      </c>
      <c r="M141" s="110">
        <v>0</v>
      </c>
      <c r="N141" s="110" t="s">
        <v>258</v>
      </c>
      <c r="O141" s="110" t="s">
        <v>261</v>
      </c>
      <c r="P141" s="110">
        <v>0</v>
      </c>
      <c r="Q141" s="110">
        <v>0</v>
      </c>
      <c r="R141" s="110">
        <v>0</v>
      </c>
      <c r="S141" s="113" t="s">
        <v>855</v>
      </c>
      <c r="T141" s="114" t="str">
        <f>search!F149</f>
        <v>HPfbIfMdV Automation</v>
      </c>
    </row>
    <row r="142" spans="1:20" x14ac:dyDescent="0.25">
      <c r="A142" s="8" t="s">
        <v>620</v>
      </c>
      <c r="B142" s="23" t="s">
        <v>849</v>
      </c>
      <c r="C142" s="23" t="s">
        <v>842</v>
      </c>
      <c r="D142" s="21" t="s">
        <v>854</v>
      </c>
      <c r="E142" s="21" t="s">
        <v>230</v>
      </c>
      <c r="F142" s="21" t="s">
        <v>855</v>
      </c>
      <c r="G142" s="107">
        <f t="shared" ca="1" si="6"/>
        <v>34319</v>
      </c>
      <c r="H142" s="108">
        <f t="shared" ca="1" si="7"/>
        <v>44319.416419675923</v>
      </c>
      <c r="I142" s="21" t="s">
        <v>245</v>
      </c>
      <c r="J142" s="21">
        <v>1161</v>
      </c>
      <c r="K142" s="111">
        <f t="shared" ca="1" si="8"/>
        <v>40669</v>
      </c>
      <c r="L142" s="110">
        <v>2010</v>
      </c>
      <c r="M142" s="110">
        <v>0</v>
      </c>
      <c r="N142" s="110" t="s">
        <v>258</v>
      </c>
      <c r="O142" s="110" t="s">
        <v>261</v>
      </c>
      <c r="P142" s="110">
        <v>0</v>
      </c>
      <c r="Q142" s="110">
        <v>0</v>
      </c>
      <c r="R142" s="110">
        <v>0</v>
      </c>
      <c r="S142" s="113" t="s">
        <v>855</v>
      </c>
      <c r="T142" s="114" t="str">
        <f>search!F150</f>
        <v>HPfbIfMdV Automation</v>
      </c>
    </row>
    <row r="143" spans="1:20" x14ac:dyDescent="0.25">
      <c r="A143" s="8" t="s">
        <v>621</v>
      </c>
      <c r="B143" s="23" t="s">
        <v>852</v>
      </c>
      <c r="C143" s="23" t="s">
        <v>842</v>
      </c>
      <c r="D143" s="21" t="s">
        <v>854</v>
      </c>
      <c r="E143" s="21" t="s">
        <v>230</v>
      </c>
      <c r="F143" s="21" t="s">
        <v>855</v>
      </c>
      <c r="G143" s="107">
        <f t="shared" ca="1" si="6"/>
        <v>34319</v>
      </c>
      <c r="H143" s="108">
        <f t="shared" ca="1" si="7"/>
        <v>44319.416419675923</v>
      </c>
      <c r="I143" s="21" t="s">
        <v>245</v>
      </c>
      <c r="J143" s="21">
        <v>1161</v>
      </c>
      <c r="K143" s="111">
        <f t="shared" ca="1" si="8"/>
        <v>40669</v>
      </c>
      <c r="L143" s="110">
        <v>2010</v>
      </c>
      <c r="M143" s="110">
        <v>0</v>
      </c>
      <c r="N143" s="110" t="s">
        <v>258</v>
      </c>
      <c r="O143" s="110" t="s">
        <v>261</v>
      </c>
      <c r="P143" s="110">
        <v>0</v>
      </c>
      <c r="Q143" s="110">
        <v>0</v>
      </c>
      <c r="R143" s="110">
        <v>0</v>
      </c>
      <c r="S143" s="113" t="s">
        <v>855</v>
      </c>
      <c r="T143" s="114" t="str">
        <f>search!F151</f>
        <v>HPfbIfMdV Automation</v>
      </c>
    </row>
    <row r="144" spans="1:20" x14ac:dyDescent="0.25">
      <c r="A144" s="8" t="s">
        <v>622</v>
      </c>
      <c r="B144" s="23" t="s">
        <v>847</v>
      </c>
      <c r="C144" s="23" t="s">
        <v>842</v>
      </c>
      <c r="D144" s="21" t="s">
        <v>854</v>
      </c>
      <c r="E144" s="21" t="s">
        <v>230</v>
      </c>
      <c r="F144" s="21" t="s">
        <v>855</v>
      </c>
      <c r="G144" s="107">
        <f t="shared" ca="1" si="6"/>
        <v>34319</v>
      </c>
      <c r="H144" s="108">
        <f t="shared" ca="1" si="7"/>
        <v>44319.416419675923</v>
      </c>
      <c r="I144" s="21" t="s">
        <v>245</v>
      </c>
      <c r="J144" s="21">
        <v>1161</v>
      </c>
      <c r="K144" s="111">
        <f t="shared" ca="1" si="8"/>
        <v>40669</v>
      </c>
      <c r="L144" s="110">
        <v>2010</v>
      </c>
      <c r="M144" s="110">
        <v>0</v>
      </c>
      <c r="N144" s="110" t="s">
        <v>258</v>
      </c>
      <c r="O144" s="110" t="s">
        <v>261</v>
      </c>
      <c r="P144" s="110">
        <v>0</v>
      </c>
      <c r="Q144" s="110">
        <v>0</v>
      </c>
      <c r="R144" s="110">
        <v>0</v>
      </c>
      <c r="S144" s="113" t="s">
        <v>855</v>
      </c>
      <c r="T144" s="114" t="str">
        <f>search!F152</f>
        <v>HPfbIfMdV Automation</v>
      </c>
    </row>
    <row r="145" spans="1:20" x14ac:dyDescent="0.25">
      <c r="A145" s="8" t="s">
        <v>623</v>
      </c>
      <c r="B145" s="23" t="s">
        <v>849</v>
      </c>
      <c r="C145" s="23" t="s">
        <v>842</v>
      </c>
      <c r="D145" s="21" t="s">
        <v>854</v>
      </c>
      <c r="E145" s="21" t="s">
        <v>230</v>
      </c>
      <c r="F145" s="21" t="s">
        <v>855</v>
      </c>
      <c r="G145" s="107">
        <f t="shared" ca="1" si="6"/>
        <v>34319</v>
      </c>
      <c r="H145" s="108">
        <f t="shared" ca="1" si="7"/>
        <v>44319.416419675923</v>
      </c>
      <c r="I145" s="21" t="s">
        <v>245</v>
      </c>
      <c r="J145" s="21">
        <v>1161</v>
      </c>
      <c r="K145" s="111">
        <f t="shared" ca="1" si="8"/>
        <v>40669</v>
      </c>
      <c r="L145" s="110">
        <v>2010</v>
      </c>
      <c r="M145" s="110">
        <v>0</v>
      </c>
      <c r="N145" s="110" t="s">
        <v>258</v>
      </c>
      <c r="O145" s="110" t="s">
        <v>261</v>
      </c>
      <c r="P145" s="110">
        <v>0</v>
      </c>
      <c r="Q145" s="110">
        <v>0</v>
      </c>
      <c r="R145" s="110">
        <v>0</v>
      </c>
      <c r="S145" s="113" t="s">
        <v>855</v>
      </c>
      <c r="T145" s="114" t="str">
        <f>search!F153</f>
        <v>HPfbIfMdV Automation</v>
      </c>
    </row>
    <row r="146" spans="1:20" x14ac:dyDescent="0.25">
      <c r="A146" s="8" t="s">
        <v>624</v>
      </c>
      <c r="B146" s="23" t="s">
        <v>852</v>
      </c>
      <c r="C146" s="23" t="s">
        <v>842</v>
      </c>
      <c r="D146" s="21" t="s">
        <v>854</v>
      </c>
      <c r="E146" s="21" t="s">
        <v>230</v>
      </c>
      <c r="F146" s="21" t="s">
        <v>855</v>
      </c>
      <c r="G146" s="107">
        <f t="shared" ca="1" si="6"/>
        <v>34319</v>
      </c>
      <c r="H146" s="108">
        <f t="shared" ca="1" si="7"/>
        <v>44319.416419675923</v>
      </c>
      <c r="I146" s="21" t="s">
        <v>245</v>
      </c>
      <c r="J146" s="21">
        <v>1161</v>
      </c>
      <c r="K146" s="111">
        <f t="shared" ca="1" si="8"/>
        <v>40669</v>
      </c>
      <c r="L146" s="110">
        <v>2010</v>
      </c>
      <c r="M146" s="110">
        <v>0</v>
      </c>
      <c r="N146" s="110" t="s">
        <v>258</v>
      </c>
      <c r="O146" s="110" t="s">
        <v>261</v>
      </c>
      <c r="P146" s="110">
        <v>0</v>
      </c>
      <c r="Q146" s="110">
        <v>0</v>
      </c>
      <c r="R146" s="110">
        <v>0</v>
      </c>
      <c r="S146" s="113" t="s">
        <v>855</v>
      </c>
      <c r="T146" s="114" t="str">
        <f>search!F154</f>
        <v>HPfbIfMdV Automation</v>
      </c>
    </row>
    <row r="147" spans="1:20" x14ac:dyDescent="0.25">
      <c r="A147" s="8" t="s">
        <v>625</v>
      </c>
      <c r="B147" s="23" t="s">
        <v>847</v>
      </c>
      <c r="C147" s="23" t="s">
        <v>842</v>
      </c>
      <c r="D147" s="21" t="s">
        <v>854</v>
      </c>
      <c r="E147" s="21" t="s">
        <v>230</v>
      </c>
      <c r="F147" s="21" t="s">
        <v>855</v>
      </c>
      <c r="G147" s="107">
        <f t="shared" ca="1" si="6"/>
        <v>34319</v>
      </c>
      <c r="H147" s="108">
        <f t="shared" ca="1" si="7"/>
        <v>44319.416419675923</v>
      </c>
      <c r="I147" s="21" t="s">
        <v>245</v>
      </c>
      <c r="J147" s="21">
        <v>1161</v>
      </c>
      <c r="K147" s="111">
        <f t="shared" ca="1" si="8"/>
        <v>40669</v>
      </c>
      <c r="L147" s="110">
        <v>2010</v>
      </c>
      <c r="M147" s="110">
        <v>0</v>
      </c>
      <c r="N147" s="110" t="s">
        <v>258</v>
      </c>
      <c r="O147" s="110" t="s">
        <v>261</v>
      </c>
      <c r="P147" s="110">
        <v>0</v>
      </c>
      <c r="Q147" s="110">
        <v>0</v>
      </c>
      <c r="R147" s="110">
        <v>0</v>
      </c>
      <c r="S147" s="113" t="s">
        <v>855</v>
      </c>
      <c r="T147" s="114" t="str">
        <f>search!F155</f>
        <v>HPfbIfMdV Automation</v>
      </c>
    </row>
    <row r="148" spans="1:20" x14ac:dyDescent="0.25">
      <c r="A148" s="8" t="s">
        <v>626</v>
      </c>
      <c r="B148" s="23" t="s">
        <v>849</v>
      </c>
      <c r="C148" s="23" t="s">
        <v>842</v>
      </c>
      <c r="D148" s="21" t="s">
        <v>854</v>
      </c>
      <c r="E148" s="21" t="s">
        <v>230</v>
      </c>
      <c r="F148" s="21" t="s">
        <v>855</v>
      </c>
      <c r="G148" s="107">
        <f t="shared" ca="1" si="6"/>
        <v>34319</v>
      </c>
      <c r="H148" s="108">
        <f t="shared" ca="1" si="7"/>
        <v>44319.416419675923</v>
      </c>
      <c r="I148" s="21" t="s">
        <v>245</v>
      </c>
      <c r="J148" s="21">
        <v>1161</v>
      </c>
      <c r="K148" s="111">
        <f t="shared" ca="1" si="8"/>
        <v>40669</v>
      </c>
      <c r="L148" s="110">
        <v>2010</v>
      </c>
      <c r="M148" s="110">
        <v>0</v>
      </c>
      <c r="N148" s="110" t="s">
        <v>258</v>
      </c>
      <c r="O148" s="110" t="s">
        <v>261</v>
      </c>
      <c r="P148" s="110">
        <v>0</v>
      </c>
      <c r="Q148" s="110">
        <v>0</v>
      </c>
      <c r="R148" s="110">
        <v>0</v>
      </c>
      <c r="S148" s="113" t="s">
        <v>855</v>
      </c>
      <c r="T148" s="114" t="str">
        <f>search!F156</f>
        <v>HPfbIfMdV Automation</v>
      </c>
    </row>
    <row r="149" spans="1:20" x14ac:dyDescent="0.25">
      <c r="A149" s="8" t="s">
        <v>627</v>
      </c>
      <c r="B149" s="23" t="s">
        <v>852</v>
      </c>
      <c r="C149" s="23" t="s">
        <v>842</v>
      </c>
      <c r="D149" s="21" t="s">
        <v>854</v>
      </c>
      <c r="E149" s="21" t="s">
        <v>230</v>
      </c>
      <c r="F149" s="21" t="s">
        <v>855</v>
      </c>
      <c r="G149" s="107">
        <f t="shared" ca="1" si="6"/>
        <v>34319</v>
      </c>
      <c r="H149" s="108">
        <f t="shared" ca="1" si="7"/>
        <v>44319.416419675923</v>
      </c>
      <c r="I149" s="21" t="s">
        <v>245</v>
      </c>
      <c r="J149" s="21">
        <v>1161</v>
      </c>
      <c r="K149" s="111">
        <f t="shared" ca="1" si="8"/>
        <v>40669</v>
      </c>
      <c r="L149" s="110">
        <v>2010</v>
      </c>
      <c r="M149" s="110">
        <v>0</v>
      </c>
      <c r="N149" s="110" t="s">
        <v>258</v>
      </c>
      <c r="O149" s="110" t="s">
        <v>261</v>
      </c>
      <c r="P149" s="110">
        <v>0</v>
      </c>
      <c r="Q149" s="110">
        <v>0</v>
      </c>
      <c r="R149" s="110">
        <v>0</v>
      </c>
      <c r="S149" s="113" t="s">
        <v>855</v>
      </c>
      <c r="T149" s="114" t="str">
        <f>search!F157</f>
        <v>HPfbIfMdV Automation</v>
      </c>
    </row>
    <row r="150" spans="1:20" x14ac:dyDescent="0.25">
      <c r="A150" s="8" t="s">
        <v>628</v>
      </c>
      <c r="B150" s="23" t="s">
        <v>847</v>
      </c>
      <c r="C150" s="23" t="s">
        <v>842</v>
      </c>
      <c r="D150" s="21" t="s">
        <v>854</v>
      </c>
      <c r="E150" s="21" t="s">
        <v>230</v>
      </c>
      <c r="F150" s="21" t="s">
        <v>855</v>
      </c>
      <c r="G150" s="107">
        <f t="shared" ca="1" si="6"/>
        <v>34319</v>
      </c>
      <c r="H150" s="108">
        <f t="shared" ca="1" si="7"/>
        <v>44319.416419675923</v>
      </c>
      <c r="I150" s="21" t="s">
        <v>245</v>
      </c>
      <c r="J150" s="21">
        <v>1161</v>
      </c>
      <c r="K150" s="111">
        <f t="shared" ca="1" si="8"/>
        <v>40669</v>
      </c>
      <c r="L150" s="110">
        <v>2010</v>
      </c>
      <c r="M150" s="110">
        <v>0</v>
      </c>
      <c r="N150" s="110" t="s">
        <v>258</v>
      </c>
      <c r="O150" s="110" t="s">
        <v>261</v>
      </c>
      <c r="P150" s="110">
        <v>0</v>
      </c>
      <c r="Q150" s="110">
        <v>0</v>
      </c>
      <c r="R150" s="110">
        <v>0</v>
      </c>
      <c r="S150" s="113" t="s">
        <v>855</v>
      </c>
      <c r="T150" s="114" t="str">
        <f>search!F158</f>
        <v>HPfbIfMdV Automation</v>
      </c>
    </row>
    <row r="151" spans="1:20" x14ac:dyDescent="0.25">
      <c r="A151" s="8" t="s">
        <v>629</v>
      </c>
      <c r="B151" s="23" t="s">
        <v>849</v>
      </c>
      <c r="C151" s="23" t="s">
        <v>842</v>
      </c>
      <c r="D151" s="21" t="s">
        <v>854</v>
      </c>
      <c r="E151" s="21" t="s">
        <v>230</v>
      </c>
      <c r="F151" s="21" t="s">
        <v>855</v>
      </c>
      <c r="G151" s="107">
        <f t="shared" ca="1" si="6"/>
        <v>34319</v>
      </c>
      <c r="H151" s="108">
        <f t="shared" ca="1" si="7"/>
        <v>44319.416419675923</v>
      </c>
      <c r="I151" s="21" t="s">
        <v>245</v>
      </c>
      <c r="J151" s="21">
        <v>1161</v>
      </c>
      <c r="K151" s="111">
        <f t="shared" ca="1" si="8"/>
        <v>40669</v>
      </c>
      <c r="L151" s="110">
        <v>2010</v>
      </c>
      <c r="M151" s="110">
        <v>0</v>
      </c>
      <c r="N151" s="110" t="s">
        <v>258</v>
      </c>
      <c r="O151" s="110" t="s">
        <v>261</v>
      </c>
      <c r="P151" s="110">
        <v>0</v>
      </c>
      <c r="Q151" s="110">
        <v>0</v>
      </c>
      <c r="R151" s="110">
        <v>0</v>
      </c>
      <c r="S151" s="113" t="s">
        <v>855</v>
      </c>
      <c r="T151" s="114" t="str">
        <f>search!F159</f>
        <v>HPfbIfMdV Automation</v>
      </c>
    </row>
    <row r="152" spans="1:20" x14ac:dyDescent="0.25">
      <c r="A152" s="8" t="s">
        <v>630</v>
      </c>
      <c r="B152" s="23" t="s">
        <v>852</v>
      </c>
      <c r="C152" s="23" t="s">
        <v>842</v>
      </c>
      <c r="D152" s="21" t="s">
        <v>854</v>
      </c>
      <c r="E152" s="21" t="s">
        <v>230</v>
      </c>
      <c r="F152" s="21" t="s">
        <v>855</v>
      </c>
      <c r="G152" s="107">
        <f t="shared" ca="1" si="6"/>
        <v>34319</v>
      </c>
      <c r="H152" s="108">
        <f t="shared" ca="1" si="7"/>
        <v>44319.416419675923</v>
      </c>
      <c r="I152" s="21" t="s">
        <v>245</v>
      </c>
      <c r="J152" s="21">
        <v>1161</v>
      </c>
      <c r="K152" s="111">
        <f t="shared" ca="1" si="8"/>
        <v>40669</v>
      </c>
      <c r="L152" s="110">
        <v>2010</v>
      </c>
      <c r="M152" s="110">
        <v>0</v>
      </c>
      <c r="N152" s="110" t="s">
        <v>258</v>
      </c>
      <c r="O152" s="110" t="s">
        <v>261</v>
      </c>
      <c r="P152" s="110">
        <v>0</v>
      </c>
      <c r="Q152" s="110">
        <v>0</v>
      </c>
      <c r="R152" s="110">
        <v>0</v>
      </c>
      <c r="S152" s="113" t="s">
        <v>855</v>
      </c>
      <c r="T152" s="114" t="str">
        <f>search!F160</f>
        <v>HPfbIfMdV Automation</v>
      </c>
    </row>
    <row r="153" spans="1:20" x14ac:dyDescent="0.25">
      <c r="A153" s="8" t="s">
        <v>631</v>
      </c>
      <c r="B153" s="23" t="s">
        <v>847</v>
      </c>
      <c r="C153" s="23" t="s">
        <v>842</v>
      </c>
      <c r="D153" s="21" t="s">
        <v>854</v>
      </c>
      <c r="E153" s="21" t="s">
        <v>230</v>
      </c>
      <c r="F153" s="21" t="s">
        <v>855</v>
      </c>
      <c r="G153" s="107">
        <f t="shared" ca="1" si="6"/>
        <v>34319</v>
      </c>
      <c r="H153" s="108">
        <f t="shared" ca="1" si="7"/>
        <v>44319.416419675923</v>
      </c>
      <c r="I153" s="21" t="s">
        <v>245</v>
      </c>
      <c r="J153" s="21">
        <v>1161</v>
      </c>
      <c r="K153" s="111">
        <f t="shared" ca="1" si="8"/>
        <v>40669</v>
      </c>
      <c r="L153" s="110">
        <v>2010</v>
      </c>
      <c r="M153" s="110">
        <v>0</v>
      </c>
      <c r="N153" s="110" t="s">
        <v>258</v>
      </c>
      <c r="O153" s="110" t="s">
        <v>261</v>
      </c>
      <c r="P153" s="110">
        <v>0</v>
      </c>
      <c r="Q153" s="110">
        <v>0</v>
      </c>
      <c r="R153" s="110">
        <v>0</v>
      </c>
      <c r="S153" s="113" t="s">
        <v>855</v>
      </c>
      <c r="T153" s="114" t="str">
        <f>search!F161</f>
        <v>HPfbIfMdV Automation</v>
      </c>
    </row>
    <row r="154" spans="1:20" x14ac:dyDescent="0.25">
      <c r="A154" s="8" t="s">
        <v>632</v>
      </c>
      <c r="B154" s="23" t="s">
        <v>849</v>
      </c>
      <c r="C154" s="23" t="s">
        <v>842</v>
      </c>
      <c r="D154" s="21" t="s">
        <v>854</v>
      </c>
      <c r="E154" s="21" t="s">
        <v>230</v>
      </c>
      <c r="F154" s="21" t="s">
        <v>855</v>
      </c>
      <c r="G154" s="107">
        <f t="shared" ca="1" si="6"/>
        <v>34319</v>
      </c>
      <c r="H154" s="108">
        <f t="shared" ca="1" si="7"/>
        <v>44319.416419675923</v>
      </c>
      <c r="I154" s="21" t="s">
        <v>245</v>
      </c>
      <c r="J154" s="21">
        <v>1161</v>
      </c>
      <c r="K154" s="111">
        <f t="shared" ca="1" si="8"/>
        <v>40669</v>
      </c>
      <c r="L154" s="110">
        <v>2010</v>
      </c>
      <c r="M154" s="110">
        <v>0</v>
      </c>
      <c r="N154" s="110" t="s">
        <v>258</v>
      </c>
      <c r="O154" s="110" t="s">
        <v>261</v>
      </c>
      <c r="P154" s="110">
        <v>0</v>
      </c>
      <c r="Q154" s="110">
        <v>0</v>
      </c>
      <c r="R154" s="110">
        <v>0</v>
      </c>
      <c r="S154" s="113" t="s">
        <v>855</v>
      </c>
      <c r="T154" s="114" t="str">
        <f>search!F162</f>
        <v>HPfbIfMdV Automation</v>
      </c>
    </row>
    <row r="155" spans="1:20" x14ac:dyDescent="0.25">
      <c r="A155" s="8" t="s">
        <v>633</v>
      </c>
      <c r="B155" s="23" t="s">
        <v>852</v>
      </c>
      <c r="C155" s="23" t="s">
        <v>842</v>
      </c>
      <c r="D155" s="21" t="s">
        <v>854</v>
      </c>
      <c r="E155" s="21" t="s">
        <v>230</v>
      </c>
      <c r="F155" s="21" t="s">
        <v>855</v>
      </c>
      <c r="G155" s="107">
        <f t="shared" ca="1" si="6"/>
        <v>34319</v>
      </c>
      <c r="H155" s="108">
        <f t="shared" ca="1" si="7"/>
        <v>44319.416419675923</v>
      </c>
      <c r="I155" s="21" t="s">
        <v>245</v>
      </c>
      <c r="J155" s="21">
        <v>1161</v>
      </c>
      <c r="K155" s="111">
        <f t="shared" ca="1" si="8"/>
        <v>40669</v>
      </c>
      <c r="L155" s="110">
        <v>2010</v>
      </c>
      <c r="M155" s="110">
        <v>0</v>
      </c>
      <c r="N155" s="110" t="s">
        <v>258</v>
      </c>
      <c r="O155" s="110" t="s">
        <v>261</v>
      </c>
      <c r="P155" s="110">
        <v>0</v>
      </c>
      <c r="Q155" s="110">
        <v>0</v>
      </c>
      <c r="R155" s="110">
        <v>0</v>
      </c>
      <c r="S155" s="113" t="s">
        <v>855</v>
      </c>
      <c r="T155" s="114" t="str">
        <f>search!F163</f>
        <v>HPfbIfMdV Automation</v>
      </c>
    </row>
    <row r="156" spans="1:20" x14ac:dyDescent="0.25">
      <c r="A156" s="8" t="s">
        <v>634</v>
      </c>
      <c r="B156" s="23" t="s">
        <v>847</v>
      </c>
      <c r="C156" s="23" t="s">
        <v>842</v>
      </c>
      <c r="D156" s="21" t="s">
        <v>854</v>
      </c>
      <c r="E156" s="21" t="s">
        <v>230</v>
      </c>
      <c r="F156" s="21" t="s">
        <v>855</v>
      </c>
      <c r="G156" s="107">
        <f t="shared" ca="1" si="6"/>
        <v>34319</v>
      </c>
      <c r="H156" s="108">
        <f t="shared" ca="1" si="7"/>
        <v>44319.416419675923</v>
      </c>
      <c r="I156" s="21" t="s">
        <v>245</v>
      </c>
      <c r="J156" s="21">
        <v>1161</v>
      </c>
      <c r="K156" s="111">
        <f t="shared" ca="1" si="8"/>
        <v>40669</v>
      </c>
      <c r="L156" s="110">
        <v>2010</v>
      </c>
      <c r="M156" s="110">
        <v>0</v>
      </c>
      <c r="N156" s="110" t="s">
        <v>258</v>
      </c>
      <c r="O156" s="110" t="s">
        <v>261</v>
      </c>
      <c r="P156" s="110">
        <v>0</v>
      </c>
      <c r="Q156" s="110">
        <v>0</v>
      </c>
      <c r="R156" s="110">
        <v>0</v>
      </c>
      <c r="S156" s="113" t="s">
        <v>855</v>
      </c>
      <c r="T156" s="114" t="str">
        <f>search!F164</f>
        <v>HPfbIfMdV Automation</v>
      </c>
    </row>
    <row r="157" spans="1:20" x14ac:dyDescent="0.25">
      <c r="A157" s="8" t="s">
        <v>635</v>
      </c>
      <c r="B157" s="23" t="s">
        <v>849</v>
      </c>
      <c r="C157" s="23" t="s">
        <v>842</v>
      </c>
      <c r="D157" s="21" t="s">
        <v>854</v>
      </c>
      <c r="E157" s="21" t="s">
        <v>230</v>
      </c>
      <c r="F157" s="21" t="s">
        <v>855</v>
      </c>
      <c r="G157" s="107">
        <f t="shared" ca="1" si="6"/>
        <v>34319</v>
      </c>
      <c r="H157" s="108">
        <f t="shared" ca="1" si="7"/>
        <v>44319.416419675923</v>
      </c>
      <c r="I157" s="21" t="s">
        <v>245</v>
      </c>
      <c r="J157" s="21">
        <v>1161</v>
      </c>
      <c r="K157" s="111">
        <f t="shared" ca="1" si="8"/>
        <v>40669</v>
      </c>
      <c r="L157" s="110">
        <v>2010</v>
      </c>
      <c r="M157" s="110">
        <v>0</v>
      </c>
      <c r="N157" s="110" t="s">
        <v>258</v>
      </c>
      <c r="O157" s="110" t="s">
        <v>261</v>
      </c>
      <c r="P157" s="110">
        <v>0</v>
      </c>
      <c r="Q157" s="110">
        <v>0</v>
      </c>
      <c r="R157" s="110">
        <v>0</v>
      </c>
      <c r="S157" s="113" t="s">
        <v>855</v>
      </c>
      <c r="T157" s="114" t="str">
        <f>search!F165</f>
        <v>HPfbIfMdV Automation</v>
      </c>
    </row>
    <row r="158" spans="1:20" x14ac:dyDescent="0.25">
      <c r="A158" s="8" t="s">
        <v>636</v>
      </c>
      <c r="B158" s="23" t="s">
        <v>852</v>
      </c>
      <c r="C158" s="23" t="s">
        <v>842</v>
      </c>
      <c r="D158" s="21" t="s">
        <v>854</v>
      </c>
      <c r="E158" s="21" t="s">
        <v>230</v>
      </c>
      <c r="F158" s="21" t="s">
        <v>855</v>
      </c>
      <c r="G158" s="107">
        <f t="shared" ca="1" si="6"/>
        <v>34319</v>
      </c>
      <c r="H158" s="108">
        <f t="shared" ca="1" si="7"/>
        <v>44319.416419675923</v>
      </c>
      <c r="I158" s="21" t="s">
        <v>245</v>
      </c>
      <c r="J158" s="21">
        <v>1161</v>
      </c>
      <c r="K158" s="111">
        <f t="shared" ca="1" si="8"/>
        <v>40669</v>
      </c>
      <c r="L158" s="110">
        <v>2010</v>
      </c>
      <c r="M158" s="110">
        <v>0</v>
      </c>
      <c r="N158" s="110" t="s">
        <v>258</v>
      </c>
      <c r="O158" s="110" t="s">
        <v>261</v>
      </c>
      <c r="P158" s="110">
        <v>0</v>
      </c>
      <c r="Q158" s="110">
        <v>0</v>
      </c>
      <c r="R158" s="110">
        <v>0</v>
      </c>
      <c r="S158" s="113" t="s">
        <v>855</v>
      </c>
      <c r="T158" s="114" t="str">
        <f>search!F166</f>
        <v>HPfbIfMdV Automation</v>
      </c>
    </row>
    <row r="159" spans="1:20" x14ac:dyDescent="0.25">
      <c r="A159" s="8" t="s">
        <v>637</v>
      </c>
      <c r="B159" s="23" t="s">
        <v>847</v>
      </c>
      <c r="C159" s="23" t="s">
        <v>842</v>
      </c>
      <c r="D159" s="21" t="s">
        <v>854</v>
      </c>
      <c r="E159" s="21" t="s">
        <v>230</v>
      </c>
      <c r="F159" s="21" t="s">
        <v>855</v>
      </c>
      <c r="G159" s="107">
        <f t="shared" ca="1" si="6"/>
        <v>34319</v>
      </c>
      <c r="H159" s="108">
        <f t="shared" ca="1" si="7"/>
        <v>44319.416419675923</v>
      </c>
      <c r="I159" s="21" t="s">
        <v>245</v>
      </c>
      <c r="J159" s="21">
        <v>1161</v>
      </c>
      <c r="K159" s="111">
        <f t="shared" ca="1" si="8"/>
        <v>40669</v>
      </c>
      <c r="L159" s="110">
        <v>2010</v>
      </c>
      <c r="M159" s="110">
        <v>0</v>
      </c>
      <c r="N159" s="110" t="s">
        <v>258</v>
      </c>
      <c r="O159" s="110" t="s">
        <v>261</v>
      </c>
      <c r="P159" s="110">
        <v>0</v>
      </c>
      <c r="Q159" s="110">
        <v>0</v>
      </c>
      <c r="R159" s="110">
        <v>0</v>
      </c>
      <c r="S159" s="113" t="s">
        <v>855</v>
      </c>
      <c r="T159" s="114" t="str">
        <f>search!F167</f>
        <v>HPfbIfMdV Automation</v>
      </c>
    </row>
    <row r="160" spans="1:20" x14ac:dyDescent="0.25">
      <c r="A160" s="8" t="s">
        <v>638</v>
      </c>
      <c r="B160" s="23" t="s">
        <v>849</v>
      </c>
      <c r="C160" s="23" t="s">
        <v>842</v>
      </c>
      <c r="D160" s="21" t="s">
        <v>854</v>
      </c>
      <c r="E160" s="21" t="s">
        <v>230</v>
      </c>
      <c r="F160" s="21" t="s">
        <v>855</v>
      </c>
      <c r="G160" s="107">
        <f t="shared" ca="1" si="6"/>
        <v>34319</v>
      </c>
      <c r="H160" s="108">
        <f t="shared" ca="1" si="7"/>
        <v>44319.416419675923</v>
      </c>
      <c r="I160" s="21" t="s">
        <v>245</v>
      </c>
      <c r="J160" s="21">
        <v>1161</v>
      </c>
      <c r="K160" s="111">
        <f t="shared" ca="1" si="8"/>
        <v>40669</v>
      </c>
      <c r="L160" s="110">
        <v>2010</v>
      </c>
      <c r="M160" s="110">
        <v>0</v>
      </c>
      <c r="N160" s="110" t="s">
        <v>258</v>
      </c>
      <c r="O160" s="110" t="s">
        <v>261</v>
      </c>
      <c r="P160" s="110">
        <v>0</v>
      </c>
      <c r="Q160" s="110">
        <v>0</v>
      </c>
      <c r="R160" s="110">
        <v>0</v>
      </c>
      <c r="S160" s="113" t="s">
        <v>855</v>
      </c>
      <c r="T160" s="114" t="str">
        <f>search!F168</f>
        <v>HPfbIfMdV Automation</v>
      </c>
    </row>
    <row r="161" spans="1:20" x14ac:dyDescent="0.25">
      <c r="A161" s="8" t="s">
        <v>639</v>
      </c>
      <c r="B161" s="23" t="s">
        <v>852</v>
      </c>
      <c r="C161" s="23" t="s">
        <v>842</v>
      </c>
      <c r="D161" s="21" t="s">
        <v>854</v>
      </c>
      <c r="E161" s="21" t="s">
        <v>230</v>
      </c>
      <c r="F161" s="21" t="s">
        <v>855</v>
      </c>
      <c r="G161" s="107">
        <f t="shared" ca="1" si="6"/>
        <v>34319</v>
      </c>
      <c r="H161" s="108">
        <f t="shared" ca="1" si="7"/>
        <v>44319.416419675923</v>
      </c>
      <c r="I161" s="21" t="s">
        <v>245</v>
      </c>
      <c r="J161" s="21">
        <v>1161</v>
      </c>
      <c r="K161" s="111">
        <f t="shared" ca="1" si="8"/>
        <v>40669</v>
      </c>
      <c r="L161" s="110">
        <v>2010</v>
      </c>
      <c r="M161" s="110">
        <v>0</v>
      </c>
      <c r="N161" s="110" t="s">
        <v>258</v>
      </c>
      <c r="O161" s="110" t="s">
        <v>261</v>
      </c>
      <c r="P161" s="110">
        <v>0</v>
      </c>
      <c r="Q161" s="110">
        <v>0</v>
      </c>
      <c r="R161" s="110">
        <v>0</v>
      </c>
      <c r="S161" s="113" t="s">
        <v>855</v>
      </c>
      <c r="T161" s="114" t="str">
        <f>search!F169</f>
        <v>HPfbIfMdV Automation</v>
      </c>
    </row>
    <row r="162" spans="1:20" x14ac:dyDescent="0.25">
      <c r="A162" s="8" t="s">
        <v>640</v>
      </c>
      <c r="B162" s="23" t="s">
        <v>847</v>
      </c>
      <c r="C162" s="23" t="s">
        <v>842</v>
      </c>
      <c r="D162" s="21" t="s">
        <v>854</v>
      </c>
      <c r="E162" s="21" t="s">
        <v>230</v>
      </c>
      <c r="F162" s="21" t="s">
        <v>855</v>
      </c>
      <c r="G162" s="107">
        <f t="shared" ca="1" si="6"/>
        <v>34319</v>
      </c>
      <c r="H162" s="108">
        <f t="shared" ca="1" si="7"/>
        <v>44319.416419675923</v>
      </c>
      <c r="I162" s="21" t="s">
        <v>245</v>
      </c>
      <c r="J162" s="21">
        <v>1161</v>
      </c>
      <c r="K162" s="111">
        <f t="shared" ca="1" si="8"/>
        <v>40669</v>
      </c>
      <c r="L162" s="110">
        <v>2010</v>
      </c>
      <c r="M162" s="110">
        <v>0</v>
      </c>
      <c r="N162" s="110" t="s">
        <v>258</v>
      </c>
      <c r="O162" s="110" t="s">
        <v>261</v>
      </c>
      <c r="P162" s="110">
        <v>0</v>
      </c>
      <c r="Q162" s="110">
        <v>0</v>
      </c>
      <c r="R162" s="110">
        <v>0</v>
      </c>
      <c r="S162" s="113" t="s">
        <v>855</v>
      </c>
      <c r="T162" s="114" t="str">
        <f>search!F170</f>
        <v>HPfbIfMdV Automation</v>
      </c>
    </row>
    <row r="163" spans="1:20" x14ac:dyDescent="0.25">
      <c r="A163" s="8" t="s">
        <v>641</v>
      </c>
      <c r="B163" s="23" t="s">
        <v>849</v>
      </c>
      <c r="C163" s="23" t="s">
        <v>842</v>
      </c>
      <c r="D163" s="21" t="s">
        <v>854</v>
      </c>
      <c r="E163" s="21" t="s">
        <v>230</v>
      </c>
      <c r="F163" s="21" t="s">
        <v>855</v>
      </c>
      <c r="G163" s="107">
        <f t="shared" ca="1" si="6"/>
        <v>34319</v>
      </c>
      <c r="H163" s="108">
        <f t="shared" ca="1" si="7"/>
        <v>44319.416419675923</v>
      </c>
      <c r="I163" s="21" t="s">
        <v>245</v>
      </c>
      <c r="J163" s="21">
        <v>1161</v>
      </c>
      <c r="K163" s="111">
        <f t="shared" ca="1" si="8"/>
        <v>40669</v>
      </c>
      <c r="L163" s="110">
        <v>2010</v>
      </c>
      <c r="M163" s="110">
        <v>0</v>
      </c>
      <c r="N163" s="110" t="s">
        <v>258</v>
      </c>
      <c r="O163" s="110" t="s">
        <v>261</v>
      </c>
      <c r="P163" s="110">
        <v>0</v>
      </c>
      <c r="Q163" s="110">
        <v>0</v>
      </c>
      <c r="R163" s="110">
        <v>0</v>
      </c>
      <c r="S163" s="113" t="s">
        <v>855</v>
      </c>
      <c r="T163" s="114" t="str">
        <f>search!F171</f>
        <v>HPfbIfMdV Automation</v>
      </c>
    </row>
    <row r="164" spans="1:20" x14ac:dyDescent="0.25">
      <c r="A164" s="8" t="s">
        <v>642</v>
      </c>
      <c r="B164" s="23" t="s">
        <v>852</v>
      </c>
      <c r="C164" s="23" t="s">
        <v>842</v>
      </c>
      <c r="D164" s="21" t="s">
        <v>854</v>
      </c>
      <c r="E164" s="21" t="s">
        <v>230</v>
      </c>
      <c r="F164" s="21" t="s">
        <v>855</v>
      </c>
      <c r="G164" s="107">
        <f t="shared" ca="1" si="6"/>
        <v>34319</v>
      </c>
      <c r="H164" s="108">
        <f t="shared" ca="1" si="7"/>
        <v>44319.416419675923</v>
      </c>
      <c r="I164" s="21" t="s">
        <v>245</v>
      </c>
      <c r="J164" s="21">
        <v>1161</v>
      </c>
      <c r="K164" s="111">
        <f t="shared" ca="1" si="8"/>
        <v>40669</v>
      </c>
      <c r="L164" s="110">
        <v>2010</v>
      </c>
      <c r="M164" s="110">
        <v>0</v>
      </c>
      <c r="N164" s="110" t="s">
        <v>258</v>
      </c>
      <c r="O164" s="110" t="s">
        <v>261</v>
      </c>
      <c r="P164" s="110">
        <v>0</v>
      </c>
      <c r="Q164" s="110">
        <v>0</v>
      </c>
      <c r="R164" s="110">
        <v>0</v>
      </c>
      <c r="S164" s="113" t="s">
        <v>855</v>
      </c>
      <c r="T164" s="114" t="str">
        <f>search!F172</f>
        <v>HPfbIfMdV Automation</v>
      </c>
    </row>
    <row r="165" spans="1:20" x14ac:dyDescent="0.25">
      <c r="A165" s="8" t="s">
        <v>643</v>
      </c>
      <c r="B165" s="23" t="s">
        <v>847</v>
      </c>
      <c r="C165" s="23" t="s">
        <v>842</v>
      </c>
      <c r="D165" s="21" t="s">
        <v>854</v>
      </c>
      <c r="E165" s="21" t="s">
        <v>230</v>
      </c>
      <c r="F165" s="21" t="s">
        <v>855</v>
      </c>
      <c r="G165" s="107">
        <f t="shared" ca="1" si="6"/>
        <v>34319</v>
      </c>
      <c r="H165" s="108">
        <f t="shared" ca="1" si="7"/>
        <v>44319.416419675923</v>
      </c>
      <c r="I165" s="21" t="s">
        <v>245</v>
      </c>
      <c r="J165" s="21">
        <v>1161</v>
      </c>
      <c r="K165" s="111">
        <f t="shared" ca="1" si="8"/>
        <v>40669</v>
      </c>
      <c r="L165" s="110">
        <v>2010</v>
      </c>
      <c r="M165" s="110">
        <v>0</v>
      </c>
      <c r="N165" s="110" t="s">
        <v>258</v>
      </c>
      <c r="O165" s="110" t="s">
        <v>261</v>
      </c>
      <c r="P165" s="110">
        <v>0</v>
      </c>
      <c r="Q165" s="110">
        <v>0</v>
      </c>
      <c r="R165" s="110">
        <v>0</v>
      </c>
      <c r="S165" s="113" t="s">
        <v>855</v>
      </c>
      <c r="T165" s="114" t="str">
        <f>search!F173</f>
        <v>HPfbIfMdV Automation</v>
      </c>
    </row>
    <row r="166" spans="1:20" x14ac:dyDescent="0.25">
      <c r="A166" s="8" t="s">
        <v>644</v>
      </c>
      <c r="B166" s="23" t="s">
        <v>849</v>
      </c>
      <c r="C166" s="23" t="s">
        <v>842</v>
      </c>
      <c r="D166" s="21" t="s">
        <v>854</v>
      </c>
      <c r="E166" s="21" t="s">
        <v>230</v>
      </c>
      <c r="F166" s="21" t="s">
        <v>855</v>
      </c>
      <c r="G166" s="107">
        <f t="shared" ca="1" si="6"/>
        <v>34319</v>
      </c>
      <c r="H166" s="108">
        <f t="shared" ca="1" si="7"/>
        <v>44319.416419675923</v>
      </c>
      <c r="I166" s="21" t="s">
        <v>245</v>
      </c>
      <c r="J166" s="21">
        <v>1161</v>
      </c>
      <c r="K166" s="111">
        <f t="shared" ca="1" si="8"/>
        <v>40669</v>
      </c>
      <c r="L166" s="110">
        <v>2010</v>
      </c>
      <c r="M166" s="110">
        <v>0</v>
      </c>
      <c r="N166" s="110" t="s">
        <v>258</v>
      </c>
      <c r="O166" s="110" t="s">
        <v>261</v>
      </c>
      <c r="P166" s="110">
        <v>0</v>
      </c>
      <c r="Q166" s="110">
        <v>0</v>
      </c>
      <c r="R166" s="110">
        <v>0</v>
      </c>
      <c r="S166" s="113" t="s">
        <v>855</v>
      </c>
      <c r="T166" s="114" t="str">
        <f>search!F174</f>
        <v>HPfbIfMdV Automation</v>
      </c>
    </row>
    <row r="167" spans="1:20" x14ac:dyDescent="0.25">
      <c r="A167" s="8" t="s">
        <v>645</v>
      </c>
      <c r="B167" s="23" t="s">
        <v>852</v>
      </c>
      <c r="C167" s="23" t="s">
        <v>842</v>
      </c>
      <c r="D167" s="21" t="s">
        <v>854</v>
      </c>
      <c r="E167" s="21" t="s">
        <v>230</v>
      </c>
      <c r="F167" s="21" t="s">
        <v>855</v>
      </c>
      <c r="G167" s="107">
        <f t="shared" ca="1" si="6"/>
        <v>34319</v>
      </c>
      <c r="H167" s="108">
        <f t="shared" ca="1" si="7"/>
        <v>44319.416419675923</v>
      </c>
      <c r="I167" s="21" t="s">
        <v>245</v>
      </c>
      <c r="J167" s="21">
        <v>1161</v>
      </c>
      <c r="K167" s="111">
        <f t="shared" ca="1" si="8"/>
        <v>40669</v>
      </c>
      <c r="L167" s="110">
        <v>2010</v>
      </c>
      <c r="M167" s="110">
        <v>0</v>
      </c>
      <c r="N167" s="110" t="s">
        <v>258</v>
      </c>
      <c r="O167" s="110" t="s">
        <v>261</v>
      </c>
      <c r="P167" s="110">
        <v>0</v>
      </c>
      <c r="Q167" s="110">
        <v>0</v>
      </c>
      <c r="R167" s="110">
        <v>0</v>
      </c>
      <c r="S167" s="113" t="s">
        <v>855</v>
      </c>
      <c r="T167" s="114" t="str">
        <f>search!F175</f>
        <v>HPfbIfMdV Automation</v>
      </c>
    </row>
    <row r="168" spans="1:20" x14ac:dyDescent="0.25">
      <c r="A168" s="8" t="s">
        <v>646</v>
      </c>
      <c r="B168" s="23" t="s">
        <v>847</v>
      </c>
      <c r="C168" s="23" t="s">
        <v>842</v>
      </c>
      <c r="D168" s="21" t="s">
        <v>854</v>
      </c>
      <c r="E168" s="21" t="s">
        <v>230</v>
      </c>
      <c r="F168" s="21" t="s">
        <v>855</v>
      </c>
      <c r="G168" s="107">
        <f t="shared" ca="1" si="6"/>
        <v>34319</v>
      </c>
      <c r="H168" s="108">
        <f t="shared" ca="1" si="7"/>
        <v>44319.416419675923</v>
      </c>
      <c r="I168" s="21" t="s">
        <v>245</v>
      </c>
      <c r="J168" s="21">
        <v>1161</v>
      </c>
      <c r="K168" s="111">
        <f t="shared" ca="1" si="8"/>
        <v>40669</v>
      </c>
      <c r="L168" s="110">
        <v>2010</v>
      </c>
      <c r="M168" s="110">
        <v>0</v>
      </c>
      <c r="N168" s="110" t="s">
        <v>258</v>
      </c>
      <c r="O168" s="110" t="s">
        <v>261</v>
      </c>
      <c r="P168" s="110">
        <v>0</v>
      </c>
      <c r="Q168" s="110">
        <v>0</v>
      </c>
      <c r="R168" s="110">
        <v>0</v>
      </c>
      <c r="S168" s="113" t="s">
        <v>855</v>
      </c>
      <c r="T168" s="114" t="str">
        <f>search!F176</f>
        <v>HPfbIfMdV Automation</v>
      </c>
    </row>
    <row r="169" spans="1:20" x14ac:dyDescent="0.25">
      <c r="A169" s="8" t="s">
        <v>647</v>
      </c>
      <c r="B169" s="23" t="s">
        <v>849</v>
      </c>
      <c r="C169" s="23" t="s">
        <v>842</v>
      </c>
      <c r="D169" s="21" t="s">
        <v>854</v>
      </c>
      <c r="E169" s="21" t="s">
        <v>230</v>
      </c>
      <c r="F169" s="21" t="s">
        <v>855</v>
      </c>
      <c r="G169" s="107">
        <f t="shared" ca="1" si="6"/>
        <v>34319</v>
      </c>
      <c r="H169" s="108">
        <f t="shared" ca="1" si="7"/>
        <v>44319.416419675923</v>
      </c>
      <c r="I169" s="21" t="s">
        <v>245</v>
      </c>
      <c r="J169" s="21">
        <v>1161</v>
      </c>
      <c r="K169" s="111">
        <f t="shared" ca="1" si="8"/>
        <v>40669</v>
      </c>
      <c r="L169" s="110">
        <v>2010</v>
      </c>
      <c r="M169" s="110">
        <v>0</v>
      </c>
      <c r="N169" s="110" t="s">
        <v>258</v>
      </c>
      <c r="O169" s="110" t="s">
        <v>261</v>
      </c>
      <c r="P169" s="110">
        <v>0</v>
      </c>
      <c r="Q169" s="110">
        <v>0</v>
      </c>
      <c r="R169" s="110">
        <v>0</v>
      </c>
      <c r="S169" s="113" t="s">
        <v>855</v>
      </c>
      <c r="T169" s="114" t="str">
        <f>search!F177</f>
        <v>HPfbIfMdV Automation</v>
      </c>
    </row>
    <row r="170" spans="1:20" x14ac:dyDescent="0.25">
      <c r="A170" s="8" t="s">
        <v>648</v>
      </c>
      <c r="B170" s="23" t="s">
        <v>852</v>
      </c>
      <c r="C170" s="23" t="s">
        <v>842</v>
      </c>
      <c r="D170" s="21" t="s">
        <v>854</v>
      </c>
      <c r="E170" s="21" t="s">
        <v>230</v>
      </c>
      <c r="F170" s="21" t="s">
        <v>855</v>
      </c>
      <c r="G170" s="107">
        <f t="shared" ca="1" si="6"/>
        <v>34319</v>
      </c>
      <c r="H170" s="108">
        <f t="shared" ca="1" si="7"/>
        <v>44319.416419675923</v>
      </c>
      <c r="I170" s="21" t="s">
        <v>245</v>
      </c>
      <c r="J170" s="21">
        <v>1161</v>
      </c>
      <c r="K170" s="111">
        <f t="shared" ca="1" si="8"/>
        <v>40669</v>
      </c>
      <c r="L170" s="110">
        <v>2010</v>
      </c>
      <c r="M170" s="110">
        <v>0</v>
      </c>
      <c r="N170" s="110" t="s">
        <v>258</v>
      </c>
      <c r="O170" s="110" t="s">
        <v>261</v>
      </c>
      <c r="P170" s="110">
        <v>0</v>
      </c>
      <c r="Q170" s="110">
        <v>0</v>
      </c>
      <c r="R170" s="110">
        <v>0</v>
      </c>
      <c r="S170" s="113" t="s">
        <v>855</v>
      </c>
      <c r="T170" s="114" t="str">
        <f>search!F178</f>
        <v>HPfbIfMdV Automation</v>
      </c>
    </row>
    <row r="171" spans="1:20" x14ac:dyDescent="0.25">
      <c r="A171" s="8" t="s">
        <v>649</v>
      </c>
      <c r="B171" s="23" t="s">
        <v>847</v>
      </c>
      <c r="C171" s="23" t="s">
        <v>842</v>
      </c>
      <c r="D171" s="21" t="s">
        <v>854</v>
      </c>
      <c r="E171" s="21" t="s">
        <v>230</v>
      </c>
      <c r="F171" s="21" t="s">
        <v>855</v>
      </c>
      <c r="G171" s="107">
        <f t="shared" ca="1" si="6"/>
        <v>34319</v>
      </c>
      <c r="H171" s="108">
        <f t="shared" ca="1" si="7"/>
        <v>44319.416419675923</v>
      </c>
      <c r="I171" s="21" t="s">
        <v>245</v>
      </c>
      <c r="J171" s="21">
        <v>1161</v>
      </c>
      <c r="K171" s="111">
        <f t="shared" ca="1" si="8"/>
        <v>40669</v>
      </c>
      <c r="L171" s="110">
        <v>2010</v>
      </c>
      <c r="M171" s="110">
        <v>0</v>
      </c>
      <c r="N171" s="110" t="s">
        <v>258</v>
      </c>
      <c r="O171" s="110" t="s">
        <v>261</v>
      </c>
      <c r="P171" s="110">
        <v>0</v>
      </c>
      <c r="Q171" s="110">
        <v>0</v>
      </c>
      <c r="R171" s="110">
        <v>0</v>
      </c>
      <c r="S171" s="113" t="s">
        <v>855</v>
      </c>
      <c r="T171" s="114" t="str">
        <f>search!F179</f>
        <v>HPfbIfMdV Automation</v>
      </c>
    </row>
    <row r="172" spans="1:20" x14ac:dyDescent="0.25">
      <c r="A172" s="8" t="s">
        <v>650</v>
      </c>
      <c r="B172" s="23" t="s">
        <v>849</v>
      </c>
      <c r="C172" s="23" t="s">
        <v>842</v>
      </c>
      <c r="D172" s="21" t="s">
        <v>854</v>
      </c>
      <c r="E172" s="21" t="s">
        <v>230</v>
      </c>
      <c r="F172" s="21" t="s">
        <v>855</v>
      </c>
      <c r="G172" s="107">
        <f t="shared" ca="1" si="6"/>
        <v>34319</v>
      </c>
      <c r="H172" s="108">
        <f t="shared" ca="1" si="7"/>
        <v>44319.416419675923</v>
      </c>
      <c r="I172" s="21" t="s">
        <v>245</v>
      </c>
      <c r="J172" s="21">
        <v>1161</v>
      </c>
      <c r="K172" s="111">
        <f t="shared" ca="1" si="8"/>
        <v>40669</v>
      </c>
      <c r="L172" s="110">
        <v>2010</v>
      </c>
      <c r="M172" s="110">
        <v>0</v>
      </c>
      <c r="N172" s="110" t="s">
        <v>258</v>
      </c>
      <c r="O172" s="110" t="s">
        <v>261</v>
      </c>
      <c r="P172" s="110">
        <v>0</v>
      </c>
      <c r="Q172" s="110">
        <v>0</v>
      </c>
      <c r="R172" s="110">
        <v>0</v>
      </c>
      <c r="S172" s="113" t="s">
        <v>855</v>
      </c>
      <c r="T172" s="114" t="str">
        <f>search!F180</f>
        <v>HPfbIfMdV Automation</v>
      </c>
    </row>
    <row r="173" spans="1:20" x14ac:dyDescent="0.25">
      <c r="A173" s="8" t="s">
        <v>651</v>
      </c>
      <c r="B173" s="23" t="s">
        <v>852</v>
      </c>
      <c r="C173" s="23" t="s">
        <v>842</v>
      </c>
      <c r="D173" s="21" t="s">
        <v>854</v>
      </c>
      <c r="E173" s="21" t="s">
        <v>230</v>
      </c>
      <c r="F173" s="21" t="s">
        <v>855</v>
      </c>
      <c r="G173" s="107">
        <f t="shared" ca="1" si="6"/>
        <v>34319</v>
      </c>
      <c r="H173" s="108">
        <f t="shared" ca="1" si="7"/>
        <v>44319.416419675923</v>
      </c>
      <c r="I173" s="21" t="s">
        <v>245</v>
      </c>
      <c r="J173" s="21">
        <v>1161</v>
      </c>
      <c r="K173" s="111">
        <f t="shared" ca="1" si="8"/>
        <v>40669</v>
      </c>
      <c r="L173" s="110">
        <v>2010</v>
      </c>
      <c r="M173" s="110">
        <v>0</v>
      </c>
      <c r="N173" s="110" t="s">
        <v>258</v>
      </c>
      <c r="O173" s="110" t="s">
        <v>261</v>
      </c>
      <c r="P173" s="110">
        <v>0</v>
      </c>
      <c r="Q173" s="110">
        <v>0</v>
      </c>
      <c r="R173" s="110">
        <v>0</v>
      </c>
      <c r="S173" s="113" t="s">
        <v>855</v>
      </c>
      <c r="T173" s="114" t="str">
        <f>search!F181</f>
        <v>HPfbIfMdV Automation</v>
      </c>
    </row>
    <row r="174" spans="1:20" x14ac:dyDescent="0.25">
      <c r="A174" s="8" t="s">
        <v>652</v>
      </c>
      <c r="B174" s="23" t="s">
        <v>847</v>
      </c>
      <c r="C174" s="23" t="s">
        <v>842</v>
      </c>
      <c r="D174" s="21" t="s">
        <v>854</v>
      </c>
      <c r="E174" s="21" t="s">
        <v>230</v>
      </c>
      <c r="F174" s="21" t="s">
        <v>855</v>
      </c>
      <c r="G174" s="107">
        <f t="shared" ca="1" si="6"/>
        <v>34319</v>
      </c>
      <c r="H174" s="108">
        <f t="shared" ca="1" si="7"/>
        <v>44319.416419675923</v>
      </c>
      <c r="I174" s="21" t="s">
        <v>245</v>
      </c>
      <c r="J174" s="21">
        <v>1161</v>
      </c>
      <c r="K174" s="111">
        <f t="shared" ca="1" si="8"/>
        <v>40669</v>
      </c>
      <c r="L174" s="110">
        <v>2010</v>
      </c>
      <c r="M174" s="110">
        <v>0</v>
      </c>
      <c r="N174" s="110" t="s">
        <v>258</v>
      </c>
      <c r="O174" s="110" t="s">
        <v>261</v>
      </c>
      <c r="P174" s="110">
        <v>0</v>
      </c>
      <c r="Q174" s="110">
        <v>0</v>
      </c>
      <c r="R174" s="110">
        <v>0</v>
      </c>
      <c r="S174" s="113" t="s">
        <v>855</v>
      </c>
      <c r="T174" s="114" t="str">
        <f>search!F182</f>
        <v>HPfbIfMdV Automation</v>
      </c>
    </row>
    <row r="175" spans="1:20" x14ac:dyDescent="0.25">
      <c r="A175" s="8" t="s">
        <v>653</v>
      </c>
      <c r="B175" s="23" t="s">
        <v>849</v>
      </c>
      <c r="C175" s="23" t="s">
        <v>842</v>
      </c>
      <c r="D175" s="21" t="s">
        <v>854</v>
      </c>
      <c r="E175" s="21" t="s">
        <v>230</v>
      </c>
      <c r="F175" s="21" t="s">
        <v>855</v>
      </c>
      <c r="G175" s="107">
        <f t="shared" ca="1" si="6"/>
        <v>34319</v>
      </c>
      <c r="H175" s="108">
        <f t="shared" ca="1" si="7"/>
        <v>44319.416419675923</v>
      </c>
      <c r="I175" s="21" t="s">
        <v>245</v>
      </c>
      <c r="J175" s="21">
        <v>1161</v>
      </c>
      <c r="K175" s="111">
        <f t="shared" ca="1" si="8"/>
        <v>40669</v>
      </c>
      <c r="L175" s="110">
        <v>2010</v>
      </c>
      <c r="M175" s="110">
        <v>0</v>
      </c>
      <c r="N175" s="110" t="s">
        <v>258</v>
      </c>
      <c r="O175" s="110" t="s">
        <v>261</v>
      </c>
      <c r="P175" s="110">
        <v>0</v>
      </c>
      <c r="Q175" s="110">
        <v>0</v>
      </c>
      <c r="R175" s="110">
        <v>0</v>
      </c>
      <c r="S175" s="113" t="s">
        <v>855</v>
      </c>
      <c r="T175" s="114" t="str">
        <f>search!F183</f>
        <v>HPfbIfMdV Automation</v>
      </c>
    </row>
    <row r="176" spans="1:20" x14ac:dyDescent="0.25">
      <c r="A176" s="8" t="s">
        <v>654</v>
      </c>
      <c r="B176" s="23" t="s">
        <v>852</v>
      </c>
      <c r="C176" s="23" t="s">
        <v>842</v>
      </c>
      <c r="D176" s="21" t="s">
        <v>854</v>
      </c>
      <c r="E176" s="21" t="s">
        <v>230</v>
      </c>
      <c r="F176" s="21" t="s">
        <v>855</v>
      </c>
      <c r="G176" s="107">
        <f t="shared" ca="1" si="6"/>
        <v>34319</v>
      </c>
      <c r="H176" s="108">
        <f t="shared" ca="1" si="7"/>
        <v>44319.416419675923</v>
      </c>
      <c r="I176" s="21" t="s">
        <v>245</v>
      </c>
      <c r="J176" s="21">
        <v>1161</v>
      </c>
      <c r="K176" s="111">
        <f t="shared" ca="1" si="8"/>
        <v>40669</v>
      </c>
      <c r="L176" s="110">
        <v>2010</v>
      </c>
      <c r="M176" s="110">
        <v>0</v>
      </c>
      <c r="N176" s="110" t="s">
        <v>258</v>
      </c>
      <c r="O176" s="110" t="s">
        <v>261</v>
      </c>
      <c r="P176" s="110">
        <v>0</v>
      </c>
      <c r="Q176" s="110">
        <v>0</v>
      </c>
      <c r="R176" s="110">
        <v>0</v>
      </c>
      <c r="S176" s="113" t="s">
        <v>855</v>
      </c>
      <c r="T176" s="114" t="str">
        <f>search!F184</f>
        <v>HPfbIfMdV Automation</v>
      </c>
    </row>
    <row r="177" spans="1:20" x14ac:dyDescent="0.25">
      <c r="A177" s="8" t="s">
        <v>655</v>
      </c>
      <c r="B177" s="23" t="s">
        <v>847</v>
      </c>
      <c r="C177" s="23" t="s">
        <v>842</v>
      </c>
      <c r="D177" s="21" t="s">
        <v>854</v>
      </c>
      <c r="E177" s="21" t="s">
        <v>230</v>
      </c>
      <c r="F177" s="21" t="s">
        <v>855</v>
      </c>
      <c r="G177" s="107">
        <f t="shared" ca="1" si="6"/>
        <v>34319</v>
      </c>
      <c r="H177" s="108">
        <f t="shared" ca="1" si="7"/>
        <v>44319.416419675923</v>
      </c>
      <c r="I177" s="21" t="s">
        <v>245</v>
      </c>
      <c r="J177" s="21">
        <v>1161</v>
      </c>
      <c r="K177" s="111">
        <f t="shared" ca="1" si="8"/>
        <v>40669</v>
      </c>
      <c r="L177" s="110">
        <v>2010</v>
      </c>
      <c r="M177" s="110">
        <v>0</v>
      </c>
      <c r="N177" s="110" t="s">
        <v>258</v>
      </c>
      <c r="O177" s="110" t="s">
        <v>261</v>
      </c>
      <c r="P177" s="110">
        <v>0</v>
      </c>
      <c r="Q177" s="110">
        <v>0</v>
      </c>
      <c r="R177" s="110">
        <v>0</v>
      </c>
      <c r="S177" s="113" t="s">
        <v>855</v>
      </c>
      <c r="T177" s="114" t="str">
        <f>search!F185</f>
        <v>HPfbIfMdV Automation</v>
      </c>
    </row>
    <row r="178" spans="1:20" x14ac:dyDescent="0.25">
      <c r="A178" s="8" t="s">
        <v>656</v>
      </c>
      <c r="B178" s="23" t="s">
        <v>849</v>
      </c>
      <c r="C178" s="23" t="s">
        <v>842</v>
      </c>
      <c r="D178" s="21" t="s">
        <v>854</v>
      </c>
      <c r="E178" s="21" t="s">
        <v>230</v>
      </c>
      <c r="F178" s="21" t="s">
        <v>855</v>
      </c>
      <c r="G178" s="107">
        <f t="shared" ca="1" si="6"/>
        <v>34319</v>
      </c>
      <c r="H178" s="108">
        <f t="shared" ca="1" si="7"/>
        <v>44319.416419675923</v>
      </c>
      <c r="I178" s="21" t="s">
        <v>245</v>
      </c>
      <c r="J178" s="21">
        <v>1161</v>
      </c>
      <c r="K178" s="111">
        <f t="shared" ca="1" si="8"/>
        <v>40669</v>
      </c>
      <c r="L178" s="110">
        <v>2010</v>
      </c>
      <c r="M178" s="110">
        <v>0</v>
      </c>
      <c r="N178" s="110" t="s">
        <v>258</v>
      </c>
      <c r="O178" s="110" t="s">
        <v>261</v>
      </c>
      <c r="P178" s="110">
        <v>0</v>
      </c>
      <c r="Q178" s="110">
        <v>0</v>
      </c>
      <c r="R178" s="110">
        <v>0</v>
      </c>
      <c r="S178" s="113" t="s">
        <v>855</v>
      </c>
      <c r="T178" s="114" t="str">
        <f>search!F186</f>
        <v>HPfbIfMdV Automation</v>
      </c>
    </row>
    <row r="179" spans="1:20" x14ac:dyDescent="0.25">
      <c r="A179" s="8" t="s">
        <v>657</v>
      </c>
      <c r="B179" s="23" t="s">
        <v>852</v>
      </c>
      <c r="C179" s="23" t="s">
        <v>842</v>
      </c>
      <c r="D179" s="21" t="s">
        <v>854</v>
      </c>
      <c r="E179" s="21" t="s">
        <v>230</v>
      </c>
      <c r="F179" s="21" t="s">
        <v>855</v>
      </c>
      <c r="G179" s="107">
        <f t="shared" ca="1" si="6"/>
        <v>34319</v>
      </c>
      <c r="H179" s="108">
        <f t="shared" ca="1" si="7"/>
        <v>44319.416419675923</v>
      </c>
      <c r="I179" s="21" t="s">
        <v>245</v>
      </c>
      <c r="J179" s="21">
        <v>1161</v>
      </c>
      <c r="K179" s="111">
        <f t="shared" ca="1" si="8"/>
        <v>40669</v>
      </c>
      <c r="L179" s="110">
        <v>2010</v>
      </c>
      <c r="M179" s="110">
        <v>0</v>
      </c>
      <c r="N179" s="110" t="s">
        <v>258</v>
      </c>
      <c r="O179" s="110" t="s">
        <v>261</v>
      </c>
      <c r="P179" s="110">
        <v>0</v>
      </c>
      <c r="Q179" s="110">
        <v>0</v>
      </c>
      <c r="R179" s="110">
        <v>0</v>
      </c>
      <c r="S179" s="113" t="s">
        <v>855</v>
      </c>
      <c r="T179" s="114" t="str">
        <f>search!F187</f>
        <v>HPfbIfMdV Automation</v>
      </c>
    </row>
    <row r="180" spans="1:20" x14ac:dyDescent="0.25">
      <c r="A180" s="8" t="s">
        <v>658</v>
      </c>
      <c r="B180" s="23" t="s">
        <v>847</v>
      </c>
      <c r="C180" s="23" t="s">
        <v>842</v>
      </c>
      <c r="D180" s="21" t="s">
        <v>854</v>
      </c>
      <c r="E180" s="21" t="s">
        <v>230</v>
      </c>
      <c r="F180" s="21" t="s">
        <v>855</v>
      </c>
      <c r="G180" s="107">
        <f t="shared" ca="1" si="6"/>
        <v>34319</v>
      </c>
      <c r="H180" s="108">
        <f t="shared" ca="1" si="7"/>
        <v>44319.416419675923</v>
      </c>
      <c r="I180" s="21" t="s">
        <v>245</v>
      </c>
      <c r="J180" s="21">
        <v>1161</v>
      </c>
      <c r="K180" s="111">
        <f t="shared" ca="1" si="8"/>
        <v>40669</v>
      </c>
      <c r="L180" s="110">
        <v>2010</v>
      </c>
      <c r="M180" s="110">
        <v>0</v>
      </c>
      <c r="N180" s="110" t="s">
        <v>258</v>
      </c>
      <c r="O180" s="110" t="s">
        <v>261</v>
      </c>
      <c r="P180" s="110">
        <v>0</v>
      </c>
      <c r="Q180" s="110">
        <v>0</v>
      </c>
      <c r="R180" s="110">
        <v>0</v>
      </c>
      <c r="S180" s="113" t="s">
        <v>855</v>
      </c>
      <c r="T180" s="114" t="str">
        <f>search!F188</f>
        <v>HPfbIfMdV Automation</v>
      </c>
    </row>
    <row r="181" spans="1:20" x14ac:dyDescent="0.25">
      <c r="A181" s="8" t="s">
        <v>659</v>
      </c>
      <c r="B181" s="23" t="s">
        <v>849</v>
      </c>
      <c r="C181" s="23" t="s">
        <v>842</v>
      </c>
      <c r="D181" s="21" t="s">
        <v>854</v>
      </c>
      <c r="E181" s="21" t="s">
        <v>230</v>
      </c>
      <c r="F181" s="21" t="s">
        <v>855</v>
      </c>
      <c r="G181" s="107">
        <f t="shared" ca="1" si="6"/>
        <v>34319</v>
      </c>
      <c r="H181" s="108">
        <f t="shared" ca="1" si="7"/>
        <v>44319.416419675923</v>
      </c>
      <c r="I181" s="21" t="s">
        <v>245</v>
      </c>
      <c r="J181" s="21">
        <v>1161</v>
      </c>
      <c r="K181" s="111">
        <f t="shared" ca="1" si="8"/>
        <v>40669</v>
      </c>
      <c r="L181" s="110">
        <v>2010</v>
      </c>
      <c r="M181" s="110">
        <v>0</v>
      </c>
      <c r="N181" s="110" t="s">
        <v>258</v>
      </c>
      <c r="O181" s="110" t="s">
        <v>261</v>
      </c>
      <c r="P181" s="110">
        <v>0</v>
      </c>
      <c r="Q181" s="110">
        <v>0</v>
      </c>
      <c r="R181" s="110">
        <v>0</v>
      </c>
      <c r="S181" s="113" t="s">
        <v>855</v>
      </c>
      <c r="T181" s="114" t="str">
        <f>search!F189</f>
        <v>HPfbIfMdV Automation</v>
      </c>
    </row>
    <row r="182" spans="1:20" x14ac:dyDescent="0.25">
      <c r="A182" s="8" t="s">
        <v>660</v>
      </c>
      <c r="B182" s="23" t="s">
        <v>852</v>
      </c>
      <c r="C182" s="23" t="s">
        <v>842</v>
      </c>
      <c r="D182" s="21" t="s">
        <v>854</v>
      </c>
      <c r="E182" s="21" t="s">
        <v>230</v>
      </c>
      <c r="F182" s="21" t="s">
        <v>855</v>
      </c>
      <c r="G182" s="107">
        <f t="shared" ca="1" si="6"/>
        <v>34319</v>
      </c>
      <c r="H182" s="108">
        <f t="shared" ca="1" si="7"/>
        <v>44319.416419675923</v>
      </c>
      <c r="I182" s="21" t="s">
        <v>245</v>
      </c>
      <c r="J182" s="21">
        <v>1161</v>
      </c>
      <c r="K182" s="111">
        <f t="shared" ca="1" si="8"/>
        <v>40669</v>
      </c>
      <c r="L182" s="110">
        <v>2010</v>
      </c>
      <c r="M182" s="110">
        <v>0</v>
      </c>
      <c r="N182" s="110" t="s">
        <v>258</v>
      </c>
      <c r="O182" s="110" t="s">
        <v>261</v>
      </c>
      <c r="P182" s="110">
        <v>0</v>
      </c>
      <c r="Q182" s="110">
        <v>0</v>
      </c>
      <c r="R182" s="110">
        <v>0</v>
      </c>
      <c r="S182" s="113" t="s">
        <v>855</v>
      </c>
      <c r="T182" s="114" t="str">
        <f>search!F190</f>
        <v>HPfbIfMdV Automation</v>
      </c>
    </row>
    <row r="183" spans="1:20" x14ac:dyDescent="0.25">
      <c r="A183" s="8" t="s">
        <v>661</v>
      </c>
      <c r="B183" s="23" t="s">
        <v>847</v>
      </c>
      <c r="C183" s="23" t="s">
        <v>842</v>
      </c>
      <c r="D183" s="21" t="s">
        <v>854</v>
      </c>
      <c r="E183" s="21" t="s">
        <v>230</v>
      </c>
      <c r="F183" s="21" t="s">
        <v>855</v>
      </c>
      <c r="G183" s="107">
        <f t="shared" ca="1" si="6"/>
        <v>34319</v>
      </c>
      <c r="H183" s="108">
        <f t="shared" ca="1" si="7"/>
        <v>44319.416419675923</v>
      </c>
      <c r="I183" s="21" t="s">
        <v>245</v>
      </c>
      <c r="J183" s="21">
        <v>1161</v>
      </c>
      <c r="K183" s="111">
        <f t="shared" ca="1" si="8"/>
        <v>40669</v>
      </c>
      <c r="L183" s="110">
        <v>2010</v>
      </c>
      <c r="M183" s="110">
        <v>0</v>
      </c>
      <c r="N183" s="110" t="s">
        <v>258</v>
      </c>
      <c r="O183" s="110" t="s">
        <v>261</v>
      </c>
      <c r="P183" s="110">
        <v>0</v>
      </c>
      <c r="Q183" s="110">
        <v>0</v>
      </c>
      <c r="R183" s="110">
        <v>0</v>
      </c>
      <c r="S183" s="113" t="s">
        <v>855</v>
      </c>
      <c r="T183" s="114" t="str">
        <f>search!F191</f>
        <v>HPfbIfMdV Automation</v>
      </c>
    </row>
    <row r="184" spans="1:20" x14ac:dyDescent="0.25">
      <c r="A184" s="8" t="s">
        <v>662</v>
      </c>
      <c r="B184" s="23" t="s">
        <v>849</v>
      </c>
      <c r="C184" s="23" t="s">
        <v>842</v>
      </c>
      <c r="D184" s="21" t="s">
        <v>854</v>
      </c>
      <c r="E184" s="21" t="s">
        <v>230</v>
      </c>
      <c r="F184" s="21" t="s">
        <v>855</v>
      </c>
      <c r="G184" s="107">
        <f t="shared" ca="1" si="6"/>
        <v>34319</v>
      </c>
      <c r="H184" s="108">
        <f t="shared" ca="1" si="7"/>
        <v>44319.416419675923</v>
      </c>
      <c r="I184" s="21" t="s">
        <v>245</v>
      </c>
      <c r="J184" s="21">
        <v>1161</v>
      </c>
      <c r="K184" s="111">
        <f t="shared" ca="1" si="8"/>
        <v>40669</v>
      </c>
      <c r="L184" s="110">
        <v>2010</v>
      </c>
      <c r="M184" s="110">
        <v>0</v>
      </c>
      <c r="N184" s="110" t="s">
        <v>258</v>
      </c>
      <c r="O184" s="110" t="s">
        <v>261</v>
      </c>
      <c r="P184" s="110">
        <v>0</v>
      </c>
      <c r="Q184" s="110">
        <v>0</v>
      </c>
      <c r="R184" s="110">
        <v>0</v>
      </c>
      <c r="S184" s="113" t="s">
        <v>855</v>
      </c>
      <c r="T184" s="114" t="str">
        <f>search!F192</f>
        <v>HPfbIfMdV Automation</v>
      </c>
    </row>
    <row r="185" spans="1:20" x14ac:dyDescent="0.25">
      <c r="A185" s="8" t="s">
        <v>663</v>
      </c>
      <c r="B185" s="23" t="s">
        <v>852</v>
      </c>
      <c r="C185" s="23" t="s">
        <v>842</v>
      </c>
      <c r="D185" s="21" t="s">
        <v>854</v>
      </c>
      <c r="E185" s="21" t="s">
        <v>230</v>
      </c>
      <c r="F185" s="21" t="s">
        <v>855</v>
      </c>
      <c r="G185" s="107">
        <f t="shared" ca="1" si="6"/>
        <v>34319</v>
      </c>
      <c r="H185" s="108">
        <f t="shared" ca="1" si="7"/>
        <v>44319.416419675923</v>
      </c>
      <c r="I185" s="21" t="s">
        <v>245</v>
      </c>
      <c r="J185" s="21">
        <v>1161</v>
      </c>
      <c r="K185" s="111">
        <f t="shared" ca="1" si="8"/>
        <v>40669</v>
      </c>
      <c r="L185" s="110">
        <v>2010</v>
      </c>
      <c r="M185" s="110">
        <v>0</v>
      </c>
      <c r="N185" s="110" t="s">
        <v>258</v>
      </c>
      <c r="O185" s="110" t="s">
        <v>261</v>
      </c>
      <c r="P185" s="110">
        <v>0</v>
      </c>
      <c r="Q185" s="110">
        <v>0</v>
      </c>
      <c r="R185" s="110">
        <v>0</v>
      </c>
      <c r="S185" s="113" t="s">
        <v>855</v>
      </c>
      <c r="T185" s="114" t="str">
        <f>search!F193</f>
        <v>HPfbIfMdV Automation</v>
      </c>
    </row>
    <row r="186" spans="1:20" x14ac:dyDescent="0.25">
      <c r="A186" s="8" t="s">
        <v>664</v>
      </c>
      <c r="B186" s="23" t="s">
        <v>847</v>
      </c>
      <c r="C186" s="23" t="s">
        <v>842</v>
      </c>
      <c r="D186" s="21" t="s">
        <v>854</v>
      </c>
      <c r="E186" s="21" t="s">
        <v>230</v>
      </c>
      <c r="F186" s="21" t="s">
        <v>855</v>
      </c>
      <c r="G186" s="107">
        <f t="shared" ca="1" si="6"/>
        <v>34319</v>
      </c>
      <c r="H186" s="108">
        <f t="shared" ca="1" si="7"/>
        <v>44319.416419675923</v>
      </c>
      <c r="I186" s="21" t="s">
        <v>245</v>
      </c>
      <c r="J186" s="21">
        <v>1161</v>
      </c>
      <c r="K186" s="111">
        <f t="shared" ca="1" si="8"/>
        <v>40669</v>
      </c>
      <c r="L186" s="110">
        <v>2010</v>
      </c>
      <c r="M186" s="110">
        <v>0</v>
      </c>
      <c r="N186" s="110" t="s">
        <v>258</v>
      </c>
      <c r="O186" s="110" t="s">
        <v>261</v>
      </c>
      <c r="P186" s="110">
        <v>0</v>
      </c>
      <c r="Q186" s="110">
        <v>0</v>
      </c>
      <c r="R186" s="110">
        <v>0</v>
      </c>
      <c r="S186" s="113" t="s">
        <v>855</v>
      </c>
      <c r="T186" s="114" t="str">
        <f>search!F194</f>
        <v>HPfbIfMdV Automation</v>
      </c>
    </row>
    <row r="187" spans="1:20" x14ac:dyDescent="0.25">
      <c r="A187" s="8" t="s">
        <v>665</v>
      </c>
      <c r="B187" s="23" t="s">
        <v>849</v>
      </c>
      <c r="C187" s="23" t="s">
        <v>842</v>
      </c>
      <c r="D187" s="21" t="s">
        <v>854</v>
      </c>
      <c r="E187" s="21" t="s">
        <v>230</v>
      </c>
      <c r="F187" s="21" t="s">
        <v>855</v>
      </c>
      <c r="G187" s="107">
        <f t="shared" ca="1" si="6"/>
        <v>34319</v>
      </c>
      <c r="H187" s="108">
        <f t="shared" ca="1" si="7"/>
        <v>44319.416419675923</v>
      </c>
      <c r="I187" s="21" t="s">
        <v>245</v>
      </c>
      <c r="J187" s="21">
        <v>1161</v>
      </c>
      <c r="K187" s="111">
        <f t="shared" ca="1" si="8"/>
        <v>40669</v>
      </c>
      <c r="L187" s="110">
        <v>2010</v>
      </c>
      <c r="M187" s="110">
        <v>0</v>
      </c>
      <c r="N187" s="110" t="s">
        <v>258</v>
      </c>
      <c r="O187" s="110" t="s">
        <v>261</v>
      </c>
      <c r="P187" s="110">
        <v>0</v>
      </c>
      <c r="Q187" s="110">
        <v>0</v>
      </c>
      <c r="R187" s="110">
        <v>0</v>
      </c>
      <c r="S187" s="113" t="s">
        <v>855</v>
      </c>
      <c r="T187" s="114" t="str">
        <f>search!F195</f>
        <v>HPfbIfMdV Automation</v>
      </c>
    </row>
    <row r="188" spans="1:20" x14ac:dyDescent="0.25">
      <c r="A188" s="8" t="s">
        <v>666</v>
      </c>
      <c r="B188" s="23" t="s">
        <v>852</v>
      </c>
      <c r="C188" s="23" t="s">
        <v>842</v>
      </c>
      <c r="D188" s="21" t="s">
        <v>854</v>
      </c>
      <c r="E188" s="21" t="s">
        <v>230</v>
      </c>
      <c r="F188" s="21" t="s">
        <v>855</v>
      </c>
      <c r="G188" s="107">
        <f t="shared" ca="1" si="6"/>
        <v>34319</v>
      </c>
      <c r="H188" s="108">
        <f t="shared" ca="1" si="7"/>
        <v>44319.416419675923</v>
      </c>
      <c r="I188" s="21" t="s">
        <v>245</v>
      </c>
      <c r="J188" s="21">
        <v>1161</v>
      </c>
      <c r="K188" s="111">
        <f t="shared" ca="1" si="8"/>
        <v>40669</v>
      </c>
      <c r="L188" s="110">
        <v>2010</v>
      </c>
      <c r="M188" s="110">
        <v>0</v>
      </c>
      <c r="N188" s="110" t="s">
        <v>258</v>
      </c>
      <c r="O188" s="110" t="s">
        <v>261</v>
      </c>
      <c r="P188" s="110">
        <v>0</v>
      </c>
      <c r="Q188" s="110">
        <v>0</v>
      </c>
      <c r="R188" s="110">
        <v>0</v>
      </c>
      <c r="S188" s="113" t="s">
        <v>855</v>
      </c>
      <c r="T188" s="114" t="str">
        <f>search!F196</f>
        <v>HPfbIfMdV Automation</v>
      </c>
    </row>
    <row r="189" spans="1:20" x14ac:dyDescent="0.25">
      <c r="A189" s="8" t="s">
        <v>667</v>
      </c>
      <c r="B189" s="23" t="s">
        <v>847</v>
      </c>
      <c r="C189" s="23" t="s">
        <v>842</v>
      </c>
      <c r="D189" s="21" t="s">
        <v>854</v>
      </c>
      <c r="E189" s="21" t="s">
        <v>230</v>
      </c>
      <c r="F189" s="21" t="s">
        <v>855</v>
      </c>
      <c r="G189" s="107">
        <f t="shared" ca="1" si="6"/>
        <v>34319</v>
      </c>
      <c r="H189" s="108">
        <f t="shared" ca="1" si="7"/>
        <v>44319.416419675923</v>
      </c>
      <c r="I189" s="21" t="s">
        <v>245</v>
      </c>
      <c r="J189" s="21">
        <v>1161</v>
      </c>
      <c r="K189" s="111">
        <f t="shared" ca="1" si="8"/>
        <v>40669</v>
      </c>
      <c r="L189" s="110">
        <v>2010</v>
      </c>
      <c r="M189" s="110">
        <v>0</v>
      </c>
      <c r="N189" s="110" t="s">
        <v>258</v>
      </c>
      <c r="O189" s="110" t="s">
        <v>261</v>
      </c>
      <c r="P189" s="110">
        <v>0</v>
      </c>
      <c r="Q189" s="110">
        <v>0</v>
      </c>
      <c r="R189" s="110">
        <v>0</v>
      </c>
      <c r="S189" s="113" t="s">
        <v>855</v>
      </c>
      <c r="T189" s="114" t="str">
        <f>search!F197</f>
        <v>HPfbIfMdV Automation</v>
      </c>
    </row>
    <row r="190" spans="1:20" x14ac:dyDescent="0.25">
      <c r="A190" s="8" t="s">
        <v>668</v>
      </c>
      <c r="B190" s="23" t="s">
        <v>849</v>
      </c>
      <c r="C190" s="23" t="s">
        <v>842</v>
      </c>
      <c r="D190" s="21" t="s">
        <v>854</v>
      </c>
      <c r="E190" s="21" t="s">
        <v>230</v>
      </c>
      <c r="F190" s="21" t="s">
        <v>855</v>
      </c>
      <c r="G190" s="107">
        <f t="shared" ca="1" si="6"/>
        <v>34319</v>
      </c>
      <c r="H190" s="108">
        <f t="shared" ca="1" si="7"/>
        <v>44319.416419675923</v>
      </c>
      <c r="I190" s="21" t="s">
        <v>245</v>
      </c>
      <c r="J190" s="21">
        <v>1161</v>
      </c>
      <c r="K190" s="111">
        <f t="shared" ca="1" si="8"/>
        <v>40669</v>
      </c>
      <c r="L190" s="110">
        <v>2010</v>
      </c>
      <c r="M190" s="110">
        <v>0</v>
      </c>
      <c r="N190" s="110" t="s">
        <v>258</v>
      </c>
      <c r="O190" s="110" t="s">
        <v>261</v>
      </c>
      <c r="P190" s="110">
        <v>0</v>
      </c>
      <c r="Q190" s="110">
        <v>0</v>
      </c>
      <c r="R190" s="110">
        <v>0</v>
      </c>
      <c r="S190" s="113" t="s">
        <v>855</v>
      </c>
      <c r="T190" s="114" t="str">
        <f>search!F198</f>
        <v>HPfbIfMdV Automation</v>
      </c>
    </row>
    <row r="191" spans="1:20" x14ac:dyDescent="0.25">
      <c r="A191" s="8" t="s">
        <v>669</v>
      </c>
      <c r="B191" s="23" t="s">
        <v>852</v>
      </c>
      <c r="C191" s="23" t="s">
        <v>842</v>
      </c>
      <c r="D191" s="21" t="s">
        <v>854</v>
      </c>
      <c r="E191" s="21" t="s">
        <v>230</v>
      </c>
      <c r="F191" s="21" t="s">
        <v>855</v>
      </c>
      <c r="G191" s="107">
        <f t="shared" ca="1" si="6"/>
        <v>34319</v>
      </c>
      <c r="H191" s="108">
        <f t="shared" ca="1" si="7"/>
        <v>44319.416419675923</v>
      </c>
      <c r="I191" s="21" t="s">
        <v>245</v>
      </c>
      <c r="J191" s="21">
        <v>1161</v>
      </c>
      <c r="K191" s="111">
        <f t="shared" ca="1" si="8"/>
        <v>40669</v>
      </c>
      <c r="L191" s="110">
        <v>2010</v>
      </c>
      <c r="M191" s="110">
        <v>0</v>
      </c>
      <c r="N191" s="110" t="s">
        <v>258</v>
      </c>
      <c r="O191" s="110" t="s">
        <v>261</v>
      </c>
      <c r="P191" s="110">
        <v>0</v>
      </c>
      <c r="Q191" s="110">
        <v>0</v>
      </c>
      <c r="R191" s="110">
        <v>0</v>
      </c>
      <c r="S191" s="113" t="s">
        <v>855</v>
      </c>
      <c r="T191" s="114" t="str">
        <f>search!F199</f>
        <v>HPfbIfMdV Automation</v>
      </c>
    </row>
    <row r="192" spans="1:20" x14ac:dyDescent="0.25">
      <c r="A192" s="8" t="s">
        <v>670</v>
      </c>
      <c r="B192" s="23" t="s">
        <v>847</v>
      </c>
      <c r="C192" s="23" t="s">
        <v>842</v>
      </c>
      <c r="D192" s="21" t="s">
        <v>854</v>
      </c>
      <c r="E192" s="21" t="s">
        <v>230</v>
      </c>
      <c r="F192" s="21" t="s">
        <v>855</v>
      </c>
      <c r="G192" s="107">
        <f t="shared" ca="1" si="6"/>
        <v>34319</v>
      </c>
      <c r="H192" s="108">
        <f t="shared" ca="1" si="7"/>
        <v>44319.416419675923</v>
      </c>
      <c r="I192" s="21" t="s">
        <v>245</v>
      </c>
      <c r="J192" s="21">
        <v>1161</v>
      </c>
      <c r="K192" s="111">
        <f t="shared" ca="1" si="8"/>
        <v>40669</v>
      </c>
      <c r="L192" s="110">
        <v>2010</v>
      </c>
      <c r="M192" s="110">
        <v>0</v>
      </c>
      <c r="N192" s="110" t="s">
        <v>258</v>
      </c>
      <c r="O192" s="110" t="s">
        <v>261</v>
      </c>
      <c r="P192" s="110">
        <v>0</v>
      </c>
      <c r="Q192" s="110">
        <v>0</v>
      </c>
      <c r="R192" s="110">
        <v>0</v>
      </c>
      <c r="S192" s="113" t="s">
        <v>855</v>
      </c>
      <c r="T192" s="114" t="str">
        <f>search!F200</f>
        <v>HPfbIfMdV Automation</v>
      </c>
    </row>
    <row r="193" spans="1:20" x14ac:dyDescent="0.25">
      <c r="A193" s="8" t="s">
        <v>671</v>
      </c>
      <c r="B193" s="23" t="s">
        <v>849</v>
      </c>
      <c r="C193" s="23" t="s">
        <v>842</v>
      </c>
      <c r="D193" s="21" t="s">
        <v>854</v>
      </c>
      <c r="E193" s="21" t="s">
        <v>230</v>
      </c>
      <c r="F193" s="21" t="s">
        <v>855</v>
      </c>
      <c r="G193" s="107">
        <f t="shared" ca="1" si="6"/>
        <v>34319</v>
      </c>
      <c r="H193" s="108">
        <f t="shared" ca="1" si="7"/>
        <v>44319.416419675923</v>
      </c>
      <c r="I193" s="21" t="s">
        <v>245</v>
      </c>
      <c r="J193" s="21">
        <v>1161</v>
      </c>
      <c r="K193" s="111">
        <f t="shared" ca="1" si="8"/>
        <v>40669</v>
      </c>
      <c r="L193" s="110">
        <v>2010</v>
      </c>
      <c r="M193" s="110">
        <v>0</v>
      </c>
      <c r="N193" s="110" t="s">
        <v>258</v>
      </c>
      <c r="O193" s="110" t="s">
        <v>261</v>
      </c>
      <c r="P193" s="110">
        <v>0</v>
      </c>
      <c r="Q193" s="110">
        <v>0</v>
      </c>
      <c r="R193" s="110">
        <v>0</v>
      </c>
      <c r="S193" s="113" t="s">
        <v>855</v>
      </c>
      <c r="T193" s="114" t="str">
        <f>search!F201</f>
        <v>HPfbIfMdV Automation</v>
      </c>
    </row>
    <row r="194" spans="1:20" x14ac:dyDescent="0.25">
      <c r="A194" s="8" t="s">
        <v>672</v>
      </c>
      <c r="B194" s="23" t="s">
        <v>852</v>
      </c>
      <c r="C194" s="23" t="s">
        <v>842</v>
      </c>
      <c r="D194" s="21" t="s">
        <v>854</v>
      </c>
      <c r="E194" s="21" t="s">
        <v>230</v>
      </c>
      <c r="F194" s="21" t="s">
        <v>855</v>
      </c>
      <c r="G194" s="107">
        <f t="shared" ca="1" si="6"/>
        <v>34319</v>
      </c>
      <c r="H194" s="108">
        <f t="shared" ca="1" si="7"/>
        <v>44319.416419675923</v>
      </c>
      <c r="I194" s="21" t="s">
        <v>245</v>
      </c>
      <c r="J194" s="21">
        <v>1161</v>
      </c>
      <c r="K194" s="111">
        <f t="shared" ca="1" si="8"/>
        <v>40669</v>
      </c>
      <c r="L194" s="110">
        <v>2010</v>
      </c>
      <c r="M194" s="110">
        <v>0</v>
      </c>
      <c r="N194" s="110" t="s">
        <v>258</v>
      </c>
      <c r="O194" s="110" t="s">
        <v>261</v>
      </c>
      <c r="P194" s="110">
        <v>0</v>
      </c>
      <c r="Q194" s="110">
        <v>0</v>
      </c>
      <c r="R194" s="110">
        <v>0</v>
      </c>
      <c r="S194" s="113" t="s">
        <v>855</v>
      </c>
      <c r="T194" s="114" t="str">
        <f>search!F202</f>
        <v>HPfbIfMdV Automation</v>
      </c>
    </row>
    <row r="195" spans="1:20" x14ac:dyDescent="0.25">
      <c r="A195" s="8" t="s">
        <v>673</v>
      </c>
      <c r="B195" s="23" t="s">
        <v>847</v>
      </c>
      <c r="C195" s="23" t="s">
        <v>842</v>
      </c>
      <c r="D195" s="21" t="s">
        <v>854</v>
      </c>
      <c r="E195" s="21" t="s">
        <v>230</v>
      </c>
      <c r="F195" s="21" t="s">
        <v>855</v>
      </c>
      <c r="G195" s="107">
        <f t="shared" ref="G195:G258" ca="1" si="9">TODAY()-10000</f>
        <v>34319</v>
      </c>
      <c r="H195" s="108">
        <f t="shared" ref="H195:H258" ca="1" si="10">NOW()</f>
        <v>44319.416419675923</v>
      </c>
      <c r="I195" s="21" t="s">
        <v>245</v>
      </c>
      <c r="J195" s="21">
        <v>1161</v>
      </c>
      <c r="K195" s="111">
        <f t="shared" ref="K195:K258" ca="1" si="11">TODAY()-3650</f>
        <v>40669</v>
      </c>
      <c r="L195" s="110">
        <v>2010</v>
      </c>
      <c r="M195" s="110">
        <v>0</v>
      </c>
      <c r="N195" s="110" t="s">
        <v>258</v>
      </c>
      <c r="O195" s="110" t="s">
        <v>261</v>
      </c>
      <c r="P195" s="110">
        <v>0</v>
      </c>
      <c r="Q195" s="110">
        <v>0</v>
      </c>
      <c r="R195" s="110">
        <v>0</v>
      </c>
      <c r="S195" s="113" t="s">
        <v>855</v>
      </c>
      <c r="T195" s="114" t="str">
        <f>search!F203</f>
        <v>HPfbIfMdV Automation</v>
      </c>
    </row>
    <row r="196" spans="1:20" x14ac:dyDescent="0.25">
      <c r="A196" s="8" t="s">
        <v>674</v>
      </c>
      <c r="B196" s="23" t="s">
        <v>849</v>
      </c>
      <c r="C196" s="23" t="s">
        <v>842</v>
      </c>
      <c r="D196" s="21" t="s">
        <v>854</v>
      </c>
      <c r="E196" s="21" t="s">
        <v>230</v>
      </c>
      <c r="F196" s="21" t="s">
        <v>855</v>
      </c>
      <c r="G196" s="107">
        <f t="shared" ca="1" si="9"/>
        <v>34319</v>
      </c>
      <c r="H196" s="108">
        <f t="shared" ca="1" si="10"/>
        <v>44319.416419675923</v>
      </c>
      <c r="I196" s="21" t="s">
        <v>245</v>
      </c>
      <c r="J196" s="21">
        <v>1161</v>
      </c>
      <c r="K196" s="111">
        <f t="shared" ca="1" si="11"/>
        <v>40669</v>
      </c>
      <c r="L196" s="110">
        <v>2010</v>
      </c>
      <c r="M196" s="110">
        <v>0</v>
      </c>
      <c r="N196" s="110" t="s">
        <v>258</v>
      </c>
      <c r="O196" s="110" t="s">
        <v>261</v>
      </c>
      <c r="P196" s="110">
        <v>0</v>
      </c>
      <c r="Q196" s="110">
        <v>0</v>
      </c>
      <c r="R196" s="110">
        <v>0</v>
      </c>
      <c r="S196" s="113" t="s">
        <v>855</v>
      </c>
      <c r="T196" s="114" t="str">
        <f>search!F204</f>
        <v>HPfbIfMdV Automation</v>
      </c>
    </row>
    <row r="197" spans="1:20" x14ac:dyDescent="0.25">
      <c r="A197" s="8" t="s">
        <v>675</v>
      </c>
      <c r="B197" s="23" t="s">
        <v>852</v>
      </c>
      <c r="C197" s="23" t="s">
        <v>842</v>
      </c>
      <c r="D197" s="21" t="s">
        <v>854</v>
      </c>
      <c r="E197" s="21" t="s">
        <v>230</v>
      </c>
      <c r="F197" s="21" t="s">
        <v>855</v>
      </c>
      <c r="G197" s="107">
        <f t="shared" ca="1" si="9"/>
        <v>34319</v>
      </c>
      <c r="H197" s="108">
        <f t="shared" ca="1" si="10"/>
        <v>44319.416419675923</v>
      </c>
      <c r="I197" s="21" t="s">
        <v>245</v>
      </c>
      <c r="J197" s="21">
        <v>1161</v>
      </c>
      <c r="K197" s="111">
        <f t="shared" ca="1" si="11"/>
        <v>40669</v>
      </c>
      <c r="L197" s="110">
        <v>2010</v>
      </c>
      <c r="M197" s="110">
        <v>0</v>
      </c>
      <c r="N197" s="110" t="s">
        <v>258</v>
      </c>
      <c r="O197" s="110" t="s">
        <v>261</v>
      </c>
      <c r="P197" s="110">
        <v>0</v>
      </c>
      <c r="Q197" s="110">
        <v>0</v>
      </c>
      <c r="R197" s="110">
        <v>0</v>
      </c>
      <c r="S197" s="113" t="s">
        <v>855</v>
      </c>
      <c r="T197" s="114" t="str">
        <f>search!F205</f>
        <v>HPfbIfMdV Automation</v>
      </c>
    </row>
    <row r="198" spans="1:20" x14ac:dyDescent="0.25">
      <c r="A198" s="8" t="s">
        <v>676</v>
      </c>
      <c r="B198" s="23" t="s">
        <v>847</v>
      </c>
      <c r="C198" s="23" t="s">
        <v>842</v>
      </c>
      <c r="D198" s="21" t="s">
        <v>854</v>
      </c>
      <c r="E198" s="21" t="s">
        <v>230</v>
      </c>
      <c r="F198" s="21" t="s">
        <v>855</v>
      </c>
      <c r="G198" s="107">
        <f t="shared" ca="1" si="9"/>
        <v>34319</v>
      </c>
      <c r="H198" s="108">
        <f t="shared" ca="1" si="10"/>
        <v>44319.416419675923</v>
      </c>
      <c r="I198" s="21" t="s">
        <v>245</v>
      </c>
      <c r="J198" s="21">
        <v>1161</v>
      </c>
      <c r="K198" s="111">
        <f t="shared" ca="1" si="11"/>
        <v>40669</v>
      </c>
      <c r="L198" s="110">
        <v>2010</v>
      </c>
      <c r="M198" s="110">
        <v>0</v>
      </c>
      <c r="N198" s="110" t="s">
        <v>258</v>
      </c>
      <c r="O198" s="110" t="s">
        <v>261</v>
      </c>
      <c r="P198" s="110">
        <v>0</v>
      </c>
      <c r="Q198" s="110">
        <v>0</v>
      </c>
      <c r="R198" s="110">
        <v>0</v>
      </c>
      <c r="S198" s="113" t="s">
        <v>855</v>
      </c>
      <c r="T198" s="114" t="str">
        <f>search!F206</f>
        <v>HPfbIfMdV Automation</v>
      </c>
    </row>
    <row r="199" spans="1:20" x14ac:dyDescent="0.25">
      <c r="A199" s="8" t="s">
        <v>677</v>
      </c>
      <c r="B199" s="23" t="s">
        <v>849</v>
      </c>
      <c r="C199" s="23" t="s">
        <v>842</v>
      </c>
      <c r="D199" s="21" t="s">
        <v>854</v>
      </c>
      <c r="E199" s="21" t="s">
        <v>230</v>
      </c>
      <c r="F199" s="21" t="s">
        <v>855</v>
      </c>
      <c r="G199" s="107">
        <f t="shared" ca="1" si="9"/>
        <v>34319</v>
      </c>
      <c r="H199" s="108">
        <f t="shared" ca="1" si="10"/>
        <v>44319.416419675923</v>
      </c>
      <c r="I199" s="21" t="s">
        <v>245</v>
      </c>
      <c r="J199" s="21">
        <v>1161</v>
      </c>
      <c r="K199" s="111">
        <f t="shared" ca="1" si="11"/>
        <v>40669</v>
      </c>
      <c r="L199" s="110">
        <v>2010</v>
      </c>
      <c r="M199" s="110">
        <v>0</v>
      </c>
      <c r="N199" s="110" t="s">
        <v>258</v>
      </c>
      <c r="O199" s="110" t="s">
        <v>261</v>
      </c>
      <c r="P199" s="110">
        <v>0</v>
      </c>
      <c r="Q199" s="110">
        <v>0</v>
      </c>
      <c r="R199" s="110">
        <v>0</v>
      </c>
      <c r="S199" s="113" t="s">
        <v>855</v>
      </c>
      <c r="T199" s="114" t="str">
        <f>search!F207</f>
        <v>HPfbIfMdV Automation</v>
      </c>
    </row>
    <row r="200" spans="1:20" x14ac:dyDescent="0.25">
      <c r="A200" s="8" t="s">
        <v>678</v>
      </c>
      <c r="B200" s="23" t="s">
        <v>852</v>
      </c>
      <c r="C200" s="23" t="s">
        <v>842</v>
      </c>
      <c r="D200" s="21" t="s">
        <v>854</v>
      </c>
      <c r="E200" s="21" t="s">
        <v>230</v>
      </c>
      <c r="F200" s="21" t="s">
        <v>855</v>
      </c>
      <c r="G200" s="107">
        <f t="shared" ca="1" si="9"/>
        <v>34319</v>
      </c>
      <c r="H200" s="108">
        <f t="shared" ca="1" si="10"/>
        <v>44319.416419675923</v>
      </c>
      <c r="I200" s="21" t="s">
        <v>245</v>
      </c>
      <c r="J200" s="21">
        <v>1161</v>
      </c>
      <c r="K200" s="111">
        <f t="shared" ca="1" si="11"/>
        <v>40669</v>
      </c>
      <c r="L200" s="110">
        <v>2010</v>
      </c>
      <c r="M200" s="110">
        <v>0</v>
      </c>
      <c r="N200" s="110" t="s">
        <v>258</v>
      </c>
      <c r="O200" s="110" t="s">
        <v>261</v>
      </c>
      <c r="P200" s="110">
        <v>0</v>
      </c>
      <c r="Q200" s="110">
        <v>0</v>
      </c>
      <c r="R200" s="110">
        <v>0</v>
      </c>
      <c r="S200" s="113" t="s">
        <v>855</v>
      </c>
      <c r="T200" s="114" t="str">
        <f>search!F208</f>
        <v>HPfbIfMdV Automation</v>
      </c>
    </row>
    <row r="201" spans="1:20" x14ac:dyDescent="0.25">
      <c r="A201" s="8" t="s">
        <v>679</v>
      </c>
      <c r="B201" s="23" t="s">
        <v>847</v>
      </c>
      <c r="C201" s="23" t="s">
        <v>842</v>
      </c>
      <c r="D201" s="21" t="s">
        <v>854</v>
      </c>
      <c r="E201" s="21" t="s">
        <v>230</v>
      </c>
      <c r="F201" s="21" t="s">
        <v>855</v>
      </c>
      <c r="G201" s="107">
        <f t="shared" ca="1" si="9"/>
        <v>34319</v>
      </c>
      <c r="H201" s="108">
        <f t="shared" ca="1" si="10"/>
        <v>44319.416419675923</v>
      </c>
      <c r="I201" s="21" t="s">
        <v>245</v>
      </c>
      <c r="J201" s="21">
        <v>1161</v>
      </c>
      <c r="K201" s="111">
        <f t="shared" ca="1" si="11"/>
        <v>40669</v>
      </c>
      <c r="L201" s="110">
        <v>2010</v>
      </c>
      <c r="M201" s="110">
        <v>0</v>
      </c>
      <c r="N201" s="110" t="s">
        <v>258</v>
      </c>
      <c r="O201" s="110" t="s">
        <v>261</v>
      </c>
      <c r="P201" s="110">
        <v>0</v>
      </c>
      <c r="Q201" s="110">
        <v>0</v>
      </c>
      <c r="R201" s="110">
        <v>0</v>
      </c>
      <c r="S201" s="113" t="s">
        <v>855</v>
      </c>
      <c r="T201" s="114" t="str">
        <f>search!F209</f>
        <v>HPfbIfMdV Automation</v>
      </c>
    </row>
    <row r="202" spans="1:20" x14ac:dyDescent="0.25">
      <c r="A202" s="8" t="s">
        <v>680</v>
      </c>
      <c r="B202" s="23" t="s">
        <v>849</v>
      </c>
      <c r="C202" s="23" t="s">
        <v>842</v>
      </c>
      <c r="D202" s="21" t="s">
        <v>854</v>
      </c>
      <c r="E202" s="21" t="s">
        <v>230</v>
      </c>
      <c r="F202" s="21" t="s">
        <v>855</v>
      </c>
      <c r="G202" s="107">
        <f t="shared" ca="1" si="9"/>
        <v>34319</v>
      </c>
      <c r="H202" s="108">
        <f t="shared" ca="1" si="10"/>
        <v>44319.416419675923</v>
      </c>
      <c r="I202" s="21" t="s">
        <v>245</v>
      </c>
      <c r="J202" s="21">
        <v>1161</v>
      </c>
      <c r="K202" s="111">
        <f t="shared" ca="1" si="11"/>
        <v>40669</v>
      </c>
      <c r="L202" s="110">
        <v>2010</v>
      </c>
      <c r="M202" s="110">
        <v>0</v>
      </c>
      <c r="N202" s="110" t="s">
        <v>258</v>
      </c>
      <c r="O202" s="110" t="s">
        <v>261</v>
      </c>
      <c r="P202" s="110">
        <v>0</v>
      </c>
      <c r="Q202" s="110">
        <v>0</v>
      </c>
      <c r="R202" s="110">
        <v>0</v>
      </c>
      <c r="S202" s="113" t="s">
        <v>855</v>
      </c>
      <c r="T202" s="114" t="str">
        <f>search!F210</f>
        <v>HPfbIfMdV Automation</v>
      </c>
    </row>
    <row r="203" spans="1:20" x14ac:dyDescent="0.25">
      <c r="A203" s="8" t="s">
        <v>681</v>
      </c>
      <c r="B203" s="23" t="s">
        <v>852</v>
      </c>
      <c r="C203" s="23" t="s">
        <v>842</v>
      </c>
      <c r="D203" s="21" t="s">
        <v>854</v>
      </c>
      <c r="E203" s="21" t="s">
        <v>230</v>
      </c>
      <c r="F203" s="21" t="s">
        <v>855</v>
      </c>
      <c r="G203" s="107">
        <f t="shared" ca="1" si="9"/>
        <v>34319</v>
      </c>
      <c r="H203" s="108">
        <f t="shared" ca="1" si="10"/>
        <v>44319.416419675923</v>
      </c>
      <c r="I203" s="21" t="s">
        <v>245</v>
      </c>
      <c r="J203" s="21">
        <v>1161</v>
      </c>
      <c r="K203" s="111">
        <f t="shared" ca="1" si="11"/>
        <v>40669</v>
      </c>
      <c r="L203" s="110">
        <v>2010</v>
      </c>
      <c r="M203" s="110">
        <v>0</v>
      </c>
      <c r="N203" s="110" t="s">
        <v>258</v>
      </c>
      <c r="O203" s="110" t="s">
        <v>261</v>
      </c>
      <c r="P203" s="110">
        <v>0</v>
      </c>
      <c r="Q203" s="110">
        <v>0</v>
      </c>
      <c r="R203" s="110">
        <v>0</v>
      </c>
      <c r="S203" s="113" t="s">
        <v>855</v>
      </c>
      <c r="T203" s="114" t="str">
        <f>search!F211</f>
        <v>HPfbIfMdV Automation</v>
      </c>
    </row>
    <row r="204" spans="1:20" x14ac:dyDescent="0.25">
      <c r="A204" s="8" t="s">
        <v>682</v>
      </c>
      <c r="B204" s="23" t="s">
        <v>847</v>
      </c>
      <c r="C204" s="23" t="s">
        <v>842</v>
      </c>
      <c r="D204" s="21" t="s">
        <v>854</v>
      </c>
      <c r="E204" s="21" t="s">
        <v>230</v>
      </c>
      <c r="F204" s="21" t="s">
        <v>855</v>
      </c>
      <c r="G204" s="107">
        <f t="shared" ca="1" si="9"/>
        <v>34319</v>
      </c>
      <c r="H204" s="108">
        <f t="shared" ca="1" si="10"/>
        <v>44319.416419675923</v>
      </c>
      <c r="I204" s="21" t="s">
        <v>245</v>
      </c>
      <c r="J204" s="21">
        <v>1161</v>
      </c>
      <c r="K204" s="111">
        <f t="shared" ca="1" si="11"/>
        <v>40669</v>
      </c>
      <c r="L204" s="110">
        <v>2010</v>
      </c>
      <c r="M204" s="110">
        <v>0</v>
      </c>
      <c r="N204" s="110" t="s">
        <v>258</v>
      </c>
      <c r="O204" s="110" t="s">
        <v>261</v>
      </c>
      <c r="P204" s="110">
        <v>0</v>
      </c>
      <c r="Q204" s="110">
        <v>0</v>
      </c>
      <c r="R204" s="110">
        <v>0</v>
      </c>
      <c r="S204" s="113" t="s">
        <v>855</v>
      </c>
      <c r="T204" s="114" t="str">
        <f>search!F212</f>
        <v>HPfbIfMdV Automation</v>
      </c>
    </row>
    <row r="205" spans="1:20" x14ac:dyDescent="0.25">
      <c r="A205" s="8" t="s">
        <v>683</v>
      </c>
      <c r="B205" s="23" t="s">
        <v>849</v>
      </c>
      <c r="C205" s="23" t="s">
        <v>842</v>
      </c>
      <c r="D205" s="21" t="s">
        <v>854</v>
      </c>
      <c r="E205" s="21" t="s">
        <v>230</v>
      </c>
      <c r="F205" s="21" t="s">
        <v>855</v>
      </c>
      <c r="G205" s="107">
        <f t="shared" ca="1" si="9"/>
        <v>34319</v>
      </c>
      <c r="H205" s="108">
        <f t="shared" ca="1" si="10"/>
        <v>44319.416419675923</v>
      </c>
      <c r="I205" s="21" t="s">
        <v>245</v>
      </c>
      <c r="J205" s="21">
        <v>1161</v>
      </c>
      <c r="K205" s="111">
        <f t="shared" ca="1" si="11"/>
        <v>40669</v>
      </c>
      <c r="L205" s="110">
        <v>2010</v>
      </c>
      <c r="M205" s="110">
        <v>0</v>
      </c>
      <c r="N205" s="110" t="s">
        <v>258</v>
      </c>
      <c r="O205" s="110" t="s">
        <v>261</v>
      </c>
      <c r="P205" s="110">
        <v>0</v>
      </c>
      <c r="Q205" s="110">
        <v>0</v>
      </c>
      <c r="R205" s="110">
        <v>0</v>
      </c>
      <c r="S205" s="113" t="s">
        <v>855</v>
      </c>
      <c r="T205" s="114" t="str">
        <f>search!F213</f>
        <v>HPfbIfMdV Automation</v>
      </c>
    </row>
    <row r="206" spans="1:20" x14ac:dyDescent="0.25">
      <c r="A206" s="8" t="s">
        <v>684</v>
      </c>
      <c r="B206" s="23" t="s">
        <v>852</v>
      </c>
      <c r="C206" s="23" t="s">
        <v>842</v>
      </c>
      <c r="D206" s="21" t="s">
        <v>854</v>
      </c>
      <c r="E206" s="21" t="s">
        <v>230</v>
      </c>
      <c r="F206" s="21" t="s">
        <v>855</v>
      </c>
      <c r="G206" s="107">
        <f t="shared" ca="1" si="9"/>
        <v>34319</v>
      </c>
      <c r="H206" s="108">
        <f t="shared" ca="1" si="10"/>
        <v>44319.416419675923</v>
      </c>
      <c r="I206" s="21" t="s">
        <v>245</v>
      </c>
      <c r="J206" s="21">
        <v>1161</v>
      </c>
      <c r="K206" s="111">
        <f t="shared" ca="1" si="11"/>
        <v>40669</v>
      </c>
      <c r="L206" s="110">
        <v>2010</v>
      </c>
      <c r="M206" s="110">
        <v>0</v>
      </c>
      <c r="N206" s="110" t="s">
        <v>258</v>
      </c>
      <c r="O206" s="110" t="s">
        <v>261</v>
      </c>
      <c r="P206" s="110">
        <v>0</v>
      </c>
      <c r="Q206" s="110">
        <v>0</v>
      </c>
      <c r="R206" s="110">
        <v>0</v>
      </c>
      <c r="S206" s="113" t="s">
        <v>855</v>
      </c>
      <c r="T206" s="114" t="str">
        <f>search!F214</f>
        <v>HPfbIfMdV Automation</v>
      </c>
    </row>
    <row r="207" spans="1:20" x14ac:dyDescent="0.25">
      <c r="A207" s="8" t="s">
        <v>685</v>
      </c>
      <c r="B207" s="23" t="s">
        <v>847</v>
      </c>
      <c r="C207" s="23" t="s">
        <v>842</v>
      </c>
      <c r="D207" s="21" t="s">
        <v>854</v>
      </c>
      <c r="E207" s="21" t="s">
        <v>230</v>
      </c>
      <c r="F207" s="21" t="s">
        <v>855</v>
      </c>
      <c r="G207" s="107">
        <f t="shared" ca="1" si="9"/>
        <v>34319</v>
      </c>
      <c r="H207" s="108">
        <f t="shared" ca="1" si="10"/>
        <v>44319.416419675923</v>
      </c>
      <c r="I207" s="21" t="s">
        <v>245</v>
      </c>
      <c r="J207" s="21">
        <v>1161</v>
      </c>
      <c r="K207" s="111">
        <f t="shared" ca="1" si="11"/>
        <v>40669</v>
      </c>
      <c r="L207" s="110">
        <v>2010</v>
      </c>
      <c r="M207" s="110">
        <v>0</v>
      </c>
      <c r="N207" s="110" t="s">
        <v>258</v>
      </c>
      <c r="O207" s="110" t="s">
        <v>261</v>
      </c>
      <c r="P207" s="110">
        <v>0</v>
      </c>
      <c r="Q207" s="110">
        <v>0</v>
      </c>
      <c r="R207" s="110">
        <v>0</v>
      </c>
      <c r="S207" s="113" t="s">
        <v>855</v>
      </c>
      <c r="T207" s="114" t="str">
        <f>search!F215</f>
        <v>HPfbIfMdV Automation</v>
      </c>
    </row>
    <row r="208" spans="1:20" x14ac:dyDescent="0.25">
      <c r="A208" s="8" t="s">
        <v>686</v>
      </c>
      <c r="B208" s="23" t="s">
        <v>849</v>
      </c>
      <c r="C208" s="23" t="s">
        <v>842</v>
      </c>
      <c r="D208" s="21" t="s">
        <v>854</v>
      </c>
      <c r="E208" s="21" t="s">
        <v>230</v>
      </c>
      <c r="F208" s="21" t="s">
        <v>855</v>
      </c>
      <c r="G208" s="107">
        <f t="shared" ca="1" si="9"/>
        <v>34319</v>
      </c>
      <c r="H208" s="108">
        <f t="shared" ca="1" si="10"/>
        <v>44319.416419675923</v>
      </c>
      <c r="I208" s="21" t="s">
        <v>245</v>
      </c>
      <c r="J208" s="21">
        <v>1161</v>
      </c>
      <c r="K208" s="111">
        <f t="shared" ca="1" si="11"/>
        <v>40669</v>
      </c>
      <c r="L208" s="110">
        <v>2010</v>
      </c>
      <c r="M208" s="110">
        <v>0</v>
      </c>
      <c r="N208" s="110" t="s">
        <v>258</v>
      </c>
      <c r="O208" s="110" t="s">
        <v>261</v>
      </c>
      <c r="P208" s="110">
        <v>0</v>
      </c>
      <c r="Q208" s="110">
        <v>0</v>
      </c>
      <c r="R208" s="110">
        <v>0</v>
      </c>
      <c r="S208" s="113" t="s">
        <v>855</v>
      </c>
      <c r="T208" s="114" t="str">
        <f>search!F216</f>
        <v>HPfbIfMdV Automation</v>
      </c>
    </row>
    <row r="209" spans="1:20" x14ac:dyDescent="0.25">
      <c r="A209" s="8" t="s">
        <v>687</v>
      </c>
      <c r="B209" s="23" t="s">
        <v>852</v>
      </c>
      <c r="C209" s="23" t="s">
        <v>842</v>
      </c>
      <c r="D209" s="21" t="s">
        <v>854</v>
      </c>
      <c r="E209" s="21" t="s">
        <v>230</v>
      </c>
      <c r="F209" s="21" t="s">
        <v>855</v>
      </c>
      <c r="G209" s="107">
        <f t="shared" ca="1" si="9"/>
        <v>34319</v>
      </c>
      <c r="H209" s="108">
        <f t="shared" ca="1" si="10"/>
        <v>44319.416419675923</v>
      </c>
      <c r="I209" s="21" t="s">
        <v>245</v>
      </c>
      <c r="J209" s="21">
        <v>1161</v>
      </c>
      <c r="K209" s="111">
        <f t="shared" ca="1" si="11"/>
        <v>40669</v>
      </c>
      <c r="L209" s="110">
        <v>2010</v>
      </c>
      <c r="M209" s="110">
        <v>0</v>
      </c>
      <c r="N209" s="110" t="s">
        <v>258</v>
      </c>
      <c r="O209" s="110" t="s">
        <v>261</v>
      </c>
      <c r="P209" s="110">
        <v>0</v>
      </c>
      <c r="Q209" s="110">
        <v>0</v>
      </c>
      <c r="R209" s="110">
        <v>0</v>
      </c>
      <c r="S209" s="113" t="s">
        <v>855</v>
      </c>
      <c r="T209" s="114" t="str">
        <f>search!F217</f>
        <v>HPfbIfMdV Automation</v>
      </c>
    </row>
    <row r="210" spans="1:20" x14ac:dyDescent="0.25">
      <c r="A210" s="8" t="s">
        <v>688</v>
      </c>
      <c r="B210" s="23" t="s">
        <v>847</v>
      </c>
      <c r="C210" s="23" t="s">
        <v>842</v>
      </c>
      <c r="D210" s="21" t="s">
        <v>854</v>
      </c>
      <c r="E210" s="21" t="s">
        <v>230</v>
      </c>
      <c r="F210" s="21" t="s">
        <v>855</v>
      </c>
      <c r="G210" s="107">
        <f t="shared" ca="1" si="9"/>
        <v>34319</v>
      </c>
      <c r="H210" s="108">
        <f t="shared" ca="1" si="10"/>
        <v>44319.416419675923</v>
      </c>
      <c r="I210" s="21" t="s">
        <v>245</v>
      </c>
      <c r="J210" s="21">
        <v>1161</v>
      </c>
      <c r="K210" s="111">
        <f t="shared" ca="1" si="11"/>
        <v>40669</v>
      </c>
      <c r="L210" s="110">
        <v>2010</v>
      </c>
      <c r="M210" s="110">
        <v>0</v>
      </c>
      <c r="N210" s="110" t="s">
        <v>258</v>
      </c>
      <c r="O210" s="110" t="s">
        <v>261</v>
      </c>
      <c r="P210" s="110">
        <v>0</v>
      </c>
      <c r="Q210" s="110">
        <v>0</v>
      </c>
      <c r="R210" s="110">
        <v>0</v>
      </c>
      <c r="S210" s="113" t="s">
        <v>855</v>
      </c>
      <c r="T210" s="114" t="str">
        <f>search!F218</f>
        <v>HPfbIfMdV Automation</v>
      </c>
    </row>
    <row r="211" spans="1:20" x14ac:dyDescent="0.25">
      <c r="A211" s="8" t="s">
        <v>689</v>
      </c>
      <c r="B211" s="23" t="s">
        <v>849</v>
      </c>
      <c r="C211" s="23" t="s">
        <v>842</v>
      </c>
      <c r="D211" s="21" t="s">
        <v>854</v>
      </c>
      <c r="E211" s="21" t="s">
        <v>230</v>
      </c>
      <c r="F211" s="21" t="s">
        <v>855</v>
      </c>
      <c r="G211" s="107">
        <f t="shared" ca="1" si="9"/>
        <v>34319</v>
      </c>
      <c r="H211" s="108">
        <f t="shared" ca="1" si="10"/>
        <v>44319.416419675923</v>
      </c>
      <c r="I211" s="21" t="s">
        <v>245</v>
      </c>
      <c r="J211" s="21">
        <v>1161</v>
      </c>
      <c r="K211" s="111">
        <f t="shared" ca="1" si="11"/>
        <v>40669</v>
      </c>
      <c r="L211" s="110">
        <v>2010</v>
      </c>
      <c r="M211" s="110">
        <v>0</v>
      </c>
      <c r="N211" s="110" t="s">
        <v>258</v>
      </c>
      <c r="O211" s="110" t="s">
        <v>261</v>
      </c>
      <c r="P211" s="110">
        <v>0</v>
      </c>
      <c r="Q211" s="110">
        <v>0</v>
      </c>
      <c r="R211" s="110">
        <v>0</v>
      </c>
      <c r="S211" s="113" t="s">
        <v>855</v>
      </c>
      <c r="T211" s="114" t="str">
        <f>search!F219</f>
        <v>HPfbIfMdV Automation</v>
      </c>
    </row>
    <row r="212" spans="1:20" x14ac:dyDescent="0.25">
      <c r="A212" s="8" t="s">
        <v>690</v>
      </c>
      <c r="B212" s="23" t="s">
        <v>852</v>
      </c>
      <c r="C212" s="23" t="s">
        <v>842</v>
      </c>
      <c r="D212" s="21" t="s">
        <v>854</v>
      </c>
      <c r="E212" s="21" t="s">
        <v>230</v>
      </c>
      <c r="F212" s="21" t="s">
        <v>855</v>
      </c>
      <c r="G212" s="107">
        <f t="shared" ca="1" si="9"/>
        <v>34319</v>
      </c>
      <c r="H212" s="108">
        <f t="shared" ca="1" si="10"/>
        <v>44319.416419675923</v>
      </c>
      <c r="I212" s="21" t="s">
        <v>245</v>
      </c>
      <c r="J212" s="21">
        <v>1161</v>
      </c>
      <c r="K212" s="111">
        <f t="shared" ca="1" si="11"/>
        <v>40669</v>
      </c>
      <c r="L212" s="110">
        <v>2010</v>
      </c>
      <c r="M212" s="110">
        <v>0</v>
      </c>
      <c r="N212" s="110" t="s">
        <v>258</v>
      </c>
      <c r="O212" s="110" t="s">
        <v>261</v>
      </c>
      <c r="P212" s="110">
        <v>0</v>
      </c>
      <c r="Q212" s="110">
        <v>0</v>
      </c>
      <c r="R212" s="110">
        <v>0</v>
      </c>
      <c r="S212" s="113" t="s">
        <v>855</v>
      </c>
      <c r="T212" s="114" t="str">
        <f>search!F220</f>
        <v>HPfbIfMdV Automation</v>
      </c>
    </row>
    <row r="213" spans="1:20" x14ac:dyDescent="0.25">
      <c r="A213" s="8" t="s">
        <v>691</v>
      </c>
      <c r="B213" s="23" t="s">
        <v>847</v>
      </c>
      <c r="C213" s="23" t="s">
        <v>842</v>
      </c>
      <c r="D213" s="21" t="s">
        <v>854</v>
      </c>
      <c r="E213" s="21" t="s">
        <v>230</v>
      </c>
      <c r="F213" s="21" t="s">
        <v>855</v>
      </c>
      <c r="G213" s="107">
        <f t="shared" ca="1" si="9"/>
        <v>34319</v>
      </c>
      <c r="H213" s="108">
        <f t="shared" ca="1" si="10"/>
        <v>44319.416419675923</v>
      </c>
      <c r="I213" s="21" t="s">
        <v>245</v>
      </c>
      <c r="J213" s="21">
        <v>1161</v>
      </c>
      <c r="K213" s="111">
        <f t="shared" ca="1" si="11"/>
        <v>40669</v>
      </c>
      <c r="L213" s="110">
        <v>2010</v>
      </c>
      <c r="M213" s="110">
        <v>0</v>
      </c>
      <c r="N213" s="110" t="s">
        <v>258</v>
      </c>
      <c r="O213" s="110" t="s">
        <v>261</v>
      </c>
      <c r="P213" s="110">
        <v>0</v>
      </c>
      <c r="Q213" s="110">
        <v>0</v>
      </c>
      <c r="R213" s="110">
        <v>0</v>
      </c>
      <c r="S213" s="113" t="s">
        <v>855</v>
      </c>
      <c r="T213" s="114" t="str">
        <f>search!F221</f>
        <v>HPfbIfMdV Automation</v>
      </c>
    </row>
    <row r="214" spans="1:20" x14ac:dyDescent="0.25">
      <c r="A214" s="8" t="s">
        <v>692</v>
      </c>
      <c r="B214" s="23" t="s">
        <v>849</v>
      </c>
      <c r="C214" s="23" t="s">
        <v>842</v>
      </c>
      <c r="D214" s="21" t="s">
        <v>854</v>
      </c>
      <c r="E214" s="21" t="s">
        <v>230</v>
      </c>
      <c r="F214" s="21" t="s">
        <v>855</v>
      </c>
      <c r="G214" s="107">
        <f t="shared" ca="1" si="9"/>
        <v>34319</v>
      </c>
      <c r="H214" s="108">
        <f t="shared" ca="1" si="10"/>
        <v>44319.416419675923</v>
      </c>
      <c r="I214" s="21" t="s">
        <v>245</v>
      </c>
      <c r="J214" s="21">
        <v>1161</v>
      </c>
      <c r="K214" s="111">
        <f t="shared" ca="1" si="11"/>
        <v>40669</v>
      </c>
      <c r="L214" s="110">
        <v>2010</v>
      </c>
      <c r="M214" s="110">
        <v>0</v>
      </c>
      <c r="N214" s="110" t="s">
        <v>258</v>
      </c>
      <c r="O214" s="110" t="s">
        <v>261</v>
      </c>
      <c r="P214" s="110">
        <v>0</v>
      </c>
      <c r="Q214" s="110">
        <v>0</v>
      </c>
      <c r="R214" s="110">
        <v>0</v>
      </c>
      <c r="S214" s="113" t="s">
        <v>855</v>
      </c>
      <c r="T214" s="114" t="str">
        <f>search!F222</f>
        <v>HPfbIfMdV Automation</v>
      </c>
    </row>
    <row r="215" spans="1:20" x14ac:dyDescent="0.25">
      <c r="A215" s="8" t="s">
        <v>693</v>
      </c>
      <c r="B215" s="23" t="s">
        <v>852</v>
      </c>
      <c r="C215" s="23" t="s">
        <v>842</v>
      </c>
      <c r="D215" s="21" t="s">
        <v>854</v>
      </c>
      <c r="E215" s="21" t="s">
        <v>230</v>
      </c>
      <c r="F215" s="21" t="s">
        <v>855</v>
      </c>
      <c r="G215" s="107">
        <f t="shared" ca="1" si="9"/>
        <v>34319</v>
      </c>
      <c r="H215" s="108">
        <f t="shared" ca="1" si="10"/>
        <v>44319.416419675923</v>
      </c>
      <c r="I215" s="21" t="s">
        <v>245</v>
      </c>
      <c r="J215" s="21">
        <v>1161</v>
      </c>
      <c r="K215" s="111">
        <f t="shared" ca="1" si="11"/>
        <v>40669</v>
      </c>
      <c r="L215" s="110">
        <v>2010</v>
      </c>
      <c r="M215" s="110">
        <v>0</v>
      </c>
      <c r="N215" s="110" t="s">
        <v>258</v>
      </c>
      <c r="O215" s="110" t="s">
        <v>261</v>
      </c>
      <c r="P215" s="110">
        <v>0</v>
      </c>
      <c r="Q215" s="110">
        <v>0</v>
      </c>
      <c r="R215" s="110">
        <v>0</v>
      </c>
      <c r="S215" s="113" t="s">
        <v>855</v>
      </c>
      <c r="T215" s="114" t="str">
        <f>search!F223</f>
        <v>HPfbIfMdV Automation</v>
      </c>
    </row>
    <row r="216" spans="1:20" x14ac:dyDescent="0.25">
      <c r="A216" s="8" t="s">
        <v>694</v>
      </c>
      <c r="B216" s="23" t="s">
        <v>847</v>
      </c>
      <c r="C216" s="23" t="s">
        <v>842</v>
      </c>
      <c r="D216" s="21" t="s">
        <v>854</v>
      </c>
      <c r="E216" s="21" t="s">
        <v>230</v>
      </c>
      <c r="F216" s="21" t="s">
        <v>855</v>
      </c>
      <c r="G216" s="107">
        <f t="shared" ca="1" si="9"/>
        <v>34319</v>
      </c>
      <c r="H216" s="108">
        <f t="shared" ca="1" si="10"/>
        <v>44319.416419675923</v>
      </c>
      <c r="I216" s="21" t="s">
        <v>245</v>
      </c>
      <c r="J216" s="21">
        <v>1161</v>
      </c>
      <c r="K216" s="111">
        <f t="shared" ca="1" si="11"/>
        <v>40669</v>
      </c>
      <c r="L216" s="110">
        <v>2010</v>
      </c>
      <c r="M216" s="110">
        <v>0</v>
      </c>
      <c r="N216" s="110" t="s">
        <v>258</v>
      </c>
      <c r="O216" s="110" t="s">
        <v>261</v>
      </c>
      <c r="P216" s="110">
        <v>0</v>
      </c>
      <c r="Q216" s="110">
        <v>0</v>
      </c>
      <c r="R216" s="110">
        <v>0</v>
      </c>
      <c r="S216" s="113" t="s">
        <v>855</v>
      </c>
      <c r="T216" s="114" t="str">
        <f>search!F224</f>
        <v>HPfbIfMdV Automation</v>
      </c>
    </row>
    <row r="217" spans="1:20" x14ac:dyDescent="0.25">
      <c r="A217" s="8" t="s">
        <v>695</v>
      </c>
      <c r="B217" s="23" t="s">
        <v>849</v>
      </c>
      <c r="C217" s="23" t="s">
        <v>842</v>
      </c>
      <c r="D217" s="21" t="s">
        <v>854</v>
      </c>
      <c r="E217" s="21" t="s">
        <v>230</v>
      </c>
      <c r="F217" s="21" t="s">
        <v>855</v>
      </c>
      <c r="G217" s="107">
        <f t="shared" ca="1" si="9"/>
        <v>34319</v>
      </c>
      <c r="H217" s="108">
        <f t="shared" ca="1" si="10"/>
        <v>44319.416419675923</v>
      </c>
      <c r="I217" s="21" t="s">
        <v>245</v>
      </c>
      <c r="J217" s="21">
        <v>1161</v>
      </c>
      <c r="K217" s="111">
        <f t="shared" ca="1" si="11"/>
        <v>40669</v>
      </c>
      <c r="L217" s="110">
        <v>2010</v>
      </c>
      <c r="M217" s="110">
        <v>0</v>
      </c>
      <c r="N217" s="110" t="s">
        <v>258</v>
      </c>
      <c r="O217" s="110" t="s">
        <v>261</v>
      </c>
      <c r="P217" s="110">
        <v>0</v>
      </c>
      <c r="Q217" s="110">
        <v>0</v>
      </c>
      <c r="R217" s="110">
        <v>0</v>
      </c>
      <c r="S217" s="113" t="s">
        <v>855</v>
      </c>
      <c r="T217" s="114" t="str">
        <f>search!F225</f>
        <v>HPfbIfMdV Automation</v>
      </c>
    </row>
    <row r="218" spans="1:20" x14ac:dyDescent="0.25">
      <c r="A218" s="8" t="s">
        <v>696</v>
      </c>
      <c r="B218" s="23" t="s">
        <v>852</v>
      </c>
      <c r="C218" s="23" t="s">
        <v>842</v>
      </c>
      <c r="D218" s="21" t="s">
        <v>854</v>
      </c>
      <c r="E218" s="21" t="s">
        <v>230</v>
      </c>
      <c r="F218" s="21" t="s">
        <v>855</v>
      </c>
      <c r="G218" s="107">
        <f t="shared" ca="1" si="9"/>
        <v>34319</v>
      </c>
      <c r="H218" s="108">
        <f t="shared" ca="1" si="10"/>
        <v>44319.416419675923</v>
      </c>
      <c r="I218" s="21" t="s">
        <v>245</v>
      </c>
      <c r="J218" s="21">
        <v>1161</v>
      </c>
      <c r="K218" s="111">
        <f t="shared" ca="1" si="11"/>
        <v>40669</v>
      </c>
      <c r="L218" s="110">
        <v>2010</v>
      </c>
      <c r="M218" s="110">
        <v>0</v>
      </c>
      <c r="N218" s="110" t="s">
        <v>258</v>
      </c>
      <c r="O218" s="110" t="s">
        <v>261</v>
      </c>
      <c r="P218" s="110">
        <v>0</v>
      </c>
      <c r="Q218" s="110">
        <v>0</v>
      </c>
      <c r="R218" s="110">
        <v>0</v>
      </c>
      <c r="S218" s="113" t="s">
        <v>855</v>
      </c>
      <c r="T218" s="114" t="str">
        <f>search!F226</f>
        <v>HPfbIfMdV Automation</v>
      </c>
    </row>
    <row r="219" spans="1:20" x14ac:dyDescent="0.25">
      <c r="A219" s="8" t="s">
        <v>697</v>
      </c>
      <c r="B219" s="23" t="s">
        <v>847</v>
      </c>
      <c r="C219" s="23" t="s">
        <v>842</v>
      </c>
      <c r="D219" s="21" t="s">
        <v>854</v>
      </c>
      <c r="E219" s="21" t="s">
        <v>230</v>
      </c>
      <c r="F219" s="21" t="s">
        <v>855</v>
      </c>
      <c r="G219" s="107">
        <f t="shared" ca="1" si="9"/>
        <v>34319</v>
      </c>
      <c r="H219" s="108">
        <f t="shared" ca="1" si="10"/>
        <v>44319.416419675923</v>
      </c>
      <c r="I219" s="21" t="s">
        <v>245</v>
      </c>
      <c r="J219" s="21">
        <v>1161</v>
      </c>
      <c r="K219" s="111">
        <f t="shared" ca="1" si="11"/>
        <v>40669</v>
      </c>
      <c r="L219" s="110">
        <v>2010</v>
      </c>
      <c r="M219" s="110">
        <v>0</v>
      </c>
      <c r="N219" s="110" t="s">
        <v>258</v>
      </c>
      <c r="O219" s="110" t="s">
        <v>261</v>
      </c>
      <c r="P219" s="110">
        <v>0</v>
      </c>
      <c r="Q219" s="110">
        <v>0</v>
      </c>
      <c r="R219" s="110">
        <v>0</v>
      </c>
      <c r="S219" s="113" t="s">
        <v>855</v>
      </c>
      <c r="T219" s="114" t="str">
        <f>search!F227</f>
        <v>HPfbIfMdV Automation</v>
      </c>
    </row>
    <row r="220" spans="1:20" x14ac:dyDescent="0.25">
      <c r="A220" s="8" t="s">
        <v>698</v>
      </c>
      <c r="B220" s="23" t="s">
        <v>849</v>
      </c>
      <c r="C220" s="23" t="s">
        <v>842</v>
      </c>
      <c r="D220" s="21" t="s">
        <v>854</v>
      </c>
      <c r="E220" s="21" t="s">
        <v>230</v>
      </c>
      <c r="F220" s="21" t="s">
        <v>855</v>
      </c>
      <c r="G220" s="107">
        <f t="shared" ca="1" si="9"/>
        <v>34319</v>
      </c>
      <c r="H220" s="108">
        <f t="shared" ca="1" si="10"/>
        <v>44319.416419675923</v>
      </c>
      <c r="I220" s="21" t="s">
        <v>245</v>
      </c>
      <c r="J220" s="21">
        <v>1161</v>
      </c>
      <c r="K220" s="111">
        <f t="shared" ca="1" si="11"/>
        <v>40669</v>
      </c>
      <c r="L220" s="110">
        <v>2010</v>
      </c>
      <c r="M220" s="110">
        <v>0</v>
      </c>
      <c r="N220" s="110" t="s">
        <v>258</v>
      </c>
      <c r="O220" s="110" t="s">
        <v>261</v>
      </c>
      <c r="P220" s="110">
        <v>0</v>
      </c>
      <c r="Q220" s="110">
        <v>0</v>
      </c>
      <c r="R220" s="110">
        <v>0</v>
      </c>
      <c r="S220" s="113" t="s">
        <v>855</v>
      </c>
      <c r="T220" s="114" t="str">
        <f>search!F228</f>
        <v>HPfbIfMdV Automation</v>
      </c>
    </row>
    <row r="221" spans="1:20" x14ac:dyDescent="0.25">
      <c r="A221" s="8" t="s">
        <v>699</v>
      </c>
      <c r="B221" s="23" t="s">
        <v>852</v>
      </c>
      <c r="C221" s="23" t="s">
        <v>842</v>
      </c>
      <c r="D221" s="21" t="s">
        <v>854</v>
      </c>
      <c r="E221" s="21" t="s">
        <v>230</v>
      </c>
      <c r="F221" s="21" t="s">
        <v>855</v>
      </c>
      <c r="G221" s="107">
        <f t="shared" ca="1" si="9"/>
        <v>34319</v>
      </c>
      <c r="H221" s="108">
        <f t="shared" ca="1" si="10"/>
        <v>44319.416419675923</v>
      </c>
      <c r="I221" s="21" t="s">
        <v>245</v>
      </c>
      <c r="J221" s="21">
        <v>1161</v>
      </c>
      <c r="K221" s="111">
        <f t="shared" ca="1" si="11"/>
        <v>40669</v>
      </c>
      <c r="L221" s="110">
        <v>2010</v>
      </c>
      <c r="M221" s="110">
        <v>0</v>
      </c>
      <c r="N221" s="110" t="s">
        <v>258</v>
      </c>
      <c r="O221" s="110" t="s">
        <v>261</v>
      </c>
      <c r="P221" s="110">
        <v>0</v>
      </c>
      <c r="Q221" s="110">
        <v>0</v>
      </c>
      <c r="R221" s="110">
        <v>0</v>
      </c>
      <c r="S221" s="113" t="s">
        <v>855</v>
      </c>
      <c r="T221" s="114" t="str">
        <f>search!F229</f>
        <v>HPfbIfMdV Automation</v>
      </c>
    </row>
    <row r="222" spans="1:20" x14ac:dyDescent="0.25">
      <c r="A222" s="8" t="s">
        <v>700</v>
      </c>
      <c r="B222" s="23" t="s">
        <v>847</v>
      </c>
      <c r="C222" s="23" t="s">
        <v>842</v>
      </c>
      <c r="D222" s="21" t="s">
        <v>854</v>
      </c>
      <c r="E222" s="21" t="s">
        <v>230</v>
      </c>
      <c r="F222" s="21" t="s">
        <v>855</v>
      </c>
      <c r="G222" s="107">
        <f t="shared" ca="1" si="9"/>
        <v>34319</v>
      </c>
      <c r="H222" s="108">
        <f t="shared" ca="1" si="10"/>
        <v>44319.416419675923</v>
      </c>
      <c r="I222" s="21" t="s">
        <v>245</v>
      </c>
      <c r="J222" s="21">
        <v>1161</v>
      </c>
      <c r="K222" s="111">
        <f t="shared" ca="1" si="11"/>
        <v>40669</v>
      </c>
      <c r="L222" s="110">
        <v>2010</v>
      </c>
      <c r="M222" s="110">
        <v>0</v>
      </c>
      <c r="N222" s="110" t="s">
        <v>258</v>
      </c>
      <c r="O222" s="110" t="s">
        <v>261</v>
      </c>
      <c r="P222" s="110">
        <v>0</v>
      </c>
      <c r="Q222" s="110">
        <v>0</v>
      </c>
      <c r="R222" s="110">
        <v>0</v>
      </c>
      <c r="S222" s="113" t="s">
        <v>855</v>
      </c>
      <c r="T222" s="114" t="str">
        <f>search!F230</f>
        <v>HPfbIfMdV Automation</v>
      </c>
    </row>
    <row r="223" spans="1:20" x14ac:dyDescent="0.25">
      <c r="A223" s="8" t="s">
        <v>701</v>
      </c>
      <c r="B223" s="23" t="s">
        <v>849</v>
      </c>
      <c r="C223" s="23" t="s">
        <v>842</v>
      </c>
      <c r="D223" s="21" t="s">
        <v>854</v>
      </c>
      <c r="E223" s="21" t="s">
        <v>230</v>
      </c>
      <c r="F223" s="21" t="s">
        <v>855</v>
      </c>
      <c r="G223" s="107">
        <f t="shared" ca="1" si="9"/>
        <v>34319</v>
      </c>
      <c r="H223" s="108">
        <f t="shared" ca="1" si="10"/>
        <v>44319.416419675923</v>
      </c>
      <c r="I223" s="21" t="s">
        <v>245</v>
      </c>
      <c r="J223" s="21">
        <v>1161</v>
      </c>
      <c r="K223" s="111">
        <f t="shared" ca="1" si="11"/>
        <v>40669</v>
      </c>
      <c r="L223" s="110">
        <v>2010</v>
      </c>
      <c r="M223" s="110">
        <v>0</v>
      </c>
      <c r="N223" s="110" t="s">
        <v>258</v>
      </c>
      <c r="O223" s="110" t="s">
        <v>261</v>
      </c>
      <c r="P223" s="110">
        <v>0</v>
      </c>
      <c r="Q223" s="110">
        <v>0</v>
      </c>
      <c r="R223" s="110">
        <v>0</v>
      </c>
      <c r="S223" s="113" t="s">
        <v>855</v>
      </c>
      <c r="T223" s="114" t="str">
        <f>search!F231</f>
        <v>HPfbIfMdV Automation</v>
      </c>
    </row>
    <row r="224" spans="1:20" x14ac:dyDescent="0.25">
      <c r="A224" s="8" t="s">
        <v>702</v>
      </c>
      <c r="B224" s="23" t="s">
        <v>852</v>
      </c>
      <c r="C224" s="23" t="s">
        <v>842</v>
      </c>
      <c r="D224" s="21" t="s">
        <v>854</v>
      </c>
      <c r="E224" s="21" t="s">
        <v>230</v>
      </c>
      <c r="F224" s="21" t="s">
        <v>855</v>
      </c>
      <c r="G224" s="107">
        <f t="shared" ca="1" si="9"/>
        <v>34319</v>
      </c>
      <c r="H224" s="108">
        <f t="shared" ca="1" si="10"/>
        <v>44319.416419675923</v>
      </c>
      <c r="I224" s="21" t="s">
        <v>245</v>
      </c>
      <c r="J224" s="21">
        <v>1161</v>
      </c>
      <c r="K224" s="111">
        <f t="shared" ca="1" si="11"/>
        <v>40669</v>
      </c>
      <c r="L224" s="110">
        <v>2010</v>
      </c>
      <c r="M224" s="110">
        <v>0</v>
      </c>
      <c r="N224" s="110" t="s">
        <v>258</v>
      </c>
      <c r="O224" s="110" t="s">
        <v>261</v>
      </c>
      <c r="P224" s="110">
        <v>0</v>
      </c>
      <c r="Q224" s="110">
        <v>0</v>
      </c>
      <c r="R224" s="110">
        <v>0</v>
      </c>
      <c r="S224" s="113" t="s">
        <v>855</v>
      </c>
      <c r="T224" s="114" t="str">
        <f>search!F232</f>
        <v>HPfbIfMdV Automation</v>
      </c>
    </row>
    <row r="225" spans="1:20" x14ac:dyDescent="0.25">
      <c r="A225" s="8" t="s">
        <v>703</v>
      </c>
      <c r="B225" s="23" t="s">
        <v>847</v>
      </c>
      <c r="C225" s="23" t="s">
        <v>842</v>
      </c>
      <c r="D225" s="21" t="s">
        <v>854</v>
      </c>
      <c r="E225" s="21" t="s">
        <v>230</v>
      </c>
      <c r="F225" s="21" t="s">
        <v>855</v>
      </c>
      <c r="G225" s="107">
        <f t="shared" ca="1" si="9"/>
        <v>34319</v>
      </c>
      <c r="H225" s="108">
        <f t="shared" ca="1" si="10"/>
        <v>44319.416419675923</v>
      </c>
      <c r="I225" s="21" t="s">
        <v>245</v>
      </c>
      <c r="J225" s="21">
        <v>1161</v>
      </c>
      <c r="K225" s="111">
        <f t="shared" ca="1" si="11"/>
        <v>40669</v>
      </c>
      <c r="L225" s="110">
        <v>2010</v>
      </c>
      <c r="M225" s="110">
        <v>0</v>
      </c>
      <c r="N225" s="110" t="s">
        <v>258</v>
      </c>
      <c r="O225" s="110" t="s">
        <v>261</v>
      </c>
      <c r="P225" s="110">
        <v>0</v>
      </c>
      <c r="Q225" s="110">
        <v>0</v>
      </c>
      <c r="R225" s="110">
        <v>0</v>
      </c>
      <c r="S225" s="113" t="s">
        <v>855</v>
      </c>
      <c r="T225" s="114" t="str">
        <f>search!F233</f>
        <v>HPfbIfMdV Automation</v>
      </c>
    </row>
    <row r="226" spans="1:20" x14ac:dyDescent="0.25">
      <c r="A226" s="8" t="s">
        <v>704</v>
      </c>
      <c r="B226" s="23" t="s">
        <v>849</v>
      </c>
      <c r="C226" s="23" t="s">
        <v>842</v>
      </c>
      <c r="D226" s="21" t="s">
        <v>854</v>
      </c>
      <c r="E226" s="21" t="s">
        <v>230</v>
      </c>
      <c r="F226" s="21" t="s">
        <v>855</v>
      </c>
      <c r="G226" s="107">
        <f t="shared" ca="1" si="9"/>
        <v>34319</v>
      </c>
      <c r="H226" s="108">
        <f t="shared" ca="1" si="10"/>
        <v>44319.416419675923</v>
      </c>
      <c r="I226" s="21" t="s">
        <v>245</v>
      </c>
      <c r="J226" s="21">
        <v>1161</v>
      </c>
      <c r="K226" s="111">
        <f t="shared" ca="1" si="11"/>
        <v>40669</v>
      </c>
      <c r="L226" s="110">
        <v>2010</v>
      </c>
      <c r="M226" s="110">
        <v>0</v>
      </c>
      <c r="N226" s="110" t="s">
        <v>258</v>
      </c>
      <c r="O226" s="110" t="s">
        <v>261</v>
      </c>
      <c r="P226" s="110">
        <v>0</v>
      </c>
      <c r="Q226" s="110">
        <v>0</v>
      </c>
      <c r="R226" s="110">
        <v>0</v>
      </c>
      <c r="S226" s="113" t="s">
        <v>855</v>
      </c>
      <c r="T226" s="114" t="str">
        <f>search!F234</f>
        <v>HPfbIfMdV Automation</v>
      </c>
    </row>
    <row r="227" spans="1:20" x14ac:dyDescent="0.25">
      <c r="A227" s="8" t="s">
        <v>705</v>
      </c>
      <c r="B227" s="23" t="s">
        <v>852</v>
      </c>
      <c r="C227" s="23" t="s">
        <v>842</v>
      </c>
      <c r="D227" s="21" t="s">
        <v>854</v>
      </c>
      <c r="E227" s="21" t="s">
        <v>230</v>
      </c>
      <c r="F227" s="21" t="s">
        <v>855</v>
      </c>
      <c r="G227" s="107">
        <f t="shared" ca="1" si="9"/>
        <v>34319</v>
      </c>
      <c r="H227" s="108">
        <f t="shared" ca="1" si="10"/>
        <v>44319.416419675923</v>
      </c>
      <c r="I227" s="21" t="s">
        <v>245</v>
      </c>
      <c r="J227" s="21">
        <v>1161</v>
      </c>
      <c r="K227" s="111">
        <f t="shared" ca="1" si="11"/>
        <v>40669</v>
      </c>
      <c r="L227" s="110">
        <v>2010</v>
      </c>
      <c r="M227" s="110">
        <v>0</v>
      </c>
      <c r="N227" s="110" t="s">
        <v>258</v>
      </c>
      <c r="O227" s="110" t="s">
        <v>261</v>
      </c>
      <c r="P227" s="110">
        <v>0</v>
      </c>
      <c r="Q227" s="110">
        <v>0</v>
      </c>
      <c r="R227" s="110">
        <v>0</v>
      </c>
      <c r="S227" s="113" t="s">
        <v>855</v>
      </c>
      <c r="T227" s="114" t="str">
        <f>search!F235</f>
        <v>HPfbIfMdV Automation</v>
      </c>
    </row>
    <row r="228" spans="1:20" x14ac:dyDescent="0.25">
      <c r="A228" s="8" t="s">
        <v>706</v>
      </c>
      <c r="B228" s="23" t="s">
        <v>847</v>
      </c>
      <c r="C228" s="23" t="s">
        <v>842</v>
      </c>
      <c r="D228" s="21" t="s">
        <v>854</v>
      </c>
      <c r="E228" s="21" t="s">
        <v>230</v>
      </c>
      <c r="F228" s="21" t="s">
        <v>855</v>
      </c>
      <c r="G228" s="107">
        <f t="shared" ca="1" si="9"/>
        <v>34319</v>
      </c>
      <c r="H228" s="108">
        <f t="shared" ca="1" si="10"/>
        <v>44319.416419675923</v>
      </c>
      <c r="I228" s="21" t="s">
        <v>245</v>
      </c>
      <c r="J228" s="21">
        <v>1161</v>
      </c>
      <c r="K228" s="111">
        <f t="shared" ca="1" si="11"/>
        <v>40669</v>
      </c>
      <c r="L228" s="110">
        <v>2010</v>
      </c>
      <c r="M228" s="110">
        <v>0</v>
      </c>
      <c r="N228" s="110" t="s">
        <v>258</v>
      </c>
      <c r="O228" s="110" t="s">
        <v>261</v>
      </c>
      <c r="P228" s="110">
        <v>0</v>
      </c>
      <c r="Q228" s="110">
        <v>0</v>
      </c>
      <c r="R228" s="110">
        <v>0</v>
      </c>
      <c r="S228" s="113" t="s">
        <v>855</v>
      </c>
      <c r="T228" s="114" t="str">
        <f>search!F236</f>
        <v>HPfbIfMdV Automation</v>
      </c>
    </row>
    <row r="229" spans="1:20" x14ac:dyDescent="0.25">
      <c r="A229" s="8" t="s">
        <v>707</v>
      </c>
      <c r="B229" s="23" t="s">
        <v>849</v>
      </c>
      <c r="C229" s="23" t="s">
        <v>842</v>
      </c>
      <c r="D229" s="21" t="s">
        <v>854</v>
      </c>
      <c r="E229" s="21" t="s">
        <v>230</v>
      </c>
      <c r="F229" s="21" t="s">
        <v>855</v>
      </c>
      <c r="G229" s="107">
        <f t="shared" ca="1" si="9"/>
        <v>34319</v>
      </c>
      <c r="H229" s="108">
        <f t="shared" ca="1" si="10"/>
        <v>44319.416419675923</v>
      </c>
      <c r="I229" s="21" t="s">
        <v>245</v>
      </c>
      <c r="J229" s="21">
        <v>1161</v>
      </c>
      <c r="K229" s="111">
        <f t="shared" ca="1" si="11"/>
        <v>40669</v>
      </c>
      <c r="L229" s="110">
        <v>2010</v>
      </c>
      <c r="M229" s="110">
        <v>0</v>
      </c>
      <c r="N229" s="110" t="s">
        <v>258</v>
      </c>
      <c r="O229" s="110" t="s">
        <v>261</v>
      </c>
      <c r="P229" s="110">
        <v>0</v>
      </c>
      <c r="Q229" s="110">
        <v>0</v>
      </c>
      <c r="R229" s="110">
        <v>0</v>
      </c>
      <c r="S229" s="113" t="s">
        <v>855</v>
      </c>
      <c r="T229" s="114" t="str">
        <f>search!F237</f>
        <v>HPfbIfMdV Automation</v>
      </c>
    </row>
    <row r="230" spans="1:20" x14ac:dyDescent="0.25">
      <c r="A230" s="8" t="s">
        <v>708</v>
      </c>
      <c r="B230" s="23" t="s">
        <v>852</v>
      </c>
      <c r="C230" s="23" t="s">
        <v>842</v>
      </c>
      <c r="D230" s="21" t="s">
        <v>854</v>
      </c>
      <c r="E230" s="21" t="s">
        <v>230</v>
      </c>
      <c r="F230" s="21" t="s">
        <v>855</v>
      </c>
      <c r="G230" s="107">
        <f t="shared" ca="1" si="9"/>
        <v>34319</v>
      </c>
      <c r="H230" s="108">
        <f t="shared" ca="1" si="10"/>
        <v>44319.416419675923</v>
      </c>
      <c r="I230" s="21" t="s">
        <v>245</v>
      </c>
      <c r="J230" s="21">
        <v>1161</v>
      </c>
      <c r="K230" s="111">
        <f t="shared" ca="1" si="11"/>
        <v>40669</v>
      </c>
      <c r="L230" s="110">
        <v>2010</v>
      </c>
      <c r="M230" s="110">
        <v>0</v>
      </c>
      <c r="N230" s="110" t="s">
        <v>258</v>
      </c>
      <c r="O230" s="110" t="s">
        <v>261</v>
      </c>
      <c r="P230" s="110">
        <v>0</v>
      </c>
      <c r="Q230" s="110">
        <v>0</v>
      </c>
      <c r="R230" s="110">
        <v>0</v>
      </c>
      <c r="S230" s="113" t="s">
        <v>855</v>
      </c>
      <c r="T230" s="114" t="str">
        <f>search!F238</f>
        <v>HPfbIfMdV Automation</v>
      </c>
    </row>
    <row r="231" spans="1:20" x14ac:dyDescent="0.25">
      <c r="A231" s="8" t="s">
        <v>709</v>
      </c>
      <c r="B231" s="23" t="s">
        <v>847</v>
      </c>
      <c r="C231" s="23" t="s">
        <v>842</v>
      </c>
      <c r="D231" s="21" t="s">
        <v>854</v>
      </c>
      <c r="E231" s="21" t="s">
        <v>230</v>
      </c>
      <c r="F231" s="21" t="s">
        <v>855</v>
      </c>
      <c r="G231" s="107">
        <f t="shared" ca="1" si="9"/>
        <v>34319</v>
      </c>
      <c r="H231" s="108">
        <f t="shared" ca="1" si="10"/>
        <v>44319.416419675923</v>
      </c>
      <c r="I231" s="21" t="s">
        <v>245</v>
      </c>
      <c r="J231" s="21">
        <v>1161</v>
      </c>
      <c r="K231" s="111">
        <f t="shared" ca="1" si="11"/>
        <v>40669</v>
      </c>
      <c r="L231" s="110">
        <v>2010</v>
      </c>
      <c r="M231" s="110">
        <v>0</v>
      </c>
      <c r="N231" s="110" t="s">
        <v>258</v>
      </c>
      <c r="O231" s="110" t="s">
        <v>261</v>
      </c>
      <c r="P231" s="110">
        <v>0</v>
      </c>
      <c r="Q231" s="110">
        <v>0</v>
      </c>
      <c r="R231" s="110">
        <v>0</v>
      </c>
      <c r="S231" s="113" t="s">
        <v>855</v>
      </c>
      <c r="T231" s="114" t="str">
        <f>search!F239</f>
        <v>HPfbIfMdV Automation</v>
      </c>
    </row>
    <row r="232" spans="1:20" x14ac:dyDescent="0.25">
      <c r="A232" s="8" t="s">
        <v>710</v>
      </c>
      <c r="B232" s="23" t="s">
        <v>849</v>
      </c>
      <c r="C232" s="23" t="s">
        <v>842</v>
      </c>
      <c r="D232" s="21" t="s">
        <v>854</v>
      </c>
      <c r="E232" s="21" t="s">
        <v>230</v>
      </c>
      <c r="F232" s="21" t="s">
        <v>855</v>
      </c>
      <c r="G232" s="107">
        <f t="shared" ca="1" si="9"/>
        <v>34319</v>
      </c>
      <c r="H232" s="108">
        <f t="shared" ca="1" si="10"/>
        <v>44319.416419675923</v>
      </c>
      <c r="I232" s="21" t="s">
        <v>245</v>
      </c>
      <c r="J232" s="21">
        <v>1161</v>
      </c>
      <c r="K232" s="111">
        <f t="shared" ca="1" si="11"/>
        <v>40669</v>
      </c>
      <c r="L232" s="110">
        <v>2010</v>
      </c>
      <c r="M232" s="110">
        <v>0</v>
      </c>
      <c r="N232" s="110" t="s">
        <v>258</v>
      </c>
      <c r="O232" s="110" t="s">
        <v>261</v>
      </c>
      <c r="P232" s="110">
        <v>0</v>
      </c>
      <c r="Q232" s="110">
        <v>0</v>
      </c>
      <c r="R232" s="110">
        <v>0</v>
      </c>
      <c r="S232" s="113" t="s">
        <v>855</v>
      </c>
      <c r="T232" s="114" t="str">
        <f>search!F240</f>
        <v>HPfbIfMdV Automation</v>
      </c>
    </row>
    <row r="233" spans="1:20" x14ac:dyDescent="0.25">
      <c r="A233" s="8" t="s">
        <v>711</v>
      </c>
      <c r="B233" s="23" t="s">
        <v>852</v>
      </c>
      <c r="C233" s="23" t="s">
        <v>842</v>
      </c>
      <c r="D233" s="21" t="s">
        <v>854</v>
      </c>
      <c r="E233" s="21" t="s">
        <v>230</v>
      </c>
      <c r="F233" s="21" t="s">
        <v>855</v>
      </c>
      <c r="G233" s="107">
        <f t="shared" ca="1" si="9"/>
        <v>34319</v>
      </c>
      <c r="H233" s="108">
        <f t="shared" ca="1" si="10"/>
        <v>44319.416419675923</v>
      </c>
      <c r="I233" s="21" t="s">
        <v>245</v>
      </c>
      <c r="J233" s="21">
        <v>1161</v>
      </c>
      <c r="K233" s="111">
        <f t="shared" ca="1" si="11"/>
        <v>40669</v>
      </c>
      <c r="L233" s="110">
        <v>2010</v>
      </c>
      <c r="M233" s="110">
        <v>0</v>
      </c>
      <c r="N233" s="110" t="s">
        <v>258</v>
      </c>
      <c r="O233" s="110" t="s">
        <v>261</v>
      </c>
      <c r="P233" s="110">
        <v>0</v>
      </c>
      <c r="Q233" s="110">
        <v>0</v>
      </c>
      <c r="R233" s="110">
        <v>0</v>
      </c>
      <c r="S233" s="113" t="s">
        <v>855</v>
      </c>
      <c r="T233" s="114" t="str">
        <f>search!F241</f>
        <v>HPfbIfMdV Automation</v>
      </c>
    </row>
    <row r="234" spans="1:20" x14ac:dyDescent="0.25">
      <c r="A234" s="8" t="s">
        <v>712</v>
      </c>
      <c r="B234" s="23" t="s">
        <v>847</v>
      </c>
      <c r="C234" s="23" t="s">
        <v>842</v>
      </c>
      <c r="D234" s="21" t="s">
        <v>854</v>
      </c>
      <c r="E234" s="21" t="s">
        <v>230</v>
      </c>
      <c r="F234" s="21" t="s">
        <v>855</v>
      </c>
      <c r="G234" s="107">
        <f t="shared" ca="1" si="9"/>
        <v>34319</v>
      </c>
      <c r="H234" s="108">
        <f t="shared" ca="1" si="10"/>
        <v>44319.416419675923</v>
      </c>
      <c r="I234" s="21" t="s">
        <v>245</v>
      </c>
      <c r="J234" s="21">
        <v>1161</v>
      </c>
      <c r="K234" s="111">
        <f t="shared" ca="1" si="11"/>
        <v>40669</v>
      </c>
      <c r="L234" s="110">
        <v>2010</v>
      </c>
      <c r="M234" s="110">
        <v>0</v>
      </c>
      <c r="N234" s="110" t="s">
        <v>258</v>
      </c>
      <c r="O234" s="110" t="s">
        <v>261</v>
      </c>
      <c r="P234" s="110">
        <v>0</v>
      </c>
      <c r="Q234" s="110">
        <v>0</v>
      </c>
      <c r="R234" s="110">
        <v>0</v>
      </c>
      <c r="S234" s="113" t="s">
        <v>855</v>
      </c>
      <c r="T234" s="114" t="str">
        <f>search!F242</f>
        <v>HPfbIfMdV Automation</v>
      </c>
    </row>
    <row r="235" spans="1:20" x14ac:dyDescent="0.25">
      <c r="A235" s="8" t="s">
        <v>713</v>
      </c>
      <c r="B235" s="23" t="s">
        <v>849</v>
      </c>
      <c r="C235" s="23" t="s">
        <v>842</v>
      </c>
      <c r="D235" s="21" t="s">
        <v>854</v>
      </c>
      <c r="E235" s="21" t="s">
        <v>230</v>
      </c>
      <c r="F235" s="21" t="s">
        <v>855</v>
      </c>
      <c r="G235" s="107">
        <f t="shared" ca="1" si="9"/>
        <v>34319</v>
      </c>
      <c r="H235" s="108">
        <f t="shared" ca="1" si="10"/>
        <v>44319.416419675923</v>
      </c>
      <c r="I235" s="21" t="s">
        <v>245</v>
      </c>
      <c r="J235" s="21">
        <v>1161</v>
      </c>
      <c r="K235" s="111">
        <f t="shared" ca="1" si="11"/>
        <v>40669</v>
      </c>
      <c r="L235" s="110">
        <v>2010</v>
      </c>
      <c r="M235" s="110">
        <v>0</v>
      </c>
      <c r="N235" s="110" t="s">
        <v>258</v>
      </c>
      <c r="O235" s="110" t="s">
        <v>261</v>
      </c>
      <c r="P235" s="110">
        <v>0</v>
      </c>
      <c r="Q235" s="110">
        <v>0</v>
      </c>
      <c r="R235" s="110">
        <v>0</v>
      </c>
      <c r="S235" s="113" t="s">
        <v>855</v>
      </c>
      <c r="T235" s="114" t="str">
        <f>search!F243</f>
        <v>HPfbIfMdV Automation</v>
      </c>
    </row>
    <row r="236" spans="1:20" x14ac:dyDescent="0.25">
      <c r="A236" s="8" t="s">
        <v>714</v>
      </c>
      <c r="B236" s="23" t="s">
        <v>852</v>
      </c>
      <c r="C236" s="23" t="s">
        <v>842</v>
      </c>
      <c r="D236" s="21" t="s">
        <v>854</v>
      </c>
      <c r="E236" s="21" t="s">
        <v>230</v>
      </c>
      <c r="F236" s="21" t="s">
        <v>855</v>
      </c>
      <c r="G236" s="107">
        <f t="shared" ca="1" si="9"/>
        <v>34319</v>
      </c>
      <c r="H236" s="108">
        <f t="shared" ca="1" si="10"/>
        <v>44319.416419675923</v>
      </c>
      <c r="I236" s="21" t="s">
        <v>245</v>
      </c>
      <c r="J236" s="21">
        <v>1161</v>
      </c>
      <c r="K236" s="111">
        <f t="shared" ca="1" si="11"/>
        <v>40669</v>
      </c>
      <c r="L236" s="110">
        <v>2010</v>
      </c>
      <c r="M236" s="110">
        <v>0</v>
      </c>
      <c r="N236" s="110" t="s">
        <v>258</v>
      </c>
      <c r="O236" s="110" t="s">
        <v>261</v>
      </c>
      <c r="P236" s="110">
        <v>0</v>
      </c>
      <c r="Q236" s="110">
        <v>0</v>
      </c>
      <c r="R236" s="110">
        <v>0</v>
      </c>
      <c r="S236" s="113" t="s">
        <v>855</v>
      </c>
      <c r="T236" s="114" t="str">
        <f>search!F244</f>
        <v>HPfbIfMdV Automation</v>
      </c>
    </row>
    <row r="237" spans="1:20" x14ac:dyDescent="0.25">
      <c r="A237" s="8" t="s">
        <v>715</v>
      </c>
      <c r="B237" s="23" t="s">
        <v>847</v>
      </c>
      <c r="C237" s="23" t="s">
        <v>842</v>
      </c>
      <c r="D237" s="21" t="s">
        <v>854</v>
      </c>
      <c r="E237" s="21" t="s">
        <v>230</v>
      </c>
      <c r="F237" s="21" t="s">
        <v>855</v>
      </c>
      <c r="G237" s="107">
        <f t="shared" ca="1" si="9"/>
        <v>34319</v>
      </c>
      <c r="H237" s="108">
        <f t="shared" ca="1" si="10"/>
        <v>44319.416419675923</v>
      </c>
      <c r="I237" s="21" t="s">
        <v>245</v>
      </c>
      <c r="J237" s="21">
        <v>1161</v>
      </c>
      <c r="K237" s="111">
        <f t="shared" ca="1" si="11"/>
        <v>40669</v>
      </c>
      <c r="L237" s="110">
        <v>2010</v>
      </c>
      <c r="M237" s="110">
        <v>0</v>
      </c>
      <c r="N237" s="110" t="s">
        <v>258</v>
      </c>
      <c r="O237" s="110" t="s">
        <v>261</v>
      </c>
      <c r="P237" s="110">
        <v>0</v>
      </c>
      <c r="Q237" s="110">
        <v>0</v>
      </c>
      <c r="R237" s="110">
        <v>0</v>
      </c>
      <c r="S237" s="113" t="s">
        <v>855</v>
      </c>
      <c r="T237" s="114" t="str">
        <f>search!F245</f>
        <v>HPfbIfMdV Automation</v>
      </c>
    </row>
    <row r="238" spans="1:20" x14ac:dyDescent="0.25">
      <c r="A238" s="8" t="s">
        <v>716</v>
      </c>
      <c r="B238" s="23" t="s">
        <v>849</v>
      </c>
      <c r="C238" s="23" t="s">
        <v>842</v>
      </c>
      <c r="D238" s="21" t="s">
        <v>854</v>
      </c>
      <c r="E238" s="21" t="s">
        <v>230</v>
      </c>
      <c r="F238" s="21" t="s">
        <v>855</v>
      </c>
      <c r="G238" s="107">
        <f t="shared" ca="1" si="9"/>
        <v>34319</v>
      </c>
      <c r="H238" s="108">
        <f t="shared" ca="1" si="10"/>
        <v>44319.416419675923</v>
      </c>
      <c r="I238" s="21" t="s">
        <v>245</v>
      </c>
      <c r="J238" s="21">
        <v>1161</v>
      </c>
      <c r="K238" s="111">
        <f t="shared" ca="1" si="11"/>
        <v>40669</v>
      </c>
      <c r="L238" s="110">
        <v>2010</v>
      </c>
      <c r="M238" s="110">
        <v>0</v>
      </c>
      <c r="N238" s="110" t="s">
        <v>258</v>
      </c>
      <c r="O238" s="110" t="s">
        <v>261</v>
      </c>
      <c r="P238" s="110">
        <v>0</v>
      </c>
      <c r="Q238" s="110">
        <v>0</v>
      </c>
      <c r="R238" s="110">
        <v>0</v>
      </c>
      <c r="S238" s="113" t="s">
        <v>855</v>
      </c>
      <c r="T238" s="114" t="str">
        <f>search!F246</f>
        <v>HPfbIfMdV Automation</v>
      </c>
    </row>
    <row r="239" spans="1:20" x14ac:dyDescent="0.25">
      <c r="A239" s="8" t="s">
        <v>717</v>
      </c>
      <c r="B239" s="23" t="s">
        <v>852</v>
      </c>
      <c r="C239" s="23" t="s">
        <v>842</v>
      </c>
      <c r="D239" s="21" t="s">
        <v>854</v>
      </c>
      <c r="E239" s="21" t="s">
        <v>230</v>
      </c>
      <c r="F239" s="21" t="s">
        <v>855</v>
      </c>
      <c r="G239" s="107">
        <f t="shared" ca="1" si="9"/>
        <v>34319</v>
      </c>
      <c r="H239" s="108">
        <f t="shared" ca="1" si="10"/>
        <v>44319.416419675923</v>
      </c>
      <c r="I239" s="21" t="s">
        <v>245</v>
      </c>
      <c r="J239" s="21">
        <v>1161</v>
      </c>
      <c r="K239" s="111">
        <f t="shared" ca="1" si="11"/>
        <v>40669</v>
      </c>
      <c r="L239" s="110">
        <v>2010</v>
      </c>
      <c r="M239" s="110">
        <v>0</v>
      </c>
      <c r="N239" s="110" t="s">
        <v>258</v>
      </c>
      <c r="O239" s="110" t="s">
        <v>261</v>
      </c>
      <c r="P239" s="110">
        <v>0</v>
      </c>
      <c r="Q239" s="110">
        <v>0</v>
      </c>
      <c r="R239" s="110">
        <v>0</v>
      </c>
      <c r="S239" s="113" t="s">
        <v>855</v>
      </c>
      <c r="T239" s="114" t="str">
        <f>search!F247</f>
        <v>HPfbIfMdV Automation</v>
      </c>
    </row>
    <row r="240" spans="1:20" x14ac:dyDescent="0.25">
      <c r="A240" s="8" t="s">
        <v>718</v>
      </c>
      <c r="B240" s="23" t="s">
        <v>847</v>
      </c>
      <c r="C240" s="23" t="s">
        <v>842</v>
      </c>
      <c r="D240" s="21" t="s">
        <v>854</v>
      </c>
      <c r="E240" s="21" t="s">
        <v>230</v>
      </c>
      <c r="F240" s="21" t="s">
        <v>855</v>
      </c>
      <c r="G240" s="107">
        <f t="shared" ca="1" si="9"/>
        <v>34319</v>
      </c>
      <c r="H240" s="108">
        <f t="shared" ca="1" si="10"/>
        <v>44319.416419675923</v>
      </c>
      <c r="I240" s="21" t="s">
        <v>245</v>
      </c>
      <c r="J240" s="21">
        <v>1161</v>
      </c>
      <c r="K240" s="111">
        <f t="shared" ca="1" si="11"/>
        <v>40669</v>
      </c>
      <c r="L240" s="110">
        <v>2010</v>
      </c>
      <c r="M240" s="110">
        <v>0</v>
      </c>
      <c r="N240" s="110" t="s">
        <v>258</v>
      </c>
      <c r="O240" s="110" t="s">
        <v>261</v>
      </c>
      <c r="P240" s="110">
        <v>0</v>
      </c>
      <c r="Q240" s="110">
        <v>0</v>
      </c>
      <c r="R240" s="110">
        <v>0</v>
      </c>
      <c r="S240" s="113" t="s">
        <v>855</v>
      </c>
      <c r="T240" s="114" t="str">
        <f>search!F248</f>
        <v>HPfbIfMdV Automation</v>
      </c>
    </row>
    <row r="241" spans="1:20" x14ac:dyDescent="0.25">
      <c r="A241" s="8" t="s">
        <v>719</v>
      </c>
      <c r="B241" s="23" t="s">
        <v>849</v>
      </c>
      <c r="C241" s="23" t="s">
        <v>842</v>
      </c>
      <c r="D241" s="21" t="s">
        <v>854</v>
      </c>
      <c r="E241" s="21" t="s">
        <v>230</v>
      </c>
      <c r="F241" s="21" t="s">
        <v>855</v>
      </c>
      <c r="G241" s="107">
        <f t="shared" ca="1" si="9"/>
        <v>34319</v>
      </c>
      <c r="H241" s="108">
        <f t="shared" ca="1" si="10"/>
        <v>44319.416419675923</v>
      </c>
      <c r="I241" s="21" t="s">
        <v>245</v>
      </c>
      <c r="J241" s="21">
        <v>1161</v>
      </c>
      <c r="K241" s="111">
        <f t="shared" ca="1" si="11"/>
        <v>40669</v>
      </c>
      <c r="L241" s="110">
        <v>2010</v>
      </c>
      <c r="M241" s="110">
        <v>0</v>
      </c>
      <c r="N241" s="110" t="s">
        <v>258</v>
      </c>
      <c r="O241" s="110" t="s">
        <v>261</v>
      </c>
      <c r="P241" s="110">
        <v>0</v>
      </c>
      <c r="Q241" s="110">
        <v>0</v>
      </c>
      <c r="R241" s="110">
        <v>0</v>
      </c>
      <c r="S241" s="113" t="s">
        <v>855</v>
      </c>
      <c r="T241" s="114" t="str">
        <f>search!F249</f>
        <v>HPfbIfMdV Automation</v>
      </c>
    </row>
    <row r="242" spans="1:20" x14ac:dyDescent="0.25">
      <c r="A242" s="8" t="s">
        <v>720</v>
      </c>
      <c r="B242" s="23" t="s">
        <v>852</v>
      </c>
      <c r="C242" s="23" t="s">
        <v>842</v>
      </c>
      <c r="D242" s="21" t="s">
        <v>854</v>
      </c>
      <c r="E242" s="21" t="s">
        <v>230</v>
      </c>
      <c r="F242" s="21" t="s">
        <v>855</v>
      </c>
      <c r="G242" s="107">
        <f t="shared" ca="1" si="9"/>
        <v>34319</v>
      </c>
      <c r="H242" s="108">
        <f t="shared" ca="1" si="10"/>
        <v>44319.416419675923</v>
      </c>
      <c r="I242" s="21" t="s">
        <v>245</v>
      </c>
      <c r="J242" s="21">
        <v>1161</v>
      </c>
      <c r="K242" s="111">
        <f t="shared" ca="1" si="11"/>
        <v>40669</v>
      </c>
      <c r="L242" s="110">
        <v>2010</v>
      </c>
      <c r="M242" s="110">
        <v>0</v>
      </c>
      <c r="N242" s="110" t="s">
        <v>258</v>
      </c>
      <c r="O242" s="110" t="s">
        <v>261</v>
      </c>
      <c r="P242" s="110">
        <v>0</v>
      </c>
      <c r="Q242" s="110">
        <v>0</v>
      </c>
      <c r="R242" s="110">
        <v>0</v>
      </c>
      <c r="S242" s="113" t="s">
        <v>855</v>
      </c>
      <c r="T242" s="114" t="str">
        <f>search!F250</f>
        <v>HPfbIfMdV Automation</v>
      </c>
    </row>
    <row r="243" spans="1:20" x14ac:dyDescent="0.25">
      <c r="A243" s="8" t="s">
        <v>721</v>
      </c>
      <c r="B243" s="23" t="s">
        <v>847</v>
      </c>
      <c r="C243" s="23" t="s">
        <v>842</v>
      </c>
      <c r="D243" s="21" t="s">
        <v>854</v>
      </c>
      <c r="E243" s="21" t="s">
        <v>230</v>
      </c>
      <c r="F243" s="21" t="s">
        <v>855</v>
      </c>
      <c r="G243" s="107">
        <f t="shared" ca="1" si="9"/>
        <v>34319</v>
      </c>
      <c r="H243" s="108">
        <f t="shared" ca="1" si="10"/>
        <v>44319.416419675923</v>
      </c>
      <c r="I243" s="21" t="s">
        <v>245</v>
      </c>
      <c r="J243" s="21">
        <v>1161</v>
      </c>
      <c r="K243" s="111">
        <f t="shared" ca="1" si="11"/>
        <v>40669</v>
      </c>
      <c r="L243" s="110">
        <v>2010</v>
      </c>
      <c r="M243" s="110">
        <v>0</v>
      </c>
      <c r="N243" s="110" t="s">
        <v>258</v>
      </c>
      <c r="O243" s="110" t="s">
        <v>261</v>
      </c>
      <c r="P243" s="110">
        <v>0</v>
      </c>
      <c r="Q243" s="110">
        <v>0</v>
      </c>
      <c r="R243" s="110">
        <v>0</v>
      </c>
      <c r="S243" s="113" t="s">
        <v>855</v>
      </c>
      <c r="T243" s="114" t="str">
        <f>search!F251</f>
        <v>HPfbIfMdV Automation</v>
      </c>
    </row>
    <row r="244" spans="1:20" x14ac:dyDescent="0.25">
      <c r="A244" s="8" t="s">
        <v>722</v>
      </c>
      <c r="B244" s="23" t="s">
        <v>849</v>
      </c>
      <c r="C244" s="23" t="s">
        <v>842</v>
      </c>
      <c r="D244" s="21" t="s">
        <v>854</v>
      </c>
      <c r="E244" s="21" t="s">
        <v>230</v>
      </c>
      <c r="F244" s="21" t="s">
        <v>855</v>
      </c>
      <c r="G244" s="107">
        <f t="shared" ca="1" si="9"/>
        <v>34319</v>
      </c>
      <c r="H244" s="108">
        <f t="shared" ca="1" si="10"/>
        <v>44319.416419675923</v>
      </c>
      <c r="I244" s="21" t="s">
        <v>245</v>
      </c>
      <c r="J244" s="21">
        <v>1161</v>
      </c>
      <c r="K244" s="111">
        <f t="shared" ca="1" si="11"/>
        <v>40669</v>
      </c>
      <c r="L244" s="110">
        <v>2010</v>
      </c>
      <c r="M244" s="110">
        <v>0</v>
      </c>
      <c r="N244" s="110" t="s">
        <v>258</v>
      </c>
      <c r="O244" s="110" t="s">
        <v>261</v>
      </c>
      <c r="P244" s="110">
        <v>0</v>
      </c>
      <c r="Q244" s="110">
        <v>0</v>
      </c>
      <c r="R244" s="110">
        <v>0</v>
      </c>
      <c r="S244" s="113" t="s">
        <v>855</v>
      </c>
      <c r="T244" s="114" t="str">
        <f>search!F252</f>
        <v>HPfbIfMdV Automation</v>
      </c>
    </row>
    <row r="245" spans="1:20" x14ac:dyDescent="0.25">
      <c r="A245" s="8" t="s">
        <v>723</v>
      </c>
      <c r="B245" s="23" t="s">
        <v>852</v>
      </c>
      <c r="C245" s="23" t="s">
        <v>842</v>
      </c>
      <c r="D245" s="21" t="s">
        <v>854</v>
      </c>
      <c r="E245" s="21" t="s">
        <v>230</v>
      </c>
      <c r="F245" s="21" t="s">
        <v>855</v>
      </c>
      <c r="G245" s="107">
        <f t="shared" ca="1" si="9"/>
        <v>34319</v>
      </c>
      <c r="H245" s="108">
        <f t="shared" ca="1" si="10"/>
        <v>44319.416419675923</v>
      </c>
      <c r="I245" s="21" t="s">
        <v>245</v>
      </c>
      <c r="J245" s="21">
        <v>1161</v>
      </c>
      <c r="K245" s="111">
        <f t="shared" ca="1" si="11"/>
        <v>40669</v>
      </c>
      <c r="L245" s="110">
        <v>2010</v>
      </c>
      <c r="M245" s="110">
        <v>0</v>
      </c>
      <c r="N245" s="110" t="s">
        <v>258</v>
      </c>
      <c r="O245" s="110" t="s">
        <v>261</v>
      </c>
      <c r="P245" s="110">
        <v>0</v>
      </c>
      <c r="Q245" s="110">
        <v>0</v>
      </c>
      <c r="R245" s="110">
        <v>0</v>
      </c>
      <c r="S245" s="113" t="s">
        <v>855</v>
      </c>
      <c r="T245" s="114" t="str">
        <f>search!F253</f>
        <v>HPfbIfMdV Automation</v>
      </c>
    </row>
    <row r="246" spans="1:20" x14ac:dyDescent="0.25">
      <c r="A246" s="8" t="s">
        <v>724</v>
      </c>
      <c r="B246" s="23" t="s">
        <v>847</v>
      </c>
      <c r="C246" s="23" t="s">
        <v>842</v>
      </c>
      <c r="D246" s="21" t="s">
        <v>854</v>
      </c>
      <c r="E246" s="21" t="s">
        <v>230</v>
      </c>
      <c r="F246" s="21" t="s">
        <v>855</v>
      </c>
      <c r="G246" s="107">
        <f t="shared" ca="1" si="9"/>
        <v>34319</v>
      </c>
      <c r="H246" s="108">
        <f t="shared" ca="1" si="10"/>
        <v>44319.416419675923</v>
      </c>
      <c r="I246" s="21" t="s">
        <v>245</v>
      </c>
      <c r="J246" s="21">
        <v>1161</v>
      </c>
      <c r="K246" s="111">
        <f t="shared" ca="1" si="11"/>
        <v>40669</v>
      </c>
      <c r="L246" s="110">
        <v>2010</v>
      </c>
      <c r="M246" s="110">
        <v>0</v>
      </c>
      <c r="N246" s="110" t="s">
        <v>258</v>
      </c>
      <c r="O246" s="110" t="s">
        <v>261</v>
      </c>
      <c r="P246" s="110">
        <v>0</v>
      </c>
      <c r="Q246" s="110">
        <v>0</v>
      </c>
      <c r="R246" s="110">
        <v>0</v>
      </c>
      <c r="S246" s="113" t="s">
        <v>855</v>
      </c>
      <c r="T246" s="114" t="str">
        <f>search!F254</f>
        <v>HPfbIfMdV Automation</v>
      </c>
    </row>
    <row r="247" spans="1:20" x14ac:dyDescent="0.25">
      <c r="A247" s="8" t="s">
        <v>725</v>
      </c>
      <c r="B247" s="23" t="s">
        <v>849</v>
      </c>
      <c r="C247" s="23" t="s">
        <v>842</v>
      </c>
      <c r="D247" s="21" t="s">
        <v>854</v>
      </c>
      <c r="E247" s="21" t="s">
        <v>230</v>
      </c>
      <c r="F247" s="21" t="s">
        <v>855</v>
      </c>
      <c r="G247" s="107">
        <f t="shared" ca="1" si="9"/>
        <v>34319</v>
      </c>
      <c r="H247" s="108">
        <f t="shared" ca="1" si="10"/>
        <v>44319.416419675923</v>
      </c>
      <c r="I247" s="21" t="s">
        <v>245</v>
      </c>
      <c r="J247" s="21">
        <v>1161</v>
      </c>
      <c r="K247" s="111">
        <f t="shared" ca="1" si="11"/>
        <v>40669</v>
      </c>
      <c r="L247" s="110">
        <v>2010</v>
      </c>
      <c r="M247" s="110">
        <v>0</v>
      </c>
      <c r="N247" s="110" t="s">
        <v>258</v>
      </c>
      <c r="O247" s="110" t="s">
        <v>261</v>
      </c>
      <c r="P247" s="110">
        <v>0</v>
      </c>
      <c r="Q247" s="110">
        <v>0</v>
      </c>
      <c r="R247" s="110">
        <v>0</v>
      </c>
      <c r="S247" s="113" t="s">
        <v>855</v>
      </c>
      <c r="T247" s="114" t="str">
        <f>search!F255</f>
        <v>HPfbIfMdV Automation</v>
      </c>
    </row>
    <row r="248" spans="1:20" x14ac:dyDescent="0.25">
      <c r="A248" s="8" t="s">
        <v>726</v>
      </c>
      <c r="B248" s="23" t="s">
        <v>852</v>
      </c>
      <c r="C248" s="23" t="s">
        <v>842</v>
      </c>
      <c r="D248" s="21" t="s">
        <v>854</v>
      </c>
      <c r="E248" s="21" t="s">
        <v>230</v>
      </c>
      <c r="F248" s="21" t="s">
        <v>855</v>
      </c>
      <c r="G248" s="107">
        <f t="shared" ca="1" si="9"/>
        <v>34319</v>
      </c>
      <c r="H248" s="108">
        <f t="shared" ca="1" si="10"/>
        <v>44319.416419675923</v>
      </c>
      <c r="I248" s="21" t="s">
        <v>245</v>
      </c>
      <c r="J248" s="21">
        <v>1161</v>
      </c>
      <c r="K248" s="111">
        <f t="shared" ca="1" si="11"/>
        <v>40669</v>
      </c>
      <c r="L248" s="110">
        <v>2010</v>
      </c>
      <c r="M248" s="110">
        <v>0</v>
      </c>
      <c r="N248" s="110" t="s">
        <v>258</v>
      </c>
      <c r="O248" s="110" t="s">
        <v>261</v>
      </c>
      <c r="P248" s="110">
        <v>0</v>
      </c>
      <c r="Q248" s="110">
        <v>0</v>
      </c>
      <c r="R248" s="110">
        <v>0</v>
      </c>
      <c r="S248" s="113" t="s">
        <v>855</v>
      </c>
      <c r="T248" s="114" t="str">
        <f>search!F256</f>
        <v>HPfbIfMdV Automation</v>
      </c>
    </row>
    <row r="249" spans="1:20" x14ac:dyDescent="0.25">
      <c r="A249" s="8" t="s">
        <v>727</v>
      </c>
      <c r="B249" s="23" t="s">
        <v>847</v>
      </c>
      <c r="C249" s="23" t="s">
        <v>842</v>
      </c>
      <c r="D249" s="21" t="s">
        <v>854</v>
      </c>
      <c r="E249" s="21" t="s">
        <v>230</v>
      </c>
      <c r="F249" s="21" t="s">
        <v>855</v>
      </c>
      <c r="G249" s="107">
        <f t="shared" ca="1" si="9"/>
        <v>34319</v>
      </c>
      <c r="H249" s="108">
        <f t="shared" ca="1" si="10"/>
        <v>44319.416419675923</v>
      </c>
      <c r="I249" s="21" t="s">
        <v>245</v>
      </c>
      <c r="J249" s="21">
        <v>1161</v>
      </c>
      <c r="K249" s="111">
        <f t="shared" ca="1" si="11"/>
        <v>40669</v>
      </c>
      <c r="L249" s="110">
        <v>2010</v>
      </c>
      <c r="M249" s="110">
        <v>0</v>
      </c>
      <c r="N249" s="110" t="s">
        <v>258</v>
      </c>
      <c r="O249" s="110" t="s">
        <v>261</v>
      </c>
      <c r="P249" s="110">
        <v>0</v>
      </c>
      <c r="Q249" s="110">
        <v>0</v>
      </c>
      <c r="R249" s="110">
        <v>0</v>
      </c>
      <c r="S249" s="113" t="s">
        <v>855</v>
      </c>
      <c r="T249" s="114" t="str">
        <f>search!F257</f>
        <v>HPfbIfMdV Automation</v>
      </c>
    </row>
    <row r="250" spans="1:20" x14ac:dyDescent="0.25">
      <c r="A250" s="8" t="s">
        <v>728</v>
      </c>
      <c r="B250" s="23" t="s">
        <v>849</v>
      </c>
      <c r="C250" s="23" t="s">
        <v>842</v>
      </c>
      <c r="D250" s="21" t="s">
        <v>854</v>
      </c>
      <c r="E250" s="21" t="s">
        <v>230</v>
      </c>
      <c r="F250" s="21" t="s">
        <v>855</v>
      </c>
      <c r="G250" s="107">
        <f t="shared" ca="1" si="9"/>
        <v>34319</v>
      </c>
      <c r="H250" s="108">
        <f t="shared" ca="1" si="10"/>
        <v>44319.416419675923</v>
      </c>
      <c r="I250" s="21" t="s">
        <v>245</v>
      </c>
      <c r="J250" s="21">
        <v>1161</v>
      </c>
      <c r="K250" s="111">
        <f t="shared" ca="1" si="11"/>
        <v>40669</v>
      </c>
      <c r="L250" s="110">
        <v>2010</v>
      </c>
      <c r="M250" s="110">
        <v>0</v>
      </c>
      <c r="N250" s="110" t="s">
        <v>258</v>
      </c>
      <c r="O250" s="110" t="s">
        <v>261</v>
      </c>
      <c r="P250" s="110">
        <v>0</v>
      </c>
      <c r="Q250" s="110">
        <v>0</v>
      </c>
      <c r="R250" s="110">
        <v>0</v>
      </c>
      <c r="S250" s="113" t="s">
        <v>855</v>
      </c>
      <c r="T250" s="114" t="str">
        <f>search!F258</f>
        <v>HPfbIfMdV Automation</v>
      </c>
    </row>
    <row r="251" spans="1:20" x14ac:dyDescent="0.25">
      <c r="A251" s="8" t="s">
        <v>729</v>
      </c>
      <c r="B251" s="23" t="s">
        <v>852</v>
      </c>
      <c r="C251" s="23" t="s">
        <v>842</v>
      </c>
      <c r="D251" s="21" t="s">
        <v>854</v>
      </c>
      <c r="E251" s="21" t="s">
        <v>230</v>
      </c>
      <c r="F251" s="21" t="s">
        <v>855</v>
      </c>
      <c r="G251" s="107">
        <f t="shared" ca="1" si="9"/>
        <v>34319</v>
      </c>
      <c r="H251" s="108">
        <f t="shared" ca="1" si="10"/>
        <v>44319.416419675923</v>
      </c>
      <c r="I251" s="21" t="s">
        <v>245</v>
      </c>
      <c r="J251" s="21">
        <v>1161</v>
      </c>
      <c r="K251" s="111">
        <f t="shared" ca="1" si="11"/>
        <v>40669</v>
      </c>
      <c r="L251" s="110">
        <v>2010</v>
      </c>
      <c r="M251" s="110">
        <v>0</v>
      </c>
      <c r="N251" s="110" t="s">
        <v>258</v>
      </c>
      <c r="O251" s="110" t="s">
        <v>261</v>
      </c>
      <c r="P251" s="110">
        <v>0</v>
      </c>
      <c r="Q251" s="110">
        <v>0</v>
      </c>
      <c r="R251" s="110">
        <v>0</v>
      </c>
      <c r="S251" s="113" t="s">
        <v>855</v>
      </c>
      <c r="T251" s="114" t="str">
        <f>search!F259</f>
        <v>HPfbIfMdV Automation</v>
      </c>
    </row>
    <row r="252" spans="1:20" x14ac:dyDescent="0.25">
      <c r="A252" s="8" t="s">
        <v>730</v>
      </c>
      <c r="B252" s="23" t="s">
        <v>847</v>
      </c>
      <c r="C252" s="23" t="s">
        <v>842</v>
      </c>
      <c r="D252" s="21" t="s">
        <v>854</v>
      </c>
      <c r="E252" s="21" t="s">
        <v>230</v>
      </c>
      <c r="F252" s="21" t="s">
        <v>855</v>
      </c>
      <c r="G252" s="107">
        <f t="shared" ca="1" si="9"/>
        <v>34319</v>
      </c>
      <c r="H252" s="108">
        <f t="shared" ca="1" si="10"/>
        <v>44319.416419675923</v>
      </c>
      <c r="I252" s="21" t="s">
        <v>245</v>
      </c>
      <c r="J252" s="21">
        <v>1161</v>
      </c>
      <c r="K252" s="111">
        <f t="shared" ca="1" si="11"/>
        <v>40669</v>
      </c>
      <c r="L252" s="110">
        <v>2010</v>
      </c>
      <c r="M252" s="110">
        <v>0</v>
      </c>
      <c r="N252" s="110" t="s">
        <v>258</v>
      </c>
      <c r="O252" s="110" t="s">
        <v>261</v>
      </c>
      <c r="P252" s="110">
        <v>0</v>
      </c>
      <c r="Q252" s="110">
        <v>0</v>
      </c>
      <c r="R252" s="110">
        <v>0</v>
      </c>
      <c r="S252" s="113" t="s">
        <v>855</v>
      </c>
      <c r="T252" s="114" t="str">
        <f>search!F260</f>
        <v>HPfbIfMdV Automation</v>
      </c>
    </row>
    <row r="253" spans="1:20" x14ac:dyDescent="0.25">
      <c r="A253" s="8" t="s">
        <v>731</v>
      </c>
      <c r="B253" s="23" t="s">
        <v>849</v>
      </c>
      <c r="C253" s="23" t="s">
        <v>842</v>
      </c>
      <c r="D253" s="21" t="s">
        <v>854</v>
      </c>
      <c r="E253" s="21" t="s">
        <v>230</v>
      </c>
      <c r="F253" s="21" t="s">
        <v>855</v>
      </c>
      <c r="G253" s="107">
        <f t="shared" ca="1" si="9"/>
        <v>34319</v>
      </c>
      <c r="H253" s="108">
        <f t="shared" ca="1" si="10"/>
        <v>44319.416419675923</v>
      </c>
      <c r="I253" s="21" t="s">
        <v>245</v>
      </c>
      <c r="J253" s="21">
        <v>1161</v>
      </c>
      <c r="K253" s="111">
        <f t="shared" ca="1" si="11"/>
        <v>40669</v>
      </c>
      <c r="L253" s="110">
        <v>2010</v>
      </c>
      <c r="M253" s="110">
        <v>0</v>
      </c>
      <c r="N253" s="110" t="s">
        <v>258</v>
      </c>
      <c r="O253" s="110" t="s">
        <v>261</v>
      </c>
      <c r="P253" s="110">
        <v>0</v>
      </c>
      <c r="Q253" s="110">
        <v>0</v>
      </c>
      <c r="R253" s="110">
        <v>0</v>
      </c>
      <c r="S253" s="113" t="s">
        <v>855</v>
      </c>
      <c r="T253" s="114" t="str">
        <f>search!F261</f>
        <v>HPfbIfMdV Automation</v>
      </c>
    </row>
    <row r="254" spans="1:20" x14ac:dyDescent="0.25">
      <c r="A254" s="8" t="s">
        <v>732</v>
      </c>
      <c r="B254" s="23" t="s">
        <v>852</v>
      </c>
      <c r="C254" s="23" t="s">
        <v>842</v>
      </c>
      <c r="D254" s="21" t="s">
        <v>854</v>
      </c>
      <c r="E254" s="21" t="s">
        <v>230</v>
      </c>
      <c r="F254" s="21" t="s">
        <v>855</v>
      </c>
      <c r="G254" s="107">
        <f t="shared" ca="1" si="9"/>
        <v>34319</v>
      </c>
      <c r="H254" s="108">
        <f t="shared" ca="1" si="10"/>
        <v>44319.416419675923</v>
      </c>
      <c r="I254" s="21" t="s">
        <v>245</v>
      </c>
      <c r="J254" s="21">
        <v>1161</v>
      </c>
      <c r="K254" s="111">
        <f t="shared" ca="1" si="11"/>
        <v>40669</v>
      </c>
      <c r="L254" s="110">
        <v>2010</v>
      </c>
      <c r="M254" s="110">
        <v>0</v>
      </c>
      <c r="N254" s="110" t="s">
        <v>258</v>
      </c>
      <c r="O254" s="110" t="s">
        <v>261</v>
      </c>
      <c r="P254" s="110">
        <v>0</v>
      </c>
      <c r="Q254" s="110">
        <v>0</v>
      </c>
      <c r="R254" s="110">
        <v>0</v>
      </c>
      <c r="S254" s="113" t="s">
        <v>855</v>
      </c>
      <c r="T254" s="114" t="str">
        <f>search!F262</f>
        <v>HPfbIfMdV Automation</v>
      </c>
    </row>
    <row r="255" spans="1:20" x14ac:dyDescent="0.25">
      <c r="A255" s="8" t="s">
        <v>733</v>
      </c>
      <c r="B255" s="23" t="s">
        <v>847</v>
      </c>
      <c r="C255" s="23" t="s">
        <v>842</v>
      </c>
      <c r="D255" s="21" t="s">
        <v>854</v>
      </c>
      <c r="E255" s="21" t="s">
        <v>230</v>
      </c>
      <c r="F255" s="21" t="s">
        <v>855</v>
      </c>
      <c r="G255" s="107">
        <f t="shared" ca="1" si="9"/>
        <v>34319</v>
      </c>
      <c r="H255" s="108">
        <f t="shared" ca="1" si="10"/>
        <v>44319.416419675923</v>
      </c>
      <c r="I255" s="21" t="s">
        <v>245</v>
      </c>
      <c r="J255" s="21">
        <v>1161</v>
      </c>
      <c r="K255" s="111">
        <f t="shared" ca="1" si="11"/>
        <v>40669</v>
      </c>
      <c r="L255" s="110">
        <v>2010</v>
      </c>
      <c r="M255" s="110">
        <v>0</v>
      </c>
      <c r="N255" s="110" t="s">
        <v>258</v>
      </c>
      <c r="O255" s="110" t="s">
        <v>261</v>
      </c>
      <c r="P255" s="110">
        <v>0</v>
      </c>
      <c r="Q255" s="110">
        <v>0</v>
      </c>
      <c r="R255" s="110">
        <v>0</v>
      </c>
      <c r="S255" s="113" t="s">
        <v>855</v>
      </c>
      <c r="T255" s="114" t="str">
        <f>search!F263</f>
        <v>HPfbIfMdV Automation</v>
      </c>
    </row>
    <row r="256" spans="1:20" x14ac:dyDescent="0.25">
      <c r="A256" s="8" t="s">
        <v>734</v>
      </c>
      <c r="B256" s="23" t="s">
        <v>849</v>
      </c>
      <c r="C256" s="23" t="s">
        <v>842</v>
      </c>
      <c r="D256" s="21" t="s">
        <v>854</v>
      </c>
      <c r="E256" s="21" t="s">
        <v>230</v>
      </c>
      <c r="F256" s="21" t="s">
        <v>855</v>
      </c>
      <c r="G256" s="107">
        <f t="shared" ca="1" si="9"/>
        <v>34319</v>
      </c>
      <c r="H256" s="108">
        <f t="shared" ca="1" si="10"/>
        <v>44319.416419675923</v>
      </c>
      <c r="I256" s="21" t="s">
        <v>245</v>
      </c>
      <c r="J256" s="21">
        <v>1161</v>
      </c>
      <c r="K256" s="111">
        <f t="shared" ca="1" si="11"/>
        <v>40669</v>
      </c>
      <c r="L256" s="110">
        <v>2010</v>
      </c>
      <c r="M256" s="110">
        <v>0</v>
      </c>
      <c r="N256" s="110" t="s">
        <v>258</v>
      </c>
      <c r="O256" s="110" t="s">
        <v>261</v>
      </c>
      <c r="P256" s="110">
        <v>0</v>
      </c>
      <c r="Q256" s="110">
        <v>0</v>
      </c>
      <c r="R256" s="110">
        <v>0</v>
      </c>
      <c r="S256" s="113" t="s">
        <v>855</v>
      </c>
      <c r="T256" s="114" t="str">
        <f>search!F264</f>
        <v>HPfbIfMdV Automation</v>
      </c>
    </row>
    <row r="257" spans="1:20" x14ac:dyDescent="0.25">
      <c r="A257" s="8" t="s">
        <v>735</v>
      </c>
      <c r="B257" s="23" t="s">
        <v>852</v>
      </c>
      <c r="C257" s="23" t="s">
        <v>842</v>
      </c>
      <c r="D257" s="21" t="s">
        <v>854</v>
      </c>
      <c r="E257" s="21" t="s">
        <v>230</v>
      </c>
      <c r="F257" s="21" t="s">
        <v>855</v>
      </c>
      <c r="G257" s="107">
        <f t="shared" ca="1" si="9"/>
        <v>34319</v>
      </c>
      <c r="H257" s="108">
        <f t="shared" ca="1" si="10"/>
        <v>44319.416419675923</v>
      </c>
      <c r="I257" s="21" t="s">
        <v>245</v>
      </c>
      <c r="J257" s="21">
        <v>1161</v>
      </c>
      <c r="K257" s="111">
        <f t="shared" ca="1" si="11"/>
        <v>40669</v>
      </c>
      <c r="L257" s="110">
        <v>2010</v>
      </c>
      <c r="M257" s="110">
        <v>0</v>
      </c>
      <c r="N257" s="110" t="s">
        <v>258</v>
      </c>
      <c r="O257" s="110" t="s">
        <v>261</v>
      </c>
      <c r="P257" s="110">
        <v>0</v>
      </c>
      <c r="Q257" s="110">
        <v>0</v>
      </c>
      <c r="R257" s="110">
        <v>0</v>
      </c>
      <c r="S257" s="113" t="s">
        <v>855</v>
      </c>
      <c r="T257" s="114" t="str">
        <f>search!F265</f>
        <v>HPfbIfMdV Automation</v>
      </c>
    </row>
    <row r="258" spans="1:20" x14ac:dyDescent="0.25">
      <c r="A258" s="8" t="s">
        <v>736</v>
      </c>
      <c r="B258" s="23" t="s">
        <v>847</v>
      </c>
      <c r="C258" s="23" t="s">
        <v>842</v>
      </c>
      <c r="D258" s="21" t="s">
        <v>854</v>
      </c>
      <c r="E258" s="21" t="s">
        <v>230</v>
      </c>
      <c r="F258" s="21" t="s">
        <v>855</v>
      </c>
      <c r="G258" s="107">
        <f t="shared" ca="1" si="9"/>
        <v>34319</v>
      </c>
      <c r="H258" s="108">
        <f t="shared" ca="1" si="10"/>
        <v>44319.416419675923</v>
      </c>
      <c r="I258" s="21" t="s">
        <v>245</v>
      </c>
      <c r="J258" s="21">
        <v>1161</v>
      </c>
      <c r="K258" s="111">
        <f t="shared" ca="1" si="11"/>
        <v>40669</v>
      </c>
      <c r="L258" s="110">
        <v>2010</v>
      </c>
      <c r="M258" s="110">
        <v>0</v>
      </c>
      <c r="N258" s="110" t="s">
        <v>258</v>
      </c>
      <c r="O258" s="110" t="s">
        <v>261</v>
      </c>
      <c r="P258" s="110">
        <v>0</v>
      </c>
      <c r="Q258" s="110">
        <v>0</v>
      </c>
      <c r="R258" s="110">
        <v>0</v>
      </c>
      <c r="S258" s="113" t="s">
        <v>855</v>
      </c>
      <c r="T258" s="114" t="str">
        <f>search!F266</f>
        <v>HPfbIfMdV Automation</v>
      </c>
    </row>
    <row r="259" spans="1:20" x14ac:dyDescent="0.25">
      <c r="A259" s="8" t="s">
        <v>737</v>
      </c>
      <c r="B259" s="23" t="s">
        <v>849</v>
      </c>
      <c r="C259" s="23" t="s">
        <v>842</v>
      </c>
      <c r="D259" s="21" t="s">
        <v>854</v>
      </c>
      <c r="E259" s="21" t="s">
        <v>230</v>
      </c>
      <c r="F259" s="21" t="s">
        <v>855</v>
      </c>
      <c r="G259" s="107">
        <f t="shared" ref="G259:G322" ca="1" si="12">TODAY()-10000</f>
        <v>34319</v>
      </c>
      <c r="H259" s="108">
        <f t="shared" ref="H259:H322" ca="1" si="13">NOW()</f>
        <v>44319.416419675923</v>
      </c>
      <c r="I259" s="21" t="s">
        <v>245</v>
      </c>
      <c r="J259" s="21">
        <v>1161</v>
      </c>
      <c r="K259" s="111">
        <f t="shared" ref="K259:K322" ca="1" si="14">TODAY()-3650</f>
        <v>40669</v>
      </c>
      <c r="L259" s="110">
        <v>2010</v>
      </c>
      <c r="M259" s="110">
        <v>0</v>
      </c>
      <c r="N259" s="110" t="s">
        <v>258</v>
      </c>
      <c r="O259" s="110" t="s">
        <v>261</v>
      </c>
      <c r="P259" s="110">
        <v>0</v>
      </c>
      <c r="Q259" s="110">
        <v>0</v>
      </c>
      <c r="R259" s="110">
        <v>0</v>
      </c>
      <c r="S259" s="113" t="s">
        <v>855</v>
      </c>
      <c r="T259" s="114" t="str">
        <f>search!F267</f>
        <v>HPfbIfMdV Automation</v>
      </c>
    </row>
    <row r="260" spans="1:20" x14ac:dyDescent="0.25">
      <c r="A260" s="8" t="s">
        <v>738</v>
      </c>
      <c r="B260" s="23" t="s">
        <v>852</v>
      </c>
      <c r="C260" s="23" t="s">
        <v>842</v>
      </c>
      <c r="D260" s="21" t="s">
        <v>854</v>
      </c>
      <c r="E260" s="21" t="s">
        <v>230</v>
      </c>
      <c r="F260" s="21" t="s">
        <v>855</v>
      </c>
      <c r="G260" s="107">
        <f t="shared" ca="1" si="12"/>
        <v>34319</v>
      </c>
      <c r="H260" s="108">
        <f t="shared" ca="1" si="13"/>
        <v>44319.416419675923</v>
      </c>
      <c r="I260" s="21" t="s">
        <v>245</v>
      </c>
      <c r="J260" s="21">
        <v>1161</v>
      </c>
      <c r="K260" s="111">
        <f t="shared" ca="1" si="14"/>
        <v>40669</v>
      </c>
      <c r="L260" s="110">
        <v>2010</v>
      </c>
      <c r="M260" s="110">
        <v>0</v>
      </c>
      <c r="N260" s="110" t="s">
        <v>258</v>
      </c>
      <c r="O260" s="110" t="s">
        <v>261</v>
      </c>
      <c r="P260" s="110">
        <v>0</v>
      </c>
      <c r="Q260" s="110">
        <v>0</v>
      </c>
      <c r="R260" s="110">
        <v>0</v>
      </c>
      <c r="S260" s="113" t="s">
        <v>855</v>
      </c>
      <c r="T260" s="114" t="str">
        <f>search!F268</f>
        <v>HPfbIfMdV Automation</v>
      </c>
    </row>
    <row r="261" spans="1:20" x14ac:dyDescent="0.25">
      <c r="A261" s="8" t="s">
        <v>739</v>
      </c>
      <c r="B261" s="23" t="s">
        <v>847</v>
      </c>
      <c r="C261" s="23" t="s">
        <v>842</v>
      </c>
      <c r="D261" s="21" t="s">
        <v>854</v>
      </c>
      <c r="E261" s="21" t="s">
        <v>230</v>
      </c>
      <c r="F261" s="21" t="s">
        <v>855</v>
      </c>
      <c r="G261" s="107">
        <f t="shared" ca="1" si="12"/>
        <v>34319</v>
      </c>
      <c r="H261" s="108">
        <f t="shared" ca="1" si="13"/>
        <v>44319.416419675923</v>
      </c>
      <c r="I261" s="21" t="s">
        <v>245</v>
      </c>
      <c r="J261" s="21">
        <v>1161</v>
      </c>
      <c r="K261" s="111">
        <f t="shared" ca="1" si="14"/>
        <v>40669</v>
      </c>
      <c r="L261" s="110">
        <v>2010</v>
      </c>
      <c r="M261" s="110">
        <v>0</v>
      </c>
      <c r="N261" s="110" t="s">
        <v>258</v>
      </c>
      <c r="O261" s="110" t="s">
        <v>261</v>
      </c>
      <c r="P261" s="110">
        <v>0</v>
      </c>
      <c r="Q261" s="110">
        <v>0</v>
      </c>
      <c r="R261" s="110">
        <v>0</v>
      </c>
      <c r="S261" s="113" t="s">
        <v>855</v>
      </c>
      <c r="T261" s="114" t="str">
        <f>search!F269</f>
        <v>HPfbIfMdV Automation</v>
      </c>
    </row>
    <row r="262" spans="1:20" x14ac:dyDescent="0.25">
      <c r="A262" s="8" t="s">
        <v>740</v>
      </c>
      <c r="B262" s="23" t="s">
        <v>849</v>
      </c>
      <c r="C262" s="23" t="s">
        <v>842</v>
      </c>
      <c r="D262" s="21" t="s">
        <v>854</v>
      </c>
      <c r="E262" s="21" t="s">
        <v>230</v>
      </c>
      <c r="F262" s="21" t="s">
        <v>855</v>
      </c>
      <c r="G262" s="107">
        <f t="shared" ca="1" si="12"/>
        <v>34319</v>
      </c>
      <c r="H262" s="108">
        <f t="shared" ca="1" si="13"/>
        <v>44319.416419675923</v>
      </c>
      <c r="I262" s="21" t="s">
        <v>245</v>
      </c>
      <c r="J262" s="21">
        <v>1161</v>
      </c>
      <c r="K262" s="111">
        <f t="shared" ca="1" si="14"/>
        <v>40669</v>
      </c>
      <c r="L262" s="110">
        <v>2010</v>
      </c>
      <c r="M262" s="110">
        <v>0</v>
      </c>
      <c r="N262" s="110" t="s">
        <v>258</v>
      </c>
      <c r="O262" s="110" t="s">
        <v>261</v>
      </c>
      <c r="P262" s="110">
        <v>0</v>
      </c>
      <c r="Q262" s="110">
        <v>0</v>
      </c>
      <c r="R262" s="110">
        <v>0</v>
      </c>
      <c r="S262" s="113" t="s">
        <v>855</v>
      </c>
      <c r="T262" s="114" t="str">
        <f>search!F270</f>
        <v>HPfbIfMdV Automation</v>
      </c>
    </row>
    <row r="263" spans="1:20" x14ac:dyDescent="0.25">
      <c r="A263" s="8" t="s">
        <v>741</v>
      </c>
      <c r="B263" s="23" t="s">
        <v>852</v>
      </c>
      <c r="C263" s="23" t="s">
        <v>842</v>
      </c>
      <c r="D263" s="21" t="s">
        <v>854</v>
      </c>
      <c r="E263" s="21" t="s">
        <v>230</v>
      </c>
      <c r="F263" s="21" t="s">
        <v>855</v>
      </c>
      <c r="G263" s="107">
        <f t="shared" ca="1" si="12"/>
        <v>34319</v>
      </c>
      <c r="H263" s="108">
        <f t="shared" ca="1" si="13"/>
        <v>44319.416419675923</v>
      </c>
      <c r="I263" s="21" t="s">
        <v>245</v>
      </c>
      <c r="J263" s="21">
        <v>1161</v>
      </c>
      <c r="K263" s="111">
        <f t="shared" ca="1" si="14"/>
        <v>40669</v>
      </c>
      <c r="L263" s="110">
        <v>2010</v>
      </c>
      <c r="M263" s="110">
        <v>0</v>
      </c>
      <c r="N263" s="110" t="s">
        <v>258</v>
      </c>
      <c r="O263" s="110" t="s">
        <v>261</v>
      </c>
      <c r="P263" s="110">
        <v>0</v>
      </c>
      <c r="Q263" s="110">
        <v>0</v>
      </c>
      <c r="R263" s="110">
        <v>0</v>
      </c>
      <c r="S263" s="113" t="s">
        <v>855</v>
      </c>
      <c r="T263" s="114" t="str">
        <f>search!F271</f>
        <v>HPfbIfMdV Automation</v>
      </c>
    </row>
    <row r="264" spans="1:20" x14ac:dyDescent="0.25">
      <c r="A264" s="8" t="s">
        <v>742</v>
      </c>
      <c r="B264" s="23" t="s">
        <v>847</v>
      </c>
      <c r="C264" s="23" t="s">
        <v>842</v>
      </c>
      <c r="D264" s="21" t="s">
        <v>854</v>
      </c>
      <c r="E264" s="21" t="s">
        <v>230</v>
      </c>
      <c r="F264" s="21" t="s">
        <v>855</v>
      </c>
      <c r="G264" s="107">
        <f t="shared" ca="1" si="12"/>
        <v>34319</v>
      </c>
      <c r="H264" s="108">
        <f t="shared" ca="1" si="13"/>
        <v>44319.416419675923</v>
      </c>
      <c r="I264" s="21" t="s">
        <v>245</v>
      </c>
      <c r="J264" s="21">
        <v>1161</v>
      </c>
      <c r="K264" s="111">
        <f t="shared" ca="1" si="14"/>
        <v>40669</v>
      </c>
      <c r="L264" s="110">
        <v>2010</v>
      </c>
      <c r="M264" s="110">
        <v>0</v>
      </c>
      <c r="N264" s="110" t="s">
        <v>258</v>
      </c>
      <c r="O264" s="110" t="s">
        <v>261</v>
      </c>
      <c r="P264" s="110">
        <v>0</v>
      </c>
      <c r="Q264" s="110">
        <v>0</v>
      </c>
      <c r="R264" s="110">
        <v>0</v>
      </c>
      <c r="S264" s="113" t="s">
        <v>855</v>
      </c>
      <c r="T264" s="114" t="str">
        <f>search!F272</f>
        <v>HPfbIfMdV Automation</v>
      </c>
    </row>
    <row r="265" spans="1:20" x14ac:dyDescent="0.25">
      <c r="A265" s="8" t="s">
        <v>743</v>
      </c>
      <c r="B265" s="23" t="s">
        <v>849</v>
      </c>
      <c r="C265" s="23" t="s">
        <v>842</v>
      </c>
      <c r="D265" s="21" t="s">
        <v>854</v>
      </c>
      <c r="E265" s="21" t="s">
        <v>230</v>
      </c>
      <c r="F265" s="21" t="s">
        <v>855</v>
      </c>
      <c r="G265" s="107">
        <f t="shared" ca="1" si="12"/>
        <v>34319</v>
      </c>
      <c r="H265" s="108">
        <f t="shared" ca="1" si="13"/>
        <v>44319.416419675923</v>
      </c>
      <c r="I265" s="21" t="s">
        <v>245</v>
      </c>
      <c r="J265" s="21">
        <v>1161</v>
      </c>
      <c r="K265" s="111">
        <f t="shared" ca="1" si="14"/>
        <v>40669</v>
      </c>
      <c r="L265" s="110">
        <v>2010</v>
      </c>
      <c r="M265" s="110">
        <v>0</v>
      </c>
      <c r="N265" s="110" t="s">
        <v>258</v>
      </c>
      <c r="O265" s="110" t="s">
        <v>261</v>
      </c>
      <c r="P265" s="110">
        <v>0</v>
      </c>
      <c r="Q265" s="110">
        <v>0</v>
      </c>
      <c r="R265" s="110">
        <v>0</v>
      </c>
      <c r="S265" s="113" t="s">
        <v>855</v>
      </c>
      <c r="T265" s="114" t="str">
        <f>search!F273</f>
        <v>HPfbIfMdV Automation</v>
      </c>
    </row>
    <row r="266" spans="1:20" x14ac:dyDescent="0.25">
      <c r="A266" s="8" t="s">
        <v>744</v>
      </c>
      <c r="B266" s="23" t="s">
        <v>852</v>
      </c>
      <c r="C266" s="23" t="s">
        <v>842</v>
      </c>
      <c r="D266" s="21" t="s">
        <v>854</v>
      </c>
      <c r="E266" s="21" t="s">
        <v>230</v>
      </c>
      <c r="F266" s="21" t="s">
        <v>855</v>
      </c>
      <c r="G266" s="107">
        <f t="shared" ca="1" si="12"/>
        <v>34319</v>
      </c>
      <c r="H266" s="108">
        <f t="shared" ca="1" si="13"/>
        <v>44319.416419675923</v>
      </c>
      <c r="I266" s="21" t="s">
        <v>245</v>
      </c>
      <c r="J266" s="21">
        <v>1161</v>
      </c>
      <c r="K266" s="111">
        <f t="shared" ca="1" si="14"/>
        <v>40669</v>
      </c>
      <c r="L266" s="110">
        <v>2010</v>
      </c>
      <c r="M266" s="110">
        <v>0</v>
      </c>
      <c r="N266" s="110" t="s">
        <v>258</v>
      </c>
      <c r="O266" s="110" t="s">
        <v>261</v>
      </c>
      <c r="P266" s="110">
        <v>0</v>
      </c>
      <c r="Q266" s="110">
        <v>0</v>
      </c>
      <c r="R266" s="110">
        <v>0</v>
      </c>
      <c r="S266" s="113" t="s">
        <v>855</v>
      </c>
      <c r="T266" s="114" t="str">
        <f>search!F274</f>
        <v>HPfbIfMdV Automation</v>
      </c>
    </row>
    <row r="267" spans="1:20" x14ac:dyDescent="0.25">
      <c r="A267" s="8" t="s">
        <v>745</v>
      </c>
      <c r="B267" s="23" t="s">
        <v>847</v>
      </c>
      <c r="C267" s="23" t="s">
        <v>842</v>
      </c>
      <c r="D267" s="21" t="s">
        <v>854</v>
      </c>
      <c r="E267" s="21" t="s">
        <v>230</v>
      </c>
      <c r="F267" s="21" t="s">
        <v>855</v>
      </c>
      <c r="G267" s="107">
        <f t="shared" ca="1" si="12"/>
        <v>34319</v>
      </c>
      <c r="H267" s="108">
        <f t="shared" ca="1" si="13"/>
        <v>44319.416419675923</v>
      </c>
      <c r="I267" s="21" t="s">
        <v>245</v>
      </c>
      <c r="J267" s="21">
        <v>1161</v>
      </c>
      <c r="K267" s="111">
        <f t="shared" ca="1" si="14"/>
        <v>40669</v>
      </c>
      <c r="L267" s="110">
        <v>2010</v>
      </c>
      <c r="M267" s="110">
        <v>0</v>
      </c>
      <c r="N267" s="110" t="s">
        <v>258</v>
      </c>
      <c r="O267" s="110" t="s">
        <v>261</v>
      </c>
      <c r="P267" s="110">
        <v>0</v>
      </c>
      <c r="Q267" s="110">
        <v>0</v>
      </c>
      <c r="R267" s="110">
        <v>0</v>
      </c>
      <c r="S267" s="113" t="s">
        <v>855</v>
      </c>
      <c r="T267" s="114" t="str">
        <f>search!F275</f>
        <v>HPfbIfMdV Automation</v>
      </c>
    </row>
    <row r="268" spans="1:20" x14ac:dyDescent="0.25">
      <c r="A268" s="8" t="s">
        <v>746</v>
      </c>
      <c r="B268" s="23" t="s">
        <v>849</v>
      </c>
      <c r="C268" s="23" t="s">
        <v>842</v>
      </c>
      <c r="D268" s="21" t="s">
        <v>854</v>
      </c>
      <c r="E268" s="21" t="s">
        <v>230</v>
      </c>
      <c r="F268" s="21" t="s">
        <v>855</v>
      </c>
      <c r="G268" s="107">
        <f t="shared" ca="1" si="12"/>
        <v>34319</v>
      </c>
      <c r="H268" s="108">
        <f t="shared" ca="1" si="13"/>
        <v>44319.416419675923</v>
      </c>
      <c r="I268" s="21" t="s">
        <v>245</v>
      </c>
      <c r="J268" s="21">
        <v>1161</v>
      </c>
      <c r="K268" s="111">
        <f t="shared" ca="1" si="14"/>
        <v>40669</v>
      </c>
      <c r="L268" s="110">
        <v>2010</v>
      </c>
      <c r="M268" s="110">
        <v>0</v>
      </c>
      <c r="N268" s="110" t="s">
        <v>258</v>
      </c>
      <c r="O268" s="110" t="s">
        <v>261</v>
      </c>
      <c r="P268" s="110">
        <v>0</v>
      </c>
      <c r="Q268" s="110">
        <v>0</v>
      </c>
      <c r="R268" s="110">
        <v>0</v>
      </c>
      <c r="S268" s="113" t="s">
        <v>855</v>
      </c>
      <c r="T268" s="114" t="str">
        <f>search!F276</f>
        <v>HPfbIfMdV Automation</v>
      </c>
    </row>
    <row r="269" spans="1:20" x14ac:dyDescent="0.25">
      <c r="A269" s="8" t="s">
        <v>747</v>
      </c>
      <c r="B269" s="23" t="s">
        <v>852</v>
      </c>
      <c r="C269" s="23" t="s">
        <v>842</v>
      </c>
      <c r="D269" s="21" t="s">
        <v>854</v>
      </c>
      <c r="E269" s="21" t="s">
        <v>230</v>
      </c>
      <c r="F269" s="21" t="s">
        <v>855</v>
      </c>
      <c r="G269" s="107">
        <f t="shared" ca="1" si="12"/>
        <v>34319</v>
      </c>
      <c r="H269" s="108">
        <f t="shared" ca="1" si="13"/>
        <v>44319.416419675923</v>
      </c>
      <c r="I269" s="21" t="s">
        <v>245</v>
      </c>
      <c r="J269" s="21">
        <v>1161</v>
      </c>
      <c r="K269" s="111">
        <f t="shared" ca="1" si="14"/>
        <v>40669</v>
      </c>
      <c r="L269" s="110">
        <v>2010</v>
      </c>
      <c r="M269" s="110">
        <v>0</v>
      </c>
      <c r="N269" s="110" t="s">
        <v>258</v>
      </c>
      <c r="O269" s="110" t="s">
        <v>261</v>
      </c>
      <c r="P269" s="110">
        <v>0</v>
      </c>
      <c r="Q269" s="110">
        <v>0</v>
      </c>
      <c r="R269" s="110">
        <v>0</v>
      </c>
      <c r="S269" s="113" t="s">
        <v>855</v>
      </c>
      <c r="T269" s="114" t="str">
        <f>search!F277</f>
        <v>HPfbIfMdV Automation</v>
      </c>
    </row>
    <row r="270" spans="1:20" x14ac:dyDescent="0.25">
      <c r="A270" s="8" t="s">
        <v>748</v>
      </c>
      <c r="B270" s="23" t="s">
        <v>847</v>
      </c>
      <c r="C270" s="23" t="s">
        <v>842</v>
      </c>
      <c r="D270" s="21" t="s">
        <v>854</v>
      </c>
      <c r="E270" s="21" t="s">
        <v>230</v>
      </c>
      <c r="F270" s="21" t="s">
        <v>855</v>
      </c>
      <c r="G270" s="107">
        <f t="shared" ca="1" si="12"/>
        <v>34319</v>
      </c>
      <c r="H270" s="108">
        <f t="shared" ca="1" si="13"/>
        <v>44319.416419675923</v>
      </c>
      <c r="I270" s="21" t="s">
        <v>245</v>
      </c>
      <c r="J270" s="21">
        <v>1161</v>
      </c>
      <c r="K270" s="111">
        <f t="shared" ca="1" si="14"/>
        <v>40669</v>
      </c>
      <c r="L270" s="110">
        <v>2010</v>
      </c>
      <c r="M270" s="110">
        <v>0</v>
      </c>
      <c r="N270" s="110" t="s">
        <v>258</v>
      </c>
      <c r="O270" s="110" t="s">
        <v>261</v>
      </c>
      <c r="P270" s="110">
        <v>0</v>
      </c>
      <c r="Q270" s="110">
        <v>0</v>
      </c>
      <c r="R270" s="110">
        <v>0</v>
      </c>
      <c r="S270" s="113" t="s">
        <v>855</v>
      </c>
      <c r="T270" s="114" t="str">
        <f>search!F278</f>
        <v>HPfbIfMdV Automation</v>
      </c>
    </row>
    <row r="271" spans="1:20" x14ac:dyDescent="0.25">
      <c r="A271" s="8" t="s">
        <v>749</v>
      </c>
      <c r="B271" s="23" t="s">
        <v>849</v>
      </c>
      <c r="C271" s="23" t="s">
        <v>842</v>
      </c>
      <c r="D271" s="21" t="s">
        <v>854</v>
      </c>
      <c r="E271" s="21" t="s">
        <v>230</v>
      </c>
      <c r="F271" s="21" t="s">
        <v>855</v>
      </c>
      <c r="G271" s="107">
        <f t="shared" ca="1" si="12"/>
        <v>34319</v>
      </c>
      <c r="H271" s="108">
        <f t="shared" ca="1" si="13"/>
        <v>44319.416419675923</v>
      </c>
      <c r="I271" s="21" t="s">
        <v>245</v>
      </c>
      <c r="J271" s="21">
        <v>1161</v>
      </c>
      <c r="K271" s="111">
        <f t="shared" ca="1" si="14"/>
        <v>40669</v>
      </c>
      <c r="L271" s="110">
        <v>2010</v>
      </c>
      <c r="M271" s="110">
        <v>0</v>
      </c>
      <c r="N271" s="110" t="s">
        <v>258</v>
      </c>
      <c r="O271" s="110" t="s">
        <v>261</v>
      </c>
      <c r="P271" s="110">
        <v>0</v>
      </c>
      <c r="Q271" s="110">
        <v>0</v>
      </c>
      <c r="R271" s="110">
        <v>0</v>
      </c>
      <c r="S271" s="113" t="s">
        <v>855</v>
      </c>
      <c r="T271" s="114" t="str">
        <f>search!F279</f>
        <v>HPfbIfMdV Automation</v>
      </c>
    </row>
    <row r="272" spans="1:20" x14ac:dyDescent="0.25">
      <c r="A272" s="8" t="s">
        <v>750</v>
      </c>
      <c r="B272" s="23" t="s">
        <v>852</v>
      </c>
      <c r="C272" s="23" t="s">
        <v>842</v>
      </c>
      <c r="D272" s="21" t="s">
        <v>854</v>
      </c>
      <c r="E272" s="21" t="s">
        <v>230</v>
      </c>
      <c r="F272" s="21" t="s">
        <v>855</v>
      </c>
      <c r="G272" s="107">
        <f t="shared" ca="1" si="12"/>
        <v>34319</v>
      </c>
      <c r="H272" s="108">
        <f t="shared" ca="1" si="13"/>
        <v>44319.416419675923</v>
      </c>
      <c r="I272" s="21" t="s">
        <v>245</v>
      </c>
      <c r="J272" s="21">
        <v>1161</v>
      </c>
      <c r="K272" s="111">
        <f t="shared" ca="1" si="14"/>
        <v>40669</v>
      </c>
      <c r="L272" s="110">
        <v>2010</v>
      </c>
      <c r="M272" s="110">
        <v>0</v>
      </c>
      <c r="N272" s="110" t="s">
        <v>258</v>
      </c>
      <c r="O272" s="110" t="s">
        <v>261</v>
      </c>
      <c r="P272" s="110">
        <v>0</v>
      </c>
      <c r="Q272" s="110">
        <v>0</v>
      </c>
      <c r="R272" s="110">
        <v>0</v>
      </c>
      <c r="S272" s="113" t="s">
        <v>855</v>
      </c>
      <c r="T272" s="114" t="str">
        <f>search!F280</f>
        <v>HPfbIfMdV Automation</v>
      </c>
    </row>
    <row r="273" spans="1:20" x14ac:dyDescent="0.25">
      <c r="A273" s="8" t="s">
        <v>751</v>
      </c>
      <c r="B273" s="23" t="s">
        <v>847</v>
      </c>
      <c r="C273" s="23" t="s">
        <v>842</v>
      </c>
      <c r="D273" s="21" t="s">
        <v>854</v>
      </c>
      <c r="E273" s="21" t="s">
        <v>230</v>
      </c>
      <c r="F273" s="21" t="s">
        <v>855</v>
      </c>
      <c r="G273" s="107">
        <f t="shared" ca="1" si="12"/>
        <v>34319</v>
      </c>
      <c r="H273" s="108">
        <f t="shared" ca="1" si="13"/>
        <v>44319.416419675923</v>
      </c>
      <c r="I273" s="21" t="s">
        <v>245</v>
      </c>
      <c r="J273" s="21">
        <v>1161</v>
      </c>
      <c r="K273" s="111">
        <f t="shared" ca="1" si="14"/>
        <v>40669</v>
      </c>
      <c r="L273" s="110">
        <v>2010</v>
      </c>
      <c r="M273" s="110">
        <v>0</v>
      </c>
      <c r="N273" s="110" t="s">
        <v>258</v>
      </c>
      <c r="O273" s="110" t="s">
        <v>261</v>
      </c>
      <c r="P273" s="110">
        <v>0</v>
      </c>
      <c r="Q273" s="110">
        <v>0</v>
      </c>
      <c r="R273" s="110">
        <v>0</v>
      </c>
      <c r="S273" s="113" t="s">
        <v>855</v>
      </c>
      <c r="T273" s="114" t="str">
        <f>search!F281</f>
        <v>HPfbIfMdV Automation</v>
      </c>
    </row>
    <row r="274" spans="1:20" x14ac:dyDescent="0.25">
      <c r="A274" s="8" t="s">
        <v>752</v>
      </c>
      <c r="B274" s="23" t="s">
        <v>849</v>
      </c>
      <c r="C274" s="23" t="s">
        <v>842</v>
      </c>
      <c r="D274" s="21" t="s">
        <v>854</v>
      </c>
      <c r="E274" s="21" t="s">
        <v>230</v>
      </c>
      <c r="F274" s="21" t="s">
        <v>855</v>
      </c>
      <c r="G274" s="107">
        <f t="shared" ca="1" si="12"/>
        <v>34319</v>
      </c>
      <c r="H274" s="108">
        <f t="shared" ca="1" si="13"/>
        <v>44319.416419675923</v>
      </c>
      <c r="I274" s="21" t="s">
        <v>245</v>
      </c>
      <c r="J274" s="21">
        <v>1161</v>
      </c>
      <c r="K274" s="111">
        <f t="shared" ca="1" si="14"/>
        <v>40669</v>
      </c>
      <c r="L274" s="110">
        <v>2010</v>
      </c>
      <c r="M274" s="110">
        <v>0</v>
      </c>
      <c r="N274" s="110" t="s">
        <v>258</v>
      </c>
      <c r="O274" s="110" t="s">
        <v>261</v>
      </c>
      <c r="P274" s="110">
        <v>0</v>
      </c>
      <c r="Q274" s="110">
        <v>0</v>
      </c>
      <c r="R274" s="110">
        <v>0</v>
      </c>
      <c r="S274" s="113" t="s">
        <v>855</v>
      </c>
      <c r="T274" s="114" t="str">
        <f>search!F282</f>
        <v>HPfbIfMdV Automation</v>
      </c>
    </row>
    <row r="275" spans="1:20" x14ac:dyDescent="0.25">
      <c r="A275" s="8" t="s">
        <v>753</v>
      </c>
      <c r="B275" s="23" t="s">
        <v>852</v>
      </c>
      <c r="C275" s="23" t="s">
        <v>842</v>
      </c>
      <c r="D275" s="21" t="s">
        <v>854</v>
      </c>
      <c r="E275" s="21" t="s">
        <v>230</v>
      </c>
      <c r="F275" s="21" t="s">
        <v>855</v>
      </c>
      <c r="G275" s="107">
        <f t="shared" ca="1" si="12"/>
        <v>34319</v>
      </c>
      <c r="H275" s="108">
        <f t="shared" ca="1" si="13"/>
        <v>44319.416419675923</v>
      </c>
      <c r="I275" s="21" t="s">
        <v>245</v>
      </c>
      <c r="J275" s="21">
        <v>1161</v>
      </c>
      <c r="K275" s="111">
        <f t="shared" ca="1" si="14"/>
        <v>40669</v>
      </c>
      <c r="L275" s="110">
        <v>2010</v>
      </c>
      <c r="M275" s="110">
        <v>0</v>
      </c>
      <c r="N275" s="110" t="s">
        <v>258</v>
      </c>
      <c r="O275" s="110" t="s">
        <v>261</v>
      </c>
      <c r="P275" s="110">
        <v>0</v>
      </c>
      <c r="Q275" s="110">
        <v>0</v>
      </c>
      <c r="R275" s="110">
        <v>0</v>
      </c>
      <c r="S275" s="113" t="s">
        <v>855</v>
      </c>
      <c r="T275" s="114" t="str">
        <f>search!F283</f>
        <v>HPfbIfMdV Automation</v>
      </c>
    </row>
    <row r="276" spans="1:20" x14ac:dyDescent="0.25">
      <c r="A276" s="8" t="s">
        <v>754</v>
      </c>
      <c r="B276" s="23" t="s">
        <v>847</v>
      </c>
      <c r="C276" s="23" t="s">
        <v>842</v>
      </c>
      <c r="D276" s="21" t="s">
        <v>854</v>
      </c>
      <c r="E276" s="21" t="s">
        <v>230</v>
      </c>
      <c r="F276" s="21" t="s">
        <v>855</v>
      </c>
      <c r="G276" s="107">
        <f t="shared" ca="1" si="12"/>
        <v>34319</v>
      </c>
      <c r="H276" s="108">
        <f t="shared" ca="1" si="13"/>
        <v>44319.416419675923</v>
      </c>
      <c r="I276" s="21" t="s">
        <v>245</v>
      </c>
      <c r="J276" s="21">
        <v>1161</v>
      </c>
      <c r="K276" s="111">
        <f t="shared" ca="1" si="14"/>
        <v>40669</v>
      </c>
      <c r="L276" s="110">
        <v>2010</v>
      </c>
      <c r="M276" s="110">
        <v>0</v>
      </c>
      <c r="N276" s="110" t="s">
        <v>258</v>
      </c>
      <c r="O276" s="110" t="s">
        <v>261</v>
      </c>
      <c r="P276" s="110">
        <v>0</v>
      </c>
      <c r="Q276" s="110">
        <v>0</v>
      </c>
      <c r="R276" s="110">
        <v>0</v>
      </c>
      <c r="S276" s="113" t="s">
        <v>855</v>
      </c>
      <c r="T276" s="114" t="str">
        <f>search!F284</f>
        <v>HPfbIfMdV Automation</v>
      </c>
    </row>
    <row r="277" spans="1:20" x14ac:dyDescent="0.25">
      <c r="A277" s="8" t="s">
        <v>755</v>
      </c>
      <c r="B277" s="23" t="s">
        <v>849</v>
      </c>
      <c r="C277" s="23" t="s">
        <v>842</v>
      </c>
      <c r="D277" s="21" t="s">
        <v>854</v>
      </c>
      <c r="E277" s="21" t="s">
        <v>230</v>
      </c>
      <c r="F277" s="21" t="s">
        <v>855</v>
      </c>
      <c r="G277" s="107">
        <f t="shared" ca="1" si="12"/>
        <v>34319</v>
      </c>
      <c r="H277" s="108">
        <f t="shared" ca="1" si="13"/>
        <v>44319.416419675923</v>
      </c>
      <c r="I277" s="21" t="s">
        <v>245</v>
      </c>
      <c r="J277" s="21">
        <v>1161</v>
      </c>
      <c r="K277" s="111">
        <f t="shared" ca="1" si="14"/>
        <v>40669</v>
      </c>
      <c r="L277" s="110">
        <v>2010</v>
      </c>
      <c r="M277" s="110">
        <v>0</v>
      </c>
      <c r="N277" s="110" t="s">
        <v>258</v>
      </c>
      <c r="O277" s="110" t="s">
        <v>261</v>
      </c>
      <c r="P277" s="110">
        <v>0</v>
      </c>
      <c r="Q277" s="110">
        <v>0</v>
      </c>
      <c r="R277" s="110">
        <v>0</v>
      </c>
      <c r="S277" s="113" t="s">
        <v>855</v>
      </c>
      <c r="T277" s="114" t="str">
        <f>search!F285</f>
        <v>HPfbIfMdV Automation</v>
      </c>
    </row>
    <row r="278" spans="1:20" x14ac:dyDescent="0.25">
      <c r="A278" s="8" t="s">
        <v>756</v>
      </c>
      <c r="B278" s="23" t="s">
        <v>852</v>
      </c>
      <c r="C278" s="23" t="s">
        <v>842</v>
      </c>
      <c r="D278" s="21" t="s">
        <v>854</v>
      </c>
      <c r="E278" s="21" t="s">
        <v>230</v>
      </c>
      <c r="F278" s="21" t="s">
        <v>855</v>
      </c>
      <c r="G278" s="107">
        <f t="shared" ca="1" si="12"/>
        <v>34319</v>
      </c>
      <c r="H278" s="108">
        <f t="shared" ca="1" si="13"/>
        <v>44319.416419675923</v>
      </c>
      <c r="I278" s="21" t="s">
        <v>245</v>
      </c>
      <c r="J278" s="21">
        <v>1161</v>
      </c>
      <c r="K278" s="111">
        <f t="shared" ca="1" si="14"/>
        <v>40669</v>
      </c>
      <c r="L278" s="110">
        <v>2010</v>
      </c>
      <c r="M278" s="110">
        <v>0</v>
      </c>
      <c r="N278" s="110" t="s">
        <v>258</v>
      </c>
      <c r="O278" s="110" t="s">
        <v>261</v>
      </c>
      <c r="P278" s="110">
        <v>0</v>
      </c>
      <c r="Q278" s="110">
        <v>0</v>
      </c>
      <c r="R278" s="110">
        <v>0</v>
      </c>
      <c r="S278" s="113" t="s">
        <v>855</v>
      </c>
      <c r="T278" s="114" t="str">
        <f>search!F286</f>
        <v>HPfbIfMdV Automation</v>
      </c>
    </row>
    <row r="279" spans="1:20" x14ac:dyDescent="0.25">
      <c r="A279" s="8" t="s">
        <v>757</v>
      </c>
      <c r="B279" s="23" t="s">
        <v>847</v>
      </c>
      <c r="C279" s="23" t="s">
        <v>842</v>
      </c>
      <c r="D279" s="21" t="s">
        <v>854</v>
      </c>
      <c r="E279" s="21" t="s">
        <v>230</v>
      </c>
      <c r="F279" s="21" t="s">
        <v>855</v>
      </c>
      <c r="G279" s="107">
        <f t="shared" ca="1" si="12"/>
        <v>34319</v>
      </c>
      <c r="H279" s="108">
        <f t="shared" ca="1" si="13"/>
        <v>44319.416419675923</v>
      </c>
      <c r="I279" s="21" t="s">
        <v>245</v>
      </c>
      <c r="J279" s="21">
        <v>1161</v>
      </c>
      <c r="K279" s="111">
        <f t="shared" ca="1" si="14"/>
        <v>40669</v>
      </c>
      <c r="L279" s="110">
        <v>2010</v>
      </c>
      <c r="M279" s="110">
        <v>0</v>
      </c>
      <c r="N279" s="110" t="s">
        <v>258</v>
      </c>
      <c r="O279" s="110" t="s">
        <v>261</v>
      </c>
      <c r="P279" s="110">
        <v>0</v>
      </c>
      <c r="Q279" s="110">
        <v>0</v>
      </c>
      <c r="R279" s="110">
        <v>0</v>
      </c>
      <c r="S279" s="113" t="s">
        <v>855</v>
      </c>
      <c r="T279" s="114" t="str">
        <f>search!F287</f>
        <v>HPfbIfMdV Automation</v>
      </c>
    </row>
    <row r="280" spans="1:20" x14ac:dyDescent="0.25">
      <c r="A280" s="8" t="s">
        <v>758</v>
      </c>
      <c r="B280" s="23" t="s">
        <v>849</v>
      </c>
      <c r="C280" s="23" t="s">
        <v>842</v>
      </c>
      <c r="D280" s="21" t="s">
        <v>854</v>
      </c>
      <c r="E280" s="21" t="s">
        <v>230</v>
      </c>
      <c r="F280" s="21" t="s">
        <v>855</v>
      </c>
      <c r="G280" s="107">
        <f t="shared" ca="1" si="12"/>
        <v>34319</v>
      </c>
      <c r="H280" s="108">
        <f t="shared" ca="1" si="13"/>
        <v>44319.416419675923</v>
      </c>
      <c r="I280" s="21" t="s">
        <v>245</v>
      </c>
      <c r="J280" s="21">
        <v>1161</v>
      </c>
      <c r="K280" s="111">
        <f t="shared" ca="1" si="14"/>
        <v>40669</v>
      </c>
      <c r="L280" s="110">
        <v>2010</v>
      </c>
      <c r="M280" s="110">
        <v>0</v>
      </c>
      <c r="N280" s="110" t="s">
        <v>258</v>
      </c>
      <c r="O280" s="110" t="s">
        <v>261</v>
      </c>
      <c r="P280" s="110">
        <v>0</v>
      </c>
      <c r="Q280" s="110">
        <v>0</v>
      </c>
      <c r="R280" s="110">
        <v>0</v>
      </c>
      <c r="S280" s="113" t="s">
        <v>855</v>
      </c>
      <c r="T280" s="114" t="str">
        <f>search!F288</f>
        <v>HPfbIfMdV Automation</v>
      </c>
    </row>
    <row r="281" spans="1:20" x14ac:dyDescent="0.25">
      <c r="A281" s="8" t="s">
        <v>759</v>
      </c>
      <c r="B281" s="23" t="s">
        <v>852</v>
      </c>
      <c r="C281" s="23" t="s">
        <v>842</v>
      </c>
      <c r="D281" s="21" t="s">
        <v>854</v>
      </c>
      <c r="E281" s="21" t="s">
        <v>230</v>
      </c>
      <c r="F281" s="21" t="s">
        <v>855</v>
      </c>
      <c r="G281" s="107">
        <f t="shared" ca="1" si="12"/>
        <v>34319</v>
      </c>
      <c r="H281" s="108">
        <f t="shared" ca="1" si="13"/>
        <v>44319.416419675923</v>
      </c>
      <c r="I281" s="21" t="s">
        <v>245</v>
      </c>
      <c r="J281" s="21">
        <v>1161</v>
      </c>
      <c r="K281" s="111">
        <f t="shared" ca="1" si="14"/>
        <v>40669</v>
      </c>
      <c r="L281" s="110">
        <v>2010</v>
      </c>
      <c r="M281" s="110">
        <v>0</v>
      </c>
      <c r="N281" s="110" t="s">
        <v>258</v>
      </c>
      <c r="O281" s="110" t="s">
        <v>261</v>
      </c>
      <c r="P281" s="110">
        <v>0</v>
      </c>
      <c r="Q281" s="110">
        <v>0</v>
      </c>
      <c r="R281" s="110">
        <v>0</v>
      </c>
      <c r="S281" s="113" t="s">
        <v>855</v>
      </c>
      <c r="T281" s="114" t="str">
        <f>search!F289</f>
        <v>HPfbIfMdV Automation</v>
      </c>
    </row>
    <row r="282" spans="1:20" x14ac:dyDescent="0.25">
      <c r="A282" s="8" t="s">
        <v>760</v>
      </c>
      <c r="B282" s="23" t="s">
        <v>847</v>
      </c>
      <c r="C282" s="23" t="s">
        <v>842</v>
      </c>
      <c r="D282" s="21" t="s">
        <v>854</v>
      </c>
      <c r="E282" s="21" t="s">
        <v>230</v>
      </c>
      <c r="F282" s="21" t="s">
        <v>855</v>
      </c>
      <c r="G282" s="107">
        <f t="shared" ca="1" si="12"/>
        <v>34319</v>
      </c>
      <c r="H282" s="108">
        <f t="shared" ca="1" si="13"/>
        <v>44319.416419675923</v>
      </c>
      <c r="I282" s="21" t="s">
        <v>245</v>
      </c>
      <c r="J282" s="21">
        <v>1161</v>
      </c>
      <c r="K282" s="111">
        <f t="shared" ca="1" si="14"/>
        <v>40669</v>
      </c>
      <c r="L282" s="110">
        <v>2010</v>
      </c>
      <c r="M282" s="110">
        <v>0</v>
      </c>
      <c r="N282" s="110" t="s">
        <v>258</v>
      </c>
      <c r="O282" s="110" t="s">
        <v>261</v>
      </c>
      <c r="P282" s="110">
        <v>0</v>
      </c>
      <c r="Q282" s="110">
        <v>0</v>
      </c>
      <c r="R282" s="110">
        <v>0</v>
      </c>
      <c r="S282" s="113" t="s">
        <v>855</v>
      </c>
      <c r="T282" s="114" t="str">
        <f>search!F290</f>
        <v>HPfbIfMdV Automation</v>
      </c>
    </row>
    <row r="283" spans="1:20" x14ac:dyDescent="0.25">
      <c r="A283" s="8" t="s">
        <v>761</v>
      </c>
      <c r="B283" s="23" t="s">
        <v>849</v>
      </c>
      <c r="C283" s="23" t="s">
        <v>842</v>
      </c>
      <c r="D283" s="21" t="s">
        <v>854</v>
      </c>
      <c r="E283" s="21" t="s">
        <v>230</v>
      </c>
      <c r="F283" s="21" t="s">
        <v>855</v>
      </c>
      <c r="G283" s="107">
        <f t="shared" ca="1" si="12"/>
        <v>34319</v>
      </c>
      <c r="H283" s="108">
        <f t="shared" ca="1" si="13"/>
        <v>44319.416419675923</v>
      </c>
      <c r="I283" s="21" t="s">
        <v>245</v>
      </c>
      <c r="J283" s="21">
        <v>1161</v>
      </c>
      <c r="K283" s="111">
        <f t="shared" ca="1" si="14"/>
        <v>40669</v>
      </c>
      <c r="L283" s="110">
        <v>2010</v>
      </c>
      <c r="M283" s="110">
        <v>0</v>
      </c>
      <c r="N283" s="110" t="s">
        <v>258</v>
      </c>
      <c r="O283" s="110" t="s">
        <v>261</v>
      </c>
      <c r="P283" s="110">
        <v>0</v>
      </c>
      <c r="Q283" s="110">
        <v>0</v>
      </c>
      <c r="R283" s="110">
        <v>0</v>
      </c>
      <c r="S283" s="113" t="s">
        <v>855</v>
      </c>
      <c r="T283" s="114" t="str">
        <f>search!F291</f>
        <v>HPfbIfMdV Automation</v>
      </c>
    </row>
    <row r="284" spans="1:20" x14ac:dyDescent="0.25">
      <c r="A284" s="8" t="s">
        <v>762</v>
      </c>
      <c r="B284" s="23" t="s">
        <v>852</v>
      </c>
      <c r="C284" s="23" t="s">
        <v>842</v>
      </c>
      <c r="D284" s="21" t="s">
        <v>854</v>
      </c>
      <c r="E284" s="21" t="s">
        <v>230</v>
      </c>
      <c r="F284" s="21" t="s">
        <v>855</v>
      </c>
      <c r="G284" s="107">
        <f t="shared" ca="1" si="12"/>
        <v>34319</v>
      </c>
      <c r="H284" s="108">
        <f t="shared" ca="1" si="13"/>
        <v>44319.416419675923</v>
      </c>
      <c r="I284" s="21" t="s">
        <v>245</v>
      </c>
      <c r="J284" s="21">
        <v>1161</v>
      </c>
      <c r="K284" s="111">
        <f t="shared" ca="1" si="14"/>
        <v>40669</v>
      </c>
      <c r="L284" s="110">
        <v>2010</v>
      </c>
      <c r="M284" s="110">
        <v>0</v>
      </c>
      <c r="N284" s="110" t="s">
        <v>258</v>
      </c>
      <c r="O284" s="110" t="s">
        <v>261</v>
      </c>
      <c r="P284" s="110">
        <v>0</v>
      </c>
      <c r="Q284" s="110">
        <v>0</v>
      </c>
      <c r="R284" s="110">
        <v>0</v>
      </c>
      <c r="S284" s="113" t="s">
        <v>855</v>
      </c>
      <c r="T284" s="114" t="str">
        <f>search!F292</f>
        <v>HPfbIfMdV Automation</v>
      </c>
    </row>
    <row r="285" spans="1:20" x14ac:dyDescent="0.25">
      <c r="A285" s="8" t="s">
        <v>763</v>
      </c>
      <c r="B285" s="23" t="s">
        <v>847</v>
      </c>
      <c r="C285" s="23" t="s">
        <v>842</v>
      </c>
      <c r="D285" s="21" t="s">
        <v>854</v>
      </c>
      <c r="E285" s="21" t="s">
        <v>230</v>
      </c>
      <c r="F285" s="21" t="s">
        <v>855</v>
      </c>
      <c r="G285" s="107">
        <f t="shared" ca="1" si="12"/>
        <v>34319</v>
      </c>
      <c r="H285" s="108">
        <f t="shared" ca="1" si="13"/>
        <v>44319.416419675923</v>
      </c>
      <c r="I285" s="21" t="s">
        <v>245</v>
      </c>
      <c r="J285" s="21">
        <v>1161</v>
      </c>
      <c r="K285" s="111">
        <f t="shared" ca="1" si="14"/>
        <v>40669</v>
      </c>
      <c r="L285" s="110">
        <v>2010</v>
      </c>
      <c r="M285" s="110">
        <v>0</v>
      </c>
      <c r="N285" s="110" t="s">
        <v>258</v>
      </c>
      <c r="O285" s="110" t="s">
        <v>261</v>
      </c>
      <c r="P285" s="110">
        <v>0</v>
      </c>
      <c r="Q285" s="110">
        <v>0</v>
      </c>
      <c r="R285" s="110">
        <v>0</v>
      </c>
      <c r="S285" s="113" t="s">
        <v>855</v>
      </c>
      <c r="T285" s="114" t="str">
        <f>search!F293</f>
        <v>HPfbIfMdV Automation</v>
      </c>
    </row>
    <row r="286" spans="1:20" x14ac:dyDescent="0.25">
      <c r="A286" s="8" t="s">
        <v>764</v>
      </c>
      <c r="B286" s="23" t="s">
        <v>849</v>
      </c>
      <c r="C286" s="23" t="s">
        <v>842</v>
      </c>
      <c r="D286" s="21" t="s">
        <v>854</v>
      </c>
      <c r="E286" s="21" t="s">
        <v>230</v>
      </c>
      <c r="F286" s="21" t="s">
        <v>855</v>
      </c>
      <c r="G286" s="107">
        <f t="shared" ca="1" si="12"/>
        <v>34319</v>
      </c>
      <c r="H286" s="108">
        <f t="shared" ca="1" si="13"/>
        <v>44319.416419675923</v>
      </c>
      <c r="I286" s="21" t="s">
        <v>245</v>
      </c>
      <c r="J286" s="21">
        <v>1161</v>
      </c>
      <c r="K286" s="111">
        <f t="shared" ca="1" si="14"/>
        <v>40669</v>
      </c>
      <c r="L286" s="110">
        <v>2010</v>
      </c>
      <c r="M286" s="110">
        <v>0</v>
      </c>
      <c r="N286" s="110" t="s">
        <v>258</v>
      </c>
      <c r="O286" s="110" t="s">
        <v>261</v>
      </c>
      <c r="P286" s="110">
        <v>0</v>
      </c>
      <c r="Q286" s="110">
        <v>0</v>
      </c>
      <c r="R286" s="110">
        <v>0</v>
      </c>
      <c r="S286" s="113" t="s">
        <v>855</v>
      </c>
      <c r="T286" s="114" t="str">
        <f>search!F294</f>
        <v>HPfbIfMdV Automation</v>
      </c>
    </row>
    <row r="287" spans="1:20" x14ac:dyDescent="0.25">
      <c r="A287" s="8" t="s">
        <v>765</v>
      </c>
      <c r="B287" s="23" t="s">
        <v>852</v>
      </c>
      <c r="C287" s="23" t="s">
        <v>842</v>
      </c>
      <c r="D287" s="21" t="s">
        <v>854</v>
      </c>
      <c r="E287" s="21" t="s">
        <v>230</v>
      </c>
      <c r="F287" s="21" t="s">
        <v>855</v>
      </c>
      <c r="G287" s="107">
        <f t="shared" ca="1" si="12"/>
        <v>34319</v>
      </c>
      <c r="H287" s="108">
        <f t="shared" ca="1" si="13"/>
        <v>44319.416419675923</v>
      </c>
      <c r="I287" s="21" t="s">
        <v>245</v>
      </c>
      <c r="J287" s="21">
        <v>1161</v>
      </c>
      <c r="K287" s="111">
        <f t="shared" ca="1" si="14"/>
        <v>40669</v>
      </c>
      <c r="L287" s="110">
        <v>2010</v>
      </c>
      <c r="M287" s="110">
        <v>0</v>
      </c>
      <c r="N287" s="110" t="s">
        <v>258</v>
      </c>
      <c r="O287" s="110" t="s">
        <v>261</v>
      </c>
      <c r="P287" s="110">
        <v>0</v>
      </c>
      <c r="Q287" s="110">
        <v>0</v>
      </c>
      <c r="R287" s="110">
        <v>0</v>
      </c>
      <c r="S287" s="113" t="s">
        <v>855</v>
      </c>
      <c r="T287" s="114" t="str">
        <f>search!F295</f>
        <v>HPfbIfMdV Automation</v>
      </c>
    </row>
    <row r="288" spans="1:20" x14ac:dyDescent="0.25">
      <c r="A288" s="8" t="s">
        <v>766</v>
      </c>
      <c r="B288" s="23" t="s">
        <v>847</v>
      </c>
      <c r="C288" s="23" t="s">
        <v>842</v>
      </c>
      <c r="D288" s="21" t="s">
        <v>854</v>
      </c>
      <c r="E288" s="21" t="s">
        <v>230</v>
      </c>
      <c r="F288" s="21" t="s">
        <v>855</v>
      </c>
      <c r="G288" s="107">
        <f t="shared" ca="1" si="12"/>
        <v>34319</v>
      </c>
      <c r="H288" s="108">
        <f t="shared" ca="1" si="13"/>
        <v>44319.416419675923</v>
      </c>
      <c r="I288" s="21" t="s">
        <v>245</v>
      </c>
      <c r="J288" s="21">
        <v>1161</v>
      </c>
      <c r="K288" s="111">
        <f t="shared" ca="1" si="14"/>
        <v>40669</v>
      </c>
      <c r="L288" s="110">
        <v>2010</v>
      </c>
      <c r="M288" s="110">
        <v>0</v>
      </c>
      <c r="N288" s="110" t="s">
        <v>258</v>
      </c>
      <c r="O288" s="110" t="s">
        <v>261</v>
      </c>
      <c r="P288" s="110">
        <v>0</v>
      </c>
      <c r="Q288" s="110">
        <v>0</v>
      </c>
      <c r="R288" s="110">
        <v>0</v>
      </c>
      <c r="S288" s="113" t="s">
        <v>855</v>
      </c>
      <c r="T288" s="114" t="str">
        <f>search!F296</f>
        <v>HPfbIfMdV Automation</v>
      </c>
    </row>
    <row r="289" spans="1:20" x14ac:dyDescent="0.25">
      <c r="A289" s="8" t="s">
        <v>767</v>
      </c>
      <c r="B289" s="23" t="s">
        <v>849</v>
      </c>
      <c r="C289" s="23" t="s">
        <v>842</v>
      </c>
      <c r="D289" s="21" t="s">
        <v>854</v>
      </c>
      <c r="E289" s="21" t="s">
        <v>230</v>
      </c>
      <c r="F289" s="21" t="s">
        <v>855</v>
      </c>
      <c r="G289" s="107">
        <f t="shared" ca="1" si="12"/>
        <v>34319</v>
      </c>
      <c r="H289" s="108">
        <f t="shared" ca="1" si="13"/>
        <v>44319.416419675923</v>
      </c>
      <c r="I289" s="21" t="s">
        <v>245</v>
      </c>
      <c r="J289" s="21">
        <v>1161</v>
      </c>
      <c r="K289" s="111">
        <f t="shared" ca="1" si="14"/>
        <v>40669</v>
      </c>
      <c r="L289" s="110">
        <v>2010</v>
      </c>
      <c r="M289" s="110">
        <v>0</v>
      </c>
      <c r="N289" s="110" t="s">
        <v>258</v>
      </c>
      <c r="O289" s="110" t="s">
        <v>261</v>
      </c>
      <c r="P289" s="110">
        <v>0</v>
      </c>
      <c r="Q289" s="110">
        <v>0</v>
      </c>
      <c r="R289" s="110">
        <v>0</v>
      </c>
      <c r="S289" s="113" t="s">
        <v>855</v>
      </c>
      <c r="T289" s="114" t="str">
        <f>search!F297</f>
        <v>HPfbIfMdV Automation</v>
      </c>
    </row>
    <row r="290" spans="1:20" x14ac:dyDescent="0.25">
      <c r="A290" s="8" t="s">
        <v>768</v>
      </c>
      <c r="B290" s="23" t="s">
        <v>852</v>
      </c>
      <c r="C290" s="23" t="s">
        <v>842</v>
      </c>
      <c r="D290" s="21" t="s">
        <v>854</v>
      </c>
      <c r="E290" s="21" t="s">
        <v>230</v>
      </c>
      <c r="F290" s="21" t="s">
        <v>855</v>
      </c>
      <c r="G290" s="107">
        <f t="shared" ca="1" si="12"/>
        <v>34319</v>
      </c>
      <c r="H290" s="108">
        <f t="shared" ca="1" si="13"/>
        <v>44319.416419675923</v>
      </c>
      <c r="I290" s="21" t="s">
        <v>245</v>
      </c>
      <c r="J290" s="21">
        <v>1161</v>
      </c>
      <c r="K290" s="111">
        <f t="shared" ca="1" si="14"/>
        <v>40669</v>
      </c>
      <c r="L290" s="110">
        <v>2010</v>
      </c>
      <c r="M290" s="110">
        <v>0</v>
      </c>
      <c r="N290" s="110" t="s">
        <v>258</v>
      </c>
      <c r="O290" s="110" t="s">
        <v>261</v>
      </c>
      <c r="P290" s="110">
        <v>0</v>
      </c>
      <c r="Q290" s="110">
        <v>0</v>
      </c>
      <c r="R290" s="110">
        <v>0</v>
      </c>
      <c r="S290" s="113" t="s">
        <v>855</v>
      </c>
      <c r="T290" s="114" t="str">
        <f>search!F298</f>
        <v>HPfbIfMdV Automation</v>
      </c>
    </row>
    <row r="291" spans="1:20" x14ac:dyDescent="0.25">
      <c r="A291" s="8" t="s">
        <v>769</v>
      </c>
      <c r="B291" s="23" t="s">
        <v>847</v>
      </c>
      <c r="C291" s="23" t="s">
        <v>842</v>
      </c>
      <c r="D291" s="21" t="s">
        <v>854</v>
      </c>
      <c r="E291" s="21" t="s">
        <v>230</v>
      </c>
      <c r="F291" s="21" t="s">
        <v>855</v>
      </c>
      <c r="G291" s="107">
        <f t="shared" ca="1" si="12"/>
        <v>34319</v>
      </c>
      <c r="H291" s="108">
        <f t="shared" ca="1" si="13"/>
        <v>44319.416419675923</v>
      </c>
      <c r="I291" s="21" t="s">
        <v>245</v>
      </c>
      <c r="J291" s="21">
        <v>1161</v>
      </c>
      <c r="K291" s="111">
        <f t="shared" ca="1" si="14"/>
        <v>40669</v>
      </c>
      <c r="L291" s="110">
        <v>2010</v>
      </c>
      <c r="M291" s="110">
        <v>0</v>
      </c>
      <c r="N291" s="110" t="s">
        <v>258</v>
      </c>
      <c r="O291" s="110" t="s">
        <v>261</v>
      </c>
      <c r="P291" s="110">
        <v>0</v>
      </c>
      <c r="Q291" s="110">
        <v>0</v>
      </c>
      <c r="R291" s="110">
        <v>0</v>
      </c>
      <c r="S291" s="113" t="s">
        <v>855</v>
      </c>
      <c r="T291" s="114" t="str">
        <f>search!F299</f>
        <v>HPfbIfMdV Automation</v>
      </c>
    </row>
    <row r="292" spans="1:20" x14ac:dyDescent="0.25">
      <c r="A292" s="8" t="s">
        <v>770</v>
      </c>
      <c r="B292" s="23" t="s">
        <v>849</v>
      </c>
      <c r="C292" s="23" t="s">
        <v>842</v>
      </c>
      <c r="D292" s="21" t="s">
        <v>854</v>
      </c>
      <c r="E292" s="21" t="s">
        <v>230</v>
      </c>
      <c r="F292" s="21" t="s">
        <v>855</v>
      </c>
      <c r="G292" s="107">
        <f t="shared" ca="1" si="12"/>
        <v>34319</v>
      </c>
      <c r="H292" s="108">
        <f t="shared" ca="1" si="13"/>
        <v>44319.416419675923</v>
      </c>
      <c r="I292" s="21" t="s">
        <v>245</v>
      </c>
      <c r="J292" s="21">
        <v>1161</v>
      </c>
      <c r="K292" s="111">
        <f t="shared" ca="1" si="14"/>
        <v>40669</v>
      </c>
      <c r="L292" s="110">
        <v>2010</v>
      </c>
      <c r="M292" s="110">
        <v>0</v>
      </c>
      <c r="N292" s="110" t="s">
        <v>258</v>
      </c>
      <c r="O292" s="110" t="s">
        <v>261</v>
      </c>
      <c r="P292" s="110">
        <v>0</v>
      </c>
      <c r="Q292" s="110">
        <v>0</v>
      </c>
      <c r="R292" s="110">
        <v>0</v>
      </c>
      <c r="S292" s="113" t="s">
        <v>855</v>
      </c>
      <c r="T292" s="114" t="str">
        <f>search!F300</f>
        <v>HPfbIfMdV Automation</v>
      </c>
    </row>
    <row r="293" spans="1:20" x14ac:dyDescent="0.25">
      <c r="A293" s="8" t="s">
        <v>771</v>
      </c>
      <c r="B293" s="23" t="s">
        <v>852</v>
      </c>
      <c r="C293" s="23" t="s">
        <v>842</v>
      </c>
      <c r="D293" s="21" t="s">
        <v>854</v>
      </c>
      <c r="E293" s="21" t="s">
        <v>230</v>
      </c>
      <c r="F293" s="21" t="s">
        <v>855</v>
      </c>
      <c r="G293" s="107">
        <f t="shared" ca="1" si="12"/>
        <v>34319</v>
      </c>
      <c r="H293" s="108">
        <f t="shared" ca="1" si="13"/>
        <v>44319.416419675923</v>
      </c>
      <c r="I293" s="21" t="s">
        <v>245</v>
      </c>
      <c r="J293" s="21">
        <v>1161</v>
      </c>
      <c r="K293" s="111">
        <f t="shared" ca="1" si="14"/>
        <v>40669</v>
      </c>
      <c r="L293" s="110">
        <v>2010</v>
      </c>
      <c r="M293" s="110">
        <v>0</v>
      </c>
      <c r="N293" s="110" t="s">
        <v>258</v>
      </c>
      <c r="O293" s="110" t="s">
        <v>261</v>
      </c>
      <c r="P293" s="110">
        <v>0</v>
      </c>
      <c r="Q293" s="110">
        <v>0</v>
      </c>
      <c r="R293" s="110">
        <v>0</v>
      </c>
      <c r="S293" s="113" t="s">
        <v>855</v>
      </c>
      <c r="T293" s="114" t="str">
        <f>search!F301</f>
        <v>HPfbIfMdV Automation</v>
      </c>
    </row>
    <row r="294" spans="1:20" x14ac:dyDescent="0.25">
      <c r="A294" s="8" t="s">
        <v>772</v>
      </c>
      <c r="B294" s="23" t="s">
        <v>847</v>
      </c>
      <c r="C294" s="23" t="s">
        <v>842</v>
      </c>
      <c r="D294" s="21" t="s">
        <v>854</v>
      </c>
      <c r="E294" s="21" t="s">
        <v>230</v>
      </c>
      <c r="F294" s="21" t="s">
        <v>855</v>
      </c>
      <c r="G294" s="107">
        <f t="shared" ca="1" si="12"/>
        <v>34319</v>
      </c>
      <c r="H294" s="108">
        <f t="shared" ca="1" si="13"/>
        <v>44319.416419675923</v>
      </c>
      <c r="I294" s="21" t="s">
        <v>245</v>
      </c>
      <c r="J294" s="21">
        <v>1161</v>
      </c>
      <c r="K294" s="111">
        <f t="shared" ca="1" si="14"/>
        <v>40669</v>
      </c>
      <c r="L294" s="110">
        <v>2010</v>
      </c>
      <c r="M294" s="110">
        <v>0</v>
      </c>
      <c r="N294" s="110" t="s">
        <v>258</v>
      </c>
      <c r="O294" s="110" t="s">
        <v>261</v>
      </c>
      <c r="P294" s="110">
        <v>0</v>
      </c>
      <c r="Q294" s="110">
        <v>0</v>
      </c>
      <c r="R294" s="110">
        <v>0</v>
      </c>
      <c r="S294" s="113" t="s">
        <v>855</v>
      </c>
      <c r="T294" s="114" t="str">
        <f>search!F302</f>
        <v>HPfbIfMdV Automation</v>
      </c>
    </row>
    <row r="295" spans="1:20" x14ac:dyDescent="0.25">
      <c r="A295" s="8" t="s">
        <v>773</v>
      </c>
      <c r="B295" s="23" t="s">
        <v>849</v>
      </c>
      <c r="C295" s="23" t="s">
        <v>842</v>
      </c>
      <c r="D295" s="21" t="s">
        <v>854</v>
      </c>
      <c r="E295" s="21" t="s">
        <v>230</v>
      </c>
      <c r="F295" s="21" t="s">
        <v>855</v>
      </c>
      <c r="G295" s="107">
        <f t="shared" ca="1" si="12"/>
        <v>34319</v>
      </c>
      <c r="H295" s="108">
        <f t="shared" ca="1" si="13"/>
        <v>44319.416419675923</v>
      </c>
      <c r="I295" s="21" t="s">
        <v>245</v>
      </c>
      <c r="J295" s="21">
        <v>1161</v>
      </c>
      <c r="K295" s="111">
        <f t="shared" ca="1" si="14"/>
        <v>40669</v>
      </c>
      <c r="L295" s="110">
        <v>2010</v>
      </c>
      <c r="M295" s="110">
        <v>0</v>
      </c>
      <c r="N295" s="110" t="s">
        <v>258</v>
      </c>
      <c r="O295" s="110" t="s">
        <v>261</v>
      </c>
      <c r="P295" s="110">
        <v>0</v>
      </c>
      <c r="Q295" s="110">
        <v>0</v>
      </c>
      <c r="R295" s="110">
        <v>0</v>
      </c>
      <c r="S295" s="113" t="s">
        <v>855</v>
      </c>
      <c r="T295" s="114" t="str">
        <f>search!F303</f>
        <v>HPfbIfMdV Automation</v>
      </c>
    </row>
    <row r="296" spans="1:20" x14ac:dyDescent="0.25">
      <c r="A296" s="8" t="s">
        <v>774</v>
      </c>
      <c r="B296" s="23" t="s">
        <v>852</v>
      </c>
      <c r="C296" s="23" t="s">
        <v>842</v>
      </c>
      <c r="D296" s="21" t="s">
        <v>854</v>
      </c>
      <c r="E296" s="21" t="s">
        <v>230</v>
      </c>
      <c r="F296" s="21" t="s">
        <v>855</v>
      </c>
      <c r="G296" s="107">
        <f t="shared" ca="1" si="12"/>
        <v>34319</v>
      </c>
      <c r="H296" s="108">
        <f t="shared" ca="1" si="13"/>
        <v>44319.416419675923</v>
      </c>
      <c r="I296" s="21" t="s">
        <v>245</v>
      </c>
      <c r="J296" s="21">
        <v>1161</v>
      </c>
      <c r="K296" s="111">
        <f t="shared" ca="1" si="14"/>
        <v>40669</v>
      </c>
      <c r="L296" s="110">
        <v>2010</v>
      </c>
      <c r="M296" s="110">
        <v>0</v>
      </c>
      <c r="N296" s="110" t="s">
        <v>258</v>
      </c>
      <c r="O296" s="110" t="s">
        <v>261</v>
      </c>
      <c r="P296" s="110">
        <v>0</v>
      </c>
      <c r="Q296" s="110">
        <v>0</v>
      </c>
      <c r="R296" s="110">
        <v>0</v>
      </c>
      <c r="S296" s="113" t="s">
        <v>855</v>
      </c>
      <c r="T296" s="114" t="str">
        <f>search!F304</f>
        <v>HPfbIfMdV Automation</v>
      </c>
    </row>
    <row r="297" spans="1:20" x14ac:dyDescent="0.25">
      <c r="A297" s="8" t="s">
        <v>775</v>
      </c>
      <c r="B297" s="23" t="s">
        <v>847</v>
      </c>
      <c r="C297" s="23" t="s">
        <v>842</v>
      </c>
      <c r="D297" s="21" t="s">
        <v>854</v>
      </c>
      <c r="E297" s="21" t="s">
        <v>230</v>
      </c>
      <c r="F297" s="21" t="s">
        <v>855</v>
      </c>
      <c r="G297" s="107">
        <f t="shared" ca="1" si="12"/>
        <v>34319</v>
      </c>
      <c r="H297" s="108">
        <f t="shared" ca="1" si="13"/>
        <v>44319.416419675923</v>
      </c>
      <c r="I297" s="21" t="s">
        <v>245</v>
      </c>
      <c r="J297" s="21">
        <v>1161</v>
      </c>
      <c r="K297" s="111">
        <f t="shared" ca="1" si="14"/>
        <v>40669</v>
      </c>
      <c r="L297" s="110">
        <v>2010</v>
      </c>
      <c r="M297" s="110">
        <v>0</v>
      </c>
      <c r="N297" s="110" t="s">
        <v>258</v>
      </c>
      <c r="O297" s="110" t="s">
        <v>261</v>
      </c>
      <c r="P297" s="110">
        <v>0</v>
      </c>
      <c r="Q297" s="110">
        <v>0</v>
      </c>
      <c r="R297" s="110">
        <v>0</v>
      </c>
      <c r="S297" s="113" t="s">
        <v>855</v>
      </c>
      <c r="T297" s="114" t="str">
        <f>search!F305</f>
        <v>HPfbIfMdV Automation</v>
      </c>
    </row>
    <row r="298" spans="1:20" x14ac:dyDescent="0.25">
      <c r="A298" s="8" t="s">
        <v>776</v>
      </c>
      <c r="B298" s="23" t="s">
        <v>849</v>
      </c>
      <c r="C298" s="23" t="s">
        <v>842</v>
      </c>
      <c r="D298" s="21" t="s">
        <v>854</v>
      </c>
      <c r="E298" s="21" t="s">
        <v>230</v>
      </c>
      <c r="F298" s="21" t="s">
        <v>855</v>
      </c>
      <c r="G298" s="107">
        <f t="shared" ca="1" si="12"/>
        <v>34319</v>
      </c>
      <c r="H298" s="108">
        <f t="shared" ca="1" si="13"/>
        <v>44319.416419675923</v>
      </c>
      <c r="I298" s="21" t="s">
        <v>245</v>
      </c>
      <c r="J298" s="21">
        <v>1161</v>
      </c>
      <c r="K298" s="111">
        <f t="shared" ca="1" si="14"/>
        <v>40669</v>
      </c>
      <c r="L298" s="110">
        <v>2010</v>
      </c>
      <c r="M298" s="110">
        <v>0</v>
      </c>
      <c r="N298" s="110" t="s">
        <v>258</v>
      </c>
      <c r="O298" s="110" t="s">
        <v>261</v>
      </c>
      <c r="P298" s="110">
        <v>0</v>
      </c>
      <c r="Q298" s="110">
        <v>0</v>
      </c>
      <c r="R298" s="110">
        <v>0</v>
      </c>
      <c r="S298" s="113" t="s">
        <v>855</v>
      </c>
      <c r="T298" s="114" t="str">
        <f>search!F306</f>
        <v>HPfbIfMdV Automation</v>
      </c>
    </row>
    <row r="299" spans="1:20" x14ac:dyDescent="0.25">
      <c r="A299" s="8" t="s">
        <v>777</v>
      </c>
      <c r="B299" s="23" t="s">
        <v>852</v>
      </c>
      <c r="C299" s="23" t="s">
        <v>842</v>
      </c>
      <c r="D299" s="21" t="s">
        <v>854</v>
      </c>
      <c r="E299" s="21" t="s">
        <v>230</v>
      </c>
      <c r="F299" s="21" t="s">
        <v>855</v>
      </c>
      <c r="G299" s="107">
        <f t="shared" ca="1" si="12"/>
        <v>34319</v>
      </c>
      <c r="H299" s="108">
        <f t="shared" ca="1" si="13"/>
        <v>44319.416419675923</v>
      </c>
      <c r="I299" s="21" t="s">
        <v>245</v>
      </c>
      <c r="J299" s="21">
        <v>1161</v>
      </c>
      <c r="K299" s="111">
        <f t="shared" ca="1" si="14"/>
        <v>40669</v>
      </c>
      <c r="L299" s="110">
        <v>2010</v>
      </c>
      <c r="M299" s="110">
        <v>0</v>
      </c>
      <c r="N299" s="110" t="s">
        <v>258</v>
      </c>
      <c r="O299" s="110" t="s">
        <v>261</v>
      </c>
      <c r="P299" s="110">
        <v>0</v>
      </c>
      <c r="Q299" s="110">
        <v>0</v>
      </c>
      <c r="R299" s="110">
        <v>0</v>
      </c>
      <c r="S299" s="113" t="s">
        <v>855</v>
      </c>
      <c r="T299" s="114" t="str">
        <f>search!F307</f>
        <v>HPfbIfMdV Automation</v>
      </c>
    </row>
    <row r="300" spans="1:20" x14ac:dyDescent="0.25">
      <c r="A300" s="8" t="s">
        <v>778</v>
      </c>
      <c r="B300" s="23" t="s">
        <v>847</v>
      </c>
      <c r="C300" s="23" t="s">
        <v>842</v>
      </c>
      <c r="D300" s="21" t="s">
        <v>854</v>
      </c>
      <c r="E300" s="21" t="s">
        <v>230</v>
      </c>
      <c r="F300" s="21" t="s">
        <v>855</v>
      </c>
      <c r="G300" s="107">
        <f t="shared" ca="1" si="12"/>
        <v>34319</v>
      </c>
      <c r="H300" s="108">
        <f t="shared" ca="1" si="13"/>
        <v>44319.416419675923</v>
      </c>
      <c r="I300" s="21" t="s">
        <v>245</v>
      </c>
      <c r="J300" s="21">
        <v>1161</v>
      </c>
      <c r="K300" s="111">
        <f t="shared" ca="1" si="14"/>
        <v>40669</v>
      </c>
      <c r="L300" s="110">
        <v>2010</v>
      </c>
      <c r="M300" s="110">
        <v>0</v>
      </c>
      <c r="N300" s="110" t="s">
        <v>258</v>
      </c>
      <c r="O300" s="110" t="s">
        <v>261</v>
      </c>
      <c r="P300" s="110">
        <v>0</v>
      </c>
      <c r="Q300" s="110">
        <v>0</v>
      </c>
      <c r="R300" s="110">
        <v>0</v>
      </c>
      <c r="S300" s="113" t="s">
        <v>855</v>
      </c>
      <c r="T300" s="114" t="str">
        <f>search!F308</f>
        <v>HPfbIfMdV Automation</v>
      </c>
    </row>
    <row r="301" spans="1:20" x14ac:dyDescent="0.25">
      <c r="A301" s="8" t="s">
        <v>779</v>
      </c>
      <c r="B301" s="23" t="s">
        <v>849</v>
      </c>
      <c r="C301" s="23" t="s">
        <v>842</v>
      </c>
      <c r="D301" s="21" t="s">
        <v>854</v>
      </c>
      <c r="E301" s="21" t="s">
        <v>230</v>
      </c>
      <c r="F301" s="21" t="s">
        <v>855</v>
      </c>
      <c r="G301" s="107">
        <f t="shared" ca="1" si="12"/>
        <v>34319</v>
      </c>
      <c r="H301" s="108">
        <f t="shared" ca="1" si="13"/>
        <v>44319.416419675923</v>
      </c>
      <c r="I301" s="21" t="s">
        <v>245</v>
      </c>
      <c r="J301" s="21">
        <v>1161</v>
      </c>
      <c r="K301" s="111">
        <f t="shared" ca="1" si="14"/>
        <v>40669</v>
      </c>
      <c r="L301" s="110">
        <v>2010</v>
      </c>
      <c r="M301" s="110">
        <v>0</v>
      </c>
      <c r="N301" s="110" t="s">
        <v>258</v>
      </c>
      <c r="O301" s="110" t="s">
        <v>261</v>
      </c>
      <c r="P301" s="110">
        <v>0</v>
      </c>
      <c r="Q301" s="110">
        <v>0</v>
      </c>
      <c r="R301" s="110">
        <v>0</v>
      </c>
      <c r="S301" s="113" t="s">
        <v>855</v>
      </c>
      <c r="T301" s="114" t="str">
        <f>search!F309</f>
        <v>HPfbIfMdV Automation</v>
      </c>
    </row>
    <row r="302" spans="1:20" x14ac:dyDescent="0.25">
      <c r="A302" s="8" t="s">
        <v>780</v>
      </c>
      <c r="B302" s="23" t="s">
        <v>852</v>
      </c>
      <c r="C302" s="23" t="s">
        <v>842</v>
      </c>
      <c r="D302" s="21" t="s">
        <v>854</v>
      </c>
      <c r="E302" s="21" t="s">
        <v>230</v>
      </c>
      <c r="F302" s="21" t="s">
        <v>855</v>
      </c>
      <c r="G302" s="107">
        <f t="shared" ca="1" si="12"/>
        <v>34319</v>
      </c>
      <c r="H302" s="108">
        <f t="shared" ca="1" si="13"/>
        <v>44319.416419675923</v>
      </c>
      <c r="I302" s="21" t="s">
        <v>245</v>
      </c>
      <c r="J302" s="21">
        <v>1161</v>
      </c>
      <c r="K302" s="111">
        <f t="shared" ca="1" si="14"/>
        <v>40669</v>
      </c>
      <c r="L302" s="110">
        <v>2010</v>
      </c>
      <c r="M302" s="110">
        <v>0</v>
      </c>
      <c r="N302" s="110" t="s">
        <v>258</v>
      </c>
      <c r="O302" s="110" t="s">
        <v>261</v>
      </c>
      <c r="P302" s="110">
        <v>0</v>
      </c>
      <c r="Q302" s="110">
        <v>0</v>
      </c>
      <c r="R302" s="110">
        <v>0</v>
      </c>
      <c r="S302" s="113" t="s">
        <v>855</v>
      </c>
      <c r="T302" s="114" t="str">
        <f>search!F310</f>
        <v>HPfbIfMdV Automation</v>
      </c>
    </row>
    <row r="303" spans="1:20" x14ac:dyDescent="0.25">
      <c r="A303" s="8" t="s">
        <v>781</v>
      </c>
      <c r="B303" s="23" t="s">
        <v>847</v>
      </c>
      <c r="C303" s="23" t="s">
        <v>842</v>
      </c>
      <c r="D303" s="21" t="s">
        <v>854</v>
      </c>
      <c r="E303" s="21" t="s">
        <v>230</v>
      </c>
      <c r="F303" s="21" t="s">
        <v>855</v>
      </c>
      <c r="G303" s="107">
        <f t="shared" ca="1" si="12"/>
        <v>34319</v>
      </c>
      <c r="H303" s="108">
        <f t="shared" ca="1" si="13"/>
        <v>44319.416419675923</v>
      </c>
      <c r="I303" s="21" t="s">
        <v>245</v>
      </c>
      <c r="J303" s="21">
        <v>1161</v>
      </c>
      <c r="K303" s="111">
        <f t="shared" ca="1" si="14"/>
        <v>40669</v>
      </c>
      <c r="L303" s="110">
        <v>2010</v>
      </c>
      <c r="M303" s="110">
        <v>0</v>
      </c>
      <c r="N303" s="110" t="s">
        <v>258</v>
      </c>
      <c r="O303" s="110" t="s">
        <v>261</v>
      </c>
      <c r="P303" s="110">
        <v>0</v>
      </c>
      <c r="Q303" s="110">
        <v>0</v>
      </c>
      <c r="R303" s="110">
        <v>0</v>
      </c>
      <c r="S303" s="113" t="s">
        <v>855</v>
      </c>
      <c r="T303" s="114" t="str">
        <f>search!F311</f>
        <v>HPfbIfMdV Automation</v>
      </c>
    </row>
    <row r="304" spans="1:20" x14ac:dyDescent="0.25">
      <c r="A304" s="8" t="s">
        <v>782</v>
      </c>
      <c r="B304" s="23" t="s">
        <v>849</v>
      </c>
      <c r="C304" s="23" t="s">
        <v>842</v>
      </c>
      <c r="D304" s="21" t="s">
        <v>854</v>
      </c>
      <c r="E304" s="21" t="s">
        <v>230</v>
      </c>
      <c r="F304" s="21" t="s">
        <v>855</v>
      </c>
      <c r="G304" s="107">
        <f t="shared" ca="1" si="12"/>
        <v>34319</v>
      </c>
      <c r="H304" s="108">
        <f t="shared" ca="1" si="13"/>
        <v>44319.416419675923</v>
      </c>
      <c r="I304" s="21" t="s">
        <v>245</v>
      </c>
      <c r="J304" s="21">
        <v>1161</v>
      </c>
      <c r="K304" s="111">
        <f t="shared" ca="1" si="14"/>
        <v>40669</v>
      </c>
      <c r="L304" s="110">
        <v>2010</v>
      </c>
      <c r="M304" s="110">
        <v>0</v>
      </c>
      <c r="N304" s="110" t="s">
        <v>258</v>
      </c>
      <c r="O304" s="110" t="s">
        <v>261</v>
      </c>
      <c r="P304" s="110">
        <v>0</v>
      </c>
      <c r="Q304" s="110">
        <v>0</v>
      </c>
      <c r="R304" s="110">
        <v>0</v>
      </c>
      <c r="S304" s="113" t="s">
        <v>855</v>
      </c>
      <c r="T304" s="114" t="str">
        <f>search!F312</f>
        <v>HPfbIfMdV Automation</v>
      </c>
    </row>
    <row r="305" spans="1:20" x14ac:dyDescent="0.25">
      <c r="A305" s="8" t="s">
        <v>783</v>
      </c>
      <c r="B305" s="23" t="s">
        <v>852</v>
      </c>
      <c r="C305" s="23" t="s">
        <v>842</v>
      </c>
      <c r="D305" s="21" t="s">
        <v>854</v>
      </c>
      <c r="E305" s="21" t="s">
        <v>230</v>
      </c>
      <c r="F305" s="21" t="s">
        <v>855</v>
      </c>
      <c r="G305" s="107">
        <f t="shared" ca="1" si="12"/>
        <v>34319</v>
      </c>
      <c r="H305" s="108">
        <f t="shared" ca="1" si="13"/>
        <v>44319.416419675923</v>
      </c>
      <c r="I305" s="21" t="s">
        <v>245</v>
      </c>
      <c r="J305" s="21">
        <v>1161</v>
      </c>
      <c r="K305" s="111">
        <f t="shared" ca="1" si="14"/>
        <v>40669</v>
      </c>
      <c r="L305" s="110">
        <v>2010</v>
      </c>
      <c r="M305" s="110">
        <v>0</v>
      </c>
      <c r="N305" s="110" t="s">
        <v>258</v>
      </c>
      <c r="O305" s="110" t="s">
        <v>261</v>
      </c>
      <c r="P305" s="110">
        <v>0</v>
      </c>
      <c r="Q305" s="110">
        <v>0</v>
      </c>
      <c r="R305" s="110">
        <v>0</v>
      </c>
      <c r="S305" s="113" t="s">
        <v>855</v>
      </c>
      <c r="T305" s="114" t="str">
        <f>search!F313</f>
        <v>HPfbIfMdV Automation</v>
      </c>
    </row>
    <row r="306" spans="1:20" x14ac:dyDescent="0.25">
      <c r="A306" s="8" t="s">
        <v>784</v>
      </c>
      <c r="B306" s="23" t="s">
        <v>847</v>
      </c>
      <c r="C306" s="23" t="s">
        <v>842</v>
      </c>
      <c r="D306" s="21" t="s">
        <v>854</v>
      </c>
      <c r="E306" s="21" t="s">
        <v>230</v>
      </c>
      <c r="F306" s="21" t="s">
        <v>855</v>
      </c>
      <c r="G306" s="107">
        <f t="shared" ca="1" si="12"/>
        <v>34319</v>
      </c>
      <c r="H306" s="108">
        <f t="shared" ca="1" si="13"/>
        <v>44319.416419675923</v>
      </c>
      <c r="I306" s="21" t="s">
        <v>245</v>
      </c>
      <c r="J306" s="21">
        <v>1161</v>
      </c>
      <c r="K306" s="111">
        <f t="shared" ca="1" si="14"/>
        <v>40669</v>
      </c>
      <c r="L306" s="110">
        <v>2010</v>
      </c>
      <c r="M306" s="110">
        <v>0</v>
      </c>
      <c r="N306" s="110" t="s">
        <v>258</v>
      </c>
      <c r="O306" s="110" t="s">
        <v>261</v>
      </c>
      <c r="P306" s="110">
        <v>0</v>
      </c>
      <c r="Q306" s="110">
        <v>0</v>
      </c>
      <c r="R306" s="110">
        <v>0</v>
      </c>
      <c r="S306" s="113" t="s">
        <v>855</v>
      </c>
      <c r="T306" s="114" t="str">
        <f>search!F314</f>
        <v>HPfbIfMdV Automation</v>
      </c>
    </row>
    <row r="307" spans="1:20" x14ac:dyDescent="0.25">
      <c r="A307" s="8" t="s">
        <v>785</v>
      </c>
      <c r="B307" s="23" t="s">
        <v>849</v>
      </c>
      <c r="C307" s="23" t="s">
        <v>842</v>
      </c>
      <c r="D307" s="21" t="s">
        <v>854</v>
      </c>
      <c r="E307" s="21" t="s">
        <v>230</v>
      </c>
      <c r="F307" s="21" t="s">
        <v>855</v>
      </c>
      <c r="G307" s="107">
        <f t="shared" ca="1" si="12"/>
        <v>34319</v>
      </c>
      <c r="H307" s="108">
        <f t="shared" ca="1" si="13"/>
        <v>44319.416419675923</v>
      </c>
      <c r="I307" s="21" t="s">
        <v>245</v>
      </c>
      <c r="J307" s="21">
        <v>1161</v>
      </c>
      <c r="K307" s="111">
        <f t="shared" ca="1" si="14"/>
        <v>40669</v>
      </c>
      <c r="L307" s="110">
        <v>2010</v>
      </c>
      <c r="M307" s="110">
        <v>0</v>
      </c>
      <c r="N307" s="110" t="s">
        <v>258</v>
      </c>
      <c r="O307" s="110" t="s">
        <v>261</v>
      </c>
      <c r="P307" s="110">
        <v>0</v>
      </c>
      <c r="Q307" s="110">
        <v>0</v>
      </c>
      <c r="R307" s="110">
        <v>0</v>
      </c>
      <c r="S307" s="113" t="s">
        <v>855</v>
      </c>
      <c r="T307" s="114" t="str">
        <f>search!F315</f>
        <v>HPfbIfMdV Automation</v>
      </c>
    </row>
    <row r="308" spans="1:20" x14ac:dyDescent="0.25">
      <c r="A308" s="8" t="s">
        <v>786</v>
      </c>
      <c r="B308" s="23" t="s">
        <v>852</v>
      </c>
      <c r="C308" s="23" t="s">
        <v>842</v>
      </c>
      <c r="D308" s="21" t="s">
        <v>854</v>
      </c>
      <c r="E308" s="21" t="s">
        <v>230</v>
      </c>
      <c r="F308" s="21" t="s">
        <v>855</v>
      </c>
      <c r="G308" s="107">
        <f t="shared" ca="1" si="12"/>
        <v>34319</v>
      </c>
      <c r="H308" s="108">
        <f t="shared" ca="1" si="13"/>
        <v>44319.416419675923</v>
      </c>
      <c r="I308" s="21" t="s">
        <v>245</v>
      </c>
      <c r="J308" s="21">
        <v>1161</v>
      </c>
      <c r="K308" s="111">
        <f t="shared" ca="1" si="14"/>
        <v>40669</v>
      </c>
      <c r="L308" s="110">
        <v>2010</v>
      </c>
      <c r="M308" s="110">
        <v>0</v>
      </c>
      <c r="N308" s="110" t="s">
        <v>258</v>
      </c>
      <c r="O308" s="110" t="s">
        <v>261</v>
      </c>
      <c r="P308" s="110">
        <v>0</v>
      </c>
      <c r="Q308" s="110">
        <v>0</v>
      </c>
      <c r="R308" s="110">
        <v>0</v>
      </c>
      <c r="S308" s="113" t="s">
        <v>855</v>
      </c>
      <c r="T308" s="114" t="str">
        <f>search!F316</f>
        <v>HPfbIfMdV Automation</v>
      </c>
    </row>
    <row r="309" spans="1:20" x14ac:dyDescent="0.25">
      <c r="A309" s="8" t="s">
        <v>787</v>
      </c>
      <c r="B309" s="23" t="s">
        <v>847</v>
      </c>
      <c r="C309" s="23" t="s">
        <v>842</v>
      </c>
      <c r="D309" s="21" t="s">
        <v>854</v>
      </c>
      <c r="E309" s="21" t="s">
        <v>230</v>
      </c>
      <c r="F309" s="21" t="s">
        <v>855</v>
      </c>
      <c r="G309" s="107">
        <f t="shared" ca="1" si="12"/>
        <v>34319</v>
      </c>
      <c r="H309" s="108">
        <f t="shared" ca="1" si="13"/>
        <v>44319.416419675923</v>
      </c>
      <c r="I309" s="21" t="s">
        <v>245</v>
      </c>
      <c r="J309" s="21">
        <v>1161</v>
      </c>
      <c r="K309" s="111">
        <f t="shared" ca="1" si="14"/>
        <v>40669</v>
      </c>
      <c r="L309" s="110">
        <v>2010</v>
      </c>
      <c r="M309" s="110">
        <v>0</v>
      </c>
      <c r="N309" s="110" t="s">
        <v>258</v>
      </c>
      <c r="O309" s="110" t="s">
        <v>261</v>
      </c>
      <c r="P309" s="110">
        <v>0</v>
      </c>
      <c r="Q309" s="110">
        <v>0</v>
      </c>
      <c r="R309" s="110">
        <v>0</v>
      </c>
      <c r="S309" s="113" t="s">
        <v>855</v>
      </c>
      <c r="T309" s="114" t="str">
        <f>search!F317</f>
        <v>HPfbIfMdV Automation</v>
      </c>
    </row>
    <row r="310" spans="1:20" x14ac:dyDescent="0.25">
      <c r="A310" s="8" t="s">
        <v>788</v>
      </c>
      <c r="B310" s="23" t="s">
        <v>849</v>
      </c>
      <c r="C310" s="23" t="s">
        <v>842</v>
      </c>
      <c r="D310" s="21" t="s">
        <v>854</v>
      </c>
      <c r="E310" s="21" t="s">
        <v>230</v>
      </c>
      <c r="F310" s="21" t="s">
        <v>855</v>
      </c>
      <c r="G310" s="107">
        <f t="shared" ca="1" si="12"/>
        <v>34319</v>
      </c>
      <c r="H310" s="108">
        <f t="shared" ca="1" si="13"/>
        <v>44319.416419675923</v>
      </c>
      <c r="I310" s="21" t="s">
        <v>245</v>
      </c>
      <c r="J310" s="21">
        <v>1161</v>
      </c>
      <c r="K310" s="111">
        <f t="shared" ca="1" si="14"/>
        <v>40669</v>
      </c>
      <c r="L310" s="110">
        <v>2010</v>
      </c>
      <c r="M310" s="110">
        <v>0</v>
      </c>
      <c r="N310" s="110" t="s">
        <v>258</v>
      </c>
      <c r="O310" s="110" t="s">
        <v>261</v>
      </c>
      <c r="P310" s="110">
        <v>0</v>
      </c>
      <c r="Q310" s="110">
        <v>0</v>
      </c>
      <c r="R310" s="110">
        <v>0</v>
      </c>
      <c r="S310" s="113" t="s">
        <v>855</v>
      </c>
      <c r="T310" s="114" t="str">
        <f>search!F318</f>
        <v>HPfbIfMdV Automation</v>
      </c>
    </row>
    <row r="311" spans="1:20" x14ac:dyDescent="0.25">
      <c r="A311" s="8" t="s">
        <v>789</v>
      </c>
      <c r="B311" s="23" t="s">
        <v>852</v>
      </c>
      <c r="C311" s="23" t="s">
        <v>842</v>
      </c>
      <c r="D311" s="21" t="s">
        <v>854</v>
      </c>
      <c r="E311" s="21" t="s">
        <v>230</v>
      </c>
      <c r="F311" s="21" t="s">
        <v>855</v>
      </c>
      <c r="G311" s="107">
        <f t="shared" ca="1" si="12"/>
        <v>34319</v>
      </c>
      <c r="H311" s="108">
        <f t="shared" ca="1" si="13"/>
        <v>44319.416419675923</v>
      </c>
      <c r="I311" s="21" t="s">
        <v>245</v>
      </c>
      <c r="J311" s="21">
        <v>1161</v>
      </c>
      <c r="K311" s="111">
        <f t="shared" ca="1" si="14"/>
        <v>40669</v>
      </c>
      <c r="L311" s="110">
        <v>2010</v>
      </c>
      <c r="M311" s="110">
        <v>0</v>
      </c>
      <c r="N311" s="110" t="s">
        <v>258</v>
      </c>
      <c r="O311" s="110" t="s">
        <v>261</v>
      </c>
      <c r="P311" s="110">
        <v>0</v>
      </c>
      <c r="Q311" s="110">
        <v>0</v>
      </c>
      <c r="R311" s="110">
        <v>0</v>
      </c>
      <c r="S311" s="113" t="s">
        <v>855</v>
      </c>
      <c r="T311" s="114" t="str">
        <f>search!F319</f>
        <v>HPfbIfMdV Automation</v>
      </c>
    </row>
    <row r="312" spans="1:20" x14ac:dyDescent="0.25">
      <c r="A312" s="8" t="s">
        <v>790</v>
      </c>
      <c r="B312" s="23" t="s">
        <v>847</v>
      </c>
      <c r="C312" s="23" t="s">
        <v>842</v>
      </c>
      <c r="D312" s="21" t="s">
        <v>854</v>
      </c>
      <c r="E312" s="21" t="s">
        <v>230</v>
      </c>
      <c r="F312" s="21" t="s">
        <v>855</v>
      </c>
      <c r="G312" s="107">
        <f t="shared" ca="1" si="12"/>
        <v>34319</v>
      </c>
      <c r="H312" s="108">
        <f t="shared" ca="1" si="13"/>
        <v>44319.416419675923</v>
      </c>
      <c r="I312" s="21" t="s">
        <v>245</v>
      </c>
      <c r="J312" s="21">
        <v>1161</v>
      </c>
      <c r="K312" s="111">
        <f t="shared" ca="1" si="14"/>
        <v>40669</v>
      </c>
      <c r="L312" s="110">
        <v>2010</v>
      </c>
      <c r="M312" s="110">
        <v>0</v>
      </c>
      <c r="N312" s="110" t="s">
        <v>258</v>
      </c>
      <c r="O312" s="110" t="s">
        <v>261</v>
      </c>
      <c r="P312" s="110">
        <v>0</v>
      </c>
      <c r="Q312" s="110">
        <v>0</v>
      </c>
      <c r="R312" s="110">
        <v>0</v>
      </c>
      <c r="S312" s="113" t="s">
        <v>855</v>
      </c>
      <c r="T312" s="114" t="str">
        <f>search!F320</f>
        <v>HPfbIfMdV Automation</v>
      </c>
    </row>
    <row r="313" spans="1:20" x14ac:dyDescent="0.25">
      <c r="A313" s="8" t="s">
        <v>791</v>
      </c>
      <c r="B313" s="23" t="s">
        <v>849</v>
      </c>
      <c r="C313" s="23" t="s">
        <v>842</v>
      </c>
      <c r="D313" s="21" t="s">
        <v>854</v>
      </c>
      <c r="E313" s="21" t="s">
        <v>230</v>
      </c>
      <c r="F313" s="21" t="s">
        <v>855</v>
      </c>
      <c r="G313" s="107">
        <f t="shared" ca="1" si="12"/>
        <v>34319</v>
      </c>
      <c r="H313" s="108">
        <f t="shared" ca="1" si="13"/>
        <v>44319.416419675923</v>
      </c>
      <c r="I313" s="21" t="s">
        <v>245</v>
      </c>
      <c r="J313" s="21">
        <v>1161</v>
      </c>
      <c r="K313" s="111">
        <f t="shared" ca="1" si="14"/>
        <v>40669</v>
      </c>
      <c r="L313" s="110">
        <v>2010</v>
      </c>
      <c r="M313" s="110">
        <v>0</v>
      </c>
      <c r="N313" s="110" t="s">
        <v>258</v>
      </c>
      <c r="O313" s="110" t="s">
        <v>261</v>
      </c>
      <c r="P313" s="110">
        <v>0</v>
      </c>
      <c r="Q313" s="110">
        <v>0</v>
      </c>
      <c r="R313" s="110">
        <v>0</v>
      </c>
      <c r="S313" s="113" t="s">
        <v>855</v>
      </c>
      <c r="T313" s="114" t="str">
        <f>search!F321</f>
        <v>HPfbIfMdV Automation</v>
      </c>
    </row>
    <row r="314" spans="1:20" x14ac:dyDescent="0.25">
      <c r="A314" s="8" t="s">
        <v>792</v>
      </c>
      <c r="B314" s="23" t="s">
        <v>852</v>
      </c>
      <c r="C314" s="23" t="s">
        <v>842</v>
      </c>
      <c r="D314" s="21" t="s">
        <v>854</v>
      </c>
      <c r="E314" s="21" t="s">
        <v>230</v>
      </c>
      <c r="F314" s="21" t="s">
        <v>855</v>
      </c>
      <c r="G314" s="107">
        <f t="shared" ca="1" si="12"/>
        <v>34319</v>
      </c>
      <c r="H314" s="108">
        <f t="shared" ca="1" si="13"/>
        <v>44319.416419675923</v>
      </c>
      <c r="I314" s="21" t="s">
        <v>245</v>
      </c>
      <c r="J314" s="21">
        <v>1161</v>
      </c>
      <c r="K314" s="111">
        <f t="shared" ca="1" si="14"/>
        <v>40669</v>
      </c>
      <c r="L314" s="110">
        <v>2010</v>
      </c>
      <c r="M314" s="110">
        <v>0</v>
      </c>
      <c r="N314" s="110" t="s">
        <v>258</v>
      </c>
      <c r="O314" s="110" t="s">
        <v>261</v>
      </c>
      <c r="P314" s="110">
        <v>0</v>
      </c>
      <c r="Q314" s="110">
        <v>0</v>
      </c>
      <c r="R314" s="110">
        <v>0</v>
      </c>
      <c r="S314" s="113" t="s">
        <v>855</v>
      </c>
      <c r="T314" s="114" t="str">
        <f>search!F322</f>
        <v>HPfbIfMdV Automation</v>
      </c>
    </row>
    <row r="315" spans="1:20" x14ac:dyDescent="0.25">
      <c r="A315" s="8" t="s">
        <v>793</v>
      </c>
      <c r="B315" s="23" t="s">
        <v>847</v>
      </c>
      <c r="C315" s="23" t="s">
        <v>842</v>
      </c>
      <c r="D315" s="21" t="s">
        <v>854</v>
      </c>
      <c r="E315" s="21" t="s">
        <v>230</v>
      </c>
      <c r="F315" s="21" t="s">
        <v>855</v>
      </c>
      <c r="G315" s="107">
        <f t="shared" ca="1" si="12"/>
        <v>34319</v>
      </c>
      <c r="H315" s="108">
        <f t="shared" ca="1" si="13"/>
        <v>44319.416419675923</v>
      </c>
      <c r="I315" s="21" t="s">
        <v>245</v>
      </c>
      <c r="J315" s="21">
        <v>1161</v>
      </c>
      <c r="K315" s="111">
        <f t="shared" ca="1" si="14"/>
        <v>40669</v>
      </c>
      <c r="L315" s="110">
        <v>2010</v>
      </c>
      <c r="M315" s="110">
        <v>0</v>
      </c>
      <c r="N315" s="110" t="s">
        <v>258</v>
      </c>
      <c r="O315" s="110" t="s">
        <v>261</v>
      </c>
      <c r="P315" s="110">
        <v>0</v>
      </c>
      <c r="Q315" s="110">
        <v>0</v>
      </c>
      <c r="R315" s="110">
        <v>0</v>
      </c>
      <c r="S315" s="113" t="s">
        <v>855</v>
      </c>
      <c r="T315" s="114" t="str">
        <f>search!F323</f>
        <v>HPfbIfMdV Automation</v>
      </c>
    </row>
    <row r="316" spans="1:20" x14ac:dyDescent="0.25">
      <c r="A316" s="8" t="s">
        <v>794</v>
      </c>
      <c r="B316" s="23" t="s">
        <v>849</v>
      </c>
      <c r="C316" s="23" t="s">
        <v>842</v>
      </c>
      <c r="D316" s="21" t="s">
        <v>854</v>
      </c>
      <c r="E316" s="21" t="s">
        <v>230</v>
      </c>
      <c r="F316" s="21" t="s">
        <v>855</v>
      </c>
      <c r="G316" s="107">
        <f t="shared" ca="1" si="12"/>
        <v>34319</v>
      </c>
      <c r="H316" s="108">
        <f t="shared" ca="1" si="13"/>
        <v>44319.416419675923</v>
      </c>
      <c r="I316" s="21" t="s">
        <v>245</v>
      </c>
      <c r="J316" s="21">
        <v>1161</v>
      </c>
      <c r="K316" s="111">
        <f t="shared" ca="1" si="14"/>
        <v>40669</v>
      </c>
      <c r="L316" s="110">
        <v>2010</v>
      </c>
      <c r="M316" s="110">
        <v>0</v>
      </c>
      <c r="N316" s="110" t="s">
        <v>258</v>
      </c>
      <c r="O316" s="110" t="s">
        <v>261</v>
      </c>
      <c r="P316" s="110">
        <v>0</v>
      </c>
      <c r="Q316" s="110">
        <v>0</v>
      </c>
      <c r="R316" s="110">
        <v>0</v>
      </c>
      <c r="S316" s="113" t="s">
        <v>855</v>
      </c>
      <c r="T316" s="114" t="str">
        <f>search!F324</f>
        <v>HPfbIfMdV Automation</v>
      </c>
    </row>
    <row r="317" spans="1:20" x14ac:dyDescent="0.25">
      <c r="A317" s="8" t="s">
        <v>795</v>
      </c>
      <c r="B317" s="23" t="s">
        <v>852</v>
      </c>
      <c r="C317" s="23" t="s">
        <v>842</v>
      </c>
      <c r="D317" s="21" t="s">
        <v>854</v>
      </c>
      <c r="E317" s="21" t="s">
        <v>230</v>
      </c>
      <c r="F317" s="21" t="s">
        <v>855</v>
      </c>
      <c r="G317" s="107">
        <f t="shared" ca="1" si="12"/>
        <v>34319</v>
      </c>
      <c r="H317" s="108">
        <f t="shared" ca="1" si="13"/>
        <v>44319.416419675923</v>
      </c>
      <c r="I317" s="21" t="s">
        <v>245</v>
      </c>
      <c r="J317" s="21">
        <v>1161</v>
      </c>
      <c r="K317" s="111">
        <f t="shared" ca="1" si="14"/>
        <v>40669</v>
      </c>
      <c r="L317" s="110">
        <v>2010</v>
      </c>
      <c r="M317" s="110">
        <v>0</v>
      </c>
      <c r="N317" s="110" t="s">
        <v>258</v>
      </c>
      <c r="O317" s="110" t="s">
        <v>261</v>
      </c>
      <c r="P317" s="110">
        <v>0</v>
      </c>
      <c r="Q317" s="110">
        <v>0</v>
      </c>
      <c r="R317" s="110">
        <v>0</v>
      </c>
      <c r="S317" s="113" t="s">
        <v>855</v>
      </c>
      <c r="T317" s="114" t="str">
        <f>search!F325</f>
        <v>HPfbIfMdV Automation</v>
      </c>
    </row>
    <row r="318" spans="1:20" x14ac:dyDescent="0.25">
      <c r="A318" s="8" t="s">
        <v>796</v>
      </c>
      <c r="B318" s="23" t="s">
        <v>847</v>
      </c>
      <c r="C318" s="23" t="s">
        <v>842</v>
      </c>
      <c r="D318" s="21" t="s">
        <v>854</v>
      </c>
      <c r="E318" s="21" t="s">
        <v>230</v>
      </c>
      <c r="F318" s="21" t="s">
        <v>855</v>
      </c>
      <c r="G318" s="107">
        <f t="shared" ca="1" si="12"/>
        <v>34319</v>
      </c>
      <c r="H318" s="108">
        <f t="shared" ca="1" si="13"/>
        <v>44319.416419675923</v>
      </c>
      <c r="I318" s="21" t="s">
        <v>245</v>
      </c>
      <c r="J318" s="21">
        <v>1161</v>
      </c>
      <c r="K318" s="111">
        <f t="shared" ca="1" si="14"/>
        <v>40669</v>
      </c>
      <c r="L318" s="110">
        <v>2010</v>
      </c>
      <c r="M318" s="110">
        <v>0</v>
      </c>
      <c r="N318" s="110" t="s">
        <v>258</v>
      </c>
      <c r="O318" s="110" t="s">
        <v>261</v>
      </c>
      <c r="P318" s="110">
        <v>0</v>
      </c>
      <c r="Q318" s="110">
        <v>0</v>
      </c>
      <c r="R318" s="110">
        <v>0</v>
      </c>
      <c r="S318" s="113" t="s">
        <v>855</v>
      </c>
      <c r="T318" s="114" t="str">
        <f>search!F326</f>
        <v>HPfbIfMdV Automation</v>
      </c>
    </row>
    <row r="319" spans="1:20" x14ac:dyDescent="0.25">
      <c r="A319" s="8" t="s">
        <v>797</v>
      </c>
      <c r="B319" s="23" t="s">
        <v>849</v>
      </c>
      <c r="C319" s="23" t="s">
        <v>842</v>
      </c>
      <c r="D319" s="21" t="s">
        <v>854</v>
      </c>
      <c r="E319" s="21" t="s">
        <v>230</v>
      </c>
      <c r="F319" s="21" t="s">
        <v>855</v>
      </c>
      <c r="G319" s="107">
        <f t="shared" ca="1" si="12"/>
        <v>34319</v>
      </c>
      <c r="H319" s="108">
        <f t="shared" ca="1" si="13"/>
        <v>44319.416419675923</v>
      </c>
      <c r="I319" s="21" t="s">
        <v>245</v>
      </c>
      <c r="J319" s="21">
        <v>1161</v>
      </c>
      <c r="K319" s="111">
        <f t="shared" ca="1" si="14"/>
        <v>40669</v>
      </c>
      <c r="L319" s="110">
        <v>2010</v>
      </c>
      <c r="M319" s="110">
        <v>0</v>
      </c>
      <c r="N319" s="110" t="s">
        <v>258</v>
      </c>
      <c r="O319" s="110" t="s">
        <v>261</v>
      </c>
      <c r="P319" s="110">
        <v>0</v>
      </c>
      <c r="Q319" s="110">
        <v>0</v>
      </c>
      <c r="R319" s="110">
        <v>0</v>
      </c>
      <c r="S319" s="113" t="s">
        <v>855</v>
      </c>
      <c r="T319" s="114" t="str">
        <f>search!F327</f>
        <v>HPfbIfMdV Automation</v>
      </c>
    </row>
    <row r="320" spans="1:20" x14ac:dyDescent="0.25">
      <c r="A320" s="8" t="s">
        <v>798</v>
      </c>
      <c r="B320" s="23" t="s">
        <v>852</v>
      </c>
      <c r="C320" s="23" t="s">
        <v>842</v>
      </c>
      <c r="D320" s="21" t="s">
        <v>854</v>
      </c>
      <c r="E320" s="21" t="s">
        <v>230</v>
      </c>
      <c r="F320" s="21" t="s">
        <v>855</v>
      </c>
      <c r="G320" s="107">
        <f t="shared" ca="1" si="12"/>
        <v>34319</v>
      </c>
      <c r="H320" s="108">
        <f t="shared" ca="1" si="13"/>
        <v>44319.416419675923</v>
      </c>
      <c r="I320" s="21" t="s">
        <v>245</v>
      </c>
      <c r="J320" s="21">
        <v>1161</v>
      </c>
      <c r="K320" s="111">
        <f t="shared" ca="1" si="14"/>
        <v>40669</v>
      </c>
      <c r="L320" s="110">
        <v>2010</v>
      </c>
      <c r="M320" s="110">
        <v>0</v>
      </c>
      <c r="N320" s="110" t="s">
        <v>258</v>
      </c>
      <c r="O320" s="110" t="s">
        <v>261</v>
      </c>
      <c r="P320" s="110">
        <v>0</v>
      </c>
      <c r="Q320" s="110">
        <v>0</v>
      </c>
      <c r="R320" s="110">
        <v>0</v>
      </c>
      <c r="S320" s="113" t="s">
        <v>855</v>
      </c>
      <c r="T320" s="114" t="str">
        <f>search!F328</f>
        <v>HPfbIfMdV Automation</v>
      </c>
    </row>
    <row r="321" spans="1:20" x14ac:dyDescent="0.25">
      <c r="A321" s="8" t="s">
        <v>799</v>
      </c>
      <c r="B321" s="23" t="s">
        <v>847</v>
      </c>
      <c r="C321" s="23" t="s">
        <v>842</v>
      </c>
      <c r="D321" s="21" t="s">
        <v>854</v>
      </c>
      <c r="E321" s="21" t="s">
        <v>230</v>
      </c>
      <c r="F321" s="21" t="s">
        <v>855</v>
      </c>
      <c r="G321" s="107">
        <f t="shared" ca="1" si="12"/>
        <v>34319</v>
      </c>
      <c r="H321" s="108">
        <f t="shared" ca="1" si="13"/>
        <v>44319.416419675923</v>
      </c>
      <c r="I321" s="21" t="s">
        <v>245</v>
      </c>
      <c r="J321" s="21">
        <v>1161</v>
      </c>
      <c r="K321" s="111">
        <f t="shared" ca="1" si="14"/>
        <v>40669</v>
      </c>
      <c r="L321" s="110">
        <v>2010</v>
      </c>
      <c r="M321" s="110">
        <v>0</v>
      </c>
      <c r="N321" s="110" t="s">
        <v>258</v>
      </c>
      <c r="O321" s="110" t="s">
        <v>261</v>
      </c>
      <c r="P321" s="110">
        <v>0</v>
      </c>
      <c r="Q321" s="110">
        <v>0</v>
      </c>
      <c r="R321" s="110">
        <v>0</v>
      </c>
      <c r="S321" s="113" t="s">
        <v>855</v>
      </c>
      <c r="T321" s="114" t="str">
        <f>search!F329</f>
        <v>HPfbIfMdV Automation</v>
      </c>
    </row>
    <row r="322" spans="1:20" x14ac:dyDescent="0.25">
      <c r="A322" s="8" t="s">
        <v>800</v>
      </c>
      <c r="B322" s="23" t="s">
        <v>849</v>
      </c>
      <c r="C322" s="23" t="s">
        <v>842</v>
      </c>
      <c r="D322" s="21" t="s">
        <v>854</v>
      </c>
      <c r="E322" s="21" t="s">
        <v>230</v>
      </c>
      <c r="F322" s="21" t="s">
        <v>855</v>
      </c>
      <c r="G322" s="107">
        <f t="shared" ca="1" si="12"/>
        <v>34319</v>
      </c>
      <c r="H322" s="108">
        <f t="shared" ca="1" si="13"/>
        <v>44319.416419675923</v>
      </c>
      <c r="I322" s="21" t="s">
        <v>245</v>
      </c>
      <c r="J322" s="21">
        <v>1161</v>
      </c>
      <c r="K322" s="111">
        <f t="shared" ca="1" si="14"/>
        <v>40669</v>
      </c>
      <c r="L322" s="110">
        <v>2010</v>
      </c>
      <c r="M322" s="110">
        <v>0</v>
      </c>
      <c r="N322" s="110" t="s">
        <v>258</v>
      </c>
      <c r="O322" s="110" t="s">
        <v>261</v>
      </c>
      <c r="P322" s="110">
        <v>0</v>
      </c>
      <c r="Q322" s="110">
        <v>0</v>
      </c>
      <c r="R322" s="110">
        <v>0</v>
      </c>
      <c r="S322" s="113" t="s">
        <v>855</v>
      </c>
      <c r="T322" s="114" t="str">
        <f>search!F330</f>
        <v>HPfbIfMdV Automation</v>
      </c>
    </row>
    <row r="323" spans="1:20" x14ac:dyDescent="0.25">
      <c r="A323" s="8" t="s">
        <v>801</v>
      </c>
      <c r="B323" s="23" t="s">
        <v>852</v>
      </c>
      <c r="C323" s="23" t="s">
        <v>842</v>
      </c>
      <c r="D323" s="21" t="s">
        <v>854</v>
      </c>
      <c r="E323" s="21" t="s">
        <v>230</v>
      </c>
      <c r="F323" s="21" t="s">
        <v>855</v>
      </c>
      <c r="G323" s="107">
        <f t="shared" ref="G323:G362" ca="1" si="15">TODAY()-10000</f>
        <v>34319</v>
      </c>
      <c r="H323" s="108">
        <f t="shared" ref="H323:H362" ca="1" si="16">NOW()</f>
        <v>44319.416419675923</v>
      </c>
      <c r="I323" s="21" t="s">
        <v>245</v>
      </c>
      <c r="J323" s="21">
        <v>1161</v>
      </c>
      <c r="K323" s="111">
        <f t="shared" ref="K323:K362" ca="1" si="17">TODAY()-3650</f>
        <v>40669</v>
      </c>
      <c r="L323" s="110">
        <v>2010</v>
      </c>
      <c r="M323" s="110">
        <v>0</v>
      </c>
      <c r="N323" s="110" t="s">
        <v>258</v>
      </c>
      <c r="O323" s="110" t="s">
        <v>261</v>
      </c>
      <c r="P323" s="110">
        <v>0</v>
      </c>
      <c r="Q323" s="110">
        <v>0</v>
      </c>
      <c r="R323" s="110">
        <v>0</v>
      </c>
      <c r="S323" s="113" t="s">
        <v>855</v>
      </c>
      <c r="T323" s="114" t="str">
        <f>search!F331</f>
        <v>HPfbIfMdV Automation</v>
      </c>
    </row>
    <row r="324" spans="1:20" x14ac:dyDescent="0.25">
      <c r="A324" s="8" t="s">
        <v>802</v>
      </c>
      <c r="B324" s="23" t="s">
        <v>847</v>
      </c>
      <c r="C324" s="23" t="s">
        <v>842</v>
      </c>
      <c r="D324" s="21" t="s">
        <v>854</v>
      </c>
      <c r="E324" s="21" t="s">
        <v>230</v>
      </c>
      <c r="F324" s="21" t="s">
        <v>855</v>
      </c>
      <c r="G324" s="107">
        <f t="shared" ca="1" si="15"/>
        <v>34319</v>
      </c>
      <c r="H324" s="108">
        <f t="shared" ca="1" si="16"/>
        <v>44319.416419675923</v>
      </c>
      <c r="I324" s="21" t="s">
        <v>245</v>
      </c>
      <c r="J324" s="21">
        <v>1161</v>
      </c>
      <c r="K324" s="111">
        <f t="shared" ca="1" si="17"/>
        <v>40669</v>
      </c>
      <c r="L324" s="110">
        <v>2010</v>
      </c>
      <c r="M324" s="110">
        <v>0</v>
      </c>
      <c r="N324" s="110" t="s">
        <v>258</v>
      </c>
      <c r="O324" s="110" t="s">
        <v>261</v>
      </c>
      <c r="P324" s="110">
        <v>0</v>
      </c>
      <c r="Q324" s="110">
        <v>0</v>
      </c>
      <c r="R324" s="110">
        <v>0</v>
      </c>
      <c r="S324" s="113" t="s">
        <v>855</v>
      </c>
      <c r="T324" s="114" t="str">
        <f>search!F332</f>
        <v>HPfbIfMdV Automation</v>
      </c>
    </row>
    <row r="325" spans="1:20" x14ac:dyDescent="0.25">
      <c r="A325" s="8" t="s">
        <v>803</v>
      </c>
      <c r="B325" s="23" t="s">
        <v>849</v>
      </c>
      <c r="C325" s="23" t="s">
        <v>842</v>
      </c>
      <c r="D325" s="21" t="s">
        <v>854</v>
      </c>
      <c r="E325" s="21" t="s">
        <v>230</v>
      </c>
      <c r="F325" s="21" t="s">
        <v>855</v>
      </c>
      <c r="G325" s="107">
        <f t="shared" ca="1" si="15"/>
        <v>34319</v>
      </c>
      <c r="H325" s="108">
        <f t="shared" ca="1" si="16"/>
        <v>44319.416419675923</v>
      </c>
      <c r="I325" s="21" t="s">
        <v>245</v>
      </c>
      <c r="J325" s="21">
        <v>1161</v>
      </c>
      <c r="K325" s="111">
        <f t="shared" ca="1" si="17"/>
        <v>40669</v>
      </c>
      <c r="L325" s="110">
        <v>2010</v>
      </c>
      <c r="M325" s="110">
        <v>0</v>
      </c>
      <c r="N325" s="110" t="s">
        <v>258</v>
      </c>
      <c r="O325" s="110" t="s">
        <v>261</v>
      </c>
      <c r="P325" s="110">
        <v>0</v>
      </c>
      <c r="Q325" s="110">
        <v>0</v>
      </c>
      <c r="R325" s="110">
        <v>0</v>
      </c>
      <c r="S325" s="113" t="s">
        <v>855</v>
      </c>
      <c r="T325" s="114" t="str">
        <f>search!F333</f>
        <v>HPfbIfMdV Automation</v>
      </c>
    </row>
    <row r="326" spans="1:20" x14ac:dyDescent="0.25">
      <c r="A326" s="8" t="s">
        <v>804</v>
      </c>
      <c r="B326" s="23" t="s">
        <v>852</v>
      </c>
      <c r="C326" s="23" t="s">
        <v>842</v>
      </c>
      <c r="D326" s="21" t="s">
        <v>854</v>
      </c>
      <c r="E326" s="21" t="s">
        <v>230</v>
      </c>
      <c r="F326" s="21" t="s">
        <v>855</v>
      </c>
      <c r="G326" s="107">
        <f t="shared" ca="1" si="15"/>
        <v>34319</v>
      </c>
      <c r="H326" s="108">
        <f t="shared" ca="1" si="16"/>
        <v>44319.416419675923</v>
      </c>
      <c r="I326" s="21" t="s">
        <v>245</v>
      </c>
      <c r="J326" s="21">
        <v>1161</v>
      </c>
      <c r="K326" s="111">
        <f t="shared" ca="1" si="17"/>
        <v>40669</v>
      </c>
      <c r="L326" s="110">
        <v>2010</v>
      </c>
      <c r="M326" s="110">
        <v>0</v>
      </c>
      <c r="N326" s="110" t="s">
        <v>258</v>
      </c>
      <c r="O326" s="110" t="s">
        <v>261</v>
      </c>
      <c r="P326" s="110">
        <v>0</v>
      </c>
      <c r="Q326" s="110">
        <v>0</v>
      </c>
      <c r="R326" s="110">
        <v>0</v>
      </c>
      <c r="S326" s="113" t="s">
        <v>855</v>
      </c>
      <c r="T326" s="114" t="str">
        <f>search!F334</f>
        <v>HPfbIfMdV Automation</v>
      </c>
    </row>
    <row r="327" spans="1:20" x14ac:dyDescent="0.25">
      <c r="A327" s="8" t="s">
        <v>805</v>
      </c>
      <c r="B327" s="23" t="s">
        <v>847</v>
      </c>
      <c r="C327" s="23" t="s">
        <v>842</v>
      </c>
      <c r="D327" s="21" t="s">
        <v>854</v>
      </c>
      <c r="E327" s="21" t="s">
        <v>230</v>
      </c>
      <c r="F327" s="21" t="s">
        <v>855</v>
      </c>
      <c r="G327" s="107">
        <f t="shared" ca="1" si="15"/>
        <v>34319</v>
      </c>
      <c r="H327" s="108">
        <f t="shared" ca="1" si="16"/>
        <v>44319.416419675923</v>
      </c>
      <c r="I327" s="21" t="s">
        <v>245</v>
      </c>
      <c r="J327" s="21">
        <v>1161</v>
      </c>
      <c r="K327" s="111">
        <f t="shared" ca="1" si="17"/>
        <v>40669</v>
      </c>
      <c r="L327" s="110">
        <v>2010</v>
      </c>
      <c r="M327" s="110">
        <v>0</v>
      </c>
      <c r="N327" s="110" t="s">
        <v>258</v>
      </c>
      <c r="O327" s="110" t="s">
        <v>261</v>
      </c>
      <c r="P327" s="110">
        <v>0</v>
      </c>
      <c r="Q327" s="110">
        <v>0</v>
      </c>
      <c r="R327" s="110">
        <v>0</v>
      </c>
      <c r="S327" s="113" t="s">
        <v>855</v>
      </c>
      <c r="T327" s="114" t="str">
        <f>search!F335</f>
        <v>HPfbIfMdV Automation</v>
      </c>
    </row>
    <row r="328" spans="1:20" x14ac:dyDescent="0.25">
      <c r="A328" s="8" t="s">
        <v>806</v>
      </c>
      <c r="B328" s="23" t="s">
        <v>849</v>
      </c>
      <c r="C328" s="23" t="s">
        <v>842</v>
      </c>
      <c r="D328" s="21" t="s">
        <v>854</v>
      </c>
      <c r="E328" s="21" t="s">
        <v>230</v>
      </c>
      <c r="F328" s="21" t="s">
        <v>855</v>
      </c>
      <c r="G328" s="107">
        <f t="shared" ca="1" si="15"/>
        <v>34319</v>
      </c>
      <c r="H328" s="108">
        <f t="shared" ca="1" si="16"/>
        <v>44319.416419675923</v>
      </c>
      <c r="I328" s="21" t="s">
        <v>245</v>
      </c>
      <c r="J328" s="21">
        <v>1161</v>
      </c>
      <c r="K328" s="111">
        <f t="shared" ca="1" si="17"/>
        <v>40669</v>
      </c>
      <c r="L328" s="110">
        <v>2010</v>
      </c>
      <c r="M328" s="110">
        <v>0</v>
      </c>
      <c r="N328" s="110" t="s">
        <v>258</v>
      </c>
      <c r="O328" s="110" t="s">
        <v>261</v>
      </c>
      <c r="P328" s="110">
        <v>0</v>
      </c>
      <c r="Q328" s="110">
        <v>0</v>
      </c>
      <c r="R328" s="110">
        <v>0</v>
      </c>
      <c r="S328" s="113" t="s">
        <v>855</v>
      </c>
      <c r="T328" s="114" t="str">
        <f>search!F336</f>
        <v>HPfbIfMdV Automation</v>
      </c>
    </row>
    <row r="329" spans="1:20" x14ac:dyDescent="0.25">
      <c r="A329" s="8" t="s">
        <v>807</v>
      </c>
      <c r="B329" s="23" t="s">
        <v>852</v>
      </c>
      <c r="C329" s="23" t="s">
        <v>842</v>
      </c>
      <c r="D329" s="21" t="s">
        <v>854</v>
      </c>
      <c r="E329" s="21" t="s">
        <v>230</v>
      </c>
      <c r="F329" s="21" t="s">
        <v>855</v>
      </c>
      <c r="G329" s="107">
        <f t="shared" ca="1" si="15"/>
        <v>34319</v>
      </c>
      <c r="H329" s="108">
        <f t="shared" ca="1" si="16"/>
        <v>44319.416419675923</v>
      </c>
      <c r="I329" s="21" t="s">
        <v>245</v>
      </c>
      <c r="J329" s="21">
        <v>1161</v>
      </c>
      <c r="K329" s="111">
        <f t="shared" ca="1" si="17"/>
        <v>40669</v>
      </c>
      <c r="L329" s="110">
        <v>2010</v>
      </c>
      <c r="M329" s="110">
        <v>0</v>
      </c>
      <c r="N329" s="110" t="s">
        <v>258</v>
      </c>
      <c r="O329" s="110" t="s">
        <v>261</v>
      </c>
      <c r="P329" s="110">
        <v>0</v>
      </c>
      <c r="Q329" s="110">
        <v>0</v>
      </c>
      <c r="R329" s="110">
        <v>0</v>
      </c>
      <c r="S329" s="113" t="s">
        <v>855</v>
      </c>
      <c r="T329" s="114" t="str">
        <f>search!F337</f>
        <v>HPfbIfMdV Automation</v>
      </c>
    </row>
    <row r="330" spans="1:20" x14ac:dyDescent="0.25">
      <c r="A330" s="8" t="s">
        <v>808</v>
      </c>
      <c r="B330" s="23" t="s">
        <v>847</v>
      </c>
      <c r="C330" s="23" t="s">
        <v>842</v>
      </c>
      <c r="D330" s="21" t="s">
        <v>854</v>
      </c>
      <c r="E330" s="21" t="s">
        <v>230</v>
      </c>
      <c r="F330" s="21" t="s">
        <v>855</v>
      </c>
      <c r="G330" s="107">
        <f t="shared" ca="1" si="15"/>
        <v>34319</v>
      </c>
      <c r="H330" s="108">
        <f t="shared" ca="1" si="16"/>
        <v>44319.416419675923</v>
      </c>
      <c r="I330" s="21" t="s">
        <v>245</v>
      </c>
      <c r="J330" s="21">
        <v>1161</v>
      </c>
      <c r="K330" s="111">
        <f t="shared" ca="1" si="17"/>
        <v>40669</v>
      </c>
      <c r="L330" s="110">
        <v>2010</v>
      </c>
      <c r="M330" s="110">
        <v>0</v>
      </c>
      <c r="N330" s="110" t="s">
        <v>258</v>
      </c>
      <c r="O330" s="110" t="s">
        <v>261</v>
      </c>
      <c r="P330" s="110">
        <v>0</v>
      </c>
      <c r="Q330" s="110">
        <v>0</v>
      </c>
      <c r="R330" s="110">
        <v>0</v>
      </c>
      <c r="S330" s="113" t="s">
        <v>855</v>
      </c>
      <c r="T330" s="114" t="str">
        <f>search!F338</f>
        <v>HPfbIfMdV Automation</v>
      </c>
    </row>
    <row r="331" spans="1:20" x14ac:dyDescent="0.25">
      <c r="A331" s="8" t="s">
        <v>809</v>
      </c>
      <c r="B331" s="23" t="s">
        <v>849</v>
      </c>
      <c r="C331" s="23" t="s">
        <v>842</v>
      </c>
      <c r="D331" s="21" t="s">
        <v>854</v>
      </c>
      <c r="E331" s="21" t="s">
        <v>230</v>
      </c>
      <c r="F331" s="21" t="s">
        <v>855</v>
      </c>
      <c r="G331" s="107">
        <f t="shared" ca="1" si="15"/>
        <v>34319</v>
      </c>
      <c r="H331" s="108">
        <f t="shared" ca="1" si="16"/>
        <v>44319.416419675923</v>
      </c>
      <c r="I331" s="21" t="s">
        <v>245</v>
      </c>
      <c r="J331" s="21">
        <v>1161</v>
      </c>
      <c r="K331" s="111">
        <f t="shared" ca="1" si="17"/>
        <v>40669</v>
      </c>
      <c r="L331" s="110">
        <v>2010</v>
      </c>
      <c r="M331" s="110">
        <v>0</v>
      </c>
      <c r="N331" s="110" t="s">
        <v>258</v>
      </c>
      <c r="O331" s="110" t="s">
        <v>261</v>
      </c>
      <c r="P331" s="110">
        <v>0</v>
      </c>
      <c r="Q331" s="110">
        <v>0</v>
      </c>
      <c r="R331" s="110">
        <v>0</v>
      </c>
      <c r="S331" s="113" t="s">
        <v>855</v>
      </c>
      <c r="T331" s="114" t="str">
        <f>search!F339</f>
        <v>HPfbIfMdV Automation</v>
      </c>
    </row>
    <row r="332" spans="1:20" x14ac:dyDescent="0.25">
      <c r="A332" s="8" t="s">
        <v>810</v>
      </c>
      <c r="B332" s="23" t="s">
        <v>852</v>
      </c>
      <c r="C332" s="23" t="s">
        <v>842</v>
      </c>
      <c r="D332" s="21" t="s">
        <v>854</v>
      </c>
      <c r="E332" s="21" t="s">
        <v>230</v>
      </c>
      <c r="F332" s="21" t="s">
        <v>855</v>
      </c>
      <c r="G332" s="107">
        <f t="shared" ca="1" si="15"/>
        <v>34319</v>
      </c>
      <c r="H332" s="108">
        <f t="shared" ca="1" si="16"/>
        <v>44319.416419675923</v>
      </c>
      <c r="I332" s="21" t="s">
        <v>245</v>
      </c>
      <c r="J332" s="21">
        <v>1161</v>
      </c>
      <c r="K332" s="111">
        <f t="shared" ca="1" si="17"/>
        <v>40669</v>
      </c>
      <c r="L332" s="110">
        <v>2010</v>
      </c>
      <c r="M332" s="110">
        <v>0</v>
      </c>
      <c r="N332" s="110" t="s">
        <v>258</v>
      </c>
      <c r="O332" s="110" t="s">
        <v>261</v>
      </c>
      <c r="P332" s="110">
        <v>0</v>
      </c>
      <c r="Q332" s="110">
        <v>0</v>
      </c>
      <c r="R332" s="110">
        <v>0</v>
      </c>
      <c r="S332" s="113" t="s">
        <v>855</v>
      </c>
      <c r="T332" s="114" t="str">
        <f>search!F340</f>
        <v>HPfbIfMdV Automation</v>
      </c>
    </row>
    <row r="333" spans="1:20" x14ac:dyDescent="0.25">
      <c r="A333" s="8" t="s">
        <v>811</v>
      </c>
      <c r="B333" s="23" t="s">
        <v>847</v>
      </c>
      <c r="C333" s="23" t="s">
        <v>842</v>
      </c>
      <c r="D333" s="21" t="s">
        <v>854</v>
      </c>
      <c r="E333" s="21" t="s">
        <v>230</v>
      </c>
      <c r="F333" s="21" t="s">
        <v>855</v>
      </c>
      <c r="G333" s="107">
        <f t="shared" ca="1" si="15"/>
        <v>34319</v>
      </c>
      <c r="H333" s="108">
        <f t="shared" ca="1" si="16"/>
        <v>44319.416419675923</v>
      </c>
      <c r="I333" s="21" t="s">
        <v>245</v>
      </c>
      <c r="J333" s="21">
        <v>1161</v>
      </c>
      <c r="K333" s="111">
        <f t="shared" ca="1" si="17"/>
        <v>40669</v>
      </c>
      <c r="L333" s="110">
        <v>2010</v>
      </c>
      <c r="M333" s="110">
        <v>0</v>
      </c>
      <c r="N333" s="110" t="s">
        <v>258</v>
      </c>
      <c r="O333" s="110" t="s">
        <v>261</v>
      </c>
      <c r="P333" s="110">
        <v>0</v>
      </c>
      <c r="Q333" s="110">
        <v>0</v>
      </c>
      <c r="R333" s="110">
        <v>0</v>
      </c>
      <c r="S333" s="113" t="s">
        <v>855</v>
      </c>
      <c r="T333" s="114" t="str">
        <f>search!F341</f>
        <v>HPfbIfMdV Automation</v>
      </c>
    </row>
    <row r="334" spans="1:20" x14ac:dyDescent="0.25">
      <c r="A334" s="8" t="s">
        <v>812</v>
      </c>
      <c r="B334" s="23" t="s">
        <v>849</v>
      </c>
      <c r="C334" s="23" t="s">
        <v>842</v>
      </c>
      <c r="D334" s="21" t="s">
        <v>854</v>
      </c>
      <c r="E334" s="21" t="s">
        <v>230</v>
      </c>
      <c r="F334" s="21" t="s">
        <v>855</v>
      </c>
      <c r="G334" s="107">
        <f t="shared" ca="1" si="15"/>
        <v>34319</v>
      </c>
      <c r="H334" s="108">
        <f t="shared" ca="1" si="16"/>
        <v>44319.416419675923</v>
      </c>
      <c r="I334" s="21" t="s">
        <v>245</v>
      </c>
      <c r="J334" s="21">
        <v>1161</v>
      </c>
      <c r="K334" s="111">
        <f t="shared" ca="1" si="17"/>
        <v>40669</v>
      </c>
      <c r="L334" s="110">
        <v>2010</v>
      </c>
      <c r="M334" s="110">
        <v>0</v>
      </c>
      <c r="N334" s="110" t="s">
        <v>258</v>
      </c>
      <c r="O334" s="110" t="s">
        <v>261</v>
      </c>
      <c r="P334" s="110">
        <v>0</v>
      </c>
      <c r="Q334" s="110">
        <v>0</v>
      </c>
      <c r="R334" s="110">
        <v>0</v>
      </c>
      <c r="S334" s="113" t="s">
        <v>855</v>
      </c>
      <c r="T334" s="114" t="str">
        <f>search!F342</f>
        <v>HPfbIfMdV Automation</v>
      </c>
    </row>
    <row r="335" spans="1:20" x14ac:dyDescent="0.25">
      <c r="A335" s="8" t="s">
        <v>813</v>
      </c>
      <c r="B335" s="23" t="s">
        <v>852</v>
      </c>
      <c r="C335" s="23" t="s">
        <v>842</v>
      </c>
      <c r="D335" s="21" t="s">
        <v>854</v>
      </c>
      <c r="E335" s="21" t="s">
        <v>230</v>
      </c>
      <c r="F335" s="21" t="s">
        <v>855</v>
      </c>
      <c r="G335" s="107">
        <f t="shared" ca="1" si="15"/>
        <v>34319</v>
      </c>
      <c r="H335" s="108">
        <f t="shared" ca="1" si="16"/>
        <v>44319.416419675923</v>
      </c>
      <c r="I335" s="21" t="s">
        <v>245</v>
      </c>
      <c r="J335" s="21">
        <v>1161</v>
      </c>
      <c r="K335" s="111">
        <f t="shared" ca="1" si="17"/>
        <v>40669</v>
      </c>
      <c r="L335" s="110">
        <v>2010</v>
      </c>
      <c r="M335" s="110">
        <v>0</v>
      </c>
      <c r="N335" s="110" t="s">
        <v>258</v>
      </c>
      <c r="O335" s="110" t="s">
        <v>261</v>
      </c>
      <c r="P335" s="110">
        <v>0</v>
      </c>
      <c r="Q335" s="110">
        <v>0</v>
      </c>
      <c r="R335" s="110">
        <v>0</v>
      </c>
      <c r="S335" s="113" t="s">
        <v>855</v>
      </c>
      <c r="T335" s="114" t="str">
        <f>search!F343</f>
        <v>HPfbIfMdV Automation</v>
      </c>
    </row>
    <row r="336" spans="1:20" x14ac:dyDescent="0.25">
      <c r="A336" s="8" t="s">
        <v>814</v>
      </c>
      <c r="B336" s="23" t="s">
        <v>847</v>
      </c>
      <c r="C336" s="23" t="s">
        <v>842</v>
      </c>
      <c r="D336" s="21" t="s">
        <v>854</v>
      </c>
      <c r="E336" s="21" t="s">
        <v>230</v>
      </c>
      <c r="F336" s="21" t="s">
        <v>855</v>
      </c>
      <c r="G336" s="107">
        <f t="shared" ca="1" si="15"/>
        <v>34319</v>
      </c>
      <c r="H336" s="108">
        <f t="shared" ca="1" si="16"/>
        <v>44319.416419675923</v>
      </c>
      <c r="I336" s="21" t="s">
        <v>245</v>
      </c>
      <c r="J336" s="21">
        <v>1161</v>
      </c>
      <c r="K336" s="111">
        <f t="shared" ca="1" si="17"/>
        <v>40669</v>
      </c>
      <c r="L336" s="110">
        <v>2010</v>
      </c>
      <c r="M336" s="110">
        <v>0</v>
      </c>
      <c r="N336" s="110" t="s">
        <v>258</v>
      </c>
      <c r="O336" s="110" t="s">
        <v>261</v>
      </c>
      <c r="P336" s="110">
        <v>0</v>
      </c>
      <c r="Q336" s="110">
        <v>0</v>
      </c>
      <c r="R336" s="110">
        <v>0</v>
      </c>
      <c r="S336" s="113" t="s">
        <v>855</v>
      </c>
      <c r="T336" s="114" t="str">
        <f>search!F344</f>
        <v>HPfbIfMdV Automation</v>
      </c>
    </row>
    <row r="337" spans="1:20" x14ac:dyDescent="0.25">
      <c r="A337" s="8" t="s">
        <v>815</v>
      </c>
      <c r="B337" s="23" t="s">
        <v>849</v>
      </c>
      <c r="C337" s="23" t="s">
        <v>842</v>
      </c>
      <c r="D337" s="21" t="s">
        <v>854</v>
      </c>
      <c r="E337" s="21" t="s">
        <v>230</v>
      </c>
      <c r="F337" s="21" t="s">
        <v>855</v>
      </c>
      <c r="G337" s="107">
        <f t="shared" ca="1" si="15"/>
        <v>34319</v>
      </c>
      <c r="H337" s="108">
        <f t="shared" ca="1" si="16"/>
        <v>44319.416419675923</v>
      </c>
      <c r="I337" s="21" t="s">
        <v>245</v>
      </c>
      <c r="J337" s="21">
        <v>1161</v>
      </c>
      <c r="K337" s="111">
        <f t="shared" ca="1" si="17"/>
        <v>40669</v>
      </c>
      <c r="L337" s="110">
        <v>2010</v>
      </c>
      <c r="M337" s="110">
        <v>0</v>
      </c>
      <c r="N337" s="110" t="s">
        <v>258</v>
      </c>
      <c r="O337" s="110" t="s">
        <v>261</v>
      </c>
      <c r="P337" s="110">
        <v>0</v>
      </c>
      <c r="Q337" s="110">
        <v>0</v>
      </c>
      <c r="R337" s="110">
        <v>0</v>
      </c>
      <c r="S337" s="113" t="s">
        <v>855</v>
      </c>
      <c r="T337" s="114" t="str">
        <f>search!F345</f>
        <v>HPfbIfMdV Automation</v>
      </c>
    </row>
    <row r="338" spans="1:20" x14ac:dyDescent="0.25">
      <c r="A338" s="8" t="s">
        <v>816</v>
      </c>
      <c r="B338" s="23" t="s">
        <v>852</v>
      </c>
      <c r="C338" s="23" t="s">
        <v>842</v>
      </c>
      <c r="D338" s="21" t="s">
        <v>854</v>
      </c>
      <c r="E338" s="21" t="s">
        <v>230</v>
      </c>
      <c r="F338" s="21" t="s">
        <v>855</v>
      </c>
      <c r="G338" s="107">
        <f t="shared" ca="1" si="15"/>
        <v>34319</v>
      </c>
      <c r="H338" s="108">
        <f t="shared" ca="1" si="16"/>
        <v>44319.416419675923</v>
      </c>
      <c r="I338" s="21" t="s">
        <v>245</v>
      </c>
      <c r="J338" s="21">
        <v>1161</v>
      </c>
      <c r="K338" s="111">
        <f t="shared" ca="1" si="17"/>
        <v>40669</v>
      </c>
      <c r="L338" s="110">
        <v>2010</v>
      </c>
      <c r="M338" s="110">
        <v>0</v>
      </c>
      <c r="N338" s="110" t="s">
        <v>258</v>
      </c>
      <c r="O338" s="110" t="s">
        <v>261</v>
      </c>
      <c r="P338" s="110">
        <v>0</v>
      </c>
      <c r="Q338" s="110">
        <v>0</v>
      </c>
      <c r="R338" s="110">
        <v>0</v>
      </c>
      <c r="S338" s="113" t="s">
        <v>855</v>
      </c>
      <c r="T338" s="114" t="str">
        <f>search!F346</f>
        <v>HPfbIfMdV Automation</v>
      </c>
    </row>
    <row r="339" spans="1:20" x14ac:dyDescent="0.25">
      <c r="A339" s="8" t="s">
        <v>817</v>
      </c>
      <c r="B339" s="23" t="s">
        <v>847</v>
      </c>
      <c r="C339" s="23" t="s">
        <v>842</v>
      </c>
      <c r="D339" s="21" t="s">
        <v>854</v>
      </c>
      <c r="E339" s="21" t="s">
        <v>230</v>
      </c>
      <c r="F339" s="21" t="s">
        <v>855</v>
      </c>
      <c r="G339" s="107">
        <f t="shared" ca="1" si="15"/>
        <v>34319</v>
      </c>
      <c r="H339" s="108">
        <f t="shared" ca="1" si="16"/>
        <v>44319.416419675923</v>
      </c>
      <c r="I339" s="21" t="s">
        <v>245</v>
      </c>
      <c r="J339" s="21">
        <v>1161</v>
      </c>
      <c r="K339" s="111">
        <f t="shared" ca="1" si="17"/>
        <v>40669</v>
      </c>
      <c r="L339" s="110">
        <v>2010</v>
      </c>
      <c r="M339" s="110">
        <v>0</v>
      </c>
      <c r="N339" s="110" t="s">
        <v>258</v>
      </c>
      <c r="O339" s="110" t="s">
        <v>261</v>
      </c>
      <c r="P339" s="110">
        <v>0</v>
      </c>
      <c r="Q339" s="110">
        <v>0</v>
      </c>
      <c r="R339" s="110">
        <v>0</v>
      </c>
      <c r="S339" s="113" t="s">
        <v>855</v>
      </c>
      <c r="T339" s="114" t="str">
        <f>search!F347</f>
        <v>HPfbIfMdV Automation</v>
      </c>
    </row>
    <row r="340" spans="1:20" x14ac:dyDescent="0.25">
      <c r="A340" s="8" t="s">
        <v>818</v>
      </c>
      <c r="B340" s="23" t="s">
        <v>849</v>
      </c>
      <c r="C340" s="23" t="s">
        <v>842</v>
      </c>
      <c r="D340" s="21" t="s">
        <v>854</v>
      </c>
      <c r="E340" s="21" t="s">
        <v>230</v>
      </c>
      <c r="F340" s="21" t="s">
        <v>855</v>
      </c>
      <c r="G340" s="107">
        <f t="shared" ca="1" si="15"/>
        <v>34319</v>
      </c>
      <c r="H340" s="108">
        <f t="shared" ca="1" si="16"/>
        <v>44319.416419675923</v>
      </c>
      <c r="I340" s="21" t="s">
        <v>245</v>
      </c>
      <c r="J340" s="21">
        <v>1161</v>
      </c>
      <c r="K340" s="111">
        <f t="shared" ca="1" si="17"/>
        <v>40669</v>
      </c>
      <c r="L340" s="110">
        <v>2010</v>
      </c>
      <c r="M340" s="110">
        <v>0</v>
      </c>
      <c r="N340" s="110" t="s">
        <v>258</v>
      </c>
      <c r="O340" s="110" t="s">
        <v>261</v>
      </c>
      <c r="P340" s="110">
        <v>0</v>
      </c>
      <c r="Q340" s="110">
        <v>0</v>
      </c>
      <c r="R340" s="110">
        <v>0</v>
      </c>
      <c r="S340" s="113" t="s">
        <v>855</v>
      </c>
      <c r="T340" s="114" t="str">
        <f>search!F348</f>
        <v>HPfbIfMdV Automation</v>
      </c>
    </row>
    <row r="341" spans="1:20" x14ac:dyDescent="0.25">
      <c r="A341" s="8" t="s">
        <v>819</v>
      </c>
      <c r="B341" s="23" t="s">
        <v>852</v>
      </c>
      <c r="C341" s="23" t="s">
        <v>842</v>
      </c>
      <c r="D341" s="21" t="s">
        <v>854</v>
      </c>
      <c r="E341" s="21" t="s">
        <v>230</v>
      </c>
      <c r="F341" s="21" t="s">
        <v>855</v>
      </c>
      <c r="G341" s="107">
        <f t="shared" ca="1" si="15"/>
        <v>34319</v>
      </c>
      <c r="H341" s="108">
        <f t="shared" ca="1" si="16"/>
        <v>44319.416419675923</v>
      </c>
      <c r="I341" s="21" t="s">
        <v>245</v>
      </c>
      <c r="J341" s="21">
        <v>1161</v>
      </c>
      <c r="K341" s="111">
        <f t="shared" ca="1" si="17"/>
        <v>40669</v>
      </c>
      <c r="L341" s="110">
        <v>2010</v>
      </c>
      <c r="M341" s="110">
        <v>0</v>
      </c>
      <c r="N341" s="110" t="s">
        <v>258</v>
      </c>
      <c r="O341" s="110" t="s">
        <v>261</v>
      </c>
      <c r="P341" s="110">
        <v>0</v>
      </c>
      <c r="Q341" s="110">
        <v>0</v>
      </c>
      <c r="R341" s="110">
        <v>0</v>
      </c>
      <c r="S341" s="113" t="s">
        <v>855</v>
      </c>
      <c r="T341" s="114" t="str">
        <f>search!F349</f>
        <v>HPfbIfMdV Automation</v>
      </c>
    </row>
    <row r="342" spans="1:20" x14ac:dyDescent="0.25">
      <c r="A342" s="8" t="s">
        <v>820</v>
      </c>
      <c r="B342" s="23" t="s">
        <v>847</v>
      </c>
      <c r="C342" s="23" t="s">
        <v>842</v>
      </c>
      <c r="D342" s="21" t="s">
        <v>854</v>
      </c>
      <c r="E342" s="21" t="s">
        <v>230</v>
      </c>
      <c r="F342" s="21" t="s">
        <v>855</v>
      </c>
      <c r="G342" s="107">
        <f t="shared" ca="1" si="15"/>
        <v>34319</v>
      </c>
      <c r="H342" s="108">
        <f t="shared" ca="1" si="16"/>
        <v>44319.416419675923</v>
      </c>
      <c r="I342" s="21" t="s">
        <v>245</v>
      </c>
      <c r="J342" s="21">
        <v>1161</v>
      </c>
      <c r="K342" s="111">
        <f t="shared" ca="1" si="17"/>
        <v>40669</v>
      </c>
      <c r="L342" s="110">
        <v>2010</v>
      </c>
      <c r="M342" s="110">
        <v>0</v>
      </c>
      <c r="N342" s="110" t="s">
        <v>258</v>
      </c>
      <c r="O342" s="110" t="s">
        <v>261</v>
      </c>
      <c r="P342" s="110">
        <v>0</v>
      </c>
      <c r="Q342" s="110">
        <v>0</v>
      </c>
      <c r="R342" s="110">
        <v>0</v>
      </c>
      <c r="S342" s="113" t="s">
        <v>855</v>
      </c>
      <c r="T342" s="114" t="str">
        <f>search!F350</f>
        <v>HPfbIfMdV Automation</v>
      </c>
    </row>
    <row r="343" spans="1:20" x14ac:dyDescent="0.25">
      <c r="A343" s="8" t="s">
        <v>821</v>
      </c>
      <c r="B343" s="23" t="s">
        <v>849</v>
      </c>
      <c r="C343" s="23" t="s">
        <v>842</v>
      </c>
      <c r="D343" s="21" t="s">
        <v>854</v>
      </c>
      <c r="E343" s="21" t="s">
        <v>230</v>
      </c>
      <c r="F343" s="21" t="s">
        <v>855</v>
      </c>
      <c r="G343" s="107">
        <f t="shared" ca="1" si="15"/>
        <v>34319</v>
      </c>
      <c r="H343" s="108">
        <f t="shared" ca="1" si="16"/>
        <v>44319.416419675923</v>
      </c>
      <c r="I343" s="21" t="s">
        <v>245</v>
      </c>
      <c r="J343" s="21">
        <v>1161</v>
      </c>
      <c r="K343" s="111">
        <f t="shared" ca="1" si="17"/>
        <v>40669</v>
      </c>
      <c r="L343" s="110">
        <v>2010</v>
      </c>
      <c r="M343" s="110">
        <v>0</v>
      </c>
      <c r="N343" s="110" t="s">
        <v>258</v>
      </c>
      <c r="O343" s="110" t="s">
        <v>261</v>
      </c>
      <c r="P343" s="110">
        <v>0</v>
      </c>
      <c r="Q343" s="110">
        <v>0</v>
      </c>
      <c r="R343" s="110">
        <v>0</v>
      </c>
      <c r="S343" s="113" t="s">
        <v>855</v>
      </c>
      <c r="T343" s="114" t="str">
        <f>search!F351</f>
        <v>HPfbIfMdV Automation</v>
      </c>
    </row>
    <row r="344" spans="1:20" x14ac:dyDescent="0.25">
      <c r="A344" s="8" t="s">
        <v>822</v>
      </c>
      <c r="B344" s="23" t="s">
        <v>852</v>
      </c>
      <c r="C344" s="23" t="s">
        <v>842</v>
      </c>
      <c r="D344" s="21" t="s">
        <v>854</v>
      </c>
      <c r="E344" s="21" t="s">
        <v>230</v>
      </c>
      <c r="F344" s="21" t="s">
        <v>855</v>
      </c>
      <c r="G344" s="107">
        <f t="shared" ca="1" si="15"/>
        <v>34319</v>
      </c>
      <c r="H344" s="108">
        <f t="shared" ca="1" si="16"/>
        <v>44319.416419675923</v>
      </c>
      <c r="I344" s="21" t="s">
        <v>245</v>
      </c>
      <c r="J344" s="21">
        <v>1161</v>
      </c>
      <c r="K344" s="111">
        <f t="shared" ca="1" si="17"/>
        <v>40669</v>
      </c>
      <c r="L344" s="110">
        <v>2010</v>
      </c>
      <c r="M344" s="110">
        <v>0</v>
      </c>
      <c r="N344" s="110" t="s">
        <v>258</v>
      </c>
      <c r="O344" s="110" t="s">
        <v>261</v>
      </c>
      <c r="P344" s="110">
        <v>0</v>
      </c>
      <c r="Q344" s="110">
        <v>0</v>
      </c>
      <c r="R344" s="110">
        <v>0</v>
      </c>
      <c r="S344" s="113" t="s">
        <v>855</v>
      </c>
      <c r="T344" s="114" t="str">
        <f>search!F352</f>
        <v>HPfbIfMdV Automation</v>
      </c>
    </row>
    <row r="345" spans="1:20" x14ac:dyDescent="0.25">
      <c r="A345" s="8" t="s">
        <v>823</v>
      </c>
      <c r="B345" s="23" t="s">
        <v>847</v>
      </c>
      <c r="C345" s="23" t="s">
        <v>842</v>
      </c>
      <c r="D345" s="21" t="s">
        <v>854</v>
      </c>
      <c r="E345" s="21" t="s">
        <v>230</v>
      </c>
      <c r="F345" s="21" t="s">
        <v>855</v>
      </c>
      <c r="G345" s="107">
        <f t="shared" ca="1" si="15"/>
        <v>34319</v>
      </c>
      <c r="H345" s="108">
        <f t="shared" ca="1" si="16"/>
        <v>44319.416419675923</v>
      </c>
      <c r="I345" s="21" t="s">
        <v>245</v>
      </c>
      <c r="J345" s="21">
        <v>1161</v>
      </c>
      <c r="K345" s="111">
        <f t="shared" ca="1" si="17"/>
        <v>40669</v>
      </c>
      <c r="L345" s="110">
        <v>2010</v>
      </c>
      <c r="M345" s="110">
        <v>0</v>
      </c>
      <c r="N345" s="110" t="s">
        <v>258</v>
      </c>
      <c r="O345" s="110" t="s">
        <v>261</v>
      </c>
      <c r="P345" s="110">
        <v>0</v>
      </c>
      <c r="Q345" s="110">
        <v>0</v>
      </c>
      <c r="R345" s="110">
        <v>0</v>
      </c>
      <c r="S345" s="113" t="s">
        <v>855</v>
      </c>
      <c r="T345" s="114" t="str">
        <f>search!F353</f>
        <v>HPfbIfMdV Automation</v>
      </c>
    </row>
    <row r="346" spans="1:20" x14ac:dyDescent="0.25">
      <c r="A346" s="8" t="s">
        <v>824</v>
      </c>
      <c r="B346" s="23" t="s">
        <v>849</v>
      </c>
      <c r="C346" s="23" t="s">
        <v>842</v>
      </c>
      <c r="D346" s="21" t="s">
        <v>854</v>
      </c>
      <c r="E346" s="21" t="s">
        <v>230</v>
      </c>
      <c r="F346" s="21" t="s">
        <v>855</v>
      </c>
      <c r="G346" s="107">
        <f t="shared" ca="1" si="15"/>
        <v>34319</v>
      </c>
      <c r="H346" s="108">
        <f t="shared" ca="1" si="16"/>
        <v>44319.416419675923</v>
      </c>
      <c r="I346" s="21" t="s">
        <v>245</v>
      </c>
      <c r="J346" s="21">
        <v>1161</v>
      </c>
      <c r="K346" s="111">
        <f t="shared" ca="1" si="17"/>
        <v>40669</v>
      </c>
      <c r="L346" s="110">
        <v>2010</v>
      </c>
      <c r="M346" s="110">
        <v>0</v>
      </c>
      <c r="N346" s="110" t="s">
        <v>258</v>
      </c>
      <c r="O346" s="110" t="s">
        <v>261</v>
      </c>
      <c r="P346" s="110">
        <v>0</v>
      </c>
      <c r="Q346" s="110">
        <v>0</v>
      </c>
      <c r="R346" s="110">
        <v>0</v>
      </c>
      <c r="S346" s="113" t="s">
        <v>855</v>
      </c>
      <c r="T346" s="114" t="str">
        <f>search!F354</f>
        <v>HPfbIfMdV Automation</v>
      </c>
    </row>
    <row r="347" spans="1:20" x14ac:dyDescent="0.25">
      <c r="A347" s="8" t="s">
        <v>825</v>
      </c>
      <c r="B347" s="23" t="s">
        <v>852</v>
      </c>
      <c r="C347" s="23" t="s">
        <v>842</v>
      </c>
      <c r="D347" s="21" t="s">
        <v>854</v>
      </c>
      <c r="E347" s="21" t="s">
        <v>230</v>
      </c>
      <c r="F347" s="21" t="s">
        <v>855</v>
      </c>
      <c r="G347" s="107">
        <f t="shared" ca="1" si="15"/>
        <v>34319</v>
      </c>
      <c r="H347" s="108">
        <f t="shared" ca="1" si="16"/>
        <v>44319.416419675923</v>
      </c>
      <c r="I347" s="21" t="s">
        <v>245</v>
      </c>
      <c r="J347" s="21">
        <v>1161</v>
      </c>
      <c r="K347" s="111">
        <f t="shared" ca="1" si="17"/>
        <v>40669</v>
      </c>
      <c r="L347" s="110">
        <v>2010</v>
      </c>
      <c r="M347" s="110">
        <v>0</v>
      </c>
      <c r="N347" s="110" t="s">
        <v>258</v>
      </c>
      <c r="O347" s="110" t="s">
        <v>261</v>
      </c>
      <c r="P347" s="110">
        <v>0</v>
      </c>
      <c r="Q347" s="110">
        <v>0</v>
      </c>
      <c r="R347" s="110">
        <v>0</v>
      </c>
      <c r="S347" s="113" t="s">
        <v>855</v>
      </c>
      <c r="T347" s="114" t="str">
        <f>search!F355</f>
        <v>HPfbIfMdV Automation</v>
      </c>
    </row>
    <row r="348" spans="1:20" x14ac:dyDescent="0.25">
      <c r="A348" s="8" t="s">
        <v>826</v>
      </c>
      <c r="B348" s="23" t="s">
        <v>847</v>
      </c>
      <c r="C348" s="23" t="s">
        <v>842</v>
      </c>
      <c r="D348" s="21" t="s">
        <v>854</v>
      </c>
      <c r="E348" s="21" t="s">
        <v>230</v>
      </c>
      <c r="F348" s="21" t="s">
        <v>855</v>
      </c>
      <c r="G348" s="107">
        <f t="shared" ca="1" si="15"/>
        <v>34319</v>
      </c>
      <c r="H348" s="108">
        <f t="shared" ca="1" si="16"/>
        <v>44319.416419675923</v>
      </c>
      <c r="I348" s="21" t="s">
        <v>245</v>
      </c>
      <c r="J348" s="21">
        <v>1161</v>
      </c>
      <c r="K348" s="111">
        <f t="shared" ca="1" si="17"/>
        <v>40669</v>
      </c>
      <c r="L348" s="110">
        <v>2010</v>
      </c>
      <c r="M348" s="110">
        <v>0</v>
      </c>
      <c r="N348" s="110" t="s">
        <v>258</v>
      </c>
      <c r="O348" s="110" t="s">
        <v>261</v>
      </c>
      <c r="P348" s="110">
        <v>0</v>
      </c>
      <c r="Q348" s="110">
        <v>0</v>
      </c>
      <c r="R348" s="110">
        <v>0</v>
      </c>
      <c r="S348" s="113" t="s">
        <v>855</v>
      </c>
      <c r="T348" s="114" t="str">
        <f>search!F356</f>
        <v>HPfbIfMdV Automation</v>
      </c>
    </row>
    <row r="349" spans="1:20" x14ac:dyDescent="0.25">
      <c r="A349" s="8" t="s">
        <v>827</v>
      </c>
      <c r="B349" s="23" t="s">
        <v>849</v>
      </c>
      <c r="C349" s="23" t="s">
        <v>842</v>
      </c>
      <c r="D349" s="21" t="s">
        <v>854</v>
      </c>
      <c r="E349" s="21" t="s">
        <v>230</v>
      </c>
      <c r="F349" s="21" t="s">
        <v>855</v>
      </c>
      <c r="G349" s="107">
        <f t="shared" ca="1" si="15"/>
        <v>34319</v>
      </c>
      <c r="H349" s="108">
        <f t="shared" ca="1" si="16"/>
        <v>44319.416419675923</v>
      </c>
      <c r="I349" s="21" t="s">
        <v>245</v>
      </c>
      <c r="J349" s="21">
        <v>1161</v>
      </c>
      <c r="K349" s="111">
        <f t="shared" ca="1" si="17"/>
        <v>40669</v>
      </c>
      <c r="L349" s="110">
        <v>2010</v>
      </c>
      <c r="M349" s="110">
        <v>0</v>
      </c>
      <c r="N349" s="110" t="s">
        <v>258</v>
      </c>
      <c r="O349" s="110" t="s">
        <v>261</v>
      </c>
      <c r="P349" s="110">
        <v>0</v>
      </c>
      <c r="Q349" s="110">
        <v>0</v>
      </c>
      <c r="R349" s="110">
        <v>0</v>
      </c>
      <c r="S349" s="113" t="s">
        <v>855</v>
      </c>
      <c r="T349" s="114" t="str">
        <f>search!F357</f>
        <v>HPfbIfMdV Automation</v>
      </c>
    </row>
    <row r="350" spans="1:20" x14ac:dyDescent="0.25">
      <c r="A350" s="8" t="s">
        <v>828</v>
      </c>
      <c r="B350" s="23" t="s">
        <v>852</v>
      </c>
      <c r="C350" s="23" t="s">
        <v>842</v>
      </c>
      <c r="D350" s="21" t="s">
        <v>854</v>
      </c>
      <c r="E350" s="21" t="s">
        <v>230</v>
      </c>
      <c r="F350" s="21" t="s">
        <v>855</v>
      </c>
      <c r="G350" s="107">
        <f t="shared" ca="1" si="15"/>
        <v>34319</v>
      </c>
      <c r="H350" s="108">
        <f t="shared" ca="1" si="16"/>
        <v>44319.416419675923</v>
      </c>
      <c r="I350" s="21" t="s">
        <v>245</v>
      </c>
      <c r="J350" s="21">
        <v>1161</v>
      </c>
      <c r="K350" s="111">
        <f t="shared" ca="1" si="17"/>
        <v>40669</v>
      </c>
      <c r="L350" s="110">
        <v>2010</v>
      </c>
      <c r="M350" s="110">
        <v>0</v>
      </c>
      <c r="N350" s="110" t="s">
        <v>258</v>
      </c>
      <c r="O350" s="110" t="s">
        <v>261</v>
      </c>
      <c r="P350" s="110">
        <v>0</v>
      </c>
      <c r="Q350" s="110">
        <v>0</v>
      </c>
      <c r="R350" s="110">
        <v>0</v>
      </c>
      <c r="S350" s="113" t="s">
        <v>855</v>
      </c>
      <c r="T350" s="114" t="str">
        <f>search!F358</f>
        <v>HPfbIfMdV Automation</v>
      </c>
    </row>
    <row r="351" spans="1:20" x14ac:dyDescent="0.25">
      <c r="A351" s="8" t="s">
        <v>829</v>
      </c>
      <c r="B351" s="23" t="s">
        <v>847</v>
      </c>
      <c r="C351" s="23" t="s">
        <v>842</v>
      </c>
      <c r="D351" s="21" t="s">
        <v>854</v>
      </c>
      <c r="E351" s="21" t="s">
        <v>230</v>
      </c>
      <c r="F351" s="21" t="s">
        <v>855</v>
      </c>
      <c r="G351" s="107">
        <f t="shared" ca="1" si="15"/>
        <v>34319</v>
      </c>
      <c r="H351" s="108">
        <f t="shared" ca="1" si="16"/>
        <v>44319.416419675923</v>
      </c>
      <c r="I351" s="21" t="s">
        <v>245</v>
      </c>
      <c r="J351" s="21">
        <v>1161</v>
      </c>
      <c r="K351" s="111">
        <f t="shared" ca="1" si="17"/>
        <v>40669</v>
      </c>
      <c r="L351" s="110">
        <v>2010</v>
      </c>
      <c r="M351" s="110">
        <v>0</v>
      </c>
      <c r="N351" s="110" t="s">
        <v>258</v>
      </c>
      <c r="O351" s="110" t="s">
        <v>261</v>
      </c>
      <c r="P351" s="110">
        <v>0</v>
      </c>
      <c r="Q351" s="110">
        <v>0</v>
      </c>
      <c r="R351" s="110">
        <v>0</v>
      </c>
      <c r="S351" s="113" t="s">
        <v>855</v>
      </c>
      <c r="T351" s="114" t="str">
        <f>search!F359</f>
        <v>HPfbIfMdV Automation</v>
      </c>
    </row>
    <row r="352" spans="1:20" x14ac:dyDescent="0.25">
      <c r="A352" s="8" t="s">
        <v>830</v>
      </c>
      <c r="B352" s="23" t="s">
        <v>849</v>
      </c>
      <c r="C352" s="23" t="s">
        <v>842</v>
      </c>
      <c r="D352" s="21" t="s">
        <v>854</v>
      </c>
      <c r="E352" s="21" t="s">
        <v>230</v>
      </c>
      <c r="F352" s="21" t="s">
        <v>855</v>
      </c>
      <c r="G352" s="107">
        <f t="shared" ca="1" si="15"/>
        <v>34319</v>
      </c>
      <c r="H352" s="108">
        <f t="shared" ca="1" si="16"/>
        <v>44319.416419675923</v>
      </c>
      <c r="I352" s="21" t="s">
        <v>245</v>
      </c>
      <c r="J352" s="21">
        <v>1161</v>
      </c>
      <c r="K352" s="111">
        <f t="shared" ca="1" si="17"/>
        <v>40669</v>
      </c>
      <c r="L352" s="110">
        <v>2010</v>
      </c>
      <c r="M352" s="110">
        <v>0</v>
      </c>
      <c r="N352" s="110" t="s">
        <v>258</v>
      </c>
      <c r="O352" s="110" t="s">
        <v>261</v>
      </c>
      <c r="P352" s="110">
        <v>0</v>
      </c>
      <c r="Q352" s="110">
        <v>0</v>
      </c>
      <c r="R352" s="110">
        <v>0</v>
      </c>
      <c r="S352" s="113" t="s">
        <v>855</v>
      </c>
      <c r="T352" s="114" t="str">
        <f>search!F360</f>
        <v>HPfbIfMdV Automation</v>
      </c>
    </row>
    <row r="353" spans="1:20" x14ac:dyDescent="0.25">
      <c r="A353" s="8" t="s">
        <v>831</v>
      </c>
      <c r="B353" s="23" t="s">
        <v>852</v>
      </c>
      <c r="C353" s="23" t="s">
        <v>842</v>
      </c>
      <c r="D353" s="21" t="s">
        <v>854</v>
      </c>
      <c r="E353" s="21" t="s">
        <v>230</v>
      </c>
      <c r="F353" s="21" t="s">
        <v>855</v>
      </c>
      <c r="G353" s="107">
        <f t="shared" ca="1" si="15"/>
        <v>34319</v>
      </c>
      <c r="H353" s="108">
        <f t="shared" ca="1" si="16"/>
        <v>44319.416419675923</v>
      </c>
      <c r="I353" s="21" t="s">
        <v>245</v>
      </c>
      <c r="J353" s="21">
        <v>1161</v>
      </c>
      <c r="K353" s="111">
        <f t="shared" ca="1" si="17"/>
        <v>40669</v>
      </c>
      <c r="L353" s="110">
        <v>2010</v>
      </c>
      <c r="M353" s="110">
        <v>0</v>
      </c>
      <c r="N353" s="110" t="s">
        <v>258</v>
      </c>
      <c r="O353" s="110" t="s">
        <v>261</v>
      </c>
      <c r="P353" s="110">
        <v>0</v>
      </c>
      <c r="Q353" s="110">
        <v>0</v>
      </c>
      <c r="R353" s="110">
        <v>0</v>
      </c>
      <c r="S353" s="113" t="s">
        <v>855</v>
      </c>
      <c r="T353" s="114" t="str">
        <f>search!F361</f>
        <v>HPfbIfMdV Automation</v>
      </c>
    </row>
    <row r="354" spans="1:20" x14ac:dyDescent="0.25">
      <c r="A354" s="8" t="s">
        <v>832</v>
      </c>
      <c r="B354" s="23" t="s">
        <v>847</v>
      </c>
      <c r="C354" s="23" t="s">
        <v>842</v>
      </c>
      <c r="D354" s="21" t="s">
        <v>854</v>
      </c>
      <c r="E354" s="21" t="s">
        <v>230</v>
      </c>
      <c r="F354" s="21" t="s">
        <v>855</v>
      </c>
      <c r="G354" s="107">
        <f t="shared" ca="1" si="15"/>
        <v>34319</v>
      </c>
      <c r="H354" s="108">
        <f t="shared" ca="1" si="16"/>
        <v>44319.416419675923</v>
      </c>
      <c r="I354" s="21" t="s">
        <v>245</v>
      </c>
      <c r="J354" s="21">
        <v>1161</v>
      </c>
      <c r="K354" s="111">
        <f t="shared" ca="1" si="17"/>
        <v>40669</v>
      </c>
      <c r="L354" s="110">
        <v>2010</v>
      </c>
      <c r="M354" s="110">
        <v>0</v>
      </c>
      <c r="N354" s="110" t="s">
        <v>258</v>
      </c>
      <c r="O354" s="110" t="s">
        <v>261</v>
      </c>
      <c r="P354" s="110">
        <v>0</v>
      </c>
      <c r="Q354" s="110">
        <v>0</v>
      </c>
      <c r="R354" s="110">
        <v>0</v>
      </c>
      <c r="S354" s="113" t="s">
        <v>855</v>
      </c>
      <c r="T354" s="114" t="str">
        <f>search!F362</f>
        <v>HPfbIfMdV Automation</v>
      </c>
    </row>
    <row r="355" spans="1:20" x14ac:dyDescent="0.25">
      <c r="A355" s="8" t="s">
        <v>833</v>
      </c>
      <c r="B355" s="23" t="s">
        <v>849</v>
      </c>
      <c r="C355" s="23" t="s">
        <v>842</v>
      </c>
      <c r="D355" s="21" t="s">
        <v>854</v>
      </c>
      <c r="E355" s="21" t="s">
        <v>230</v>
      </c>
      <c r="F355" s="21" t="s">
        <v>855</v>
      </c>
      <c r="G355" s="107">
        <f t="shared" ca="1" si="15"/>
        <v>34319</v>
      </c>
      <c r="H355" s="108">
        <f t="shared" ca="1" si="16"/>
        <v>44319.416419675923</v>
      </c>
      <c r="I355" s="21" t="s">
        <v>245</v>
      </c>
      <c r="J355" s="21">
        <v>1161</v>
      </c>
      <c r="K355" s="111">
        <f t="shared" ca="1" si="17"/>
        <v>40669</v>
      </c>
      <c r="L355" s="110">
        <v>2010</v>
      </c>
      <c r="M355" s="110">
        <v>0</v>
      </c>
      <c r="N355" s="110" t="s">
        <v>258</v>
      </c>
      <c r="O355" s="110" t="s">
        <v>261</v>
      </c>
      <c r="P355" s="110">
        <v>0</v>
      </c>
      <c r="Q355" s="110">
        <v>0</v>
      </c>
      <c r="R355" s="110">
        <v>0</v>
      </c>
      <c r="S355" s="113" t="s">
        <v>855</v>
      </c>
      <c r="T355" s="114" t="str">
        <f>search!F363</f>
        <v>HPfbIfMdV Automation</v>
      </c>
    </row>
    <row r="356" spans="1:20" x14ac:dyDescent="0.25">
      <c r="A356" s="8" t="s">
        <v>834</v>
      </c>
      <c r="B356" s="23" t="s">
        <v>852</v>
      </c>
      <c r="C356" s="23" t="s">
        <v>842</v>
      </c>
      <c r="D356" s="21" t="s">
        <v>854</v>
      </c>
      <c r="E356" s="21" t="s">
        <v>230</v>
      </c>
      <c r="F356" s="21" t="s">
        <v>855</v>
      </c>
      <c r="G356" s="107">
        <f t="shared" ca="1" si="15"/>
        <v>34319</v>
      </c>
      <c r="H356" s="108">
        <f t="shared" ca="1" si="16"/>
        <v>44319.416419675923</v>
      </c>
      <c r="I356" s="21" t="s">
        <v>245</v>
      </c>
      <c r="J356" s="21">
        <v>1161</v>
      </c>
      <c r="K356" s="111">
        <f t="shared" ca="1" si="17"/>
        <v>40669</v>
      </c>
      <c r="L356" s="110">
        <v>2010</v>
      </c>
      <c r="M356" s="110">
        <v>0</v>
      </c>
      <c r="N356" s="110" t="s">
        <v>258</v>
      </c>
      <c r="O356" s="110" t="s">
        <v>261</v>
      </c>
      <c r="P356" s="110">
        <v>0</v>
      </c>
      <c r="Q356" s="110">
        <v>0</v>
      </c>
      <c r="R356" s="110">
        <v>0</v>
      </c>
      <c r="S356" s="113" t="s">
        <v>855</v>
      </c>
      <c r="T356" s="114" t="str">
        <f>search!F364</f>
        <v>HPfbIfMdV Automation</v>
      </c>
    </row>
    <row r="357" spans="1:20" x14ac:dyDescent="0.25">
      <c r="A357" s="8" t="s">
        <v>835</v>
      </c>
      <c r="B357" s="23" t="s">
        <v>847</v>
      </c>
      <c r="C357" s="23" t="s">
        <v>842</v>
      </c>
      <c r="D357" s="21" t="s">
        <v>854</v>
      </c>
      <c r="E357" s="21" t="s">
        <v>230</v>
      </c>
      <c r="F357" s="21" t="s">
        <v>855</v>
      </c>
      <c r="G357" s="107">
        <f t="shared" ca="1" si="15"/>
        <v>34319</v>
      </c>
      <c r="H357" s="108">
        <f t="shared" ca="1" si="16"/>
        <v>44319.416419675923</v>
      </c>
      <c r="I357" s="21" t="s">
        <v>245</v>
      </c>
      <c r="J357" s="21">
        <v>1161</v>
      </c>
      <c r="K357" s="111">
        <f t="shared" ca="1" si="17"/>
        <v>40669</v>
      </c>
      <c r="L357" s="110">
        <v>2010</v>
      </c>
      <c r="M357" s="110">
        <v>0</v>
      </c>
      <c r="N357" s="110" t="s">
        <v>258</v>
      </c>
      <c r="O357" s="110" t="s">
        <v>261</v>
      </c>
      <c r="P357" s="110">
        <v>0</v>
      </c>
      <c r="Q357" s="110">
        <v>0</v>
      </c>
      <c r="R357" s="110">
        <v>0</v>
      </c>
      <c r="S357" s="113" t="s">
        <v>855</v>
      </c>
      <c r="T357" s="114" t="str">
        <f>search!F365</f>
        <v>HPfbIfMdV Automation</v>
      </c>
    </row>
    <row r="358" spans="1:20" x14ac:dyDescent="0.25">
      <c r="A358" s="8" t="s">
        <v>836</v>
      </c>
      <c r="B358" s="23" t="s">
        <v>849</v>
      </c>
      <c r="C358" s="23" t="s">
        <v>842</v>
      </c>
      <c r="D358" s="21" t="s">
        <v>854</v>
      </c>
      <c r="E358" s="21" t="s">
        <v>230</v>
      </c>
      <c r="F358" s="21" t="s">
        <v>855</v>
      </c>
      <c r="G358" s="107">
        <f t="shared" ca="1" si="15"/>
        <v>34319</v>
      </c>
      <c r="H358" s="108">
        <f t="shared" ca="1" si="16"/>
        <v>44319.416419675923</v>
      </c>
      <c r="I358" s="21" t="s">
        <v>245</v>
      </c>
      <c r="J358" s="21">
        <v>1161</v>
      </c>
      <c r="K358" s="111">
        <f t="shared" ca="1" si="17"/>
        <v>40669</v>
      </c>
      <c r="L358" s="110">
        <v>2010</v>
      </c>
      <c r="M358" s="110">
        <v>0</v>
      </c>
      <c r="N358" s="110" t="s">
        <v>258</v>
      </c>
      <c r="O358" s="110" t="s">
        <v>261</v>
      </c>
      <c r="P358" s="110">
        <v>0</v>
      </c>
      <c r="Q358" s="110">
        <v>0</v>
      </c>
      <c r="R358" s="110">
        <v>0</v>
      </c>
      <c r="S358" s="113" t="s">
        <v>855</v>
      </c>
      <c r="T358" s="114" t="str">
        <f>search!F366</f>
        <v>HPfbIfMdV Automation</v>
      </c>
    </row>
    <row r="359" spans="1:20" x14ac:dyDescent="0.25">
      <c r="A359" s="8" t="s">
        <v>837</v>
      </c>
      <c r="B359" s="23" t="s">
        <v>852</v>
      </c>
      <c r="C359" s="23" t="s">
        <v>842</v>
      </c>
      <c r="D359" s="21" t="s">
        <v>854</v>
      </c>
      <c r="E359" s="21" t="s">
        <v>230</v>
      </c>
      <c r="F359" s="21" t="s">
        <v>855</v>
      </c>
      <c r="G359" s="107">
        <f t="shared" ca="1" si="15"/>
        <v>34319</v>
      </c>
      <c r="H359" s="108">
        <f t="shared" ca="1" si="16"/>
        <v>44319.416419675923</v>
      </c>
      <c r="I359" s="21" t="s">
        <v>245</v>
      </c>
      <c r="J359" s="21">
        <v>1161</v>
      </c>
      <c r="K359" s="111">
        <f t="shared" ca="1" si="17"/>
        <v>40669</v>
      </c>
      <c r="L359" s="110">
        <v>2010</v>
      </c>
      <c r="M359" s="110">
        <v>0</v>
      </c>
      <c r="N359" s="110" t="s">
        <v>258</v>
      </c>
      <c r="O359" s="110" t="s">
        <v>261</v>
      </c>
      <c r="P359" s="110">
        <v>0</v>
      </c>
      <c r="Q359" s="110">
        <v>0</v>
      </c>
      <c r="R359" s="110">
        <v>0</v>
      </c>
      <c r="S359" s="113" t="s">
        <v>855</v>
      </c>
      <c r="T359" s="114" t="str">
        <f>search!F367</f>
        <v>HPfbIfMdV Automation</v>
      </c>
    </row>
    <row r="360" spans="1:20" x14ac:dyDescent="0.25">
      <c r="A360" s="8" t="s">
        <v>838</v>
      </c>
      <c r="B360" s="23" t="s">
        <v>847</v>
      </c>
      <c r="C360" s="23" t="s">
        <v>842</v>
      </c>
      <c r="D360" s="21" t="s">
        <v>854</v>
      </c>
      <c r="E360" s="21" t="s">
        <v>230</v>
      </c>
      <c r="F360" s="21" t="s">
        <v>855</v>
      </c>
      <c r="G360" s="107">
        <f t="shared" ca="1" si="15"/>
        <v>34319</v>
      </c>
      <c r="H360" s="108">
        <f t="shared" ca="1" si="16"/>
        <v>44319.416419675923</v>
      </c>
      <c r="I360" s="21" t="s">
        <v>245</v>
      </c>
      <c r="J360" s="21">
        <v>1161</v>
      </c>
      <c r="K360" s="111">
        <f t="shared" ca="1" si="17"/>
        <v>40669</v>
      </c>
      <c r="L360" s="110">
        <v>2010</v>
      </c>
      <c r="M360" s="110">
        <v>0</v>
      </c>
      <c r="N360" s="110" t="s">
        <v>258</v>
      </c>
      <c r="O360" s="110" t="s">
        <v>261</v>
      </c>
      <c r="P360" s="110">
        <v>0</v>
      </c>
      <c r="Q360" s="110">
        <v>0</v>
      </c>
      <c r="R360" s="110">
        <v>0</v>
      </c>
      <c r="S360" s="113" t="s">
        <v>855</v>
      </c>
      <c r="T360" s="114" t="str">
        <f>search!F368</f>
        <v>HPfbIfMdV Automation</v>
      </c>
    </row>
    <row r="361" spans="1:20" x14ac:dyDescent="0.25">
      <c r="A361" s="8" t="s">
        <v>839</v>
      </c>
      <c r="B361" s="23" t="s">
        <v>849</v>
      </c>
      <c r="C361" s="23" t="s">
        <v>842</v>
      </c>
      <c r="D361" s="21" t="s">
        <v>854</v>
      </c>
      <c r="E361" s="21" t="s">
        <v>230</v>
      </c>
      <c r="F361" s="21" t="s">
        <v>855</v>
      </c>
      <c r="G361" s="107">
        <f t="shared" ca="1" si="15"/>
        <v>34319</v>
      </c>
      <c r="H361" s="108">
        <f t="shared" ca="1" si="16"/>
        <v>44319.416419675923</v>
      </c>
      <c r="I361" s="21" t="s">
        <v>245</v>
      </c>
      <c r="J361" s="21">
        <v>1161</v>
      </c>
      <c r="K361" s="111">
        <f t="shared" ca="1" si="17"/>
        <v>40669</v>
      </c>
      <c r="L361" s="110">
        <v>2010</v>
      </c>
      <c r="M361" s="110">
        <v>0</v>
      </c>
      <c r="N361" s="110" t="s">
        <v>258</v>
      </c>
      <c r="O361" s="110" t="s">
        <v>261</v>
      </c>
      <c r="P361" s="110">
        <v>0</v>
      </c>
      <c r="Q361" s="110">
        <v>0</v>
      </c>
      <c r="R361" s="110">
        <v>0</v>
      </c>
      <c r="S361" s="113" t="s">
        <v>855</v>
      </c>
      <c r="T361" s="114" t="str">
        <f>search!F369</f>
        <v>HPfbIfMdV Automation</v>
      </c>
    </row>
    <row r="362" spans="1:20" x14ac:dyDescent="0.25">
      <c r="A362" s="8" t="s">
        <v>840</v>
      </c>
      <c r="B362" s="23" t="s">
        <v>852</v>
      </c>
      <c r="C362" s="23" t="s">
        <v>842</v>
      </c>
      <c r="D362" s="21" t="s">
        <v>854</v>
      </c>
      <c r="E362" s="21" t="s">
        <v>230</v>
      </c>
      <c r="F362" s="21" t="s">
        <v>855</v>
      </c>
      <c r="G362" s="107">
        <f t="shared" ca="1" si="15"/>
        <v>34319</v>
      </c>
      <c r="H362" s="108">
        <f t="shared" ca="1" si="16"/>
        <v>44319.416419675923</v>
      </c>
      <c r="I362" s="21" t="s">
        <v>245</v>
      </c>
      <c r="J362" s="21">
        <v>1161</v>
      </c>
      <c r="K362" s="111">
        <f t="shared" ca="1" si="17"/>
        <v>40669</v>
      </c>
      <c r="L362" s="110">
        <v>2010</v>
      </c>
      <c r="M362" s="110">
        <v>0</v>
      </c>
      <c r="N362" s="110" t="s">
        <v>258</v>
      </c>
      <c r="O362" s="110" t="s">
        <v>261</v>
      </c>
      <c r="P362" s="110">
        <v>0</v>
      </c>
      <c r="Q362" s="110">
        <v>0</v>
      </c>
      <c r="R362" s="110">
        <v>0</v>
      </c>
      <c r="S362" s="113" t="s">
        <v>855</v>
      </c>
      <c r="T362" s="114" t="str">
        <f>search!F370</f>
        <v>HPfbIfMdV Automation</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C8796BA-E2DE-4FA1-9684-E00DF170A1CE}">
          <x14:formula1>
            <xm:f>'DB Config'!$K$2:$K$7</xm:f>
          </x14:formula1>
          <xm:sqref>B2:B1048576</xm:sqref>
        </x14:dataValidation>
        <x14:dataValidation type="list" allowBlank="1" showInputMessage="1" showErrorMessage="1" xr:uid="{0351668C-2D96-4418-86FD-B8AD95B30F24}">
          <x14:formula1>
            <xm:f>'DB Config'!$F$2:$F$31</xm:f>
          </x14:formula1>
          <xm:sqref>I2:I1048576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0B352-051C-4AB8-8030-0A7349DE5F52}">
  <dimension ref="A1:S362"/>
  <sheetViews>
    <sheetView topLeftCell="D1" workbookViewId="0">
      <selection activeCell="E4" sqref="E4"/>
    </sheetView>
  </sheetViews>
  <sheetFormatPr defaultRowHeight="15" x14ac:dyDescent="0.25"/>
  <cols>
    <col min="1" max="1" width="91.85546875" style="30" bestFit="1" customWidth="1"/>
    <col min="2" max="2" width="20.85546875" style="30" bestFit="1" customWidth="1"/>
    <col min="3" max="3" width="23.28515625" style="30" bestFit="1" customWidth="1"/>
    <col min="4" max="4" width="15.28515625" style="30" bestFit="1" customWidth="1"/>
    <col min="5" max="5" width="20.85546875" style="30" bestFit="1" customWidth="1"/>
    <col min="6" max="6" width="23.42578125" style="30" bestFit="1" customWidth="1"/>
    <col min="7" max="7" width="20.140625" style="30" bestFit="1" customWidth="1"/>
    <col min="8" max="8" width="23.140625" style="30" bestFit="1" customWidth="1"/>
    <col min="9" max="9" width="25.85546875" style="30" bestFit="1" customWidth="1"/>
    <col min="10" max="10" width="22.42578125" style="30" bestFit="1" customWidth="1"/>
    <col min="11" max="11" width="39.140625" style="30" bestFit="1" customWidth="1"/>
    <col min="12" max="12" width="39" style="30" bestFit="1" customWidth="1"/>
    <col min="13" max="13" width="34" style="30" bestFit="1" customWidth="1"/>
    <col min="14" max="14" width="22.140625" style="30" bestFit="1" customWidth="1"/>
    <col min="15" max="15" width="19.42578125" style="30" bestFit="1" customWidth="1"/>
    <col min="16" max="16" width="22.140625" style="30" bestFit="1" customWidth="1"/>
    <col min="17" max="17" width="23" style="30" bestFit="1" customWidth="1"/>
    <col min="18" max="18" width="25.7109375" style="30" bestFit="1" customWidth="1"/>
    <col min="19" max="19" width="22.85546875" style="30" bestFit="1" customWidth="1"/>
    <col min="20" max="16384" width="9.140625" style="30"/>
  </cols>
  <sheetData>
    <row r="1" spans="1:19" s="45" customFormat="1" x14ac:dyDescent="0.25">
      <c r="A1" s="27" t="s">
        <v>2</v>
      </c>
      <c r="B1" s="27" t="s">
        <v>292</v>
      </c>
      <c r="C1" s="27" t="s">
        <v>861</v>
      </c>
      <c r="D1" s="27" t="s">
        <v>863</v>
      </c>
      <c r="E1" s="27" t="s">
        <v>864</v>
      </c>
      <c r="F1" s="27" t="s">
        <v>865</v>
      </c>
      <c r="G1" s="27" t="s">
        <v>866</v>
      </c>
      <c r="H1" s="27" t="s">
        <v>867</v>
      </c>
      <c r="I1" s="27" t="s">
        <v>868</v>
      </c>
      <c r="J1" s="27" t="s">
        <v>869</v>
      </c>
      <c r="K1" s="27" t="s">
        <v>998</v>
      </c>
      <c r="L1" s="27" t="s">
        <v>999</v>
      </c>
      <c r="M1" s="27" t="s">
        <v>1000</v>
      </c>
      <c r="N1" s="27" t="s">
        <v>871</v>
      </c>
      <c r="O1" s="27" t="s">
        <v>870</v>
      </c>
      <c r="P1" s="27" t="s">
        <v>872</v>
      </c>
      <c r="Q1" s="27" t="s">
        <v>873</v>
      </c>
      <c r="R1" s="27" t="s">
        <v>874</v>
      </c>
      <c r="S1" s="27" t="s">
        <v>875</v>
      </c>
    </row>
    <row r="2" spans="1:19" x14ac:dyDescent="0.25">
      <c r="A2" s="5" t="s">
        <v>1123</v>
      </c>
      <c r="B2" s="5"/>
      <c r="C2" s="5" t="s">
        <v>862</v>
      </c>
      <c r="D2" s="5" t="s">
        <v>229</v>
      </c>
      <c r="E2" s="5" t="s">
        <v>876</v>
      </c>
      <c r="F2" s="5" t="s">
        <v>245</v>
      </c>
      <c r="G2" s="5">
        <v>10000</v>
      </c>
      <c r="H2" s="5">
        <v>5000</v>
      </c>
      <c r="I2" s="5">
        <v>2345</v>
      </c>
      <c r="J2" s="5" t="s">
        <v>877</v>
      </c>
      <c r="K2" s="5" t="s">
        <v>261</v>
      </c>
      <c r="L2" s="5" t="s">
        <v>261</v>
      </c>
      <c r="M2" s="5" t="s">
        <v>878</v>
      </c>
      <c r="N2" s="5" t="str">
        <f>search!F10</f>
        <v>HPfbIfMdV Automation</v>
      </c>
      <c r="O2" s="5"/>
      <c r="P2" s="5" t="str">
        <f>search!F10</f>
        <v>HPfbIfMdV Automation</v>
      </c>
      <c r="Q2" s="5" t="s">
        <v>879</v>
      </c>
      <c r="R2" s="5" t="s">
        <v>261</v>
      </c>
      <c r="S2" s="5" t="s">
        <v>229</v>
      </c>
    </row>
    <row r="3" spans="1:19" x14ac:dyDescent="0.25">
      <c r="A3" s="5" t="s">
        <v>1124</v>
      </c>
      <c r="B3" s="5"/>
      <c r="C3" s="5" t="s">
        <v>862</v>
      </c>
      <c r="D3" s="5" t="s">
        <v>229</v>
      </c>
      <c r="E3" s="5" t="s">
        <v>876</v>
      </c>
      <c r="F3" s="5" t="s">
        <v>245</v>
      </c>
      <c r="G3" s="5">
        <v>10000</v>
      </c>
      <c r="H3" s="5">
        <v>5000</v>
      </c>
      <c r="I3" s="5">
        <v>2345</v>
      </c>
      <c r="J3" s="5" t="s">
        <v>877</v>
      </c>
      <c r="K3" s="5" t="s">
        <v>261</v>
      </c>
      <c r="L3" s="5" t="s">
        <v>261</v>
      </c>
      <c r="M3" s="5" t="s">
        <v>878</v>
      </c>
      <c r="N3" s="5" t="str">
        <f>search!F11</f>
        <v>HPfbIfMdV Automation</v>
      </c>
      <c r="O3" s="5"/>
      <c r="P3" s="5" t="str">
        <f>search!F11</f>
        <v>HPfbIfMdV Automation</v>
      </c>
      <c r="Q3" s="5" t="s">
        <v>879</v>
      </c>
      <c r="R3" s="5" t="s">
        <v>261</v>
      </c>
      <c r="S3" s="5" t="s">
        <v>229</v>
      </c>
    </row>
    <row r="4" spans="1:19" x14ac:dyDescent="0.25">
      <c r="A4" s="5" t="s">
        <v>1125</v>
      </c>
      <c r="B4" s="5"/>
      <c r="C4" s="5" t="s">
        <v>862</v>
      </c>
      <c r="D4" s="5" t="s">
        <v>229</v>
      </c>
      <c r="E4" s="5" t="s">
        <v>876</v>
      </c>
      <c r="F4" s="5" t="s">
        <v>245</v>
      </c>
      <c r="G4" s="5">
        <v>10000</v>
      </c>
      <c r="H4" s="5">
        <v>5000</v>
      </c>
      <c r="I4" s="5">
        <v>2345</v>
      </c>
      <c r="J4" s="5" t="s">
        <v>877</v>
      </c>
      <c r="K4" s="5" t="s">
        <v>261</v>
      </c>
      <c r="L4" s="5" t="s">
        <v>261</v>
      </c>
      <c r="M4" s="5" t="s">
        <v>878</v>
      </c>
      <c r="N4" s="5" t="str">
        <f>search!F12</f>
        <v>HPfbIfMdV Automation</v>
      </c>
      <c r="O4" s="5"/>
      <c r="P4" s="5" t="str">
        <f>search!F12</f>
        <v>HPfbIfMdV Automation</v>
      </c>
      <c r="Q4" s="5" t="s">
        <v>879</v>
      </c>
      <c r="R4" s="5" t="s">
        <v>261</v>
      </c>
      <c r="S4" s="5" t="s">
        <v>229</v>
      </c>
    </row>
    <row r="5" spans="1:19" x14ac:dyDescent="0.25">
      <c r="A5" s="5" t="s">
        <v>1126</v>
      </c>
      <c r="B5" s="5"/>
      <c r="C5" s="5" t="s">
        <v>862</v>
      </c>
      <c r="D5" s="5" t="s">
        <v>229</v>
      </c>
      <c r="E5" s="5" t="s">
        <v>876</v>
      </c>
      <c r="F5" s="5" t="s">
        <v>245</v>
      </c>
      <c r="G5" s="5">
        <v>10000</v>
      </c>
      <c r="H5" s="5">
        <v>5000</v>
      </c>
      <c r="I5" s="5">
        <v>2345</v>
      </c>
      <c r="J5" s="5" t="s">
        <v>877</v>
      </c>
      <c r="K5" s="5" t="s">
        <v>261</v>
      </c>
      <c r="L5" s="5" t="s">
        <v>261</v>
      </c>
      <c r="M5" s="5" t="s">
        <v>878</v>
      </c>
      <c r="N5" s="5" t="str">
        <f>search!F13</f>
        <v>HPfbIfMdV Automation</v>
      </c>
      <c r="O5" s="5"/>
      <c r="P5" s="5" t="str">
        <f>search!F13</f>
        <v>HPfbIfMdV Automation</v>
      </c>
      <c r="Q5" s="5" t="s">
        <v>879</v>
      </c>
      <c r="R5" s="5" t="s">
        <v>261</v>
      </c>
      <c r="S5" s="5" t="s">
        <v>229</v>
      </c>
    </row>
    <row r="6" spans="1:19" x14ac:dyDescent="0.25">
      <c r="A6" s="5" t="s">
        <v>1127</v>
      </c>
      <c r="B6" s="5"/>
      <c r="C6" s="5" t="s">
        <v>862</v>
      </c>
      <c r="D6" s="5" t="s">
        <v>229</v>
      </c>
      <c r="E6" s="5" t="s">
        <v>876</v>
      </c>
      <c r="F6" s="5" t="s">
        <v>245</v>
      </c>
      <c r="G6" s="5">
        <v>10000</v>
      </c>
      <c r="H6" s="5">
        <v>5000</v>
      </c>
      <c r="I6" s="5">
        <v>2345</v>
      </c>
      <c r="J6" s="5" t="s">
        <v>877</v>
      </c>
      <c r="K6" s="5" t="s">
        <v>261</v>
      </c>
      <c r="L6" s="5" t="s">
        <v>261</v>
      </c>
      <c r="M6" s="5" t="s">
        <v>878</v>
      </c>
      <c r="N6" s="5" t="str">
        <f>search!F14</f>
        <v>HPfbIfMdV Automation</v>
      </c>
      <c r="O6" s="5"/>
      <c r="P6" s="5" t="str">
        <f>search!F14</f>
        <v>HPfbIfMdV Automation</v>
      </c>
      <c r="Q6" s="5" t="s">
        <v>879</v>
      </c>
      <c r="R6" s="5" t="s">
        <v>261</v>
      </c>
      <c r="S6" s="5" t="s">
        <v>229</v>
      </c>
    </row>
    <row r="7" spans="1:19" x14ac:dyDescent="0.25">
      <c r="A7" s="5" t="s">
        <v>1128</v>
      </c>
      <c r="B7" s="5"/>
      <c r="C7" s="5" t="s">
        <v>862</v>
      </c>
      <c r="D7" s="5" t="s">
        <v>229</v>
      </c>
      <c r="E7" s="5" t="s">
        <v>876</v>
      </c>
      <c r="F7" s="5" t="s">
        <v>245</v>
      </c>
      <c r="G7" s="5">
        <v>10000</v>
      </c>
      <c r="H7" s="5">
        <v>5000</v>
      </c>
      <c r="I7" s="5">
        <v>2345</v>
      </c>
      <c r="J7" s="5" t="s">
        <v>877</v>
      </c>
      <c r="K7" s="5" t="s">
        <v>261</v>
      </c>
      <c r="L7" s="5" t="s">
        <v>261</v>
      </c>
      <c r="M7" s="5" t="s">
        <v>878</v>
      </c>
      <c r="N7" s="5" t="str">
        <f>search!F15</f>
        <v>HPfbIfMdV Automation</v>
      </c>
      <c r="O7" s="5"/>
      <c r="P7" s="5" t="str">
        <f>search!F15</f>
        <v>HPfbIfMdV Automation</v>
      </c>
      <c r="Q7" s="5" t="s">
        <v>879</v>
      </c>
      <c r="R7" s="5" t="s">
        <v>261</v>
      </c>
      <c r="S7" s="5" t="s">
        <v>229</v>
      </c>
    </row>
    <row r="8" spans="1:19" x14ac:dyDescent="0.25">
      <c r="A8" s="5" t="s">
        <v>1129</v>
      </c>
      <c r="B8" s="5"/>
      <c r="C8" s="5" t="s">
        <v>862</v>
      </c>
      <c r="D8" s="5" t="s">
        <v>229</v>
      </c>
      <c r="E8" s="5" t="s">
        <v>876</v>
      </c>
      <c r="F8" s="5" t="s">
        <v>245</v>
      </c>
      <c r="G8" s="5">
        <v>10000</v>
      </c>
      <c r="H8" s="5">
        <v>5000</v>
      </c>
      <c r="I8" s="5">
        <v>2345</v>
      </c>
      <c r="J8" s="5" t="s">
        <v>877</v>
      </c>
      <c r="K8" s="5" t="s">
        <v>261</v>
      </c>
      <c r="L8" s="5" t="s">
        <v>261</v>
      </c>
      <c r="M8" s="5" t="s">
        <v>878</v>
      </c>
      <c r="N8" s="5" t="str">
        <f>search!F16</f>
        <v>HPfbIfMdV Automation</v>
      </c>
      <c r="O8" s="5"/>
      <c r="P8" s="5" t="str">
        <f>search!F16</f>
        <v>HPfbIfMdV Automation</v>
      </c>
      <c r="Q8" s="5" t="s">
        <v>879</v>
      </c>
      <c r="R8" s="5" t="s">
        <v>261</v>
      </c>
      <c r="S8" s="5" t="s">
        <v>229</v>
      </c>
    </row>
    <row r="9" spans="1:19" x14ac:dyDescent="0.25">
      <c r="A9" s="5" t="s">
        <v>1130</v>
      </c>
      <c r="B9" s="5"/>
      <c r="C9" s="5" t="s">
        <v>862</v>
      </c>
      <c r="D9" s="5" t="s">
        <v>229</v>
      </c>
      <c r="E9" s="5" t="s">
        <v>876</v>
      </c>
      <c r="F9" s="5" t="s">
        <v>245</v>
      </c>
      <c r="G9" s="5">
        <v>10000</v>
      </c>
      <c r="H9" s="5">
        <v>5000</v>
      </c>
      <c r="I9" s="5">
        <v>2345</v>
      </c>
      <c r="J9" s="5" t="s">
        <v>877</v>
      </c>
      <c r="K9" s="5" t="s">
        <v>261</v>
      </c>
      <c r="L9" s="5" t="s">
        <v>261</v>
      </c>
      <c r="M9" s="5" t="s">
        <v>878</v>
      </c>
      <c r="N9" s="5" t="str">
        <f>search!F17</f>
        <v>HPfbIfMdV Automation</v>
      </c>
      <c r="O9" s="5"/>
      <c r="P9" s="5" t="str">
        <f>search!F17</f>
        <v>HPfbIfMdV Automation</v>
      </c>
      <c r="Q9" s="5" t="s">
        <v>879</v>
      </c>
      <c r="R9" s="5" t="s">
        <v>261</v>
      </c>
      <c r="S9" s="5" t="s">
        <v>229</v>
      </c>
    </row>
    <row r="10" spans="1:19" x14ac:dyDescent="0.25">
      <c r="A10" s="5" t="s">
        <v>1131</v>
      </c>
      <c r="B10" s="5"/>
      <c r="C10" s="5" t="s">
        <v>862</v>
      </c>
      <c r="D10" s="5" t="s">
        <v>229</v>
      </c>
      <c r="E10" s="5" t="s">
        <v>876</v>
      </c>
      <c r="F10" s="5" t="s">
        <v>245</v>
      </c>
      <c r="G10" s="5">
        <v>10000</v>
      </c>
      <c r="H10" s="5">
        <v>5000</v>
      </c>
      <c r="I10" s="5">
        <v>2345</v>
      </c>
      <c r="J10" s="5" t="s">
        <v>877</v>
      </c>
      <c r="K10" s="5" t="s">
        <v>261</v>
      </c>
      <c r="L10" s="5" t="s">
        <v>261</v>
      </c>
      <c r="M10" s="5" t="s">
        <v>878</v>
      </c>
      <c r="N10" s="5" t="str">
        <f>search!F18</f>
        <v>HPfbIfMdV Automation</v>
      </c>
      <c r="O10" s="5"/>
      <c r="P10" s="5" t="str">
        <f>search!F18</f>
        <v>HPfbIfMdV Automation</v>
      </c>
      <c r="Q10" s="5" t="s">
        <v>879</v>
      </c>
      <c r="R10" s="5" t="s">
        <v>261</v>
      </c>
      <c r="S10" s="5" t="s">
        <v>229</v>
      </c>
    </row>
    <row r="11" spans="1:19" x14ac:dyDescent="0.25">
      <c r="A11" s="5" t="s">
        <v>1132</v>
      </c>
      <c r="B11" s="5"/>
      <c r="C11" s="5" t="s">
        <v>862</v>
      </c>
      <c r="D11" s="5" t="s">
        <v>229</v>
      </c>
      <c r="E11" s="5" t="s">
        <v>876</v>
      </c>
      <c r="F11" s="5" t="s">
        <v>245</v>
      </c>
      <c r="G11" s="5">
        <v>10000</v>
      </c>
      <c r="H11" s="5">
        <v>5000</v>
      </c>
      <c r="I11" s="5">
        <v>2345</v>
      </c>
      <c r="J11" s="5" t="s">
        <v>877</v>
      </c>
      <c r="K11" s="5" t="s">
        <v>261</v>
      </c>
      <c r="L11" s="5" t="s">
        <v>261</v>
      </c>
      <c r="M11" s="5" t="s">
        <v>878</v>
      </c>
      <c r="N11" s="5" t="str">
        <f>search!F19</f>
        <v>HPfbIfMdV Automation</v>
      </c>
      <c r="O11" s="5"/>
      <c r="P11" s="5" t="str">
        <f>search!F19</f>
        <v>HPfbIfMdV Automation</v>
      </c>
      <c r="Q11" s="5" t="s">
        <v>879</v>
      </c>
      <c r="R11" s="5" t="s">
        <v>261</v>
      </c>
      <c r="S11" s="5" t="s">
        <v>229</v>
      </c>
    </row>
    <row r="12" spans="1:19" x14ac:dyDescent="0.25">
      <c r="A12" s="5" t="s">
        <v>1133</v>
      </c>
      <c r="B12" s="5"/>
      <c r="C12" s="5" t="s">
        <v>862</v>
      </c>
      <c r="D12" s="5" t="s">
        <v>229</v>
      </c>
      <c r="E12" s="5" t="s">
        <v>876</v>
      </c>
      <c r="F12" s="5" t="s">
        <v>245</v>
      </c>
      <c r="G12" s="5">
        <v>10000</v>
      </c>
      <c r="H12" s="5">
        <v>5000</v>
      </c>
      <c r="I12" s="5">
        <v>2345</v>
      </c>
      <c r="J12" s="5" t="s">
        <v>877</v>
      </c>
      <c r="K12" s="5" t="s">
        <v>261</v>
      </c>
      <c r="L12" s="5" t="s">
        <v>261</v>
      </c>
      <c r="M12" s="5" t="s">
        <v>878</v>
      </c>
      <c r="N12" s="5" t="str">
        <f>search!F20</f>
        <v>HPfbIfMdV Automation</v>
      </c>
      <c r="O12" s="5"/>
      <c r="P12" s="5" t="str">
        <f>search!F20</f>
        <v>HPfbIfMdV Automation</v>
      </c>
      <c r="Q12" s="5" t="s">
        <v>879</v>
      </c>
      <c r="R12" s="5" t="s">
        <v>261</v>
      </c>
      <c r="S12" s="5" t="s">
        <v>229</v>
      </c>
    </row>
    <row r="13" spans="1:19" x14ac:dyDescent="0.25">
      <c r="A13" s="5" t="s">
        <v>1134</v>
      </c>
      <c r="B13" s="5"/>
      <c r="C13" s="5" t="s">
        <v>862</v>
      </c>
      <c r="D13" s="5" t="s">
        <v>229</v>
      </c>
      <c r="E13" s="5" t="s">
        <v>876</v>
      </c>
      <c r="F13" s="5" t="s">
        <v>245</v>
      </c>
      <c r="G13" s="5">
        <v>10000</v>
      </c>
      <c r="H13" s="5">
        <v>5000</v>
      </c>
      <c r="I13" s="5">
        <v>2345</v>
      </c>
      <c r="J13" s="5" t="s">
        <v>877</v>
      </c>
      <c r="K13" s="5" t="s">
        <v>261</v>
      </c>
      <c r="L13" s="5" t="s">
        <v>261</v>
      </c>
      <c r="M13" s="5" t="s">
        <v>878</v>
      </c>
      <c r="N13" s="5" t="str">
        <f>search!F21</f>
        <v>HPfbIfMdV Automation</v>
      </c>
      <c r="O13" s="5"/>
      <c r="P13" s="5" t="str">
        <f>search!F21</f>
        <v>HPfbIfMdV Automation</v>
      </c>
      <c r="Q13" s="5" t="s">
        <v>879</v>
      </c>
      <c r="R13" s="5" t="s">
        <v>261</v>
      </c>
      <c r="S13" s="5" t="s">
        <v>229</v>
      </c>
    </row>
    <row r="14" spans="1:19" x14ac:dyDescent="0.25">
      <c r="A14" s="5" t="s">
        <v>1135</v>
      </c>
      <c r="B14" s="5"/>
      <c r="C14" s="5" t="s">
        <v>862</v>
      </c>
      <c r="D14" s="5" t="s">
        <v>229</v>
      </c>
      <c r="E14" s="5" t="s">
        <v>876</v>
      </c>
      <c r="F14" s="5" t="s">
        <v>245</v>
      </c>
      <c r="G14" s="5">
        <v>10000</v>
      </c>
      <c r="H14" s="5">
        <v>5000</v>
      </c>
      <c r="I14" s="5">
        <v>2345</v>
      </c>
      <c r="J14" s="5" t="s">
        <v>877</v>
      </c>
      <c r="K14" s="5" t="s">
        <v>261</v>
      </c>
      <c r="L14" s="5" t="s">
        <v>261</v>
      </c>
      <c r="M14" s="5" t="s">
        <v>878</v>
      </c>
      <c r="N14" s="5" t="str">
        <f>search!F22</f>
        <v>HPfbIfMdV Automation</v>
      </c>
      <c r="O14" s="5"/>
      <c r="P14" s="5" t="str">
        <f>search!F22</f>
        <v>HPfbIfMdV Automation</v>
      </c>
      <c r="Q14" s="5" t="s">
        <v>879</v>
      </c>
      <c r="R14" s="5" t="s">
        <v>261</v>
      </c>
      <c r="S14" s="5" t="s">
        <v>229</v>
      </c>
    </row>
    <row r="15" spans="1:19" x14ac:dyDescent="0.25">
      <c r="A15" s="5" t="s">
        <v>1136</v>
      </c>
      <c r="B15" s="5"/>
      <c r="C15" s="5" t="s">
        <v>862</v>
      </c>
      <c r="D15" s="5" t="s">
        <v>229</v>
      </c>
      <c r="E15" s="5" t="s">
        <v>876</v>
      </c>
      <c r="F15" s="5" t="s">
        <v>245</v>
      </c>
      <c r="G15" s="5">
        <v>10000</v>
      </c>
      <c r="H15" s="5">
        <v>5000</v>
      </c>
      <c r="I15" s="5">
        <v>2345</v>
      </c>
      <c r="J15" s="5" t="s">
        <v>877</v>
      </c>
      <c r="K15" s="5" t="s">
        <v>261</v>
      </c>
      <c r="L15" s="5" t="s">
        <v>261</v>
      </c>
      <c r="M15" s="5" t="s">
        <v>878</v>
      </c>
      <c r="N15" s="5" t="str">
        <f>search!F23</f>
        <v>HPfbIfMdV Automation</v>
      </c>
      <c r="O15" s="5"/>
      <c r="P15" s="5" t="str">
        <f>search!F23</f>
        <v>HPfbIfMdV Automation</v>
      </c>
      <c r="Q15" s="5" t="s">
        <v>879</v>
      </c>
      <c r="R15" s="5" t="s">
        <v>261</v>
      </c>
      <c r="S15" s="5" t="s">
        <v>229</v>
      </c>
    </row>
    <row r="16" spans="1:19" x14ac:dyDescent="0.25">
      <c r="A16" s="5" t="s">
        <v>1137</v>
      </c>
      <c r="B16" s="5"/>
      <c r="C16" s="5" t="s">
        <v>862</v>
      </c>
      <c r="D16" s="5" t="s">
        <v>229</v>
      </c>
      <c r="E16" s="5" t="s">
        <v>876</v>
      </c>
      <c r="F16" s="5" t="s">
        <v>245</v>
      </c>
      <c r="G16" s="5">
        <v>10000</v>
      </c>
      <c r="H16" s="5">
        <v>5000</v>
      </c>
      <c r="I16" s="5">
        <v>2345</v>
      </c>
      <c r="J16" s="5" t="s">
        <v>877</v>
      </c>
      <c r="K16" s="5" t="s">
        <v>261</v>
      </c>
      <c r="L16" s="5" t="s">
        <v>261</v>
      </c>
      <c r="M16" s="5" t="s">
        <v>878</v>
      </c>
      <c r="N16" s="5" t="str">
        <f>search!F24</f>
        <v>HPfbIfMdV Automation</v>
      </c>
      <c r="O16" s="5"/>
      <c r="P16" s="5" t="str">
        <f>search!F24</f>
        <v>HPfbIfMdV Automation</v>
      </c>
      <c r="Q16" s="5" t="s">
        <v>879</v>
      </c>
      <c r="R16" s="5" t="s">
        <v>261</v>
      </c>
      <c r="S16" s="5" t="s">
        <v>229</v>
      </c>
    </row>
    <row r="17" spans="1:19" x14ac:dyDescent="0.25">
      <c r="A17" s="5" t="s">
        <v>1138</v>
      </c>
      <c r="B17" s="5"/>
      <c r="C17" s="5" t="s">
        <v>862</v>
      </c>
      <c r="D17" s="5" t="s">
        <v>229</v>
      </c>
      <c r="E17" s="5" t="s">
        <v>876</v>
      </c>
      <c r="F17" s="5" t="s">
        <v>245</v>
      </c>
      <c r="G17" s="5">
        <v>10000</v>
      </c>
      <c r="H17" s="5">
        <v>5000</v>
      </c>
      <c r="I17" s="5">
        <v>2345</v>
      </c>
      <c r="J17" s="5" t="s">
        <v>877</v>
      </c>
      <c r="K17" s="5" t="s">
        <v>261</v>
      </c>
      <c r="L17" s="5" t="s">
        <v>261</v>
      </c>
      <c r="M17" s="5" t="s">
        <v>878</v>
      </c>
      <c r="N17" s="5" t="str">
        <f>search!F25</f>
        <v>HPfbIfMdV Automation</v>
      </c>
      <c r="O17" s="5"/>
      <c r="P17" s="5" t="str">
        <f>search!F25</f>
        <v>HPfbIfMdV Automation</v>
      </c>
      <c r="Q17" s="5" t="s">
        <v>879</v>
      </c>
      <c r="R17" s="5" t="s">
        <v>261</v>
      </c>
      <c r="S17" s="5" t="s">
        <v>229</v>
      </c>
    </row>
    <row r="18" spans="1:19" x14ac:dyDescent="0.25">
      <c r="A18" s="5" t="s">
        <v>1139</v>
      </c>
      <c r="B18" s="5"/>
      <c r="C18" s="5" t="s">
        <v>862</v>
      </c>
      <c r="D18" s="5" t="s">
        <v>229</v>
      </c>
      <c r="E18" s="5" t="s">
        <v>876</v>
      </c>
      <c r="F18" s="5" t="s">
        <v>245</v>
      </c>
      <c r="G18" s="5">
        <v>10000</v>
      </c>
      <c r="H18" s="5">
        <v>5000</v>
      </c>
      <c r="I18" s="5">
        <v>2345</v>
      </c>
      <c r="J18" s="5" t="s">
        <v>877</v>
      </c>
      <c r="K18" s="5" t="s">
        <v>261</v>
      </c>
      <c r="L18" s="5" t="s">
        <v>261</v>
      </c>
      <c r="M18" s="5" t="s">
        <v>878</v>
      </c>
      <c r="N18" s="5" t="str">
        <f>search!F26</f>
        <v>HPfbIfMdV Automation</v>
      </c>
      <c r="O18" s="5"/>
      <c r="P18" s="5" t="str">
        <f>search!F26</f>
        <v>HPfbIfMdV Automation</v>
      </c>
      <c r="Q18" s="5" t="s">
        <v>879</v>
      </c>
      <c r="R18" s="5" t="s">
        <v>261</v>
      </c>
      <c r="S18" s="5" t="s">
        <v>229</v>
      </c>
    </row>
    <row r="19" spans="1:19" x14ac:dyDescent="0.25">
      <c r="A19" s="5" t="s">
        <v>1140</v>
      </c>
      <c r="B19" s="5"/>
      <c r="C19" s="5" t="s">
        <v>862</v>
      </c>
      <c r="D19" s="5" t="s">
        <v>229</v>
      </c>
      <c r="E19" s="5" t="s">
        <v>876</v>
      </c>
      <c r="F19" s="5" t="s">
        <v>245</v>
      </c>
      <c r="G19" s="5">
        <v>10000</v>
      </c>
      <c r="H19" s="5">
        <v>5000</v>
      </c>
      <c r="I19" s="5">
        <v>2345</v>
      </c>
      <c r="J19" s="5" t="s">
        <v>877</v>
      </c>
      <c r="K19" s="5" t="s">
        <v>261</v>
      </c>
      <c r="L19" s="5" t="s">
        <v>261</v>
      </c>
      <c r="M19" s="5" t="s">
        <v>878</v>
      </c>
      <c r="N19" s="5" t="str">
        <f>search!F27</f>
        <v>HPfbIfMdV Automation</v>
      </c>
      <c r="O19" s="5"/>
      <c r="P19" s="5" t="str">
        <f>search!F27</f>
        <v>HPfbIfMdV Automation</v>
      </c>
      <c r="Q19" s="5" t="s">
        <v>879</v>
      </c>
      <c r="R19" s="5" t="s">
        <v>261</v>
      </c>
      <c r="S19" s="5" t="s">
        <v>229</v>
      </c>
    </row>
    <row r="20" spans="1:19" x14ac:dyDescent="0.25">
      <c r="A20" s="5" t="s">
        <v>1141</v>
      </c>
      <c r="B20" s="5"/>
      <c r="C20" s="5" t="s">
        <v>862</v>
      </c>
      <c r="D20" s="5" t="s">
        <v>229</v>
      </c>
      <c r="E20" s="5" t="s">
        <v>876</v>
      </c>
      <c r="F20" s="5" t="s">
        <v>245</v>
      </c>
      <c r="G20" s="5">
        <v>10000</v>
      </c>
      <c r="H20" s="5">
        <v>5000</v>
      </c>
      <c r="I20" s="5">
        <v>2345</v>
      </c>
      <c r="J20" s="5" t="s">
        <v>877</v>
      </c>
      <c r="K20" s="5" t="s">
        <v>261</v>
      </c>
      <c r="L20" s="5" t="s">
        <v>261</v>
      </c>
      <c r="M20" s="5" t="s">
        <v>878</v>
      </c>
      <c r="N20" s="5" t="str">
        <f>search!F28</f>
        <v>HPfbIfMdV Automation</v>
      </c>
      <c r="O20" s="5"/>
      <c r="P20" s="5" t="str">
        <f>search!F28</f>
        <v>HPfbIfMdV Automation</v>
      </c>
      <c r="Q20" s="5" t="s">
        <v>879</v>
      </c>
      <c r="R20" s="5" t="s">
        <v>261</v>
      </c>
      <c r="S20" s="5" t="s">
        <v>229</v>
      </c>
    </row>
    <row r="21" spans="1:19" x14ac:dyDescent="0.25">
      <c r="A21" s="5" t="s">
        <v>1142</v>
      </c>
      <c r="B21" s="5"/>
      <c r="C21" s="5" t="s">
        <v>862</v>
      </c>
      <c r="D21" s="5" t="s">
        <v>229</v>
      </c>
      <c r="E21" s="5" t="s">
        <v>876</v>
      </c>
      <c r="F21" s="5" t="s">
        <v>245</v>
      </c>
      <c r="G21" s="5">
        <v>10000</v>
      </c>
      <c r="H21" s="5">
        <v>5000</v>
      </c>
      <c r="I21" s="5">
        <v>2345</v>
      </c>
      <c r="J21" s="5" t="s">
        <v>877</v>
      </c>
      <c r="K21" s="5" t="s">
        <v>261</v>
      </c>
      <c r="L21" s="5" t="s">
        <v>261</v>
      </c>
      <c r="M21" s="5" t="s">
        <v>878</v>
      </c>
      <c r="N21" s="5" t="str">
        <f>search!F29</f>
        <v>HPfbIfMdV Automation</v>
      </c>
      <c r="O21" s="5"/>
      <c r="P21" s="5" t="str">
        <f>search!F29</f>
        <v>HPfbIfMdV Automation</v>
      </c>
      <c r="Q21" s="5" t="s">
        <v>879</v>
      </c>
      <c r="R21" s="5" t="s">
        <v>261</v>
      </c>
      <c r="S21" s="5" t="s">
        <v>229</v>
      </c>
    </row>
    <row r="22" spans="1:19" x14ac:dyDescent="0.25">
      <c r="A22" s="5" t="s">
        <v>1143</v>
      </c>
      <c r="B22" s="5"/>
      <c r="C22" s="5" t="s">
        <v>862</v>
      </c>
      <c r="D22" s="5" t="s">
        <v>229</v>
      </c>
      <c r="E22" s="5" t="s">
        <v>876</v>
      </c>
      <c r="F22" s="5" t="s">
        <v>245</v>
      </c>
      <c r="G22" s="5">
        <v>10000</v>
      </c>
      <c r="H22" s="5">
        <v>5000</v>
      </c>
      <c r="I22" s="5">
        <v>2345</v>
      </c>
      <c r="J22" s="5" t="s">
        <v>877</v>
      </c>
      <c r="K22" s="5" t="s">
        <v>261</v>
      </c>
      <c r="L22" s="5" t="s">
        <v>261</v>
      </c>
      <c r="M22" s="5" t="s">
        <v>878</v>
      </c>
      <c r="N22" s="5" t="str">
        <f>search!F30</f>
        <v>HPfbIfMdV Automation</v>
      </c>
      <c r="O22" s="5"/>
      <c r="P22" s="5" t="str">
        <f>search!F30</f>
        <v>HPfbIfMdV Automation</v>
      </c>
      <c r="Q22" s="5" t="s">
        <v>879</v>
      </c>
      <c r="R22" s="5" t="s">
        <v>261</v>
      </c>
      <c r="S22" s="5" t="s">
        <v>229</v>
      </c>
    </row>
    <row r="23" spans="1:19" x14ac:dyDescent="0.25">
      <c r="A23" s="5" t="s">
        <v>1144</v>
      </c>
      <c r="B23" s="5"/>
      <c r="C23" s="5" t="s">
        <v>862</v>
      </c>
      <c r="D23" s="5" t="s">
        <v>229</v>
      </c>
      <c r="E23" s="5" t="s">
        <v>876</v>
      </c>
      <c r="F23" s="5" t="s">
        <v>245</v>
      </c>
      <c r="G23" s="5">
        <v>10000</v>
      </c>
      <c r="H23" s="5">
        <v>5000</v>
      </c>
      <c r="I23" s="5">
        <v>2345</v>
      </c>
      <c r="J23" s="5" t="s">
        <v>877</v>
      </c>
      <c r="K23" s="5" t="s">
        <v>261</v>
      </c>
      <c r="L23" s="5" t="s">
        <v>261</v>
      </c>
      <c r="M23" s="5" t="s">
        <v>878</v>
      </c>
      <c r="N23" s="5" t="str">
        <f>search!F31</f>
        <v>HPfbIfMdV Automation</v>
      </c>
      <c r="O23" s="5"/>
      <c r="P23" s="5" t="str">
        <f>search!F31</f>
        <v>HPfbIfMdV Automation</v>
      </c>
      <c r="Q23" s="5" t="s">
        <v>879</v>
      </c>
      <c r="R23" s="5" t="s">
        <v>261</v>
      </c>
      <c r="S23" s="5" t="s">
        <v>229</v>
      </c>
    </row>
    <row r="24" spans="1:19" x14ac:dyDescent="0.25">
      <c r="A24" s="5" t="s">
        <v>1145</v>
      </c>
      <c r="B24" s="5"/>
      <c r="C24" s="5" t="s">
        <v>862</v>
      </c>
      <c r="D24" s="5" t="s">
        <v>229</v>
      </c>
      <c r="E24" s="5" t="s">
        <v>876</v>
      </c>
      <c r="F24" s="5" t="s">
        <v>245</v>
      </c>
      <c r="G24" s="5">
        <v>10000</v>
      </c>
      <c r="H24" s="5">
        <v>5000</v>
      </c>
      <c r="I24" s="5">
        <v>2345</v>
      </c>
      <c r="J24" s="5" t="s">
        <v>877</v>
      </c>
      <c r="K24" s="5" t="s">
        <v>261</v>
      </c>
      <c r="L24" s="5" t="s">
        <v>261</v>
      </c>
      <c r="M24" s="5" t="s">
        <v>878</v>
      </c>
      <c r="N24" s="5" t="str">
        <f>search!F32</f>
        <v>HPfbIfMdV Automation</v>
      </c>
      <c r="O24" s="5"/>
      <c r="P24" s="5" t="str">
        <f>search!F32</f>
        <v>HPfbIfMdV Automation</v>
      </c>
      <c r="Q24" s="5" t="s">
        <v>879</v>
      </c>
      <c r="R24" s="5" t="s">
        <v>261</v>
      </c>
      <c r="S24" s="5" t="s">
        <v>229</v>
      </c>
    </row>
    <row r="25" spans="1:19" x14ac:dyDescent="0.25">
      <c r="A25" s="5" t="s">
        <v>1146</v>
      </c>
      <c r="B25" s="5"/>
      <c r="C25" s="5" t="s">
        <v>862</v>
      </c>
      <c r="D25" s="5" t="s">
        <v>229</v>
      </c>
      <c r="E25" s="5" t="s">
        <v>876</v>
      </c>
      <c r="F25" s="5" t="s">
        <v>245</v>
      </c>
      <c r="G25" s="5">
        <v>10000</v>
      </c>
      <c r="H25" s="5">
        <v>5000</v>
      </c>
      <c r="I25" s="5">
        <v>2345</v>
      </c>
      <c r="J25" s="5" t="s">
        <v>877</v>
      </c>
      <c r="K25" s="5" t="s">
        <v>261</v>
      </c>
      <c r="L25" s="5" t="s">
        <v>261</v>
      </c>
      <c r="M25" s="5" t="s">
        <v>878</v>
      </c>
      <c r="N25" s="5" t="str">
        <f>search!F33</f>
        <v>HPfbIfMdV Automation</v>
      </c>
      <c r="O25" s="5"/>
      <c r="P25" s="5" t="str">
        <f>search!F33</f>
        <v>HPfbIfMdV Automation</v>
      </c>
      <c r="Q25" s="5" t="s">
        <v>879</v>
      </c>
      <c r="R25" s="5" t="s">
        <v>261</v>
      </c>
      <c r="S25" s="5" t="s">
        <v>229</v>
      </c>
    </row>
    <row r="26" spans="1:19" x14ac:dyDescent="0.25">
      <c r="A26" s="5" t="s">
        <v>1147</v>
      </c>
      <c r="B26" s="5"/>
      <c r="C26" s="5" t="s">
        <v>862</v>
      </c>
      <c r="D26" s="5" t="s">
        <v>229</v>
      </c>
      <c r="E26" s="5" t="s">
        <v>876</v>
      </c>
      <c r="F26" s="5" t="s">
        <v>245</v>
      </c>
      <c r="G26" s="5">
        <v>10000</v>
      </c>
      <c r="H26" s="5">
        <v>5000</v>
      </c>
      <c r="I26" s="5">
        <v>2345</v>
      </c>
      <c r="J26" s="5" t="s">
        <v>877</v>
      </c>
      <c r="K26" s="5" t="s">
        <v>261</v>
      </c>
      <c r="L26" s="5" t="s">
        <v>261</v>
      </c>
      <c r="M26" s="5" t="s">
        <v>878</v>
      </c>
      <c r="N26" s="5" t="str">
        <f>search!F34</f>
        <v>HPfbIfMdV Automation</v>
      </c>
      <c r="O26" s="5"/>
      <c r="P26" s="5" t="str">
        <f>search!F34</f>
        <v>HPfbIfMdV Automation</v>
      </c>
      <c r="Q26" s="5" t="s">
        <v>879</v>
      </c>
      <c r="R26" s="5" t="s">
        <v>261</v>
      </c>
      <c r="S26" s="5" t="s">
        <v>229</v>
      </c>
    </row>
    <row r="27" spans="1:19" x14ac:dyDescent="0.25">
      <c r="A27" s="5" t="s">
        <v>1148</v>
      </c>
      <c r="B27" s="5"/>
      <c r="C27" s="5" t="s">
        <v>862</v>
      </c>
      <c r="D27" s="5" t="s">
        <v>229</v>
      </c>
      <c r="E27" s="5" t="s">
        <v>876</v>
      </c>
      <c r="F27" s="5" t="s">
        <v>245</v>
      </c>
      <c r="G27" s="5">
        <v>10000</v>
      </c>
      <c r="H27" s="5">
        <v>5000</v>
      </c>
      <c r="I27" s="5">
        <v>2345</v>
      </c>
      <c r="J27" s="5" t="s">
        <v>877</v>
      </c>
      <c r="K27" s="5" t="s">
        <v>261</v>
      </c>
      <c r="L27" s="5" t="s">
        <v>261</v>
      </c>
      <c r="M27" s="5" t="s">
        <v>878</v>
      </c>
      <c r="N27" s="5" t="str">
        <f>search!F35</f>
        <v>HPfbIfMdV Automation</v>
      </c>
      <c r="O27" s="5"/>
      <c r="P27" s="5" t="str">
        <f>search!F35</f>
        <v>HPfbIfMdV Automation</v>
      </c>
      <c r="Q27" s="5" t="s">
        <v>879</v>
      </c>
      <c r="R27" s="5" t="s">
        <v>261</v>
      </c>
      <c r="S27" s="5" t="s">
        <v>229</v>
      </c>
    </row>
    <row r="28" spans="1:19" x14ac:dyDescent="0.25">
      <c r="A28" s="5" t="s">
        <v>1149</v>
      </c>
      <c r="B28" s="5"/>
      <c r="C28" s="5" t="s">
        <v>862</v>
      </c>
      <c r="D28" s="5" t="s">
        <v>229</v>
      </c>
      <c r="E28" s="5" t="s">
        <v>876</v>
      </c>
      <c r="F28" s="5" t="s">
        <v>245</v>
      </c>
      <c r="G28" s="5">
        <v>10000</v>
      </c>
      <c r="H28" s="5">
        <v>5000</v>
      </c>
      <c r="I28" s="5">
        <v>2345</v>
      </c>
      <c r="J28" s="5" t="s">
        <v>877</v>
      </c>
      <c r="K28" s="5" t="s">
        <v>261</v>
      </c>
      <c r="L28" s="5" t="s">
        <v>261</v>
      </c>
      <c r="M28" s="5" t="s">
        <v>878</v>
      </c>
      <c r="N28" s="5" t="str">
        <f>search!F36</f>
        <v>HPfbIfMdV Automation</v>
      </c>
      <c r="O28" s="5"/>
      <c r="P28" s="5" t="str">
        <f>search!F36</f>
        <v>HPfbIfMdV Automation</v>
      </c>
      <c r="Q28" s="5" t="s">
        <v>879</v>
      </c>
      <c r="R28" s="5" t="s">
        <v>261</v>
      </c>
      <c r="S28" s="5" t="s">
        <v>229</v>
      </c>
    </row>
    <row r="29" spans="1:19" x14ac:dyDescent="0.25">
      <c r="A29" s="5" t="s">
        <v>1150</v>
      </c>
      <c r="B29" s="5"/>
      <c r="C29" s="5" t="s">
        <v>862</v>
      </c>
      <c r="D29" s="5" t="s">
        <v>229</v>
      </c>
      <c r="E29" s="5" t="s">
        <v>876</v>
      </c>
      <c r="F29" s="5" t="s">
        <v>245</v>
      </c>
      <c r="G29" s="5">
        <v>10000</v>
      </c>
      <c r="H29" s="5">
        <v>5000</v>
      </c>
      <c r="I29" s="5">
        <v>2345</v>
      </c>
      <c r="J29" s="5" t="s">
        <v>877</v>
      </c>
      <c r="K29" s="5" t="s">
        <v>261</v>
      </c>
      <c r="L29" s="5" t="s">
        <v>261</v>
      </c>
      <c r="M29" s="5" t="s">
        <v>878</v>
      </c>
      <c r="N29" s="5" t="str">
        <f>search!F37</f>
        <v>HPfbIfMdV Automation</v>
      </c>
      <c r="O29" s="5"/>
      <c r="P29" s="5" t="str">
        <f>search!F37</f>
        <v>HPfbIfMdV Automation</v>
      </c>
      <c r="Q29" s="5" t="s">
        <v>879</v>
      </c>
      <c r="R29" s="5" t="s">
        <v>261</v>
      </c>
      <c r="S29" s="5" t="s">
        <v>229</v>
      </c>
    </row>
    <row r="30" spans="1:19" x14ac:dyDescent="0.25">
      <c r="A30" s="5" t="s">
        <v>1151</v>
      </c>
      <c r="B30" s="5"/>
      <c r="C30" s="5" t="s">
        <v>862</v>
      </c>
      <c r="D30" s="5" t="s">
        <v>229</v>
      </c>
      <c r="E30" s="5" t="s">
        <v>876</v>
      </c>
      <c r="F30" s="5" t="s">
        <v>245</v>
      </c>
      <c r="G30" s="5">
        <v>10000</v>
      </c>
      <c r="H30" s="5">
        <v>5000</v>
      </c>
      <c r="I30" s="5">
        <v>2345</v>
      </c>
      <c r="J30" s="5" t="s">
        <v>877</v>
      </c>
      <c r="K30" s="5" t="s">
        <v>261</v>
      </c>
      <c r="L30" s="5" t="s">
        <v>261</v>
      </c>
      <c r="M30" s="5" t="s">
        <v>878</v>
      </c>
      <c r="N30" s="5" t="str">
        <f>search!F38</f>
        <v>HPfbIfMdV Automation</v>
      </c>
      <c r="O30" s="5"/>
      <c r="P30" s="5" t="str">
        <f>search!F38</f>
        <v>HPfbIfMdV Automation</v>
      </c>
      <c r="Q30" s="5" t="s">
        <v>879</v>
      </c>
      <c r="R30" s="5" t="s">
        <v>261</v>
      </c>
      <c r="S30" s="5" t="s">
        <v>229</v>
      </c>
    </row>
    <row r="31" spans="1:19" x14ac:dyDescent="0.25">
      <c r="A31" s="5" t="s">
        <v>1152</v>
      </c>
      <c r="B31" s="5"/>
      <c r="C31" s="5" t="s">
        <v>862</v>
      </c>
      <c r="D31" s="5" t="s">
        <v>229</v>
      </c>
      <c r="E31" s="5" t="s">
        <v>876</v>
      </c>
      <c r="F31" s="5" t="s">
        <v>245</v>
      </c>
      <c r="G31" s="5">
        <v>10000</v>
      </c>
      <c r="H31" s="5">
        <v>5000</v>
      </c>
      <c r="I31" s="5">
        <v>2345</v>
      </c>
      <c r="J31" s="5" t="s">
        <v>877</v>
      </c>
      <c r="K31" s="5" t="s">
        <v>261</v>
      </c>
      <c r="L31" s="5" t="s">
        <v>261</v>
      </c>
      <c r="M31" s="5" t="s">
        <v>878</v>
      </c>
      <c r="N31" s="5" t="str">
        <f>search!F39</f>
        <v>HPfbIfMdV Automation</v>
      </c>
      <c r="O31" s="5"/>
      <c r="P31" s="5" t="str">
        <f>search!F39</f>
        <v>HPfbIfMdV Automation</v>
      </c>
      <c r="Q31" s="5" t="s">
        <v>879</v>
      </c>
      <c r="R31" s="5" t="s">
        <v>261</v>
      </c>
      <c r="S31" s="5" t="s">
        <v>229</v>
      </c>
    </row>
    <row r="32" spans="1:19" x14ac:dyDescent="0.25">
      <c r="A32" s="5" t="s">
        <v>1153</v>
      </c>
      <c r="B32" s="5"/>
      <c r="C32" s="5" t="s">
        <v>862</v>
      </c>
      <c r="D32" s="5" t="s">
        <v>229</v>
      </c>
      <c r="E32" s="5" t="s">
        <v>876</v>
      </c>
      <c r="F32" s="5" t="s">
        <v>245</v>
      </c>
      <c r="G32" s="5">
        <v>10000</v>
      </c>
      <c r="H32" s="5">
        <v>5000</v>
      </c>
      <c r="I32" s="5">
        <v>2345</v>
      </c>
      <c r="J32" s="5" t="s">
        <v>877</v>
      </c>
      <c r="K32" s="5" t="s">
        <v>261</v>
      </c>
      <c r="L32" s="5" t="s">
        <v>261</v>
      </c>
      <c r="M32" s="5" t="s">
        <v>878</v>
      </c>
      <c r="N32" s="5" t="str">
        <f>search!F40</f>
        <v>HPfbIfMdV Automation</v>
      </c>
      <c r="O32" s="5"/>
      <c r="P32" s="5" t="str">
        <f>search!F40</f>
        <v>HPfbIfMdV Automation</v>
      </c>
      <c r="Q32" s="5" t="s">
        <v>879</v>
      </c>
      <c r="R32" s="5" t="s">
        <v>261</v>
      </c>
      <c r="S32" s="5" t="s">
        <v>229</v>
      </c>
    </row>
    <row r="33" spans="1:19" x14ac:dyDescent="0.25">
      <c r="A33" s="5" t="s">
        <v>1154</v>
      </c>
      <c r="B33" s="5"/>
      <c r="C33" s="5" t="s">
        <v>862</v>
      </c>
      <c r="D33" s="5" t="s">
        <v>229</v>
      </c>
      <c r="E33" s="5" t="s">
        <v>876</v>
      </c>
      <c r="F33" s="5" t="s">
        <v>245</v>
      </c>
      <c r="G33" s="5">
        <v>10000</v>
      </c>
      <c r="H33" s="5">
        <v>5000</v>
      </c>
      <c r="I33" s="5">
        <v>2345</v>
      </c>
      <c r="J33" s="5" t="s">
        <v>877</v>
      </c>
      <c r="K33" s="5" t="s">
        <v>261</v>
      </c>
      <c r="L33" s="5" t="s">
        <v>261</v>
      </c>
      <c r="M33" s="5" t="s">
        <v>878</v>
      </c>
      <c r="N33" s="5" t="str">
        <f>search!F41</f>
        <v>HPfbIfMdV Automation</v>
      </c>
      <c r="O33" s="5"/>
      <c r="P33" s="5" t="str">
        <f>search!F41</f>
        <v>HPfbIfMdV Automation</v>
      </c>
      <c r="Q33" s="5" t="s">
        <v>879</v>
      </c>
      <c r="R33" s="5" t="s">
        <v>261</v>
      </c>
      <c r="S33" s="5" t="s">
        <v>229</v>
      </c>
    </row>
    <row r="34" spans="1:19" x14ac:dyDescent="0.25">
      <c r="A34" s="5" t="s">
        <v>1155</v>
      </c>
      <c r="B34" s="5"/>
      <c r="C34" s="5" t="s">
        <v>862</v>
      </c>
      <c r="D34" s="5" t="s">
        <v>229</v>
      </c>
      <c r="E34" s="5" t="s">
        <v>876</v>
      </c>
      <c r="F34" s="5" t="s">
        <v>245</v>
      </c>
      <c r="G34" s="5">
        <v>10000</v>
      </c>
      <c r="H34" s="5">
        <v>5000</v>
      </c>
      <c r="I34" s="5">
        <v>2345</v>
      </c>
      <c r="J34" s="5" t="s">
        <v>877</v>
      </c>
      <c r="K34" s="5" t="s">
        <v>261</v>
      </c>
      <c r="L34" s="5" t="s">
        <v>261</v>
      </c>
      <c r="M34" s="5" t="s">
        <v>878</v>
      </c>
      <c r="N34" s="5" t="str">
        <f>search!F42</f>
        <v>HPfbIfMdV Automation</v>
      </c>
      <c r="O34" s="5"/>
      <c r="P34" s="5" t="str">
        <f>search!F42</f>
        <v>HPfbIfMdV Automation</v>
      </c>
      <c r="Q34" s="5" t="s">
        <v>879</v>
      </c>
      <c r="R34" s="5" t="s">
        <v>261</v>
      </c>
      <c r="S34" s="5" t="s">
        <v>229</v>
      </c>
    </row>
    <row r="35" spans="1:19" x14ac:dyDescent="0.25">
      <c r="A35" s="5" t="s">
        <v>1156</v>
      </c>
      <c r="B35" s="5"/>
      <c r="C35" s="5" t="s">
        <v>862</v>
      </c>
      <c r="D35" s="5" t="s">
        <v>229</v>
      </c>
      <c r="E35" s="5" t="s">
        <v>876</v>
      </c>
      <c r="F35" s="5" t="s">
        <v>245</v>
      </c>
      <c r="G35" s="5">
        <v>10000</v>
      </c>
      <c r="H35" s="5">
        <v>5000</v>
      </c>
      <c r="I35" s="5">
        <v>2345</v>
      </c>
      <c r="J35" s="5" t="s">
        <v>877</v>
      </c>
      <c r="K35" s="5" t="s">
        <v>261</v>
      </c>
      <c r="L35" s="5" t="s">
        <v>261</v>
      </c>
      <c r="M35" s="5" t="s">
        <v>878</v>
      </c>
      <c r="N35" s="5" t="str">
        <f>search!F43</f>
        <v>HPfbIfMdV Automation</v>
      </c>
      <c r="O35" s="5"/>
      <c r="P35" s="5" t="str">
        <f>search!F43</f>
        <v>HPfbIfMdV Automation</v>
      </c>
      <c r="Q35" s="5" t="s">
        <v>879</v>
      </c>
      <c r="R35" s="5" t="s">
        <v>261</v>
      </c>
      <c r="S35" s="5" t="s">
        <v>229</v>
      </c>
    </row>
    <row r="36" spans="1:19" x14ac:dyDescent="0.25">
      <c r="A36" s="5" t="s">
        <v>1157</v>
      </c>
      <c r="B36" s="5"/>
      <c r="C36" s="5" t="s">
        <v>862</v>
      </c>
      <c r="D36" s="5" t="s">
        <v>229</v>
      </c>
      <c r="E36" s="5" t="s">
        <v>876</v>
      </c>
      <c r="F36" s="5" t="s">
        <v>245</v>
      </c>
      <c r="G36" s="5">
        <v>10000</v>
      </c>
      <c r="H36" s="5">
        <v>5000</v>
      </c>
      <c r="I36" s="5">
        <v>2345</v>
      </c>
      <c r="J36" s="5" t="s">
        <v>877</v>
      </c>
      <c r="K36" s="5" t="s">
        <v>261</v>
      </c>
      <c r="L36" s="5" t="s">
        <v>261</v>
      </c>
      <c r="M36" s="5" t="s">
        <v>878</v>
      </c>
      <c r="N36" s="5" t="str">
        <f>search!F44</f>
        <v>HPfbIfMdV Automation</v>
      </c>
      <c r="O36" s="5"/>
      <c r="P36" s="5" t="str">
        <f>search!F44</f>
        <v>HPfbIfMdV Automation</v>
      </c>
      <c r="Q36" s="5" t="s">
        <v>879</v>
      </c>
      <c r="R36" s="5" t="s">
        <v>261</v>
      </c>
      <c r="S36" s="5" t="s">
        <v>229</v>
      </c>
    </row>
    <row r="37" spans="1:19" x14ac:dyDescent="0.25">
      <c r="A37" s="5" t="s">
        <v>1158</v>
      </c>
      <c r="B37" s="5"/>
      <c r="C37" s="5" t="s">
        <v>862</v>
      </c>
      <c r="D37" s="5" t="s">
        <v>229</v>
      </c>
      <c r="E37" s="5" t="s">
        <v>876</v>
      </c>
      <c r="F37" s="5" t="s">
        <v>245</v>
      </c>
      <c r="G37" s="5">
        <v>10000</v>
      </c>
      <c r="H37" s="5">
        <v>5000</v>
      </c>
      <c r="I37" s="5">
        <v>2345</v>
      </c>
      <c r="J37" s="5" t="s">
        <v>877</v>
      </c>
      <c r="K37" s="5" t="s">
        <v>261</v>
      </c>
      <c r="L37" s="5" t="s">
        <v>261</v>
      </c>
      <c r="M37" s="5" t="s">
        <v>878</v>
      </c>
      <c r="N37" s="5" t="str">
        <f>search!F45</f>
        <v>HPfbIfMdV Automation</v>
      </c>
      <c r="O37" s="5"/>
      <c r="P37" s="5" t="str">
        <f>search!F45</f>
        <v>HPfbIfMdV Automation</v>
      </c>
      <c r="Q37" s="5" t="s">
        <v>879</v>
      </c>
      <c r="R37" s="5" t="s">
        <v>261</v>
      </c>
      <c r="S37" s="5" t="s">
        <v>229</v>
      </c>
    </row>
    <row r="38" spans="1:19" x14ac:dyDescent="0.25">
      <c r="A38" s="5" t="s">
        <v>1159</v>
      </c>
      <c r="B38" s="5"/>
      <c r="C38" s="5" t="s">
        <v>862</v>
      </c>
      <c r="D38" s="5" t="s">
        <v>229</v>
      </c>
      <c r="E38" s="5" t="s">
        <v>876</v>
      </c>
      <c r="F38" s="5" t="s">
        <v>245</v>
      </c>
      <c r="G38" s="5">
        <v>10000</v>
      </c>
      <c r="H38" s="5">
        <v>5000</v>
      </c>
      <c r="I38" s="5">
        <v>2345</v>
      </c>
      <c r="J38" s="5" t="s">
        <v>877</v>
      </c>
      <c r="K38" s="5" t="s">
        <v>261</v>
      </c>
      <c r="L38" s="5" t="s">
        <v>261</v>
      </c>
      <c r="M38" s="5" t="s">
        <v>878</v>
      </c>
      <c r="N38" s="5" t="str">
        <f>search!F46</f>
        <v>HPfbIfMdV Automation</v>
      </c>
      <c r="O38" s="5"/>
      <c r="P38" s="5" t="str">
        <f>search!F46</f>
        <v>HPfbIfMdV Automation</v>
      </c>
      <c r="Q38" s="5" t="s">
        <v>879</v>
      </c>
      <c r="R38" s="5" t="s">
        <v>261</v>
      </c>
      <c r="S38" s="5" t="s">
        <v>229</v>
      </c>
    </row>
    <row r="39" spans="1:19" x14ac:dyDescent="0.25">
      <c r="A39" s="5" t="s">
        <v>1160</v>
      </c>
      <c r="B39" s="5"/>
      <c r="C39" s="5" t="s">
        <v>862</v>
      </c>
      <c r="D39" s="5" t="s">
        <v>229</v>
      </c>
      <c r="E39" s="5" t="s">
        <v>876</v>
      </c>
      <c r="F39" s="5" t="s">
        <v>245</v>
      </c>
      <c r="G39" s="5">
        <v>10000</v>
      </c>
      <c r="H39" s="5">
        <v>5000</v>
      </c>
      <c r="I39" s="5">
        <v>2345</v>
      </c>
      <c r="J39" s="5" t="s">
        <v>877</v>
      </c>
      <c r="K39" s="5" t="s">
        <v>261</v>
      </c>
      <c r="L39" s="5" t="s">
        <v>261</v>
      </c>
      <c r="M39" s="5" t="s">
        <v>878</v>
      </c>
      <c r="N39" s="5" t="str">
        <f>search!F47</f>
        <v>HPfbIfMdV Automation</v>
      </c>
      <c r="O39" s="5"/>
      <c r="P39" s="5" t="str">
        <f>search!F47</f>
        <v>HPfbIfMdV Automation</v>
      </c>
      <c r="Q39" s="5" t="s">
        <v>879</v>
      </c>
      <c r="R39" s="5" t="s">
        <v>261</v>
      </c>
      <c r="S39" s="5" t="s">
        <v>229</v>
      </c>
    </row>
    <row r="40" spans="1:19" x14ac:dyDescent="0.25">
      <c r="A40" s="5" t="s">
        <v>1161</v>
      </c>
      <c r="B40" s="5"/>
      <c r="C40" s="5" t="s">
        <v>862</v>
      </c>
      <c r="D40" s="5" t="s">
        <v>229</v>
      </c>
      <c r="E40" s="5" t="s">
        <v>876</v>
      </c>
      <c r="F40" s="5" t="s">
        <v>245</v>
      </c>
      <c r="G40" s="5">
        <v>10000</v>
      </c>
      <c r="H40" s="5">
        <v>5000</v>
      </c>
      <c r="I40" s="5">
        <v>2345</v>
      </c>
      <c r="J40" s="5" t="s">
        <v>877</v>
      </c>
      <c r="K40" s="5" t="s">
        <v>261</v>
      </c>
      <c r="L40" s="5" t="s">
        <v>261</v>
      </c>
      <c r="M40" s="5" t="s">
        <v>878</v>
      </c>
      <c r="N40" s="5" t="str">
        <f>search!F48</f>
        <v>HPfbIfMdV Automation</v>
      </c>
      <c r="O40" s="5"/>
      <c r="P40" s="5" t="str">
        <f>search!F48</f>
        <v>HPfbIfMdV Automation</v>
      </c>
      <c r="Q40" s="5" t="s">
        <v>879</v>
      </c>
      <c r="R40" s="5" t="s">
        <v>261</v>
      </c>
      <c r="S40" s="5" t="s">
        <v>229</v>
      </c>
    </row>
    <row r="41" spans="1:19" x14ac:dyDescent="0.25">
      <c r="A41" s="5" t="s">
        <v>1162</v>
      </c>
      <c r="B41" s="5"/>
      <c r="C41" s="5" t="s">
        <v>862</v>
      </c>
      <c r="D41" s="5" t="s">
        <v>229</v>
      </c>
      <c r="E41" s="5" t="s">
        <v>876</v>
      </c>
      <c r="F41" s="5" t="s">
        <v>245</v>
      </c>
      <c r="G41" s="5">
        <v>10000</v>
      </c>
      <c r="H41" s="5">
        <v>5000</v>
      </c>
      <c r="I41" s="5">
        <v>2345</v>
      </c>
      <c r="J41" s="5" t="s">
        <v>877</v>
      </c>
      <c r="K41" s="5" t="s">
        <v>261</v>
      </c>
      <c r="L41" s="5" t="s">
        <v>261</v>
      </c>
      <c r="M41" s="5" t="s">
        <v>878</v>
      </c>
      <c r="N41" s="5" t="str">
        <f>search!F49</f>
        <v>HPfbIfMdV Automation</v>
      </c>
      <c r="O41" s="5"/>
      <c r="P41" s="5" t="str">
        <f>search!F49</f>
        <v>HPfbIfMdV Automation</v>
      </c>
      <c r="Q41" s="5" t="s">
        <v>879</v>
      </c>
      <c r="R41" s="5" t="s">
        <v>261</v>
      </c>
      <c r="S41" s="5" t="s">
        <v>229</v>
      </c>
    </row>
    <row r="42" spans="1:19" x14ac:dyDescent="0.25">
      <c r="A42" s="5" t="s">
        <v>1163</v>
      </c>
      <c r="B42" s="5"/>
      <c r="C42" s="5" t="s">
        <v>862</v>
      </c>
      <c r="D42" s="5" t="s">
        <v>229</v>
      </c>
      <c r="E42" s="5" t="s">
        <v>876</v>
      </c>
      <c r="F42" s="5" t="s">
        <v>245</v>
      </c>
      <c r="G42" s="5">
        <v>10000</v>
      </c>
      <c r="H42" s="5">
        <v>5000</v>
      </c>
      <c r="I42" s="5">
        <v>2345</v>
      </c>
      <c r="J42" s="5" t="s">
        <v>877</v>
      </c>
      <c r="K42" s="5" t="s">
        <v>261</v>
      </c>
      <c r="L42" s="5" t="s">
        <v>261</v>
      </c>
      <c r="M42" s="5" t="s">
        <v>878</v>
      </c>
      <c r="N42" s="5" t="str">
        <f>search!F50</f>
        <v>HPfbIfMdV Automation</v>
      </c>
      <c r="O42" s="5"/>
      <c r="P42" s="5" t="str">
        <f>search!F50</f>
        <v>HPfbIfMdV Automation</v>
      </c>
      <c r="Q42" s="5" t="s">
        <v>879</v>
      </c>
      <c r="R42" s="5" t="s">
        <v>261</v>
      </c>
      <c r="S42" s="5" t="s">
        <v>229</v>
      </c>
    </row>
    <row r="43" spans="1:19" x14ac:dyDescent="0.25">
      <c r="A43" s="5" t="s">
        <v>1164</v>
      </c>
      <c r="B43" s="5"/>
      <c r="C43" s="5" t="s">
        <v>862</v>
      </c>
      <c r="D43" s="5" t="s">
        <v>229</v>
      </c>
      <c r="E43" s="5" t="s">
        <v>876</v>
      </c>
      <c r="F43" s="5" t="s">
        <v>245</v>
      </c>
      <c r="G43" s="5">
        <v>10000</v>
      </c>
      <c r="H43" s="5">
        <v>5000</v>
      </c>
      <c r="I43" s="5">
        <v>2345</v>
      </c>
      <c r="J43" s="5" t="s">
        <v>877</v>
      </c>
      <c r="K43" s="5" t="s">
        <v>261</v>
      </c>
      <c r="L43" s="5" t="s">
        <v>261</v>
      </c>
      <c r="M43" s="5" t="s">
        <v>878</v>
      </c>
      <c r="N43" s="5" t="str">
        <f>search!F51</f>
        <v>HPfbIfMdV Automation</v>
      </c>
      <c r="O43" s="5"/>
      <c r="P43" s="5" t="str">
        <f>search!F51</f>
        <v>HPfbIfMdV Automation</v>
      </c>
      <c r="Q43" s="5" t="s">
        <v>879</v>
      </c>
      <c r="R43" s="5" t="s">
        <v>261</v>
      </c>
      <c r="S43" s="5" t="s">
        <v>229</v>
      </c>
    </row>
    <row r="44" spans="1:19" x14ac:dyDescent="0.25">
      <c r="A44" s="5" t="s">
        <v>1165</v>
      </c>
      <c r="B44" s="5"/>
      <c r="C44" s="5" t="s">
        <v>862</v>
      </c>
      <c r="D44" s="5" t="s">
        <v>229</v>
      </c>
      <c r="E44" s="5" t="s">
        <v>876</v>
      </c>
      <c r="F44" s="5" t="s">
        <v>245</v>
      </c>
      <c r="G44" s="5">
        <v>10000</v>
      </c>
      <c r="H44" s="5">
        <v>5000</v>
      </c>
      <c r="I44" s="5">
        <v>2345</v>
      </c>
      <c r="J44" s="5" t="s">
        <v>877</v>
      </c>
      <c r="K44" s="5" t="s">
        <v>261</v>
      </c>
      <c r="L44" s="5" t="s">
        <v>261</v>
      </c>
      <c r="M44" s="5" t="s">
        <v>878</v>
      </c>
      <c r="N44" s="5" t="str">
        <f>search!F52</f>
        <v>HPfbIfMdV Automation</v>
      </c>
      <c r="O44" s="5"/>
      <c r="P44" s="5" t="str">
        <f>search!F52</f>
        <v>HPfbIfMdV Automation</v>
      </c>
      <c r="Q44" s="5" t="s">
        <v>879</v>
      </c>
      <c r="R44" s="5" t="s">
        <v>261</v>
      </c>
      <c r="S44" s="5" t="s">
        <v>229</v>
      </c>
    </row>
    <row r="45" spans="1:19" x14ac:dyDescent="0.25">
      <c r="A45" s="5" t="s">
        <v>1166</v>
      </c>
      <c r="B45" s="5"/>
      <c r="C45" s="5" t="s">
        <v>862</v>
      </c>
      <c r="D45" s="5" t="s">
        <v>229</v>
      </c>
      <c r="E45" s="5" t="s">
        <v>876</v>
      </c>
      <c r="F45" s="5" t="s">
        <v>245</v>
      </c>
      <c r="G45" s="5">
        <v>10000</v>
      </c>
      <c r="H45" s="5">
        <v>5000</v>
      </c>
      <c r="I45" s="5">
        <v>2345</v>
      </c>
      <c r="J45" s="5" t="s">
        <v>877</v>
      </c>
      <c r="K45" s="5" t="s">
        <v>261</v>
      </c>
      <c r="L45" s="5" t="s">
        <v>261</v>
      </c>
      <c r="M45" s="5" t="s">
        <v>878</v>
      </c>
      <c r="N45" s="5" t="str">
        <f>search!F53</f>
        <v>HPfbIfMdV Automation</v>
      </c>
      <c r="O45" s="5"/>
      <c r="P45" s="5" t="str">
        <f>search!F53</f>
        <v>HPfbIfMdV Automation</v>
      </c>
      <c r="Q45" s="5" t="s">
        <v>879</v>
      </c>
      <c r="R45" s="5" t="s">
        <v>261</v>
      </c>
      <c r="S45" s="5" t="s">
        <v>229</v>
      </c>
    </row>
    <row r="46" spans="1:19" x14ac:dyDescent="0.25">
      <c r="A46" s="5" t="s">
        <v>1167</v>
      </c>
      <c r="B46" s="5"/>
      <c r="C46" s="5" t="s">
        <v>862</v>
      </c>
      <c r="D46" s="5" t="s">
        <v>229</v>
      </c>
      <c r="E46" s="5" t="s">
        <v>876</v>
      </c>
      <c r="F46" s="5" t="s">
        <v>245</v>
      </c>
      <c r="G46" s="5">
        <v>10000</v>
      </c>
      <c r="H46" s="5">
        <v>5000</v>
      </c>
      <c r="I46" s="5">
        <v>2345</v>
      </c>
      <c r="J46" s="5" t="s">
        <v>877</v>
      </c>
      <c r="K46" s="5" t="s">
        <v>261</v>
      </c>
      <c r="L46" s="5" t="s">
        <v>261</v>
      </c>
      <c r="M46" s="5" t="s">
        <v>878</v>
      </c>
      <c r="N46" s="5" t="str">
        <f>search!F54</f>
        <v>HPfbIfMdV Automation</v>
      </c>
      <c r="O46" s="5"/>
      <c r="P46" s="5" t="str">
        <f>search!F54</f>
        <v>HPfbIfMdV Automation</v>
      </c>
      <c r="Q46" s="5" t="s">
        <v>879</v>
      </c>
      <c r="R46" s="5" t="s">
        <v>261</v>
      </c>
      <c r="S46" s="5" t="s">
        <v>229</v>
      </c>
    </row>
    <row r="47" spans="1:19" x14ac:dyDescent="0.25">
      <c r="A47" s="5" t="s">
        <v>1168</v>
      </c>
      <c r="B47" s="5"/>
      <c r="C47" s="5" t="s">
        <v>862</v>
      </c>
      <c r="D47" s="5" t="s">
        <v>229</v>
      </c>
      <c r="E47" s="5" t="s">
        <v>876</v>
      </c>
      <c r="F47" s="5" t="s">
        <v>245</v>
      </c>
      <c r="G47" s="5">
        <v>10000</v>
      </c>
      <c r="H47" s="5">
        <v>5000</v>
      </c>
      <c r="I47" s="5">
        <v>2345</v>
      </c>
      <c r="J47" s="5" t="s">
        <v>877</v>
      </c>
      <c r="K47" s="5" t="s">
        <v>261</v>
      </c>
      <c r="L47" s="5" t="s">
        <v>261</v>
      </c>
      <c r="M47" s="5" t="s">
        <v>878</v>
      </c>
      <c r="N47" s="5" t="str">
        <f>search!F55</f>
        <v>HPfbIfMdV Automation</v>
      </c>
      <c r="O47" s="5"/>
      <c r="P47" s="5" t="str">
        <f>search!F55</f>
        <v>HPfbIfMdV Automation</v>
      </c>
      <c r="Q47" s="5" t="s">
        <v>879</v>
      </c>
      <c r="R47" s="5" t="s">
        <v>261</v>
      </c>
      <c r="S47" s="5" t="s">
        <v>229</v>
      </c>
    </row>
    <row r="48" spans="1:19" x14ac:dyDescent="0.25">
      <c r="A48" s="5" t="s">
        <v>1169</v>
      </c>
      <c r="B48" s="5"/>
      <c r="C48" s="5" t="s">
        <v>862</v>
      </c>
      <c r="D48" s="5" t="s">
        <v>229</v>
      </c>
      <c r="E48" s="5" t="s">
        <v>876</v>
      </c>
      <c r="F48" s="5" t="s">
        <v>245</v>
      </c>
      <c r="G48" s="5">
        <v>10000</v>
      </c>
      <c r="H48" s="5">
        <v>5000</v>
      </c>
      <c r="I48" s="5">
        <v>2345</v>
      </c>
      <c r="J48" s="5" t="s">
        <v>877</v>
      </c>
      <c r="K48" s="5" t="s">
        <v>261</v>
      </c>
      <c r="L48" s="5" t="s">
        <v>261</v>
      </c>
      <c r="M48" s="5" t="s">
        <v>878</v>
      </c>
      <c r="N48" s="5" t="str">
        <f>search!F56</f>
        <v>HPfbIfMdV Automation</v>
      </c>
      <c r="O48" s="5"/>
      <c r="P48" s="5" t="str">
        <f>search!F56</f>
        <v>HPfbIfMdV Automation</v>
      </c>
      <c r="Q48" s="5" t="s">
        <v>879</v>
      </c>
      <c r="R48" s="5" t="s">
        <v>261</v>
      </c>
      <c r="S48" s="5" t="s">
        <v>229</v>
      </c>
    </row>
    <row r="49" spans="1:19" x14ac:dyDescent="0.25">
      <c r="A49" s="5" t="s">
        <v>1170</v>
      </c>
      <c r="B49" s="5"/>
      <c r="C49" s="5" t="s">
        <v>862</v>
      </c>
      <c r="D49" s="5" t="s">
        <v>229</v>
      </c>
      <c r="E49" s="5" t="s">
        <v>876</v>
      </c>
      <c r="F49" s="5" t="s">
        <v>245</v>
      </c>
      <c r="G49" s="5">
        <v>10000</v>
      </c>
      <c r="H49" s="5">
        <v>5000</v>
      </c>
      <c r="I49" s="5">
        <v>2345</v>
      </c>
      <c r="J49" s="5" t="s">
        <v>877</v>
      </c>
      <c r="K49" s="5" t="s">
        <v>261</v>
      </c>
      <c r="L49" s="5" t="s">
        <v>261</v>
      </c>
      <c r="M49" s="5" t="s">
        <v>878</v>
      </c>
      <c r="N49" s="5" t="str">
        <f>search!F57</f>
        <v>HPfbIfMdV Automation</v>
      </c>
      <c r="O49" s="5"/>
      <c r="P49" s="5" t="str">
        <f>search!F57</f>
        <v>HPfbIfMdV Automation</v>
      </c>
      <c r="Q49" s="5" t="s">
        <v>879</v>
      </c>
      <c r="R49" s="5" t="s">
        <v>261</v>
      </c>
      <c r="S49" s="5" t="s">
        <v>229</v>
      </c>
    </row>
    <row r="50" spans="1:19" x14ac:dyDescent="0.25">
      <c r="A50" s="5" t="s">
        <v>1171</v>
      </c>
      <c r="B50" s="5"/>
      <c r="C50" s="5" t="s">
        <v>862</v>
      </c>
      <c r="D50" s="5" t="s">
        <v>229</v>
      </c>
      <c r="E50" s="5" t="s">
        <v>876</v>
      </c>
      <c r="F50" s="5" t="s">
        <v>245</v>
      </c>
      <c r="G50" s="5">
        <v>10000</v>
      </c>
      <c r="H50" s="5">
        <v>5000</v>
      </c>
      <c r="I50" s="5">
        <v>2345</v>
      </c>
      <c r="J50" s="5" t="s">
        <v>877</v>
      </c>
      <c r="K50" s="5" t="s">
        <v>261</v>
      </c>
      <c r="L50" s="5" t="s">
        <v>261</v>
      </c>
      <c r="M50" s="5" t="s">
        <v>878</v>
      </c>
      <c r="N50" s="5" t="str">
        <f>search!F58</f>
        <v>HPfbIfMdV Automation</v>
      </c>
      <c r="O50" s="5"/>
      <c r="P50" s="5" t="str">
        <f>search!F58</f>
        <v>HPfbIfMdV Automation</v>
      </c>
      <c r="Q50" s="5" t="s">
        <v>879</v>
      </c>
      <c r="R50" s="5" t="s">
        <v>261</v>
      </c>
      <c r="S50" s="5" t="s">
        <v>229</v>
      </c>
    </row>
    <row r="51" spans="1:19" x14ac:dyDescent="0.25">
      <c r="A51" s="5" t="s">
        <v>1172</v>
      </c>
      <c r="B51" s="5"/>
      <c r="C51" s="5" t="s">
        <v>862</v>
      </c>
      <c r="D51" s="5" t="s">
        <v>229</v>
      </c>
      <c r="E51" s="5" t="s">
        <v>876</v>
      </c>
      <c r="F51" s="5" t="s">
        <v>245</v>
      </c>
      <c r="G51" s="5">
        <v>10000</v>
      </c>
      <c r="H51" s="5">
        <v>5000</v>
      </c>
      <c r="I51" s="5">
        <v>2345</v>
      </c>
      <c r="J51" s="5" t="s">
        <v>877</v>
      </c>
      <c r="K51" s="5" t="s">
        <v>261</v>
      </c>
      <c r="L51" s="5" t="s">
        <v>261</v>
      </c>
      <c r="M51" s="5" t="s">
        <v>878</v>
      </c>
      <c r="N51" s="5" t="str">
        <f>search!F59</f>
        <v>HPfbIfMdV Automation</v>
      </c>
      <c r="O51" s="5"/>
      <c r="P51" s="5" t="str">
        <f>search!F59</f>
        <v>HPfbIfMdV Automation</v>
      </c>
      <c r="Q51" s="5" t="s">
        <v>879</v>
      </c>
      <c r="R51" s="5" t="s">
        <v>261</v>
      </c>
      <c r="S51" s="5" t="s">
        <v>229</v>
      </c>
    </row>
    <row r="52" spans="1:19" x14ac:dyDescent="0.25">
      <c r="A52" s="5" t="s">
        <v>1173</v>
      </c>
      <c r="B52" s="5"/>
      <c r="C52" s="5" t="s">
        <v>862</v>
      </c>
      <c r="D52" s="5" t="s">
        <v>229</v>
      </c>
      <c r="E52" s="5" t="s">
        <v>876</v>
      </c>
      <c r="F52" s="5" t="s">
        <v>245</v>
      </c>
      <c r="G52" s="5">
        <v>10000</v>
      </c>
      <c r="H52" s="5">
        <v>5000</v>
      </c>
      <c r="I52" s="5">
        <v>2345</v>
      </c>
      <c r="J52" s="5" t="s">
        <v>877</v>
      </c>
      <c r="K52" s="5" t="s">
        <v>261</v>
      </c>
      <c r="L52" s="5" t="s">
        <v>261</v>
      </c>
      <c r="M52" s="5" t="s">
        <v>878</v>
      </c>
      <c r="N52" s="5" t="str">
        <f>search!F60</f>
        <v>HPfbIfMdV Automation</v>
      </c>
      <c r="O52" s="5"/>
      <c r="P52" s="5" t="str">
        <f>search!F60</f>
        <v>HPfbIfMdV Automation</v>
      </c>
      <c r="Q52" s="5" t="s">
        <v>879</v>
      </c>
      <c r="R52" s="5" t="s">
        <v>261</v>
      </c>
      <c r="S52" s="5" t="s">
        <v>229</v>
      </c>
    </row>
    <row r="53" spans="1:19" x14ac:dyDescent="0.25">
      <c r="A53" s="5" t="s">
        <v>1174</v>
      </c>
      <c r="B53" s="5"/>
      <c r="C53" s="5" t="s">
        <v>862</v>
      </c>
      <c r="D53" s="5" t="s">
        <v>229</v>
      </c>
      <c r="E53" s="5" t="s">
        <v>876</v>
      </c>
      <c r="F53" s="5" t="s">
        <v>245</v>
      </c>
      <c r="G53" s="5">
        <v>10000</v>
      </c>
      <c r="H53" s="5">
        <v>5000</v>
      </c>
      <c r="I53" s="5">
        <v>2345</v>
      </c>
      <c r="J53" s="5" t="s">
        <v>877</v>
      </c>
      <c r="K53" s="5" t="s">
        <v>261</v>
      </c>
      <c r="L53" s="5" t="s">
        <v>261</v>
      </c>
      <c r="M53" s="5" t="s">
        <v>878</v>
      </c>
      <c r="N53" s="5" t="str">
        <f>search!F61</f>
        <v>HPfbIfMdV Automation</v>
      </c>
      <c r="O53" s="5"/>
      <c r="P53" s="5" t="str">
        <f>search!F61</f>
        <v>HPfbIfMdV Automation</v>
      </c>
      <c r="Q53" s="5" t="s">
        <v>879</v>
      </c>
      <c r="R53" s="5" t="s">
        <v>261</v>
      </c>
      <c r="S53" s="5" t="s">
        <v>229</v>
      </c>
    </row>
    <row r="54" spans="1:19" x14ac:dyDescent="0.25">
      <c r="A54" s="5" t="s">
        <v>1175</v>
      </c>
      <c r="B54" s="5"/>
      <c r="C54" s="5" t="s">
        <v>862</v>
      </c>
      <c r="D54" s="5" t="s">
        <v>229</v>
      </c>
      <c r="E54" s="5" t="s">
        <v>876</v>
      </c>
      <c r="F54" s="5" t="s">
        <v>245</v>
      </c>
      <c r="G54" s="5">
        <v>10000</v>
      </c>
      <c r="H54" s="5">
        <v>5000</v>
      </c>
      <c r="I54" s="5">
        <v>2345</v>
      </c>
      <c r="J54" s="5" t="s">
        <v>877</v>
      </c>
      <c r="K54" s="5" t="s">
        <v>261</v>
      </c>
      <c r="L54" s="5" t="s">
        <v>261</v>
      </c>
      <c r="M54" s="5" t="s">
        <v>878</v>
      </c>
      <c r="N54" s="5" t="str">
        <f>search!F62</f>
        <v>HPfbIfMdV Automation</v>
      </c>
      <c r="O54" s="5"/>
      <c r="P54" s="5" t="str">
        <f>search!F62</f>
        <v>HPfbIfMdV Automation</v>
      </c>
      <c r="Q54" s="5" t="s">
        <v>879</v>
      </c>
      <c r="R54" s="5" t="s">
        <v>261</v>
      </c>
      <c r="S54" s="5" t="s">
        <v>229</v>
      </c>
    </row>
    <row r="55" spans="1:19" x14ac:dyDescent="0.25">
      <c r="A55" s="5" t="s">
        <v>1176</v>
      </c>
      <c r="B55" s="5"/>
      <c r="C55" s="5" t="s">
        <v>862</v>
      </c>
      <c r="D55" s="5" t="s">
        <v>229</v>
      </c>
      <c r="E55" s="5" t="s">
        <v>876</v>
      </c>
      <c r="F55" s="5" t="s">
        <v>245</v>
      </c>
      <c r="G55" s="5">
        <v>10000</v>
      </c>
      <c r="H55" s="5">
        <v>5000</v>
      </c>
      <c r="I55" s="5">
        <v>2345</v>
      </c>
      <c r="J55" s="5" t="s">
        <v>877</v>
      </c>
      <c r="K55" s="5" t="s">
        <v>261</v>
      </c>
      <c r="L55" s="5" t="s">
        <v>261</v>
      </c>
      <c r="M55" s="5" t="s">
        <v>878</v>
      </c>
      <c r="N55" s="5" t="str">
        <f>search!F63</f>
        <v>HPfbIfMdV Automation</v>
      </c>
      <c r="O55" s="5"/>
      <c r="P55" s="5" t="str">
        <f>search!F63</f>
        <v>HPfbIfMdV Automation</v>
      </c>
      <c r="Q55" s="5" t="s">
        <v>879</v>
      </c>
      <c r="R55" s="5" t="s">
        <v>261</v>
      </c>
      <c r="S55" s="5" t="s">
        <v>229</v>
      </c>
    </row>
    <row r="56" spans="1:19" x14ac:dyDescent="0.25">
      <c r="A56" s="5" t="s">
        <v>1177</v>
      </c>
      <c r="B56" s="5"/>
      <c r="C56" s="5" t="s">
        <v>862</v>
      </c>
      <c r="D56" s="5" t="s">
        <v>229</v>
      </c>
      <c r="E56" s="5" t="s">
        <v>876</v>
      </c>
      <c r="F56" s="5" t="s">
        <v>245</v>
      </c>
      <c r="G56" s="5">
        <v>10000</v>
      </c>
      <c r="H56" s="5">
        <v>5000</v>
      </c>
      <c r="I56" s="5">
        <v>2345</v>
      </c>
      <c r="J56" s="5" t="s">
        <v>877</v>
      </c>
      <c r="K56" s="5" t="s">
        <v>261</v>
      </c>
      <c r="L56" s="5" t="s">
        <v>261</v>
      </c>
      <c r="M56" s="5" t="s">
        <v>878</v>
      </c>
      <c r="N56" s="5" t="str">
        <f>search!F64</f>
        <v>HPfbIfMdV Automation</v>
      </c>
      <c r="O56" s="5"/>
      <c r="P56" s="5" t="str">
        <f>search!F64</f>
        <v>HPfbIfMdV Automation</v>
      </c>
      <c r="Q56" s="5" t="s">
        <v>879</v>
      </c>
      <c r="R56" s="5" t="s">
        <v>261</v>
      </c>
      <c r="S56" s="5" t="s">
        <v>229</v>
      </c>
    </row>
    <row r="57" spans="1:19" x14ac:dyDescent="0.25">
      <c r="A57" s="5" t="s">
        <v>1178</v>
      </c>
      <c r="B57" s="5"/>
      <c r="C57" s="5" t="s">
        <v>862</v>
      </c>
      <c r="D57" s="5" t="s">
        <v>229</v>
      </c>
      <c r="E57" s="5" t="s">
        <v>876</v>
      </c>
      <c r="F57" s="5" t="s">
        <v>245</v>
      </c>
      <c r="G57" s="5">
        <v>10000</v>
      </c>
      <c r="H57" s="5">
        <v>5000</v>
      </c>
      <c r="I57" s="5">
        <v>2345</v>
      </c>
      <c r="J57" s="5" t="s">
        <v>877</v>
      </c>
      <c r="K57" s="5" t="s">
        <v>261</v>
      </c>
      <c r="L57" s="5" t="s">
        <v>261</v>
      </c>
      <c r="M57" s="5" t="s">
        <v>878</v>
      </c>
      <c r="N57" s="5" t="str">
        <f>search!F65</f>
        <v>HPfbIfMdV Automation</v>
      </c>
      <c r="O57" s="5"/>
      <c r="P57" s="5" t="str">
        <f>search!F65</f>
        <v>HPfbIfMdV Automation</v>
      </c>
      <c r="Q57" s="5" t="s">
        <v>879</v>
      </c>
      <c r="R57" s="5" t="s">
        <v>261</v>
      </c>
      <c r="S57" s="5" t="s">
        <v>229</v>
      </c>
    </row>
    <row r="58" spans="1:19" x14ac:dyDescent="0.25">
      <c r="A58" s="5" t="s">
        <v>1179</v>
      </c>
      <c r="B58" s="5"/>
      <c r="C58" s="5" t="s">
        <v>862</v>
      </c>
      <c r="D58" s="5" t="s">
        <v>229</v>
      </c>
      <c r="E58" s="5" t="s">
        <v>876</v>
      </c>
      <c r="F58" s="5" t="s">
        <v>245</v>
      </c>
      <c r="G58" s="5">
        <v>10000</v>
      </c>
      <c r="H58" s="5">
        <v>5000</v>
      </c>
      <c r="I58" s="5">
        <v>2345</v>
      </c>
      <c r="J58" s="5" t="s">
        <v>877</v>
      </c>
      <c r="K58" s="5" t="s">
        <v>261</v>
      </c>
      <c r="L58" s="5" t="s">
        <v>261</v>
      </c>
      <c r="M58" s="5" t="s">
        <v>878</v>
      </c>
      <c r="N58" s="5" t="str">
        <f>search!F66</f>
        <v>HPfbIfMdV Automation</v>
      </c>
      <c r="O58" s="5"/>
      <c r="P58" s="5" t="str">
        <f>search!F66</f>
        <v>HPfbIfMdV Automation</v>
      </c>
      <c r="Q58" s="5" t="s">
        <v>879</v>
      </c>
      <c r="R58" s="5" t="s">
        <v>261</v>
      </c>
      <c r="S58" s="5" t="s">
        <v>229</v>
      </c>
    </row>
    <row r="59" spans="1:19" x14ac:dyDescent="0.25">
      <c r="A59" s="5" t="s">
        <v>1180</v>
      </c>
      <c r="B59" s="5"/>
      <c r="C59" s="5" t="s">
        <v>862</v>
      </c>
      <c r="D59" s="5" t="s">
        <v>229</v>
      </c>
      <c r="E59" s="5" t="s">
        <v>876</v>
      </c>
      <c r="F59" s="5" t="s">
        <v>245</v>
      </c>
      <c r="G59" s="5">
        <v>10000</v>
      </c>
      <c r="H59" s="5">
        <v>5000</v>
      </c>
      <c r="I59" s="5">
        <v>2345</v>
      </c>
      <c r="J59" s="5" t="s">
        <v>877</v>
      </c>
      <c r="K59" s="5" t="s">
        <v>261</v>
      </c>
      <c r="L59" s="5" t="s">
        <v>261</v>
      </c>
      <c r="M59" s="5" t="s">
        <v>878</v>
      </c>
      <c r="N59" s="5" t="str">
        <f>search!F67</f>
        <v>HPfbIfMdV Automation</v>
      </c>
      <c r="O59" s="5"/>
      <c r="P59" s="5" t="str">
        <f>search!F67</f>
        <v>HPfbIfMdV Automation</v>
      </c>
      <c r="Q59" s="5" t="s">
        <v>879</v>
      </c>
      <c r="R59" s="5" t="s">
        <v>261</v>
      </c>
      <c r="S59" s="5" t="s">
        <v>229</v>
      </c>
    </row>
    <row r="60" spans="1:19" x14ac:dyDescent="0.25">
      <c r="A60" s="5" t="s">
        <v>1181</v>
      </c>
      <c r="B60" s="5"/>
      <c r="C60" s="5" t="s">
        <v>862</v>
      </c>
      <c r="D60" s="5" t="s">
        <v>229</v>
      </c>
      <c r="E60" s="5" t="s">
        <v>876</v>
      </c>
      <c r="F60" s="5" t="s">
        <v>245</v>
      </c>
      <c r="G60" s="5">
        <v>10000</v>
      </c>
      <c r="H60" s="5">
        <v>5000</v>
      </c>
      <c r="I60" s="5">
        <v>2345</v>
      </c>
      <c r="J60" s="5" t="s">
        <v>877</v>
      </c>
      <c r="K60" s="5" t="s">
        <v>261</v>
      </c>
      <c r="L60" s="5" t="s">
        <v>261</v>
      </c>
      <c r="M60" s="5" t="s">
        <v>878</v>
      </c>
      <c r="N60" s="5" t="str">
        <f>search!F68</f>
        <v>HPfbIfMdV Automation</v>
      </c>
      <c r="O60" s="5"/>
      <c r="P60" s="5" t="str">
        <f>search!F68</f>
        <v>HPfbIfMdV Automation</v>
      </c>
      <c r="Q60" s="5" t="s">
        <v>879</v>
      </c>
      <c r="R60" s="5" t="s">
        <v>261</v>
      </c>
      <c r="S60" s="5" t="s">
        <v>229</v>
      </c>
    </row>
    <row r="61" spans="1:19" x14ac:dyDescent="0.25">
      <c r="A61" s="5" t="s">
        <v>1182</v>
      </c>
      <c r="B61" s="5"/>
      <c r="C61" s="5" t="s">
        <v>862</v>
      </c>
      <c r="D61" s="5" t="s">
        <v>229</v>
      </c>
      <c r="E61" s="5" t="s">
        <v>876</v>
      </c>
      <c r="F61" s="5" t="s">
        <v>245</v>
      </c>
      <c r="G61" s="5">
        <v>10000</v>
      </c>
      <c r="H61" s="5">
        <v>5000</v>
      </c>
      <c r="I61" s="5">
        <v>2345</v>
      </c>
      <c r="J61" s="5" t="s">
        <v>877</v>
      </c>
      <c r="K61" s="5" t="s">
        <v>261</v>
      </c>
      <c r="L61" s="5" t="s">
        <v>261</v>
      </c>
      <c r="M61" s="5" t="s">
        <v>878</v>
      </c>
      <c r="N61" s="5" t="str">
        <f>search!F69</f>
        <v>HPfbIfMdV Automation</v>
      </c>
      <c r="O61" s="5"/>
      <c r="P61" s="5" t="str">
        <f>search!F69</f>
        <v>HPfbIfMdV Automation</v>
      </c>
      <c r="Q61" s="5" t="s">
        <v>879</v>
      </c>
      <c r="R61" s="5" t="s">
        <v>261</v>
      </c>
      <c r="S61" s="5" t="s">
        <v>229</v>
      </c>
    </row>
    <row r="62" spans="1:19" x14ac:dyDescent="0.25">
      <c r="A62" s="5" t="s">
        <v>1183</v>
      </c>
      <c r="B62" s="5"/>
      <c r="C62" s="5" t="s">
        <v>862</v>
      </c>
      <c r="D62" s="5" t="s">
        <v>229</v>
      </c>
      <c r="E62" s="5" t="s">
        <v>876</v>
      </c>
      <c r="F62" s="5" t="s">
        <v>245</v>
      </c>
      <c r="G62" s="5">
        <v>10000</v>
      </c>
      <c r="H62" s="5">
        <v>5000</v>
      </c>
      <c r="I62" s="5">
        <v>2345</v>
      </c>
      <c r="J62" s="5" t="s">
        <v>877</v>
      </c>
      <c r="K62" s="5" t="s">
        <v>261</v>
      </c>
      <c r="L62" s="5" t="s">
        <v>261</v>
      </c>
      <c r="M62" s="5" t="s">
        <v>878</v>
      </c>
      <c r="N62" s="5" t="str">
        <f>search!F70</f>
        <v>HPfbIfMdV Automation</v>
      </c>
      <c r="O62" s="5"/>
      <c r="P62" s="5" t="str">
        <f>search!F70</f>
        <v>HPfbIfMdV Automation</v>
      </c>
      <c r="Q62" s="5" t="s">
        <v>879</v>
      </c>
      <c r="R62" s="5" t="s">
        <v>261</v>
      </c>
      <c r="S62" s="5" t="s">
        <v>229</v>
      </c>
    </row>
    <row r="63" spans="1:19" x14ac:dyDescent="0.25">
      <c r="A63" s="5" t="s">
        <v>1184</v>
      </c>
      <c r="B63" s="5"/>
      <c r="C63" s="5" t="s">
        <v>862</v>
      </c>
      <c r="D63" s="5" t="s">
        <v>229</v>
      </c>
      <c r="E63" s="5" t="s">
        <v>876</v>
      </c>
      <c r="F63" s="5" t="s">
        <v>245</v>
      </c>
      <c r="G63" s="5">
        <v>10000</v>
      </c>
      <c r="H63" s="5">
        <v>5000</v>
      </c>
      <c r="I63" s="5">
        <v>2345</v>
      </c>
      <c r="J63" s="5" t="s">
        <v>877</v>
      </c>
      <c r="K63" s="5" t="s">
        <v>261</v>
      </c>
      <c r="L63" s="5" t="s">
        <v>261</v>
      </c>
      <c r="M63" s="5" t="s">
        <v>878</v>
      </c>
      <c r="N63" s="5" t="str">
        <f>search!F71</f>
        <v>HPfbIfMdV Automation</v>
      </c>
      <c r="O63" s="5"/>
      <c r="P63" s="5" t="str">
        <f>search!F71</f>
        <v>HPfbIfMdV Automation</v>
      </c>
      <c r="Q63" s="5" t="s">
        <v>879</v>
      </c>
      <c r="R63" s="5" t="s">
        <v>261</v>
      </c>
      <c r="S63" s="5" t="s">
        <v>229</v>
      </c>
    </row>
    <row r="64" spans="1:19" x14ac:dyDescent="0.25">
      <c r="A64" s="5" t="s">
        <v>1185</v>
      </c>
      <c r="B64" s="5"/>
      <c r="C64" s="5" t="s">
        <v>862</v>
      </c>
      <c r="D64" s="5" t="s">
        <v>229</v>
      </c>
      <c r="E64" s="5" t="s">
        <v>876</v>
      </c>
      <c r="F64" s="5" t="s">
        <v>245</v>
      </c>
      <c r="G64" s="5">
        <v>10000</v>
      </c>
      <c r="H64" s="5">
        <v>5000</v>
      </c>
      <c r="I64" s="5">
        <v>2345</v>
      </c>
      <c r="J64" s="5" t="s">
        <v>877</v>
      </c>
      <c r="K64" s="5" t="s">
        <v>261</v>
      </c>
      <c r="L64" s="5" t="s">
        <v>261</v>
      </c>
      <c r="M64" s="5" t="s">
        <v>878</v>
      </c>
      <c r="N64" s="5" t="str">
        <f>search!F72</f>
        <v>HPfbIfMdV Automation</v>
      </c>
      <c r="O64" s="5"/>
      <c r="P64" s="5" t="str">
        <f>search!F72</f>
        <v>HPfbIfMdV Automation</v>
      </c>
      <c r="Q64" s="5" t="s">
        <v>879</v>
      </c>
      <c r="R64" s="5" t="s">
        <v>261</v>
      </c>
      <c r="S64" s="5" t="s">
        <v>229</v>
      </c>
    </row>
    <row r="65" spans="1:19" x14ac:dyDescent="0.25">
      <c r="A65" s="5" t="s">
        <v>1186</v>
      </c>
      <c r="B65" s="5"/>
      <c r="C65" s="5" t="s">
        <v>862</v>
      </c>
      <c r="D65" s="5" t="s">
        <v>229</v>
      </c>
      <c r="E65" s="5" t="s">
        <v>876</v>
      </c>
      <c r="F65" s="5" t="s">
        <v>245</v>
      </c>
      <c r="G65" s="5">
        <v>10000</v>
      </c>
      <c r="H65" s="5">
        <v>5000</v>
      </c>
      <c r="I65" s="5">
        <v>2345</v>
      </c>
      <c r="J65" s="5" t="s">
        <v>877</v>
      </c>
      <c r="K65" s="5" t="s">
        <v>261</v>
      </c>
      <c r="L65" s="5" t="s">
        <v>261</v>
      </c>
      <c r="M65" s="5" t="s">
        <v>878</v>
      </c>
      <c r="N65" s="5" t="str">
        <f>search!F73</f>
        <v>HPfbIfMdV Automation</v>
      </c>
      <c r="O65" s="5"/>
      <c r="P65" s="5" t="str">
        <f>search!F73</f>
        <v>HPfbIfMdV Automation</v>
      </c>
      <c r="Q65" s="5" t="s">
        <v>879</v>
      </c>
      <c r="R65" s="5" t="s">
        <v>261</v>
      </c>
      <c r="S65" s="5" t="s">
        <v>229</v>
      </c>
    </row>
    <row r="66" spans="1:19" x14ac:dyDescent="0.25">
      <c r="A66" s="5" t="s">
        <v>1187</v>
      </c>
      <c r="B66" s="5"/>
      <c r="C66" s="5" t="s">
        <v>862</v>
      </c>
      <c r="D66" s="5" t="s">
        <v>229</v>
      </c>
      <c r="E66" s="5" t="s">
        <v>876</v>
      </c>
      <c r="F66" s="5" t="s">
        <v>245</v>
      </c>
      <c r="G66" s="5">
        <v>10000</v>
      </c>
      <c r="H66" s="5">
        <v>5000</v>
      </c>
      <c r="I66" s="5">
        <v>2345</v>
      </c>
      <c r="J66" s="5" t="s">
        <v>877</v>
      </c>
      <c r="K66" s="5" t="s">
        <v>261</v>
      </c>
      <c r="L66" s="5" t="s">
        <v>261</v>
      </c>
      <c r="M66" s="5" t="s">
        <v>878</v>
      </c>
      <c r="N66" s="5" t="str">
        <f>search!F74</f>
        <v>HPfbIfMdV Automation</v>
      </c>
      <c r="O66" s="5"/>
      <c r="P66" s="5" t="str">
        <f>search!F74</f>
        <v>HPfbIfMdV Automation</v>
      </c>
      <c r="Q66" s="5" t="s">
        <v>879</v>
      </c>
      <c r="R66" s="5" t="s">
        <v>261</v>
      </c>
      <c r="S66" s="5" t="s">
        <v>229</v>
      </c>
    </row>
    <row r="67" spans="1:19" x14ac:dyDescent="0.25">
      <c r="A67" s="5" t="s">
        <v>1188</v>
      </c>
      <c r="B67" s="5"/>
      <c r="C67" s="5" t="s">
        <v>862</v>
      </c>
      <c r="D67" s="5" t="s">
        <v>229</v>
      </c>
      <c r="E67" s="5" t="s">
        <v>876</v>
      </c>
      <c r="F67" s="5" t="s">
        <v>245</v>
      </c>
      <c r="G67" s="5">
        <v>10000</v>
      </c>
      <c r="H67" s="5">
        <v>5000</v>
      </c>
      <c r="I67" s="5">
        <v>2345</v>
      </c>
      <c r="J67" s="5" t="s">
        <v>877</v>
      </c>
      <c r="K67" s="5" t="s">
        <v>261</v>
      </c>
      <c r="L67" s="5" t="s">
        <v>261</v>
      </c>
      <c r="M67" s="5" t="s">
        <v>878</v>
      </c>
      <c r="N67" s="5" t="str">
        <f>search!F75</f>
        <v>HPfbIfMdV Automation</v>
      </c>
      <c r="O67" s="5"/>
      <c r="P67" s="5" t="str">
        <f>search!F75</f>
        <v>HPfbIfMdV Automation</v>
      </c>
      <c r="Q67" s="5" t="s">
        <v>879</v>
      </c>
      <c r="R67" s="5" t="s">
        <v>261</v>
      </c>
      <c r="S67" s="5" t="s">
        <v>229</v>
      </c>
    </row>
    <row r="68" spans="1:19" x14ac:dyDescent="0.25">
      <c r="A68" s="5" t="s">
        <v>1189</v>
      </c>
      <c r="B68" s="5"/>
      <c r="C68" s="5" t="s">
        <v>862</v>
      </c>
      <c r="D68" s="5" t="s">
        <v>229</v>
      </c>
      <c r="E68" s="5" t="s">
        <v>876</v>
      </c>
      <c r="F68" s="5" t="s">
        <v>245</v>
      </c>
      <c r="G68" s="5">
        <v>10000</v>
      </c>
      <c r="H68" s="5">
        <v>5000</v>
      </c>
      <c r="I68" s="5">
        <v>2345</v>
      </c>
      <c r="J68" s="5" t="s">
        <v>877</v>
      </c>
      <c r="K68" s="5" t="s">
        <v>261</v>
      </c>
      <c r="L68" s="5" t="s">
        <v>261</v>
      </c>
      <c r="M68" s="5" t="s">
        <v>878</v>
      </c>
      <c r="N68" s="5" t="str">
        <f>search!F76</f>
        <v>HPfbIfMdV Automation</v>
      </c>
      <c r="O68" s="5"/>
      <c r="P68" s="5" t="str">
        <f>search!F76</f>
        <v>HPfbIfMdV Automation</v>
      </c>
      <c r="Q68" s="5" t="s">
        <v>879</v>
      </c>
      <c r="R68" s="5" t="s">
        <v>261</v>
      </c>
      <c r="S68" s="5" t="s">
        <v>229</v>
      </c>
    </row>
    <row r="69" spans="1:19" x14ac:dyDescent="0.25">
      <c r="A69" s="5" t="s">
        <v>1190</v>
      </c>
      <c r="B69" s="5"/>
      <c r="C69" s="5" t="s">
        <v>862</v>
      </c>
      <c r="D69" s="5" t="s">
        <v>229</v>
      </c>
      <c r="E69" s="5" t="s">
        <v>876</v>
      </c>
      <c r="F69" s="5" t="s">
        <v>245</v>
      </c>
      <c r="G69" s="5">
        <v>10000</v>
      </c>
      <c r="H69" s="5">
        <v>5000</v>
      </c>
      <c r="I69" s="5">
        <v>2345</v>
      </c>
      <c r="J69" s="5" t="s">
        <v>877</v>
      </c>
      <c r="K69" s="5" t="s">
        <v>261</v>
      </c>
      <c r="L69" s="5" t="s">
        <v>261</v>
      </c>
      <c r="M69" s="5" t="s">
        <v>878</v>
      </c>
      <c r="N69" s="5" t="str">
        <f>search!F77</f>
        <v>HPfbIfMdV Automation</v>
      </c>
      <c r="O69" s="5"/>
      <c r="P69" s="5" t="str">
        <f>search!F77</f>
        <v>HPfbIfMdV Automation</v>
      </c>
      <c r="Q69" s="5" t="s">
        <v>879</v>
      </c>
      <c r="R69" s="5" t="s">
        <v>261</v>
      </c>
      <c r="S69" s="5" t="s">
        <v>229</v>
      </c>
    </row>
    <row r="70" spans="1:19" x14ac:dyDescent="0.25">
      <c r="A70" s="5" t="s">
        <v>1191</v>
      </c>
      <c r="B70" s="5"/>
      <c r="C70" s="5" t="s">
        <v>862</v>
      </c>
      <c r="D70" s="5" t="s">
        <v>229</v>
      </c>
      <c r="E70" s="5" t="s">
        <v>876</v>
      </c>
      <c r="F70" s="5" t="s">
        <v>245</v>
      </c>
      <c r="G70" s="5">
        <v>10000</v>
      </c>
      <c r="H70" s="5">
        <v>5000</v>
      </c>
      <c r="I70" s="5">
        <v>2345</v>
      </c>
      <c r="J70" s="5" t="s">
        <v>877</v>
      </c>
      <c r="K70" s="5" t="s">
        <v>261</v>
      </c>
      <c r="L70" s="5" t="s">
        <v>261</v>
      </c>
      <c r="M70" s="5" t="s">
        <v>878</v>
      </c>
      <c r="N70" s="5" t="str">
        <f>search!F78</f>
        <v>HPfbIfMdV Automation</v>
      </c>
      <c r="O70" s="5"/>
      <c r="P70" s="5" t="str">
        <f>search!F78</f>
        <v>HPfbIfMdV Automation</v>
      </c>
      <c r="Q70" s="5" t="s">
        <v>879</v>
      </c>
      <c r="R70" s="5" t="s">
        <v>261</v>
      </c>
      <c r="S70" s="5" t="s">
        <v>229</v>
      </c>
    </row>
    <row r="71" spans="1:19" x14ac:dyDescent="0.25">
      <c r="A71" s="5" t="s">
        <v>1192</v>
      </c>
      <c r="B71" s="5"/>
      <c r="C71" s="5" t="s">
        <v>862</v>
      </c>
      <c r="D71" s="5" t="s">
        <v>229</v>
      </c>
      <c r="E71" s="5" t="s">
        <v>876</v>
      </c>
      <c r="F71" s="5" t="s">
        <v>245</v>
      </c>
      <c r="G71" s="5">
        <v>10000</v>
      </c>
      <c r="H71" s="5">
        <v>5000</v>
      </c>
      <c r="I71" s="5">
        <v>2345</v>
      </c>
      <c r="J71" s="5" t="s">
        <v>877</v>
      </c>
      <c r="K71" s="5" t="s">
        <v>261</v>
      </c>
      <c r="L71" s="5" t="s">
        <v>261</v>
      </c>
      <c r="M71" s="5" t="s">
        <v>878</v>
      </c>
      <c r="N71" s="5" t="str">
        <f>search!F79</f>
        <v>HPfbIfMdV Automation</v>
      </c>
      <c r="O71" s="5"/>
      <c r="P71" s="5" t="str">
        <f>search!F79</f>
        <v>HPfbIfMdV Automation</v>
      </c>
      <c r="Q71" s="5" t="s">
        <v>879</v>
      </c>
      <c r="R71" s="5" t="s">
        <v>261</v>
      </c>
      <c r="S71" s="5" t="s">
        <v>229</v>
      </c>
    </row>
    <row r="72" spans="1:19" x14ac:dyDescent="0.25">
      <c r="A72" s="5" t="s">
        <v>1193</v>
      </c>
      <c r="B72" s="5"/>
      <c r="C72" s="5" t="s">
        <v>862</v>
      </c>
      <c r="D72" s="5" t="s">
        <v>229</v>
      </c>
      <c r="E72" s="5" t="s">
        <v>876</v>
      </c>
      <c r="F72" s="5" t="s">
        <v>245</v>
      </c>
      <c r="G72" s="5">
        <v>10000</v>
      </c>
      <c r="H72" s="5">
        <v>5000</v>
      </c>
      <c r="I72" s="5">
        <v>2345</v>
      </c>
      <c r="J72" s="5" t="s">
        <v>877</v>
      </c>
      <c r="K72" s="5" t="s">
        <v>261</v>
      </c>
      <c r="L72" s="5" t="s">
        <v>261</v>
      </c>
      <c r="M72" s="5" t="s">
        <v>878</v>
      </c>
      <c r="N72" s="5" t="str">
        <f>search!F80</f>
        <v>HPfbIfMdV Automation</v>
      </c>
      <c r="O72" s="5"/>
      <c r="P72" s="5" t="str">
        <f>search!F80</f>
        <v>HPfbIfMdV Automation</v>
      </c>
      <c r="Q72" s="5" t="s">
        <v>879</v>
      </c>
      <c r="R72" s="5" t="s">
        <v>261</v>
      </c>
      <c r="S72" s="5" t="s">
        <v>229</v>
      </c>
    </row>
    <row r="73" spans="1:19" x14ac:dyDescent="0.25">
      <c r="A73" s="5" t="s">
        <v>1194</v>
      </c>
      <c r="B73" s="5"/>
      <c r="C73" s="5" t="s">
        <v>862</v>
      </c>
      <c r="D73" s="5" t="s">
        <v>229</v>
      </c>
      <c r="E73" s="5" t="s">
        <v>876</v>
      </c>
      <c r="F73" s="5" t="s">
        <v>245</v>
      </c>
      <c r="G73" s="5">
        <v>10000</v>
      </c>
      <c r="H73" s="5">
        <v>5000</v>
      </c>
      <c r="I73" s="5">
        <v>2345</v>
      </c>
      <c r="J73" s="5" t="s">
        <v>877</v>
      </c>
      <c r="K73" s="5" t="s">
        <v>261</v>
      </c>
      <c r="L73" s="5" t="s">
        <v>261</v>
      </c>
      <c r="M73" s="5" t="s">
        <v>878</v>
      </c>
      <c r="N73" s="5" t="str">
        <f>search!F81</f>
        <v>HPfbIfMdV Automation</v>
      </c>
      <c r="O73" s="5"/>
      <c r="P73" s="5" t="str">
        <f>search!F81</f>
        <v>HPfbIfMdV Automation</v>
      </c>
      <c r="Q73" s="5" t="s">
        <v>879</v>
      </c>
      <c r="R73" s="5" t="s">
        <v>261</v>
      </c>
      <c r="S73" s="5" t="s">
        <v>229</v>
      </c>
    </row>
    <row r="74" spans="1:19" x14ac:dyDescent="0.25">
      <c r="A74" s="5" t="s">
        <v>1195</v>
      </c>
      <c r="B74" s="5"/>
      <c r="C74" s="5" t="s">
        <v>862</v>
      </c>
      <c r="D74" s="5" t="s">
        <v>229</v>
      </c>
      <c r="E74" s="5" t="s">
        <v>876</v>
      </c>
      <c r="F74" s="5" t="s">
        <v>245</v>
      </c>
      <c r="G74" s="5">
        <v>10000</v>
      </c>
      <c r="H74" s="5">
        <v>5000</v>
      </c>
      <c r="I74" s="5">
        <v>2345</v>
      </c>
      <c r="J74" s="5" t="s">
        <v>877</v>
      </c>
      <c r="K74" s="5" t="s">
        <v>261</v>
      </c>
      <c r="L74" s="5" t="s">
        <v>261</v>
      </c>
      <c r="M74" s="5" t="s">
        <v>878</v>
      </c>
      <c r="N74" s="5" t="str">
        <f>search!F82</f>
        <v>HPfbIfMdV Automation</v>
      </c>
      <c r="O74" s="5"/>
      <c r="P74" s="5" t="str">
        <f>search!F82</f>
        <v>HPfbIfMdV Automation</v>
      </c>
      <c r="Q74" s="5" t="s">
        <v>879</v>
      </c>
      <c r="R74" s="5" t="s">
        <v>261</v>
      </c>
      <c r="S74" s="5" t="s">
        <v>229</v>
      </c>
    </row>
    <row r="75" spans="1:19" x14ac:dyDescent="0.25">
      <c r="A75" s="5" t="s">
        <v>1196</v>
      </c>
      <c r="B75" s="5"/>
      <c r="C75" s="5" t="s">
        <v>862</v>
      </c>
      <c r="D75" s="5" t="s">
        <v>229</v>
      </c>
      <c r="E75" s="5" t="s">
        <v>876</v>
      </c>
      <c r="F75" s="5" t="s">
        <v>245</v>
      </c>
      <c r="G75" s="5">
        <v>10000</v>
      </c>
      <c r="H75" s="5">
        <v>5000</v>
      </c>
      <c r="I75" s="5">
        <v>2345</v>
      </c>
      <c r="J75" s="5" t="s">
        <v>877</v>
      </c>
      <c r="K75" s="5" t="s">
        <v>261</v>
      </c>
      <c r="L75" s="5" t="s">
        <v>261</v>
      </c>
      <c r="M75" s="5" t="s">
        <v>878</v>
      </c>
      <c r="N75" s="5" t="str">
        <f>search!F83</f>
        <v>HPfbIfMdV Automation</v>
      </c>
      <c r="O75" s="5"/>
      <c r="P75" s="5" t="str">
        <f>search!F83</f>
        <v>HPfbIfMdV Automation</v>
      </c>
      <c r="Q75" s="5" t="s">
        <v>879</v>
      </c>
      <c r="R75" s="5" t="s">
        <v>261</v>
      </c>
      <c r="S75" s="5" t="s">
        <v>229</v>
      </c>
    </row>
    <row r="76" spans="1:19" x14ac:dyDescent="0.25">
      <c r="A76" s="5" t="s">
        <v>1197</v>
      </c>
      <c r="B76" s="5"/>
      <c r="C76" s="5" t="s">
        <v>862</v>
      </c>
      <c r="D76" s="5" t="s">
        <v>229</v>
      </c>
      <c r="E76" s="5" t="s">
        <v>876</v>
      </c>
      <c r="F76" s="5" t="s">
        <v>245</v>
      </c>
      <c r="G76" s="5">
        <v>10000</v>
      </c>
      <c r="H76" s="5">
        <v>5000</v>
      </c>
      <c r="I76" s="5">
        <v>2345</v>
      </c>
      <c r="J76" s="5" t="s">
        <v>877</v>
      </c>
      <c r="K76" s="5" t="s">
        <v>261</v>
      </c>
      <c r="L76" s="5" t="s">
        <v>261</v>
      </c>
      <c r="M76" s="5" t="s">
        <v>878</v>
      </c>
      <c r="N76" s="5" t="str">
        <f>search!F84</f>
        <v>HPfbIfMdV Automation</v>
      </c>
      <c r="O76" s="5"/>
      <c r="P76" s="5" t="str">
        <f>search!F84</f>
        <v>HPfbIfMdV Automation</v>
      </c>
      <c r="Q76" s="5" t="s">
        <v>879</v>
      </c>
      <c r="R76" s="5" t="s">
        <v>261</v>
      </c>
      <c r="S76" s="5" t="s">
        <v>229</v>
      </c>
    </row>
    <row r="77" spans="1:19" x14ac:dyDescent="0.25">
      <c r="A77" s="5" t="s">
        <v>1198</v>
      </c>
      <c r="B77" s="5"/>
      <c r="C77" s="5" t="s">
        <v>862</v>
      </c>
      <c r="D77" s="5" t="s">
        <v>229</v>
      </c>
      <c r="E77" s="5" t="s">
        <v>876</v>
      </c>
      <c r="F77" s="5" t="s">
        <v>245</v>
      </c>
      <c r="G77" s="5">
        <v>10000</v>
      </c>
      <c r="H77" s="5">
        <v>5000</v>
      </c>
      <c r="I77" s="5">
        <v>2345</v>
      </c>
      <c r="J77" s="5" t="s">
        <v>877</v>
      </c>
      <c r="K77" s="5" t="s">
        <v>261</v>
      </c>
      <c r="L77" s="5" t="s">
        <v>261</v>
      </c>
      <c r="M77" s="5" t="s">
        <v>878</v>
      </c>
      <c r="N77" s="5" t="str">
        <f>search!F85</f>
        <v>HPfbIfMdV Automation</v>
      </c>
      <c r="O77" s="5"/>
      <c r="P77" s="5" t="str">
        <f>search!F85</f>
        <v>HPfbIfMdV Automation</v>
      </c>
      <c r="Q77" s="5" t="s">
        <v>879</v>
      </c>
      <c r="R77" s="5" t="s">
        <v>261</v>
      </c>
      <c r="S77" s="5" t="s">
        <v>229</v>
      </c>
    </row>
    <row r="78" spans="1:19" x14ac:dyDescent="0.25">
      <c r="A78" s="5" t="s">
        <v>1199</v>
      </c>
      <c r="B78" s="5"/>
      <c r="C78" s="5" t="s">
        <v>862</v>
      </c>
      <c r="D78" s="5" t="s">
        <v>229</v>
      </c>
      <c r="E78" s="5" t="s">
        <v>876</v>
      </c>
      <c r="F78" s="5" t="s">
        <v>245</v>
      </c>
      <c r="G78" s="5">
        <v>10000</v>
      </c>
      <c r="H78" s="5">
        <v>5000</v>
      </c>
      <c r="I78" s="5">
        <v>2345</v>
      </c>
      <c r="J78" s="5" t="s">
        <v>877</v>
      </c>
      <c r="K78" s="5" t="s">
        <v>261</v>
      </c>
      <c r="L78" s="5" t="s">
        <v>261</v>
      </c>
      <c r="M78" s="5" t="s">
        <v>878</v>
      </c>
      <c r="N78" s="5" t="str">
        <f>search!F86</f>
        <v>HPfbIfMdV Automation</v>
      </c>
      <c r="O78" s="5"/>
      <c r="P78" s="5" t="str">
        <f>search!F86</f>
        <v>HPfbIfMdV Automation</v>
      </c>
      <c r="Q78" s="5" t="s">
        <v>879</v>
      </c>
      <c r="R78" s="5" t="s">
        <v>261</v>
      </c>
      <c r="S78" s="5" t="s">
        <v>229</v>
      </c>
    </row>
    <row r="79" spans="1:19" x14ac:dyDescent="0.25">
      <c r="A79" s="5" t="s">
        <v>1200</v>
      </c>
      <c r="B79" s="5"/>
      <c r="C79" s="5" t="s">
        <v>862</v>
      </c>
      <c r="D79" s="5" t="s">
        <v>229</v>
      </c>
      <c r="E79" s="5" t="s">
        <v>876</v>
      </c>
      <c r="F79" s="5" t="s">
        <v>245</v>
      </c>
      <c r="G79" s="5">
        <v>10000</v>
      </c>
      <c r="H79" s="5">
        <v>5000</v>
      </c>
      <c r="I79" s="5">
        <v>2345</v>
      </c>
      <c r="J79" s="5" t="s">
        <v>877</v>
      </c>
      <c r="K79" s="5" t="s">
        <v>261</v>
      </c>
      <c r="L79" s="5" t="s">
        <v>261</v>
      </c>
      <c r="M79" s="5" t="s">
        <v>878</v>
      </c>
      <c r="N79" s="5" t="str">
        <f>search!F87</f>
        <v>HPfbIfMdV Automation</v>
      </c>
      <c r="O79" s="5"/>
      <c r="P79" s="5" t="str">
        <f>search!F87</f>
        <v>HPfbIfMdV Automation</v>
      </c>
      <c r="Q79" s="5" t="s">
        <v>879</v>
      </c>
      <c r="R79" s="5" t="s">
        <v>261</v>
      </c>
      <c r="S79" s="5" t="s">
        <v>229</v>
      </c>
    </row>
    <row r="80" spans="1:19" x14ac:dyDescent="0.25">
      <c r="A80" s="5" t="s">
        <v>1201</v>
      </c>
      <c r="B80" s="5"/>
      <c r="C80" s="5" t="s">
        <v>862</v>
      </c>
      <c r="D80" s="5" t="s">
        <v>229</v>
      </c>
      <c r="E80" s="5" t="s">
        <v>876</v>
      </c>
      <c r="F80" s="5" t="s">
        <v>245</v>
      </c>
      <c r="G80" s="5">
        <v>10000</v>
      </c>
      <c r="H80" s="5">
        <v>5000</v>
      </c>
      <c r="I80" s="5">
        <v>2345</v>
      </c>
      <c r="J80" s="5" t="s">
        <v>877</v>
      </c>
      <c r="K80" s="5" t="s">
        <v>261</v>
      </c>
      <c r="L80" s="5" t="s">
        <v>261</v>
      </c>
      <c r="M80" s="5" t="s">
        <v>878</v>
      </c>
      <c r="N80" s="5" t="str">
        <f>search!F88</f>
        <v>HPfbIfMdV Automation</v>
      </c>
      <c r="O80" s="5"/>
      <c r="P80" s="5" t="str">
        <f>search!F88</f>
        <v>HPfbIfMdV Automation</v>
      </c>
      <c r="Q80" s="5" t="s">
        <v>879</v>
      </c>
      <c r="R80" s="5" t="s">
        <v>261</v>
      </c>
      <c r="S80" s="5" t="s">
        <v>229</v>
      </c>
    </row>
    <row r="81" spans="1:19" x14ac:dyDescent="0.25">
      <c r="A81" s="5" t="s">
        <v>1202</v>
      </c>
      <c r="B81" s="5"/>
      <c r="C81" s="5" t="s">
        <v>862</v>
      </c>
      <c r="D81" s="5" t="s">
        <v>229</v>
      </c>
      <c r="E81" s="5" t="s">
        <v>876</v>
      </c>
      <c r="F81" s="5" t="s">
        <v>245</v>
      </c>
      <c r="G81" s="5">
        <v>10000</v>
      </c>
      <c r="H81" s="5">
        <v>5000</v>
      </c>
      <c r="I81" s="5">
        <v>2345</v>
      </c>
      <c r="J81" s="5" t="s">
        <v>877</v>
      </c>
      <c r="K81" s="5" t="s">
        <v>261</v>
      </c>
      <c r="L81" s="5" t="s">
        <v>261</v>
      </c>
      <c r="M81" s="5" t="s">
        <v>878</v>
      </c>
      <c r="N81" s="5" t="str">
        <f>search!F89</f>
        <v>HPfbIfMdV Automation</v>
      </c>
      <c r="O81" s="5"/>
      <c r="P81" s="5" t="str">
        <f>search!F89</f>
        <v>HPfbIfMdV Automation</v>
      </c>
      <c r="Q81" s="5" t="s">
        <v>879</v>
      </c>
      <c r="R81" s="5" t="s">
        <v>261</v>
      </c>
      <c r="S81" s="5" t="s">
        <v>229</v>
      </c>
    </row>
    <row r="82" spans="1:19" x14ac:dyDescent="0.25">
      <c r="A82" s="5" t="s">
        <v>1203</v>
      </c>
      <c r="B82" s="5"/>
      <c r="C82" s="5" t="s">
        <v>862</v>
      </c>
      <c r="D82" s="5" t="s">
        <v>229</v>
      </c>
      <c r="E82" s="5" t="s">
        <v>876</v>
      </c>
      <c r="F82" s="5" t="s">
        <v>245</v>
      </c>
      <c r="G82" s="5">
        <v>10000</v>
      </c>
      <c r="H82" s="5">
        <v>5000</v>
      </c>
      <c r="I82" s="5">
        <v>2345</v>
      </c>
      <c r="J82" s="5" t="s">
        <v>877</v>
      </c>
      <c r="K82" s="5" t="s">
        <v>261</v>
      </c>
      <c r="L82" s="5" t="s">
        <v>261</v>
      </c>
      <c r="M82" s="5" t="s">
        <v>878</v>
      </c>
      <c r="N82" s="5" t="str">
        <f>search!F90</f>
        <v>HPfbIfMdV Automation</v>
      </c>
      <c r="O82" s="5"/>
      <c r="P82" s="5" t="str">
        <f>search!F90</f>
        <v>HPfbIfMdV Automation</v>
      </c>
      <c r="Q82" s="5" t="s">
        <v>879</v>
      </c>
      <c r="R82" s="5" t="s">
        <v>261</v>
      </c>
      <c r="S82" s="5" t="s">
        <v>229</v>
      </c>
    </row>
    <row r="83" spans="1:19" x14ac:dyDescent="0.25">
      <c r="A83" s="5" t="s">
        <v>1204</v>
      </c>
      <c r="B83" s="5"/>
      <c r="C83" s="5" t="s">
        <v>862</v>
      </c>
      <c r="D83" s="5" t="s">
        <v>229</v>
      </c>
      <c r="E83" s="5" t="s">
        <v>876</v>
      </c>
      <c r="F83" s="5" t="s">
        <v>245</v>
      </c>
      <c r="G83" s="5">
        <v>10000</v>
      </c>
      <c r="H83" s="5">
        <v>5000</v>
      </c>
      <c r="I83" s="5">
        <v>2345</v>
      </c>
      <c r="J83" s="5" t="s">
        <v>877</v>
      </c>
      <c r="K83" s="5" t="s">
        <v>261</v>
      </c>
      <c r="L83" s="5" t="s">
        <v>261</v>
      </c>
      <c r="M83" s="5" t="s">
        <v>878</v>
      </c>
      <c r="N83" s="5" t="str">
        <f>search!F91</f>
        <v>HPfbIfMdV Automation</v>
      </c>
      <c r="O83" s="5"/>
      <c r="P83" s="5" t="str">
        <f>search!F91</f>
        <v>HPfbIfMdV Automation</v>
      </c>
      <c r="Q83" s="5" t="s">
        <v>879</v>
      </c>
      <c r="R83" s="5" t="s">
        <v>261</v>
      </c>
      <c r="S83" s="5" t="s">
        <v>229</v>
      </c>
    </row>
    <row r="84" spans="1:19" x14ac:dyDescent="0.25">
      <c r="A84" s="5" t="s">
        <v>1205</v>
      </c>
      <c r="B84" s="5"/>
      <c r="C84" s="5" t="s">
        <v>862</v>
      </c>
      <c r="D84" s="5" t="s">
        <v>229</v>
      </c>
      <c r="E84" s="5" t="s">
        <v>876</v>
      </c>
      <c r="F84" s="5" t="s">
        <v>245</v>
      </c>
      <c r="G84" s="5">
        <v>10000</v>
      </c>
      <c r="H84" s="5">
        <v>5000</v>
      </c>
      <c r="I84" s="5">
        <v>2345</v>
      </c>
      <c r="J84" s="5" t="s">
        <v>877</v>
      </c>
      <c r="K84" s="5" t="s">
        <v>261</v>
      </c>
      <c r="L84" s="5" t="s">
        <v>261</v>
      </c>
      <c r="M84" s="5" t="s">
        <v>878</v>
      </c>
      <c r="N84" s="5" t="str">
        <f>search!F92</f>
        <v>HPfbIfMdV Automation</v>
      </c>
      <c r="O84" s="5"/>
      <c r="P84" s="5" t="str">
        <f>search!F92</f>
        <v>HPfbIfMdV Automation</v>
      </c>
      <c r="Q84" s="5" t="s">
        <v>879</v>
      </c>
      <c r="R84" s="5" t="s">
        <v>261</v>
      </c>
      <c r="S84" s="5" t="s">
        <v>229</v>
      </c>
    </row>
    <row r="85" spans="1:19" x14ac:dyDescent="0.25">
      <c r="A85" s="5" t="s">
        <v>1206</v>
      </c>
      <c r="B85" s="5"/>
      <c r="C85" s="5" t="s">
        <v>862</v>
      </c>
      <c r="D85" s="5" t="s">
        <v>229</v>
      </c>
      <c r="E85" s="5" t="s">
        <v>876</v>
      </c>
      <c r="F85" s="5" t="s">
        <v>245</v>
      </c>
      <c r="G85" s="5">
        <v>10000</v>
      </c>
      <c r="H85" s="5">
        <v>5000</v>
      </c>
      <c r="I85" s="5">
        <v>2345</v>
      </c>
      <c r="J85" s="5" t="s">
        <v>877</v>
      </c>
      <c r="K85" s="5" t="s">
        <v>261</v>
      </c>
      <c r="L85" s="5" t="s">
        <v>261</v>
      </c>
      <c r="M85" s="5" t="s">
        <v>878</v>
      </c>
      <c r="N85" s="5" t="str">
        <f>search!F93</f>
        <v>HPfbIfMdV Automation</v>
      </c>
      <c r="O85" s="5"/>
      <c r="P85" s="5" t="str">
        <f>search!F93</f>
        <v>HPfbIfMdV Automation</v>
      </c>
      <c r="Q85" s="5" t="s">
        <v>879</v>
      </c>
      <c r="R85" s="5" t="s">
        <v>261</v>
      </c>
      <c r="S85" s="5" t="s">
        <v>229</v>
      </c>
    </row>
    <row r="86" spans="1:19" x14ac:dyDescent="0.25">
      <c r="A86" s="5" t="s">
        <v>1207</v>
      </c>
      <c r="B86" s="5"/>
      <c r="C86" s="5" t="s">
        <v>862</v>
      </c>
      <c r="D86" s="5" t="s">
        <v>229</v>
      </c>
      <c r="E86" s="5" t="s">
        <v>876</v>
      </c>
      <c r="F86" s="5" t="s">
        <v>245</v>
      </c>
      <c r="G86" s="5">
        <v>10000</v>
      </c>
      <c r="H86" s="5">
        <v>5000</v>
      </c>
      <c r="I86" s="5">
        <v>2345</v>
      </c>
      <c r="J86" s="5" t="s">
        <v>877</v>
      </c>
      <c r="K86" s="5" t="s">
        <v>261</v>
      </c>
      <c r="L86" s="5" t="s">
        <v>261</v>
      </c>
      <c r="M86" s="5" t="s">
        <v>878</v>
      </c>
      <c r="N86" s="5" t="str">
        <f>search!F94</f>
        <v>HPfbIfMdV Automation</v>
      </c>
      <c r="O86" s="5"/>
      <c r="P86" s="5" t="str">
        <f>search!F94</f>
        <v>HPfbIfMdV Automation</v>
      </c>
      <c r="Q86" s="5" t="s">
        <v>879</v>
      </c>
      <c r="R86" s="5" t="s">
        <v>261</v>
      </c>
      <c r="S86" s="5" t="s">
        <v>229</v>
      </c>
    </row>
    <row r="87" spans="1:19" x14ac:dyDescent="0.25">
      <c r="A87" s="5" t="s">
        <v>1208</v>
      </c>
      <c r="B87" s="5"/>
      <c r="C87" s="5" t="s">
        <v>862</v>
      </c>
      <c r="D87" s="5" t="s">
        <v>229</v>
      </c>
      <c r="E87" s="5" t="s">
        <v>876</v>
      </c>
      <c r="F87" s="5" t="s">
        <v>245</v>
      </c>
      <c r="G87" s="5">
        <v>10000</v>
      </c>
      <c r="H87" s="5">
        <v>5000</v>
      </c>
      <c r="I87" s="5">
        <v>2345</v>
      </c>
      <c r="J87" s="5" t="s">
        <v>877</v>
      </c>
      <c r="K87" s="5" t="s">
        <v>261</v>
      </c>
      <c r="L87" s="5" t="s">
        <v>261</v>
      </c>
      <c r="M87" s="5" t="s">
        <v>878</v>
      </c>
      <c r="N87" s="5" t="str">
        <f>search!F95</f>
        <v>HPfbIfMdV Automation</v>
      </c>
      <c r="O87" s="5"/>
      <c r="P87" s="5" t="str">
        <f>search!F95</f>
        <v>HPfbIfMdV Automation</v>
      </c>
      <c r="Q87" s="5" t="s">
        <v>879</v>
      </c>
      <c r="R87" s="5" t="s">
        <v>261</v>
      </c>
      <c r="S87" s="5" t="s">
        <v>229</v>
      </c>
    </row>
    <row r="88" spans="1:19" x14ac:dyDescent="0.25">
      <c r="A88" s="5" t="s">
        <v>1209</v>
      </c>
      <c r="B88" s="5"/>
      <c r="C88" s="5" t="s">
        <v>862</v>
      </c>
      <c r="D88" s="5" t="s">
        <v>229</v>
      </c>
      <c r="E88" s="5" t="s">
        <v>876</v>
      </c>
      <c r="F88" s="5" t="s">
        <v>245</v>
      </c>
      <c r="G88" s="5">
        <v>10000</v>
      </c>
      <c r="H88" s="5">
        <v>5000</v>
      </c>
      <c r="I88" s="5">
        <v>2345</v>
      </c>
      <c r="J88" s="5" t="s">
        <v>877</v>
      </c>
      <c r="K88" s="5" t="s">
        <v>261</v>
      </c>
      <c r="L88" s="5" t="s">
        <v>261</v>
      </c>
      <c r="M88" s="5" t="s">
        <v>878</v>
      </c>
      <c r="N88" s="5" t="str">
        <f>search!F96</f>
        <v>HPfbIfMdV Automation</v>
      </c>
      <c r="O88" s="5"/>
      <c r="P88" s="5" t="str">
        <f>search!F96</f>
        <v>HPfbIfMdV Automation</v>
      </c>
      <c r="Q88" s="5" t="s">
        <v>879</v>
      </c>
      <c r="R88" s="5" t="s">
        <v>261</v>
      </c>
      <c r="S88" s="5" t="s">
        <v>229</v>
      </c>
    </row>
    <row r="89" spans="1:19" x14ac:dyDescent="0.25">
      <c r="A89" s="5" t="s">
        <v>1210</v>
      </c>
      <c r="B89" s="5"/>
      <c r="C89" s="5" t="s">
        <v>862</v>
      </c>
      <c r="D89" s="5" t="s">
        <v>229</v>
      </c>
      <c r="E89" s="5" t="s">
        <v>876</v>
      </c>
      <c r="F89" s="5" t="s">
        <v>245</v>
      </c>
      <c r="G89" s="5">
        <v>10000</v>
      </c>
      <c r="H89" s="5">
        <v>5000</v>
      </c>
      <c r="I89" s="5">
        <v>2345</v>
      </c>
      <c r="J89" s="5" t="s">
        <v>877</v>
      </c>
      <c r="K89" s="5" t="s">
        <v>261</v>
      </c>
      <c r="L89" s="5" t="s">
        <v>261</v>
      </c>
      <c r="M89" s="5" t="s">
        <v>878</v>
      </c>
      <c r="N89" s="5" t="str">
        <f>search!F97</f>
        <v>HPfbIfMdV Automation</v>
      </c>
      <c r="O89" s="5"/>
      <c r="P89" s="5" t="str">
        <f>search!F97</f>
        <v>HPfbIfMdV Automation</v>
      </c>
      <c r="Q89" s="5" t="s">
        <v>879</v>
      </c>
      <c r="R89" s="5" t="s">
        <v>261</v>
      </c>
      <c r="S89" s="5" t="s">
        <v>229</v>
      </c>
    </row>
    <row r="90" spans="1:19" x14ac:dyDescent="0.25">
      <c r="A90" s="5" t="s">
        <v>1211</v>
      </c>
      <c r="B90" s="5"/>
      <c r="C90" s="5" t="s">
        <v>862</v>
      </c>
      <c r="D90" s="5" t="s">
        <v>229</v>
      </c>
      <c r="E90" s="5" t="s">
        <v>876</v>
      </c>
      <c r="F90" s="5" t="s">
        <v>245</v>
      </c>
      <c r="G90" s="5">
        <v>10000</v>
      </c>
      <c r="H90" s="5">
        <v>5000</v>
      </c>
      <c r="I90" s="5">
        <v>2345</v>
      </c>
      <c r="J90" s="5" t="s">
        <v>877</v>
      </c>
      <c r="K90" s="5" t="s">
        <v>261</v>
      </c>
      <c r="L90" s="5" t="s">
        <v>261</v>
      </c>
      <c r="M90" s="5" t="s">
        <v>878</v>
      </c>
      <c r="N90" s="5" t="str">
        <f>search!F98</f>
        <v>HPfbIfMdV Automation</v>
      </c>
      <c r="O90" s="5"/>
      <c r="P90" s="5" t="str">
        <f>search!F98</f>
        <v>HPfbIfMdV Automation</v>
      </c>
      <c r="Q90" s="5" t="s">
        <v>879</v>
      </c>
      <c r="R90" s="5" t="s">
        <v>261</v>
      </c>
      <c r="S90" s="5" t="s">
        <v>229</v>
      </c>
    </row>
    <row r="91" spans="1:19" x14ac:dyDescent="0.25">
      <c r="A91" s="5" t="s">
        <v>569</v>
      </c>
      <c r="B91" s="5"/>
      <c r="C91" s="5" t="s">
        <v>862</v>
      </c>
      <c r="D91" s="5" t="s">
        <v>229</v>
      </c>
      <c r="E91" s="5" t="s">
        <v>876</v>
      </c>
      <c r="F91" s="5" t="s">
        <v>245</v>
      </c>
      <c r="G91" s="5">
        <v>10000</v>
      </c>
      <c r="H91" s="5">
        <v>5000</v>
      </c>
      <c r="I91" s="5">
        <v>2345</v>
      </c>
      <c r="J91" s="5" t="s">
        <v>877</v>
      </c>
      <c r="K91" s="5" t="s">
        <v>261</v>
      </c>
      <c r="L91" s="5" t="s">
        <v>261</v>
      </c>
      <c r="M91" s="5" t="s">
        <v>878</v>
      </c>
      <c r="N91" s="5" t="str">
        <f>search!F99</f>
        <v>HPfbIfMdV Automation</v>
      </c>
      <c r="O91" s="5"/>
      <c r="P91" s="5" t="str">
        <f>search!F99</f>
        <v>HPfbIfMdV Automation</v>
      </c>
      <c r="Q91" s="5" t="s">
        <v>879</v>
      </c>
      <c r="R91" s="5" t="s">
        <v>261</v>
      </c>
      <c r="S91" s="5" t="s">
        <v>229</v>
      </c>
    </row>
    <row r="92" spans="1:19" x14ac:dyDescent="0.25">
      <c r="A92" s="5" t="s">
        <v>570</v>
      </c>
      <c r="B92" s="5"/>
      <c r="C92" s="5" t="s">
        <v>862</v>
      </c>
      <c r="D92" s="5" t="s">
        <v>229</v>
      </c>
      <c r="E92" s="5" t="s">
        <v>876</v>
      </c>
      <c r="F92" s="5" t="s">
        <v>245</v>
      </c>
      <c r="G92" s="5">
        <v>10000</v>
      </c>
      <c r="H92" s="5">
        <v>5000</v>
      </c>
      <c r="I92" s="5">
        <v>2345</v>
      </c>
      <c r="J92" s="5" t="s">
        <v>877</v>
      </c>
      <c r="K92" s="5" t="s">
        <v>261</v>
      </c>
      <c r="L92" s="5" t="s">
        <v>261</v>
      </c>
      <c r="M92" s="5" t="s">
        <v>878</v>
      </c>
      <c r="N92" s="5" t="str">
        <f>search!F100</f>
        <v>HPfbIfMdV Automation</v>
      </c>
      <c r="O92" s="5"/>
      <c r="P92" s="5" t="str">
        <f>search!F100</f>
        <v>HPfbIfMdV Automation</v>
      </c>
      <c r="Q92" s="5" t="s">
        <v>879</v>
      </c>
      <c r="R92" s="5" t="s">
        <v>261</v>
      </c>
      <c r="S92" s="5" t="s">
        <v>229</v>
      </c>
    </row>
    <row r="93" spans="1:19" x14ac:dyDescent="0.25">
      <c r="A93" s="5" t="s">
        <v>571</v>
      </c>
      <c r="B93" s="5"/>
      <c r="C93" s="5" t="s">
        <v>862</v>
      </c>
      <c r="D93" s="5" t="s">
        <v>229</v>
      </c>
      <c r="E93" s="5" t="s">
        <v>876</v>
      </c>
      <c r="F93" s="5" t="s">
        <v>245</v>
      </c>
      <c r="G93" s="5">
        <v>10000</v>
      </c>
      <c r="H93" s="5">
        <v>5000</v>
      </c>
      <c r="I93" s="5">
        <v>2345</v>
      </c>
      <c r="J93" s="5" t="s">
        <v>877</v>
      </c>
      <c r="K93" s="5" t="s">
        <v>261</v>
      </c>
      <c r="L93" s="5" t="s">
        <v>261</v>
      </c>
      <c r="M93" s="5" t="s">
        <v>878</v>
      </c>
      <c r="N93" s="5" t="str">
        <f>search!F101</f>
        <v>HPfbIfMdV Automation</v>
      </c>
      <c r="O93" s="5"/>
      <c r="P93" s="5" t="str">
        <f>search!F101</f>
        <v>HPfbIfMdV Automation</v>
      </c>
      <c r="Q93" s="5" t="s">
        <v>879</v>
      </c>
      <c r="R93" s="5" t="s">
        <v>261</v>
      </c>
      <c r="S93" s="5" t="s">
        <v>229</v>
      </c>
    </row>
    <row r="94" spans="1:19" x14ac:dyDescent="0.25">
      <c r="A94" s="5" t="s">
        <v>572</v>
      </c>
      <c r="B94" s="5"/>
      <c r="C94" s="5" t="s">
        <v>862</v>
      </c>
      <c r="D94" s="5" t="s">
        <v>229</v>
      </c>
      <c r="E94" s="5" t="s">
        <v>876</v>
      </c>
      <c r="F94" s="5" t="s">
        <v>245</v>
      </c>
      <c r="G94" s="5">
        <v>10000</v>
      </c>
      <c r="H94" s="5">
        <v>5000</v>
      </c>
      <c r="I94" s="5">
        <v>2345</v>
      </c>
      <c r="J94" s="5" t="s">
        <v>877</v>
      </c>
      <c r="K94" s="5" t="s">
        <v>261</v>
      </c>
      <c r="L94" s="5" t="s">
        <v>261</v>
      </c>
      <c r="M94" s="5" t="s">
        <v>878</v>
      </c>
      <c r="N94" s="5" t="str">
        <f>search!F102</f>
        <v>HPfbIfMdV Automation</v>
      </c>
      <c r="O94" s="5"/>
      <c r="P94" s="5" t="str">
        <f>search!F102</f>
        <v>HPfbIfMdV Automation</v>
      </c>
      <c r="Q94" s="5" t="s">
        <v>879</v>
      </c>
      <c r="R94" s="5" t="s">
        <v>261</v>
      </c>
      <c r="S94" s="5" t="s">
        <v>229</v>
      </c>
    </row>
    <row r="95" spans="1:19" x14ac:dyDescent="0.25">
      <c r="A95" s="5" t="s">
        <v>573</v>
      </c>
      <c r="B95" s="5"/>
      <c r="C95" s="5" t="s">
        <v>862</v>
      </c>
      <c r="D95" s="5" t="s">
        <v>229</v>
      </c>
      <c r="E95" s="5" t="s">
        <v>876</v>
      </c>
      <c r="F95" s="5" t="s">
        <v>245</v>
      </c>
      <c r="G95" s="5">
        <v>10000</v>
      </c>
      <c r="H95" s="5">
        <v>5000</v>
      </c>
      <c r="I95" s="5">
        <v>2345</v>
      </c>
      <c r="J95" s="5" t="s">
        <v>877</v>
      </c>
      <c r="K95" s="5" t="s">
        <v>261</v>
      </c>
      <c r="L95" s="5" t="s">
        <v>261</v>
      </c>
      <c r="M95" s="5" t="s">
        <v>878</v>
      </c>
      <c r="N95" s="5" t="str">
        <f>search!F103</f>
        <v>HPfbIfMdV Automation</v>
      </c>
      <c r="O95" s="5"/>
      <c r="P95" s="5" t="str">
        <f>search!F103</f>
        <v>HPfbIfMdV Automation</v>
      </c>
      <c r="Q95" s="5" t="s">
        <v>879</v>
      </c>
      <c r="R95" s="5" t="s">
        <v>261</v>
      </c>
      <c r="S95" s="5" t="s">
        <v>229</v>
      </c>
    </row>
    <row r="96" spans="1:19" x14ac:dyDescent="0.25">
      <c r="A96" s="5" t="s">
        <v>574</v>
      </c>
      <c r="B96" s="5"/>
      <c r="C96" s="5" t="s">
        <v>862</v>
      </c>
      <c r="D96" s="5" t="s">
        <v>229</v>
      </c>
      <c r="E96" s="5" t="s">
        <v>876</v>
      </c>
      <c r="F96" s="5" t="s">
        <v>245</v>
      </c>
      <c r="G96" s="5">
        <v>10000</v>
      </c>
      <c r="H96" s="5">
        <v>5000</v>
      </c>
      <c r="I96" s="5">
        <v>2345</v>
      </c>
      <c r="J96" s="5" t="s">
        <v>877</v>
      </c>
      <c r="K96" s="5" t="s">
        <v>261</v>
      </c>
      <c r="L96" s="5" t="s">
        <v>261</v>
      </c>
      <c r="M96" s="5" t="s">
        <v>878</v>
      </c>
      <c r="N96" s="5" t="str">
        <f>search!F104</f>
        <v>HPfbIfMdV Automation</v>
      </c>
      <c r="O96" s="5"/>
      <c r="P96" s="5" t="str">
        <f>search!F104</f>
        <v>HPfbIfMdV Automation</v>
      </c>
      <c r="Q96" s="5" t="s">
        <v>879</v>
      </c>
      <c r="R96" s="5" t="s">
        <v>261</v>
      </c>
      <c r="S96" s="5" t="s">
        <v>229</v>
      </c>
    </row>
    <row r="97" spans="1:19" x14ac:dyDescent="0.25">
      <c r="A97" s="5" t="s">
        <v>575</v>
      </c>
      <c r="B97" s="5"/>
      <c r="C97" s="5" t="s">
        <v>862</v>
      </c>
      <c r="D97" s="5" t="s">
        <v>229</v>
      </c>
      <c r="E97" s="5" t="s">
        <v>876</v>
      </c>
      <c r="F97" s="5" t="s">
        <v>245</v>
      </c>
      <c r="G97" s="5">
        <v>10000</v>
      </c>
      <c r="H97" s="5">
        <v>5000</v>
      </c>
      <c r="I97" s="5">
        <v>2345</v>
      </c>
      <c r="J97" s="5" t="s">
        <v>877</v>
      </c>
      <c r="K97" s="5" t="s">
        <v>261</v>
      </c>
      <c r="L97" s="5" t="s">
        <v>261</v>
      </c>
      <c r="M97" s="5" t="s">
        <v>878</v>
      </c>
      <c r="N97" s="5" t="str">
        <f>search!F105</f>
        <v>HPfbIfMdV Automation</v>
      </c>
      <c r="O97" s="5"/>
      <c r="P97" s="5" t="str">
        <f>search!F105</f>
        <v>HPfbIfMdV Automation</v>
      </c>
      <c r="Q97" s="5" t="s">
        <v>879</v>
      </c>
      <c r="R97" s="5" t="s">
        <v>261</v>
      </c>
      <c r="S97" s="5" t="s">
        <v>229</v>
      </c>
    </row>
    <row r="98" spans="1:19" x14ac:dyDescent="0.25">
      <c r="A98" s="5" t="s">
        <v>576</v>
      </c>
      <c r="B98" s="5"/>
      <c r="C98" s="5" t="s">
        <v>862</v>
      </c>
      <c r="D98" s="5" t="s">
        <v>229</v>
      </c>
      <c r="E98" s="5" t="s">
        <v>876</v>
      </c>
      <c r="F98" s="5" t="s">
        <v>245</v>
      </c>
      <c r="G98" s="5">
        <v>10000</v>
      </c>
      <c r="H98" s="5">
        <v>5000</v>
      </c>
      <c r="I98" s="5">
        <v>2345</v>
      </c>
      <c r="J98" s="5" t="s">
        <v>877</v>
      </c>
      <c r="K98" s="5" t="s">
        <v>261</v>
      </c>
      <c r="L98" s="5" t="s">
        <v>261</v>
      </c>
      <c r="M98" s="5" t="s">
        <v>878</v>
      </c>
      <c r="N98" s="5" t="str">
        <f>search!F106</f>
        <v>HPfbIfMdV Automation</v>
      </c>
      <c r="O98" s="5"/>
      <c r="P98" s="5" t="str">
        <f>search!F106</f>
        <v>HPfbIfMdV Automation</v>
      </c>
      <c r="Q98" s="5" t="s">
        <v>879</v>
      </c>
      <c r="R98" s="5" t="s">
        <v>261</v>
      </c>
      <c r="S98" s="5" t="s">
        <v>229</v>
      </c>
    </row>
    <row r="99" spans="1:19" x14ac:dyDescent="0.25">
      <c r="A99" s="5" t="s">
        <v>577</v>
      </c>
      <c r="B99" s="5"/>
      <c r="C99" s="5" t="s">
        <v>862</v>
      </c>
      <c r="D99" s="5" t="s">
        <v>229</v>
      </c>
      <c r="E99" s="5" t="s">
        <v>876</v>
      </c>
      <c r="F99" s="5" t="s">
        <v>245</v>
      </c>
      <c r="G99" s="5">
        <v>10000</v>
      </c>
      <c r="H99" s="5">
        <v>5000</v>
      </c>
      <c r="I99" s="5">
        <v>2345</v>
      </c>
      <c r="J99" s="5" t="s">
        <v>877</v>
      </c>
      <c r="K99" s="5" t="s">
        <v>261</v>
      </c>
      <c r="L99" s="5" t="s">
        <v>261</v>
      </c>
      <c r="M99" s="5" t="s">
        <v>878</v>
      </c>
      <c r="N99" s="5" t="str">
        <f>search!F107</f>
        <v>HPfbIfMdV Automation</v>
      </c>
      <c r="O99" s="5"/>
      <c r="P99" s="5" t="str">
        <f>search!F107</f>
        <v>HPfbIfMdV Automation</v>
      </c>
      <c r="Q99" s="5" t="s">
        <v>879</v>
      </c>
      <c r="R99" s="5" t="s">
        <v>261</v>
      </c>
      <c r="S99" s="5" t="s">
        <v>229</v>
      </c>
    </row>
    <row r="100" spans="1:19" x14ac:dyDescent="0.25">
      <c r="A100" s="5" t="s">
        <v>578</v>
      </c>
      <c r="B100" s="5"/>
      <c r="C100" s="5" t="s">
        <v>862</v>
      </c>
      <c r="D100" s="5" t="s">
        <v>229</v>
      </c>
      <c r="E100" s="5" t="s">
        <v>876</v>
      </c>
      <c r="F100" s="5" t="s">
        <v>245</v>
      </c>
      <c r="G100" s="5">
        <v>10000</v>
      </c>
      <c r="H100" s="5">
        <v>5000</v>
      </c>
      <c r="I100" s="5">
        <v>2345</v>
      </c>
      <c r="J100" s="5" t="s">
        <v>877</v>
      </c>
      <c r="K100" s="5" t="s">
        <v>261</v>
      </c>
      <c r="L100" s="5" t="s">
        <v>261</v>
      </c>
      <c r="M100" s="5" t="s">
        <v>878</v>
      </c>
      <c r="N100" s="5" t="str">
        <f>search!F108</f>
        <v>HPfbIfMdV Automation</v>
      </c>
      <c r="O100" s="5"/>
      <c r="P100" s="5" t="str">
        <f>search!F108</f>
        <v>HPfbIfMdV Automation</v>
      </c>
      <c r="Q100" s="5" t="s">
        <v>879</v>
      </c>
      <c r="R100" s="5" t="s">
        <v>261</v>
      </c>
      <c r="S100" s="5" t="s">
        <v>229</v>
      </c>
    </row>
    <row r="101" spans="1:19" x14ac:dyDescent="0.25">
      <c r="A101" s="5" t="s">
        <v>579</v>
      </c>
      <c r="B101" s="5"/>
      <c r="C101" s="5" t="s">
        <v>862</v>
      </c>
      <c r="D101" s="5" t="s">
        <v>229</v>
      </c>
      <c r="E101" s="5" t="s">
        <v>876</v>
      </c>
      <c r="F101" s="5" t="s">
        <v>245</v>
      </c>
      <c r="G101" s="5">
        <v>10000</v>
      </c>
      <c r="H101" s="5">
        <v>5000</v>
      </c>
      <c r="I101" s="5">
        <v>2345</v>
      </c>
      <c r="J101" s="5" t="s">
        <v>877</v>
      </c>
      <c r="K101" s="5" t="s">
        <v>261</v>
      </c>
      <c r="L101" s="5" t="s">
        <v>261</v>
      </c>
      <c r="M101" s="5" t="s">
        <v>878</v>
      </c>
      <c r="N101" s="5" t="str">
        <f>search!F109</f>
        <v>HPfbIfMdV Automation</v>
      </c>
      <c r="O101" s="5"/>
      <c r="P101" s="5" t="str">
        <f>search!F109</f>
        <v>HPfbIfMdV Automation</v>
      </c>
      <c r="Q101" s="5" t="s">
        <v>879</v>
      </c>
      <c r="R101" s="5" t="s">
        <v>261</v>
      </c>
      <c r="S101" s="5" t="s">
        <v>229</v>
      </c>
    </row>
    <row r="102" spans="1:19" x14ac:dyDescent="0.25">
      <c r="A102" s="5" t="s">
        <v>580</v>
      </c>
      <c r="B102" s="5"/>
      <c r="C102" s="5" t="s">
        <v>862</v>
      </c>
      <c r="D102" s="5" t="s">
        <v>229</v>
      </c>
      <c r="E102" s="5" t="s">
        <v>876</v>
      </c>
      <c r="F102" s="5" t="s">
        <v>245</v>
      </c>
      <c r="G102" s="5">
        <v>10000</v>
      </c>
      <c r="H102" s="5">
        <v>5000</v>
      </c>
      <c r="I102" s="5">
        <v>2345</v>
      </c>
      <c r="J102" s="5" t="s">
        <v>877</v>
      </c>
      <c r="K102" s="5" t="s">
        <v>261</v>
      </c>
      <c r="L102" s="5" t="s">
        <v>261</v>
      </c>
      <c r="M102" s="5" t="s">
        <v>878</v>
      </c>
      <c r="N102" s="5" t="str">
        <f>search!F110</f>
        <v>HPfbIfMdV Automation</v>
      </c>
      <c r="O102" s="5"/>
      <c r="P102" s="5" t="str">
        <f>search!F110</f>
        <v>HPfbIfMdV Automation</v>
      </c>
      <c r="Q102" s="5" t="s">
        <v>879</v>
      </c>
      <c r="R102" s="5" t="s">
        <v>261</v>
      </c>
      <c r="S102" s="5" t="s">
        <v>229</v>
      </c>
    </row>
    <row r="103" spans="1:19" x14ac:dyDescent="0.25">
      <c r="A103" s="5" t="s">
        <v>581</v>
      </c>
      <c r="B103" s="5"/>
      <c r="C103" s="5" t="s">
        <v>862</v>
      </c>
      <c r="D103" s="5" t="s">
        <v>229</v>
      </c>
      <c r="E103" s="5" t="s">
        <v>876</v>
      </c>
      <c r="F103" s="5" t="s">
        <v>245</v>
      </c>
      <c r="G103" s="5">
        <v>10000</v>
      </c>
      <c r="H103" s="5">
        <v>5000</v>
      </c>
      <c r="I103" s="5">
        <v>2345</v>
      </c>
      <c r="J103" s="5" t="s">
        <v>877</v>
      </c>
      <c r="K103" s="5" t="s">
        <v>261</v>
      </c>
      <c r="L103" s="5" t="s">
        <v>261</v>
      </c>
      <c r="M103" s="5" t="s">
        <v>878</v>
      </c>
      <c r="N103" s="5" t="str">
        <f>search!F111</f>
        <v>HPfbIfMdV Automation</v>
      </c>
      <c r="O103" s="5"/>
      <c r="P103" s="5" t="str">
        <f>search!F111</f>
        <v>HPfbIfMdV Automation</v>
      </c>
      <c r="Q103" s="5" t="s">
        <v>879</v>
      </c>
      <c r="R103" s="5" t="s">
        <v>261</v>
      </c>
      <c r="S103" s="5" t="s">
        <v>229</v>
      </c>
    </row>
    <row r="104" spans="1:19" x14ac:dyDescent="0.25">
      <c r="A104" s="5" t="s">
        <v>582</v>
      </c>
      <c r="B104" s="5"/>
      <c r="C104" s="5" t="s">
        <v>862</v>
      </c>
      <c r="D104" s="5" t="s">
        <v>229</v>
      </c>
      <c r="E104" s="5" t="s">
        <v>876</v>
      </c>
      <c r="F104" s="5" t="s">
        <v>245</v>
      </c>
      <c r="G104" s="5">
        <v>10000</v>
      </c>
      <c r="H104" s="5">
        <v>5000</v>
      </c>
      <c r="I104" s="5">
        <v>2345</v>
      </c>
      <c r="J104" s="5" t="s">
        <v>877</v>
      </c>
      <c r="K104" s="5" t="s">
        <v>261</v>
      </c>
      <c r="L104" s="5" t="s">
        <v>261</v>
      </c>
      <c r="M104" s="5" t="s">
        <v>878</v>
      </c>
      <c r="N104" s="5" t="str">
        <f>search!F112</f>
        <v>HPfbIfMdV Automation</v>
      </c>
      <c r="O104" s="5"/>
      <c r="P104" s="5" t="str">
        <f>search!F112</f>
        <v>HPfbIfMdV Automation</v>
      </c>
      <c r="Q104" s="5" t="s">
        <v>879</v>
      </c>
      <c r="R104" s="5" t="s">
        <v>261</v>
      </c>
      <c r="S104" s="5" t="s">
        <v>229</v>
      </c>
    </row>
    <row r="105" spans="1:19" x14ac:dyDescent="0.25">
      <c r="A105" s="5" t="s">
        <v>583</v>
      </c>
      <c r="B105" s="5"/>
      <c r="C105" s="5" t="s">
        <v>862</v>
      </c>
      <c r="D105" s="5" t="s">
        <v>229</v>
      </c>
      <c r="E105" s="5" t="s">
        <v>876</v>
      </c>
      <c r="F105" s="5" t="s">
        <v>245</v>
      </c>
      <c r="G105" s="5">
        <v>10000</v>
      </c>
      <c r="H105" s="5">
        <v>5000</v>
      </c>
      <c r="I105" s="5">
        <v>2345</v>
      </c>
      <c r="J105" s="5" t="s">
        <v>877</v>
      </c>
      <c r="K105" s="5" t="s">
        <v>261</v>
      </c>
      <c r="L105" s="5" t="s">
        <v>261</v>
      </c>
      <c r="M105" s="5" t="s">
        <v>878</v>
      </c>
      <c r="N105" s="5" t="str">
        <f>search!F113</f>
        <v>HPfbIfMdV Automation</v>
      </c>
      <c r="O105" s="5"/>
      <c r="P105" s="5" t="str">
        <f>search!F113</f>
        <v>HPfbIfMdV Automation</v>
      </c>
      <c r="Q105" s="5" t="s">
        <v>879</v>
      </c>
      <c r="R105" s="5" t="s">
        <v>261</v>
      </c>
      <c r="S105" s="5" t="s">
        <v>229</v>
      </c>
    </row>
    <row r="106" spans="1:19" x14ac:dyDescent="0.25">
      <c r="A106" s="5" t="s">
        <v>584</v>
      </c>
      <c r="B106" s="5"/>
      <c r="C106" s="5" t="s">
        <v>862</v>
      </c>
      <c r="D106" s="5" t="s">
        <v>229</v>
      </c>
      <c r="E106" s="5" t="s">
        <v>876</v>
      </c>
      <c r="F106" s="5" t="s">
        <v>245</v>
      </c>
      <c r="G106" s="5">
        <v>10000</v>
      </c>
      <c r="H106" s="5">
        <v>5000</v>
      </c>
      <c r="I106" s="5">
        <v>2345</v>
      </c>
      <c r="J106" s="5" t="s">
        <v>877</v>
      </c>
      <c r="K106" s="5" t="s">
        <v>261</v>
      </c>
      <c r="L106" s="5" t="s">
        <v>261</v>
      </c>
      <c r="M106" s="5" t="s">
        <v>878</v>
      </c>
      <c r="N106" s="5" t="str">
        <f>search!F114</f>
        <v>HPfbIfMdV Automation</v>
      </c>
      <c r="O106" s="5"/>
      <c r="P106" s="5" t="str">
        <f>search!F114</f>
        <v>HPfbIfMdV Automation</v>
      </c>
      <c r="Q106" s="5" t="s">
        <v>879</v>
      </c>
      <c r="R106" s="5" t="s">
        <v>261</v>
      </c>
      <c r="S106" s="5" t="s">
        <v>229</v>
      </c>
    </row>
    <row r="107" spans="1:19" x14ac:dyDescent="0.25">
      <c r="A107" s="5" t="s">
        <v>585</v>
      </c>
      <c r="B107" s="5"/>
      <c r="C107" s="5" t="s">
        <v>862</v>
      </c>
      <c r="D107" s="5" t="s">
        <v>229</v>
      </c>
      <c r="E107" s="5" t="s">
        <v>876</v>
      </c>
      <c r="F107" s="5" t="s">
        <v>245</v>
      </c>
      <c r="G107" s="5">
        <v>10000</v>
      </c>
      <c r="H107" s="5">
        <v>5000</v>
      </c>
      <c r="I107" s="5">
        <v>2345</v>
      </c>
      <c r="J107" s="5" t="s">
        <v>877</v>
      </c>
      <c r="K107" s="5" t="s">
        <v>261</v>
      </c>
      <c r="L107" s="5" t="s">
        <v>261</v>
      </c>
      <c r="M107" s="5" t="s">
        <v>878</v>
      </c>
      <c r="N107" s="5" t="str">
        <f>search!F115</f>
        <v>HPfbIfMdV Automation</v>
      </c>
      <c r="O107" s="5"/>
      <c r="P107" s="5" t="str">
        <f>search!F115</f>
        <v>HPfbIfMdV Automation</v>
      </c>
      <c r="Q107" s="5" t="s">
        <v>879</v>
      </c>
      <c r="R107" s="5" t="s">
        <v>261</v>
      </c>
      <c r="S107" s="5" t="s">
        <v>229</v>
      </c>
    </row>
    <row r="108" spans="1:19" x14ac:dyDescent="0.25">
      <c r="A108" s="5" t="s">
        <v>586</v>
      </c>
      <c r="B108" s="5"/>
      <c r="C108" s="5" t="s">
        <v>862</v>
      </c>
      <c r="D108" s="5" t="s">
        <v>229</v>
      </c>
      <c r="E108" s="5" t="s">
        <v>876</v>
      </c>
      <c r="F108" s="5" t="s">
        <v>245</v>
      </c>
      <c r="G108" s="5">
        <v>10000</v>
      </c>
      <c r="H108" s="5">
        <v>5000</v>
      </c>
      <c r="I108" s="5">
        <v>2345</v>
      </c>
      <c r="J108" s="5" t="s">
        <v>877</v>
      </c>
      <c r="K108" s="5" t="s">
        <v>261</v>
      </c>
      <c r="L108" s="5" t="s">
        <v>261</v>
      </c>
      <c r="M108" s="5" t="s">
        <v>878</v>
      </c>
      <c r="N108" s="5" t="str">
        <f>search!F116</f>
        <v>HPfbIfMdV Automation</v>
      </c>
      <c r="O108" s="5"/>
      <c r="P108" s="5" t="str">
        <f>search!F116</f>
        <v>HPfbIfMdV Automation</v>
      </c>
      <c r="Q108" s="5" t="s">
        <v>879</v>
      </c>
      <c r="R108" s="5" t="s">
        <v>261</v>
      </c>
      <c r="S108" s="5" t="s">
        <v>229</v>
      </c>
    </row>
    <row r="109" spans="1:19" x14ac:dyDescent="0.25">
      <c r="A109" s="5" t="s">
        <v>587</v>
      </c>
      <c r="B109" s="5"/>
      <c r="C109" s="5" t="s">
        <v>862</v>
      </c>
      <c r="D109" s="5" t="s">
        <v>229</v>
      </c>
      <c r="E109" s="5" t="s">
        <v>876</v>
      </c>
      <c r="F109" s="5" t="s">
        <v>245</v>
      </c>
      <c r="G109" s="5">
        <v>10000</v>
      </c>
      <c r="H109" s="5">
        <v>5000</v>
      </c>
      <c r="I109" s="5">
        <v>2345</v>
      </c>
      <c r="J109" s="5" t="s">
        <v>877</v>
      </c>
      <c r="K109" s="5" t="s">
        <v>261</v>
      </c>
      <c r="L109" s="5" t="s">
        <v>261</v>
      </c>
      <c r="M109" s="5" t="s">
        <v>878</v>
      </c>
      <c r="N109" s="5" t="str">
        <f>search!F117</f>
        <v>HPfbIfMdV Automation</v>
      </c>
      <c r="O109" s="5"/>
      <c r="P109" s="5" t="str">
        <f>search!F117</f>
        <v>HPfbIfMdV Automation</v>
      </c>
      <c r="Q109" s="5" t="s">
        <v>879</v>
      </c>
      <c r="R109" s="5" t="s">
        <v>261</v>
      </c>
      <c r="S109" s="5" t="s">
        <v>229</v>
      </c>
    </row>
    <row r="110" spans="1:19" x14ac:dyDescent="0.25">
      <c r="A110" s="5" t="s">
        <v>588</v>
      </c>
      <c r="B110" s="5"/>
      <c r="C110" s="5" t="s">
        <v>862</v>
      </c>
      <c r="D110" s="5" t="s">
        <v>229</v>
      </c>
      <c r="E110" s="5" t="s">
        <v>876</v>
      </c>
      <c r="F110" s="5" t="s">
        <v>245</v>
      </c>
      <c r="G110" s="5">
        <v>10000</v>
      </c>
      <c r="H110" s="5">
        <v>5000</v>
      </c>
      <c r="I110" s="5">
        <v>2345</v>
      </c>
      <c r="J110" s="5" t="s">
        <v>877</v>
      </c>
      <c r="K110" s="5" t="s">
        <v>261</v>
      </c>
      <c r="L110" s="5" t="s">
        <v>261</v>
      </c>
      <c r="M110" s="5" t="s">
        <v>878</v>
      </c>
      <c r="N110" s="5" t="str">
        <f>search!F118</f>
        <v>HPfbIfMdV Automation</v>
      </c>
      <c r="O110" s="5"/>
      <c r="P110" s="5" t="str">
        <f>search!F118</f>
        <v>HPfbIfMdV Automation</v>
      </c>
      <c r="Q110" s="5" t="s">
        <v>879</v>
      </c>
      <c r="R110" s="5" t="s">
        <v>261</v>
      </c>
      <c r="S110" s="5" t="s">
        <v>229</v>
      </c>
    </row>
    <row r="111" spans="1:19" x14ac:dyDescent="0.25">
      <c r="A111" s="5" t="s">
        <v>589</v>
      </c>
      <c r="B111" s="5"/>
      <c r="C111" s="5" t="s">
        <v>862</v>
      </c>
      <c r="D111" s="5" t="s">
        <v>229</v>
      </c>
      <c r="E111" s="5" t="s">
        <v>876</v>
      </c>
      <c r="F111" s="5" t="s">
        <v>245</v>
      </c>
      <c r="G111" s="5">
        <v>10000</v>
      </c>
      <c r="H111" s="5">
        <v>5000</v>
      </c>
      <c r="I111" s="5">
        <v>2345</v>
      </c>
      <c r="J111" s="5" t="s">
        <v>877</v>
      </c>
      <c r="K111" s="5" t="s">
        <v>261</v>
      </c>
      <c r="L111" s="5" t="s">
        <v>261</v>
      </c>
      <c r="M111" s="5" t="s">
        <v>878</v>
      </c>
      <c r="N111" s="5" t="str">
        <f>search!F119</f>
        <v>HPfbIfMdV Automation</v>
      </c>
      <c r="O111" s="5"/>
      <c r="P111" s="5" t="str">
        <f>search!F119</f>
        <v>HPfbIfMdV Automation</v>
      </c>
      <c r="Q111" s="5" t="s">
        <v>879</v>
      </c>
      <c r="R111" s="5" t="s">
        <v>261</v>
      </c>
      <c r="S111" s="5" t="s">
        <v>229</v>
      </c>
    </row>
    <row r="112" spans="1:19" x14ac:dyDescent="0.25">
      <c r="A112" s="5" t="s">
        <v>590</v>
      </c>
      <c r="B112" s="5"/>
      <c r="C112" s="5" t="s">
        <v>862</v>
      </c>
      <c r="D112" s="5" t="s">
        <v>229</v>
      </c>
      <c r="E112" s="5" t="s">
        <v>876</v>
      </c>
      <c r="F112" s="5" t="s">
        <v>245</v>
      </c>
      <c r="G112" s="5">
        <v>10000</v>
      </c>
      <c r="H112" s="5">
        <v>5000</v>
      </c>
      <c r="I112" s="5">
        <v>2345</v>
      </c>
      <c r="J112" s="5" t="s">
        <v>877</v>
      </c>
      <c r="K112" s="5" t="s">
        <v>261</v>
      </c>
      <c r="L112" s="5" t="s">
        <v>261</v>
      </c>
      <c r="M112" s="5" t="s">
        <v>878</v>
      </c>
      <c r="N112" s="5" t="str">
        <f>search!F120</f>
        <v>HPfbIfMdV Automation</v>
      </c>
      <c r="O112" s="5"/>
      <c r="P112" s="5" t="str">
        <f>search!F120</f>
        <v>HPfbIfMdV Automation</v>
      </c>
      <c r="Q112" s="5" t="s">
        <v>879</v>
      </c>
      <c r="R112" s="5" t="s">
        <v>261</v>
      </c>
      <c r="S112" s="5" t="s">
        <v>229</v>
      </c>
    </row>
    <row r="113" spans="1:19" x14ac:dyDescent="0.25">
      <c r="A113" s="5" t="s">
        <v>591</v>
      </c>
      <c r="B113" s="5"/>
      <c r="C113" s="5" t="s">
        <v>862</v>
      </c>
      <c r="D113" s="5" t="s">
        <v>229</v>
      </c>
      <c r="E113" s="5" t="s">
        <v>876</v>
      </c>
      <c r="F113" s="5" t="s">
        <v>245</v>
      </c>
      <c r="G113" s="5">
        <v>10000</v>
      </c>
      <c r="H113" s="5">
        <v>5000</v>
      </c>
      <c r="I113" s="5">
        <v>2345</v>
      </c>
      <c r="J113" s="5" t="s">
        <v>877</v>
      </c>
      <c r="K113" s="5" t="s">
        <v>261</v>
      </c>
      <c r="L113" s="5" t="s">
        <v>261</v>
      </c>
      <c r="M113" s="5" t="s">
        <v>878</v>
      </c>
      <c r="N113" s="5" t="str">
        <f>search!F121</f>
        <v>HPfbIfMdV Automation</v>
      </c>
      <c r="O113" s="5"/>
      <c r="P113" s="5" t="str">
        <f>search!F121</f>
        <v>HPfbIfMdV Automation</v>
      </c>
      <c r="Q113" s="5" t="s">
        <v>879</v>
      </c>
      <c r="R113" s="5" t="s">
        <v>261</v>
      </c>
      <c r="S113" s="5" t="s">
        <v>229</v>
      </c>
    </row>
    <row r="114" spans="1:19" x14ac:dyDescent="0.25">
      <c r="A114" s="5" t="s">
        <v>592</v>
      </c>
      <c r="B114" s="5"/>
      <c r="C114" s="5" t="s">
        <v>862</v>
      </c>
      <c r="D114" s="5" t="s">
        <v>229</v>
      </c>
      <c r="E114" s="5" t="s">
        <v>876</v>
      </c>
      <c r="F114" s="5" t="s">
        <v>245</v>
      </c>
      <c r="G114" s="5">
        <v>10000</v>
      </c>
      <c r="H114" s="5">
        <v>5000</v>
      </c>
      <c r="I114" s="5">
        <v>2345</v>
      </c>
      <c r="J114" s="5" t="s">
        <v>877</v>
      </c>
      <c r="K114" s="5" t="s">
        <v>261</v>
      </c>
      <c r="L114" s="5" t="s">
        <v>261</v>
      </c>
      <c r="M114" s="5" t="s">
        <v>878</v>
      </c>
      <c r="N114" s="5" t="str">
        <f>search!F122</f>
        <v>HPfbIfMdV Automation</v>
      </c>
      <c r="O114" s="5"/>
      <c r="P114" s="5" t="str">
        <f>search!F122</f>
        <v>HPfbIfMdV Automation</v>
      </c>
      <c r="Q114" s="5" t="s">
        <v>879</v>
      </c>
      <c r="R114" s="5" t="s">
        <v>261</v>
      </c>
      <c r="S114" s="5" t="s">
        <v>229</v>
      </c>
    </row>
    <row r="115" spans="1:19" x14ac:dyDescent="0.25">
      <c r="A115" s="5" t="s">
        <v>593</v>
      </c>
      <c r="B115" s="5"/>
      <c r="C115" s="5" t="s">
        <v>862</v>
      </c>
      <c r="D115" s="5" t="s">
        <v>229</v>
      </c>
      <c r="E115" s="5" t="s">
        <v>876</v>
      </c>
      <c r="F115" s="5" t="s">
        <v>245</v>
      </c>
      <c r="G115" s="5">
        <v>10000</v>
      </c>
      <c r="H115" s="5">
        <v>5000</v>
      </c>
      <c r="I115" s="5">
        <v>2345</v>
      </c>
      <c r="J115" s="5" t="s">
        <v>877</v>
      </c>
      <c r="K115" s="5" t="s">
        <v>261</v>
      </c>
      <c r="L115" s="5" t="s">
        <v>261</v>
      </c>
      <c r="M115" s="5" t="s">
        <v>878</v>
      </c>
      <c r="N115" s="5" t="str">
        <f>search!F123</f>
        <v>HPfbIfMdV Automation</v>
      </c>
      <c r="O115" s="5"/>
      <c r="P115" s="5" t="str">
        <f>search!F123</f>
        <v>HPfbIfMdV Automation</v>
      </c>
      <c r="Q115" s="5" t="s">
        <v>879</v>
      </c>
      <c r="R115" s="5" t="s">
        <v>261</v>
      </c>
      <c r="S115" s="5" t="s">
        <v>229</v>
      </c>
    </row>
    <row r="116" spans="1:19" x14ac:dyDescent="0.25">
      <c r="A116" s="5" t="s">
        <v>594</v>
      </c>
      <c r="B116" s="5"/>
      <c r="C116" s="5" t="s">
        <v>862</v>
      </c>
      <c r="D116" s="5" t="s">
        <v>229</v>
      </c>
      <c r="E116" s="5" t="s">
        <v>876</v>
      </c>
      <c r="F116" s="5" t="s">
        <v>245</v>
      </c>
      <c r="G116" s="5">
        <v>10000</v>
      </c>
      <c r="H116" s="5">
        <v>5000</v>
      </c>
      <c r="I116" s="5">
        <v>2345</v>
      </c>
      <c r="J116" s="5" t="s">
        <v>877</v>
      </c>
      <c r="K116" s="5" t="s">
        <v>261</v>
      </c>
      <c r="L116" s="5" t="s">
        <v>261</v>
      </c>
      <c r="M116" s="5" t="s">
        <v>878</v>
      </c>
      <c r="N116" s="5" t="str">
        <f>search!F124</f>
        <v>HPfbIfMdV Automation</v>
      </c>
      <c r="O116" s="5"/>
      <c r="P116" s="5" t="str">
        <f>search!F124</f>
        <v>HPfbIfMdV Automation</v>
      </c>
      <c r="Q116" s="5" t="s">
        <v>879</v>
      </c>
      <c r="R116" s="5" t="s">
        <v>261</v>
      </c>
      <c r="S116" s="5" t="s">
        <v>229</v>
      </c>
    </row>
    <row r="117" spans="1:19" x14ac:dyDescent="0.25">
      <c r="A117" s="5" t="s">
        <v>595</v>
      </c>
      <c r="B117" s="5"/>
      <c r="C117" s="5" t="s">
        <v>862</v>
      </c>
      <c r="D117" s="5" t="s">
        <v>229</v>
      </c>
      <c r="E117" s="5" t="s">
        <v>876</v>
      </c>
      <c r="F117" s="5" t="s">
        <v>245</v>
      </c>
      <c r="G117" s="5">
        <v>10000</v>
      </c>
      <c r="H117" s="5">
        <v>5000</v>
      </c>
      <c r="I117" s="5">
        <v>2345</v>
      </c>
      <c r="J117" s="5" t="s">
        <v>877</v>
      </c>
      <c r="K117" s="5" t="s">
        <v>261</v>
      </c>
      <c r="L117" s="5" t="s">
        <v>261</v>
      </c>
      <c r="M117" s="5" t="s">
        <v>878</v>
      </c>
      <c r="N117" s="5" t="str">
        <f>search!F125</f>
        <v>HPfbIfMdV Automation</v>
      </c>
      <c r="O117" s="5"/>
      <c r="P117" s="5" t="str">
        <f>search!F125</f>
        <v>HPfbIfMdV Automation</v>
      </c>
      <c r="Q117" s="5" t="s">
        <v>879</v>
      </c>
      <c r="R117" s="5" t="s">
        <v>261</v>
      </c>
      <c r="S117" s="5" t="s">
        <v>229</v>
      </c>
    </row>
    <row r="118" spans="1:19" x14ac:dyDescent="0.25">
      <c r="A118" s="5" t="s">
        <v>596</v>
      </c>
      <c r="B118" s="5"/>
      <c r="C118" s="5" t="s">
        <v>862</v>
      </c>
      <c r="D118" s="5" t="s">
        <v>229</v>
      </c>
      <c r="E118" s="5" t="s">
        <v>876</v>
      </c>
      <c r="F118" s="5" t="s">
        <v>245</v>
      </c>
      <c r="G118" s="5">
        <v>10000</v>
      </c>
      <c r="H118" s="5">
        <v>5000</v>
      </c>
      <c r="I118" s="5">
        <v>2345</v>
      </c>
      <c r="J118" s="5" t="s">
        <v>877</v>
      </c>
      <c r="K118" s="5" t="s">
        <v>261</v>
      </c>
      <c r="L118" s="5" t="s">
        <v>261</v>
      </c>
      <c r="M118" s="5" t="s">
        <v>878</v>
      </c>
      <c r="N118" s="5" t="str">
        <f>search!F126</f>
        <v>HPfbIfMdV Automation</v>
      </c>
      <c r="O118" s="5"/>
      <c r="P118" s="5" t="str">
        <f>search!F126</f>
        <v>HPfbIfMdV Automation</v>
      </c>
      <c r="Q118" s="5" t="s">
        <v>879</v>
      </c>
      <c r="R118" s="5" t="s">
        <v>261</v>
      </c>
      <c r="S118" s="5" t="s">
        <v>229</v>
      </c>
    </row>
    <row r="119" spans="1:19" x14ac:dyDescent="0.25">
      <c r="A119" s="5" t="s">
        <v>597</v>
      </c>
      <c r="B119" s="5"/>
      <c r="C119" s="5" t="s">
        <v>862</v>
      </c>
      <c r="D119" s="5" t="s">
        <v>229</v>
      </c>
      <c r="E119" s="5" t="s">
        <v>876</v>
      </c>
      <c r="F119" s="5" t="s">
        <v>245</v>
      </c>
      <c r="G119" s="5">
        <v>10000</v>
      </c>
      <c r="H119" s="5">
        <v>5000</v>
      </c>
      <c r="I119" s="5">
        <v>2345</v>
      </c>
      <c r="J119" s="5" t="s">
        <v>877</v>
      </c>
      <c r="K119" s="5" t="s">
        <v>261</v>
      </c>
      <c r="L119" s="5" t="s">
        <v>261</v>
      </c>
      <c r="M119" s="5" t="s">
        <v>878</v>
      </c>
      <c r="N119" s="5" t="str">
        <f>search!F127</f>
        <v>HPfbIfMdV Automation</v>
      </c>
      <c r="O119" s="5"/>
      <c r="P119" s="5" t="str">
        <f>search!F127</f>
        <v>HPfbIfMdV Automation</v>
      </c>
      <c r="Q119" s="5" t="s">
        <v>879</v>
      </c>
      <c r="R119" s="5" t="s">
        <v>261</v>
      </c>
      <c r="S119" s="5" t="s">
        <v>229</v>
      </c>
    </row>
    <row r="120" spans="1:19" x14ac:dyDescent="0.25">
      <c r="A120" s="5" t="s">
        <v>598</v>
      </c>
      <c r="B120" s="5"/>
      <c r="C120" s="5" t="s">
        <v>862</v>
      </c>
      <c r="D120" s="5" t="s">
        <v>229</v>
      </c>
      <c r="E120" s="5" t="s">
        <v>876</v>
      </c>
      <c r="F120" s="5" t="s">
        <v>245</v>
      </c>
      <c r="G120" s="5">
        <v>10000</v>
      </c>
      <c r="H120" s="5">
        <v>5000</v>
      </c>
      <c r="I120" s="5">
        <v>2345</v>
      </c>
      <c r="J120" s="5" t="s">
        <v>877</v>
      </c>
      <c r="K120" s="5" t="s">
        <v>261</v>
      </c>
      <c r="L120" s="5" t="s">
        <v>261</v>
      </c>
      <c r="M120" s="5" t="s">
        <v>878</v>
      </c>
      <c r="N120" s="5" t="str">
        <f>search!F128</f>
        <v>HPfbIfMdV Automation</v>
      </c>
      <c r="O120" s="5"/>
      <c r="P120" s="5" t="str">
        <f>search!F128</f>
        <v>HPfbIfMdV Automation</v>
      </c>
      <c r="Q120" s="5" t="s">
        <v>879</v>
      </c>
      <c r="R120" s="5" t="s">
        <v>261</v>
      </c>
      <c r="S120" s="5" t="s">
        <v>229</v>
      </c>
    </row>
    <row r="121" spans="1:19" x14ac:dyDescent="0.25">
      <c r="A121" s="5" t="s">
        <v>599</v>
      </c>
      <c r="B121" s="5"/>
      <c r="C121" s="5" t="s">
        <v>862</v>
      </c>
      <c r="D121" s="5" t="s">
        <v>229</v>
      </c>
      <c r="E121" s="5" t="s">
        <v>876</v>
      </c>
      <c r="F121" s="5" t="s">
        <v>245</v>
      </c>
      <c r="G121" s="5">
        <v>10000</v>
      </c>
      <c r="H121" s="5">
        <v>5000</v>
      </c>
      <c r="I121" s="5">
        <v>2345</v>
      </c>
      <c r="J121" s="5" t="s">
        <v>877</v>
      </c>
      <c r="K121" s="5" t="s">
        <v>261</v>
      </c>
      <c r="L121" s="5" t="s">
        <v>261</v>
      </c>
      <c r="M121" s="5" t="s">
        <v>878</v>
      </c>
      <c r="N121" s="5" t="str">
        <f>search!F129</f>
        <v>HPfbIfMdV Automation</v>
      </c>
      <c r="O121" s="5"/>
      <c r="P121" s="5" t="str">
        <f>search!F129</f>
        <v>HPfbIfMdV Automation</v>
      </c>
      <c r="Q121" s="5" t="s">
        <v>879</v>
      </c>
      <c r="R121" s="5" t="s">
        <v>261</v>
      </c>
      <c r="S121" s="5" t="s">
        <v>229</v>
      </c>
    </row>
    <row r="122" spans="1:19" x14ac:dyDescent="0.25">
      <c r="A122" s="5" t="s">
        <v>600</v>
      </c>
      <c r="B122" s="5"/>
      <c r="C122" s="5" t="s">
        <v>862</v>
      </c>
      <c r="D122" s="5" t="s">
        <v>229</v>
      </c>
      <c r="E122" s="5" t="s">
        <v>876</v>
      </c>
      <c r="F122" s="5" t="s">
        <v>245</v>
      </c>
      <c r="G122" s="5">
        <v>10000</v>
      </c>
      <c r="H122" s="5">
        <v>5000</v>
      </c>
      <c r="I122" s="5">
        <v>2345</v>
      </c>
      <c r="J122" s="5" t="s">
        <v>877</v>
      </c>
      <c r="K122" s="5" t="s">
        <v>261</v>
      </c>
      <c r="L122" s="5" t="s">
        <v>261</v>
      </c>
      <c r="M122" s="5" t="s">
        <v>878</v>
      </c>
      <c r="N122" s="5" t="str">
        <f>search!F130</f>
        <v>HPfbIfMdV Automation</v>
      </c>
      <c r="O122" s="5"/>
      <c r="P122" s="5" t="str">
        <f>search!F130</f>
        <v>HPfbIfMdV Automation</v>
      </c>
      <c r="Q122" s="5" t="s">
        <v>879</v>
      </c>
      <c r="R122" s="5" t="s">
        <v>261</v>
      </c>
      <c r="S122" s="5" t="s">
        <v>229</v>
      </c>
    </row>
    <row r="123" spans="1:19" x14ac:dyDescent="0.25">
      <c r="A123" s="5" t="s">
        <v>601</v>
      </c>
      <c r="B123" s="5"/>
      <c r="C123" s="5" t="s">
        <v>862</v>
      </c>
      <c r="D123" s="5" t="s">
        <v>229</v>
      </c>
      <c r="E123" s="5" t="s">
        <v>876</v>
      </c>
      <c r="F123" s="5" t="s">
        <v>245</v>
      </c>
      <c r="G123" s="5">
        <v>10000</v>
      </c>
      <c r="H123" s="5">
        <v>5000</v>
      </c>
      <c r="I123" s="5">
        <v>2345</v>
      </c>
      <c r="J123" s="5" t="s">
        <v>877</v>
      </c>
      <c r="K123" s="5" t="s">
        <v>261</v>
      </c>
      <c r="L123" s="5" t="s">
        <v>261</v>
      </c>
      <c r="M123" s="5" t="s">
        <v>878</v>
      </c>
      <c r="N123" s="5" t="str">
        <f>search!F131</f>
        <v>HPfbIfMdV Automation</v>
      </c>
      <c r="O123" s="5"/>
      <c r="P123" s="5" t="str">
        <f>search!F131</f>
        <v>HPfbIfMdV Automation</v>
      </c>
      <c r="Q123" s="5" t="s">
        <v>879</v>
      </c>
      <c r="R123" s="5" t="s">
        <v>261</v>
      </c>
      <c r="S123" s="5" t="s">
        <v>229</v>
      </c>
    </row>
    <row r="124" spans="1:19" x14ac:dyDescent="0.25">
      <c r="A124" s="5" t="s">
        <v>602</v>
      </c>
      <c r="B124" s="5"/>
      <c r="C124" s="5" t="s">
        <v>862</v>
      </c>
      <c r="D124" s="5" t="s">
        <v>229</v>
      </c>
      <c r="E124" s="5" t="s">
        <v>876</v>
      </c>
      <c r="F124" s="5" t="s">
        <v>245</v>
      </c>
      <c r="G124" s="5">
        <v>10000</v>
      </c>
      <c r="H124" s="5">
        <v>5000</v>
      </c>
      <c r="I124" s="5">
        <v>2345</v>
      </c>
      <c r="J124" s="5" t="s">
        <v>877</v>
      </c>
      <c r="K124" s="5" t="s">
        <v>261</v>
      </c>
      <c r="L124" s="5" t="s">
        <v>261</v>
      </c>
      <c r="M124" s="5" t="s">
        <v>878</v>
      </c>
      <c r="N124" s="5" t="str">
        <f>search!F132</f>
        <v>HPfbIfMdV Automation</v>
      </c>
      <c r="O124" s="5"/>
      <c r="P124" s="5" t="str">
        <f>search!F132</f>
        <v>HPfbIfMdV Automation</v>
      </c>
      <c r="Q124" s="5" t="s">
        <v>879</v>
      </c>
      <c r="R124" s="5" t="s">
        <v>261</v>
      </c>
      <c r="S124" s="5" t="s">
        <v>229</v>
      </c>
    </row>
    <row r="125" spans="1:19" x14ac:dyDescent="0.25">
      <c r="A125" s="5" t="s">
        <v>603</v>
      </c>
      <c r="B125" s="5"/>
      <c r="C125" s="5" t="s">
        <v>862</v>
      </c>
      <c r="D125" s="5" t="s">
        <v>229</v>
      </c>
      <c r="E125" s="5" t="s">
        <v>876</v>
      </c>
      <c r="F125" s="5" t="s">
        <v>245</v>
      </c>
      <c r="G125" s="5">
        <v>10000</v>
      </c>
      <c r="H125" s="5">
        <v>5000</v>
      </c>
      <c r="I125" s="5">
        <v>2345</v>
      </c>
      <c r="J125" s="5" t="s">
        <v>877</v>
      </c>
      <c r="K125" s="5" t="s">
        <v>261</v>
      </c>
      <c r="L125" s="5" t="s">
        <v>261</v>
      </c>
      <c r="M125" s="5" t="s">
        <v>878</v>
      </c>
      <c r="N125" s="5" t="str">
        <f>search!F133</f>
        <v>HPfbIfMdV Automation</v>
      </c>
      <c r="O125" s="5"/>
      <c r="P125" s="5" t="str">
        <f>search!F133</f>
        <v>HPfbIfMdV Automation</v>
      </c>
      <c r="Q125" s="5" t="s">
        <v>879</v>
      </c>
      <c r="R125" s="5" t="s">
        <v>261</v>
      </c>
      <c r="S125" s="5" t="s">
        <v>229</v>
      </c>
    </row>
    <row r="126" spans="1:19" x14ac:dyDescent="0.25">
      <c r="A126" s="5" t="s">
        <v>604</v>
      </c>
      <c r="B126" s="5"/>
      <c r="C126" s="5" t="s">
        <v>862</v>
      </c>
      <c r="D126" s="5" t="s">
        <v>229</v>
      </c>
      <c r="E126" s="5" t="s">
        <v>876</v>
      </c>
      <c r="F126" s="5" t="s">
        <v>245</v>
      </c>
      <c r="G126" s="5">
        <v>10000</v>
      </c>
      <c r="H126" s="5">
        <v>5000</v>
      </c>
      <c r="I126" s="5">
        <v>2345</v>
      </c>
      <c r="J126" s="5" t="s">
        <v>877</v>
      </c>
      <c r="K126" s="5" t="s">
        <v>261</v>
      </c>
      <c r="L126" s="5" t="s">
        <v>261</v>
      </c>
      <c r="M126" s="5" t="s">
        <v>878</v>
      </c>
      <c r="N126" s="5" t="str">
        <f>search!F134</f>
        <v>HPfbIfMdV Automation</v>
      </c>
      <c r="O126" s="5"/>
      <c r="P126" s="5" t="str">
        <f>search!F134</f>
        <v>HPfbIfMdV Automation</v>
      </c>
      <c r="Q126" s="5" t="s">
        <v>879</v>
      </c>
      <c r="R126" s="5" t="s">
        <v>261</v>
      </c>
      <c r="S126" s="5" t="s">
        <v>229</v>
      </c>
    </row>
    <row r="127" spans="1:19" x14ac:dyDescent="0.25">
      <c r="A127" s="5" t="s">
        <v>605</v>
      </c>
      <c r="B127" s="5"/>
      <c r="C127" s="5" t="s">
        <v>862</v>
      </c>
      <c r="D127" s="5" t="s">
        <v>229</v>
      </c>
      <c r="E127" s="5" t="s">
        <v>876</v>
      </c>
      <c r="F127" s="5" t="s">
        <v>245</v>
      </c>
      <c r="G127" s="5">
        <v>10000</v>
      </c>
      <c r="H127" s="5">
        <v>5000</v>
      </c>
      <c r="I127" s="5">
        <v>2345</v>
      </c>
      <c r="J127" s="5" t="s">
        <v>877</v>
      </c>
      <c r="K127" s="5" t="s">
        <v>261</v>
      </c>
      <c r="L127" s="5" t="s">
        <v>261</v>
      </c>
      <c r="M127" s="5" t="s">
        <v>878</v>
      </c>
      <c r="N127" s="5" t="str">
        <f>search!F135</f>
        <v>HPfbIfMdV Automation</v>
      </c>
      <c r="O127" s="5"/>
      <c r="P127" s="5" t="str">
        <f>search!F135</f>
        <v>HPfbIfMdV Automation</v>
      </c>
      <c r="Q127" s="5" t="s">
        <v>879</v>
      </c>
      <c r="R127" s="5" t="s">
        <v>261</v>
      </c>
      <c r="S127" s="5" t="s">
        <v>229</v>
      </c>
    </row>
    <row r="128" spans="1:19" x14ac:dyDescent="0.25">
      <c r="A128" s="5" t="s">
        <v>606</v>
      </c>
      <c r="B128" s="5"/>
      <c r="C128" s="5" t="s">
        <v>862</v>
      </c>
      <c r="D128" s="5" t="s">
        <v>229</v>
      </c>
      <c r="E128" s="5" t="s">
        <v>876</v>
      </c>
      <c r="F128" s="5" t="s">
        <v>245</v>
      </c>
      <c r="G128" s="5">
        <v>10000</v>
      </c>
      <c r="H128" s="5">
        <v>5000</v>
      </c>
      <c r="I128" s="5">
        <v>2345</v>
      </c>
      <c r="J128" s="5" t="s">
        <v>877</v>
      </c>
      <c r="K128" s="5" t="s">
        <v>261</v>
      </c>
      <c r="L128" s="5" t="s">
        <v>261</v>
      </c>
      <c r="M128" s="5" t="s">
        <v>878</v>
      </c>
      <c r="N128" s="5" t="str">
        <f>search!F136</f>
        <v>HPfbIfMdV Automation</v>
      </c>
      <c r="O128" s="5"/>
      <c r="P128" s="5" t="str">
        <f>search!F136</f>
        <v>HPfbIfMdV Automation</v>
      </c>
      <c r="Q128" s="5" t="s">
        <v>879</v>
      </c>
      <c r="R128" s="5" t="s">
        <v>261</v>
      </c>
      <c r="S128" s="5" t="s">
        <v>229</v>
      </c>
    </row>
    <row r="129" spans="1:19" x14ac:dyDescent="0.25">
      <c r="A129" s="5" t="s">
        <v>607</v>
      </c>
      <c r="B129" s="5"/>
      <c r="C129" s="5" t="s">
        <v>862</v>
      </c>
      <c r="D129" s="5" t="s">
        <v>229</v>
      </c>
      <c r="E129" s="5" t="s">
        <v>876</v>
      </c>
      <c r="F129" s="5" t="s">
        <v>245</v>
      </c>
      <c r="G129" s="5">
        <v>10000</v>
      </c>
      <c r="H129" s="5">
        <v>5000</v>
      </c>
      <c r="I129" s="5">
        <v>2345</v>
      </c>
      <c r="J129" s="5" t="s">
        <v>877</v>
      </c>
      <c r="K129" s="5" t="s">
        <v>261</v>
      </c>
      <c r="L129" s="5" t="s">
        <v>261</v>
      </c>
      <c r="M129" s="5" t="s">
        <v>878</v>
      </c>
      <c r="N129" s="5" t="str">
        <f>search!F137</f>
        <v>HPfbIfMdV Automation</v>
      </c>
      <c r="O129" s="5"/>
      <c r="P129" s="5" t="str">
        <f>search!F137</f>
        <v>HPfbIfMdV Automation</v>
      </c>
      <c r="Q129" s="5" t="s">
        <v>879</v>
      </c>
      <c r="R129" s="5" t="s">
        <v>261</v>
      </c>
      <c r="S129" s="5" t="s">
        <v>229</v>
      </c>
    </row>
    <row r="130" spans="1:19" x14ac:dyDescent="0.25">
      <c r="A130" s="5" t="s">
        <v>608</v>
      </c>
      <c r="B130" s="5"/>
      <c r="C130" s="5" t="s">
        <v>862</v>
      </c>
      <c r="D130" s="5" t="s">
        <v>229</v>
      </c>
      <c r="E130" s="5" t="s">
        <v>876</v>
      </c>
      <c r="F130" s="5" t="s">
        <v>245</v>
      </c>
      <c r="G130" s="5">
        <v>10000</v>
      </c>
      <c r="H130" s="5">
        <v>5000</v>
      </c>
      <c r="I130" s="5">
        <v>2345</v>
      </c>
      <c r="J130" s="5" t="s">
        <v>877</v>
      </c>
      <c r="K130" s="5" t="s">
        <v>261</v>
      </c>
      <c r="L130" s="5" t="s">
        <v>261</v>
      </c>
      <c r="M130" s="5" t="s">
        <v>878</v>
      </c>
      <c r="N130" s="5" t="str">
        <f>search!F138</f>
        <v>HPfbIfMdV Automation</v>
      </c>
      <c r="O130" s="5"/>
      <c r="P130" s="5" t="str">
        <f>search!F138</f>
        <v>HPfbIfMdV Automation</v>
      </c>
      <c r="Q130" s="5" t="s">
        <v>879</v>
      </c>
      <c r="R130" s="5" t="s">
        <v>261</v>
      </c>
      <c r="S130" s="5" t="s">
        <v>229</v>
      </c>
    </row>
    <row r="131" spans="1:19" x14ac:dyDescent="0.25">
      <c r="A131" s="5" t="s">
        <v>609</v>
      </c>
      <c r="B131" s="5"/>
      <c r="C131" s="5" t="s">
        <v>862</v>
      </c>
      <c r="D131" s="5" t="s">
        <v>229</v>
      </c>
      <c r="E131" s="5" t="s">
        <v>876</v>
      </c>
      <c r="F131" s="5" t="s">
        <v>245</v>
      </c>
      <c r="G131" s="5">
        <v>10000</v>
      </c>
      <c r="H131" s="5">
        <v>5000</v>
      </c>
      <c r="I131" s="5">
        <v>2345</v>
      </c>
      <c r="J131" s="5" t="s">
        <v>877</v>
      </c>
      <c r="K131" s="5" t="s">
        <v>261</v>
      </c>
      <c r="L131" s="5" t="s">
        <v>261</v>
      </c>
      <c r="M131" s="5" t="s">
        <v>878</v>
      </c>
      <c r="N131" s="5" t="str">
        <f>search!F139</f>
        <v>HPfbIfMdV Automation</v>
      </c>
      <c r="O131" s="5"/>
      <c r="P131" s="5" t="str">
        <f>search!F139</f>
        <v>HPfbIfMdV Automation</v>
      </c>
      <c r="Q131" s="5" t="s">
        <v>879</v>
      </c>
      <c r="R131" s="5" t="s">
        <v>261</v>
      </c>
      <c r="S131" s="5" t="s">
        <v>229</v>
      </c>
    </row>
    <row r="132" spans="1:19" x14ac:dyDescent="0.25">
      <c r="A132" s="5" t="s">
        <v>610</v>
      </c>
      <c r="B132" s="5"/>
      <c r="C132" s="5" t="s">
        <v>862</v>
      </c>
      <c r="D132" s="5" t="s">
        <v>229</v>
      </c>
      <c r="E132" s="5" t="s">
        <v>876</v>
      </c>
      <c r="F132" s="5" t="s">
        <v>245</v>
      </c>
      <c r="G132" s="5">
        <v>10000</v>
      </c>
      <c r="H132" s="5">
        <v>5000</v>
      </c>
      <c r="I132" s="5">
        <v>2345</v>
      </c>
      <c r="J132" s="5" t="s">
        <v>877</v>
      </c>
      <c r="K132" s="5" t="s">
        <v>261</v>
      </c>
      <c r="L132" s="5" t="s">
        <v>261</v>
      </c>
      <c r="M132" s="5" t="s">
        <v>878</v>
      </c>
      <c r="N132" s="5" t="str">
        <f>search!F140</f>
        <v>HPfbIfMdV Automation</v>
      </c>
      <c r="O132" s="5"/>
      <c r="P132" s="5" t="str">
        <f>search!F140</f>
        <v>HPfbIfMdV Automation</v>
      </c>
      <c r="Q132" s="5" t="s">
        <v>879</v>
      </c>
      <c r="R132" s="5" t="s">
        <v>261</v>
      </c>
      <c r="S132" s="5" t="s">
        <v>229</v>
      </c>
    </row>
    <row r="133" spans="1:19" x14ac:dyDescent="0.25">
      <c r="A133" s="5" t="s">
        <v>611</v>
      </c>
      <c r="B133" s="5"/>
      <c r="C133" s="5" t="s">
        <v>862</v>
      </c>
      <c r="D133" s="5" t="s">
        <v>229</v>
      </c>
      <c r="E133" s="5" t="s">
        <v>876</v>
      </c>
      <c r="F133" s="5" t="s">
        <v>245</v>
      </c>
      <c r="G133" s="5">
        <v>10000</v>
      </c>
      <c r="H133" s="5">
        <v>5000</v>
      </c>
      <c r="I133" s="5">
        <v>2345</v>
      </c>
      <c r="J133" s="5" t="s">
        <v>877</v>
      </c>
      <c r="K133" s="5" t="s">
        <v>261</v>
      </c>
      <c r="L133" s="5" t="s">
        <v>261</v>
      </c>
      <c r="M133" s="5" t="s">
        <v>878</v>
      </c>
      <c r="N133" s="5" t="str">
        <f>search!F141</f>
        <v>HPfbIfMdV Automation</v>
      </c>
      <c r="O133" s="5"/>
      <c r="P133" s="5" t="str">
        <f>search!F141</f>
        <v>HPfbIfMdV Automation</v>
      </c>
      <c r="Q133" s="5" t="s">
        <v>879</v>
      </c>
      <c r="R133" s="5" t="s">
        <v>261</v>
      </c>
      <c r="S133" s="5" t="s">
        <v>229</v>
      </c>
    </row>
    <row r="134" spans="1:19" x14ac:dyDescent="0.25">
      <c r="A134" s="5" t="s">
        <v>612</v>
      </c>
      <c r="B134" s="5"/>
      <c r="C134" s="5" t="s">
        <v>862</v>
      </c>
      <c r="D134" s="5" t="s">
        <v>229</v>
      </c>
      <c r="E134" s="5" t="s">
        <v>876</v>
      </c>
      <c r="F134" s="5" t="s">
        <v>245</v>
      </c>
      <c r="G134" s="5">
        <v>10000</v>
      </c>
      <c r="H134" s="5">
        <v>5000</v>
      </c>
      <c r="I134" s="5">
        <v>2345</v>
      </c>
      <c r="J134" s="5" t="s">
        <v>877</v>
      </c>
      <c r="K134" s="5" t="s">
        <v>261</v>
      </c>
      <c r="L134" s="5" t="s">
        <v>261</v>
      </c>
      <c r="M134" s="5" t="s">
        <v>878</v>
      </c>
      <c r="N134" s="5" t="str">
        <f>search!F142</f>
        <v>HPfbIfMdV Automation</v>
      </c>
      <c r="O134" s="5"/>
      <c r="P134" s="5" t="str">
        <f>search!F142</f>
        <v>HPfbIfMdV Automation</v>
      </c>
      <c r="Q134" s="5" t="s">
        <v>879</v>
      </c>
      <c r="R134" s="5" t="s">
        <v>261</v>
      </c>
      <c r="S134" s="5" t="s">
        <v>229</v>
      </c>
    </row>
    <row r="135" spans="1:19" x14ac:dyDescent="0.25">
      <c r="A135" s="5" t="s">
        <v>613</v>
      </c>
      <c r="B135" s="5"/>
      <c r="C135" s="5" t="s">
        <v>862</v>
      </c>
      <c r="D135" s="5" t="s">
        <v>229</v>
      </c>
      <c r="E135" s="5" t="s">
        <v>876</v>
      </c>
      <c r="F135" s="5" t="s">
        <v>245</v>
      </c>
      <c r="G135" s="5">
        <v>10000</v>
      </c>
      <c r="H135" s="5">
        <v>5000</v>
      </c>
      <c r="I135" s="5">
        <v>2345</v>
      </c>
      <c r="J135" s="5" t="s">
        <v>877</v>
      </c>
      <c r="K135" s="5" t="s">
        <v>261</v>
      </c>
      <c r="L135" s="5" t="s">
        <v>261</v>
      </c>
      <c r="M135" s="5" t="s">
        <v>878</v>
      </c>
      <c r="N135" s="5" t="str">
        <f>search!F143</f>
        <v>HPfbIfMdV Automation</v>
      </c>
      <c r="O135" s="5"/>
      <c r="P135" s="5" t="str">
        <f>search!F143</f>
        <v>HPfbIfMdV Automation</v>
      </c>
      <c r="Q135" s="5" t="s">
        <v>879</v>
      </c>
      <c r="R135" s="5" t="s">
        <v>261</v>
      </c>
      <c r="S135" s="5" t="s">
        <v>229</v>
      </c>
    </row>
    <row r="136" spans="1:19" x14ac:dyDescent="0.25">
      <c r="A136" s="5" t="s">
        <v>614</v>
      </c>
      <c r="B136" s="5"/>
      <c r="C136" s="5" t="s">
        <v>862</v>
      </c>
      <c r="D136" s="5" t="s">
        <v>229</v>
      </c>
      <c r="E136" s="5" t="s">
        <v>876</v>
      </c>
      <c r="F136" s="5" t="s">
        <v>245</v>
      </c>
      <c r="G136" s="5">
        <v>10000</v>
      </c>
      <c r="H136" s="5">
        <v>5000</v>
      </c>
      <c r="I136" s="5">
        <v>2345</v>
      </c>
      <c r="J136" s="5" t="s">
        <v>877</v>
      </c>
      <c r="K136" s="5" t="s">
        <v>261</v>
      </c>
      <c r="L136" s="5" t="s">
        <v>261</v>
      </c>
      <c r="M136" s="5" t="s">
        <v>878</v>
      </c>
      <c r="N136" s="5" t="str">
        <f>search!F144</f>
        <v>HPfbIfMdV Automation</v>
      </c>
      <c r="O136" s="5"/>
      <c r="P136" s="5" t="str">
        <f>search!F144</f>
        <v>HPfbIfMdV Automation</v>
      </c>
      <c r="Q136" s="5" t="s">
        <v>879</v>
      </c>
      <c r="R136" s="5" t="s">
        <v>261</v>
      </c>
      <c r="S136" s="5" t="s">
        <v>229</v>
      </c>
    </row>
    <row r="137" spans="1:19" x14ac:dyDescent="0.25">
      <c r="A137" s="5" t="s">
        <v>615</v>
      </c>
      <c r="B137" s="5"/>
      <c r="C137" s="5" t="s">
        <v>862</v>
      </c>
      <c r="D137" s="5" t="s">
        <v>229</v>
      </c>
      <c r="E137" s="5" t="s">
        <v>876</v>
      </c>
      <c r="F137" s="5" t="s">
        <v>245</v>
      </c>
      <c r="G137" s="5">
        <v>10000</v>
      </c>
      <c r="H137" s="5">
        <v>5000</v>
      </c>
      <c r="I137" s="5">
        <v>2345</v>
      </c>
      <c r="J137" s="5" t="s">
        <v>877</v>
      </c>
      <c r="K137" s="5" t="s">
        <v>261</v>
      </c>
      <c r="L137" s="5" t="s">
        <v>261</v>
      </c>
      <c r="M137" s="5" t="s">
        <v>878</v>
      </c>
      <c r="N137" s="5" t="str">
        <f>search!F145</f>
        <v>HPfbIfMdV Automation</v>
      </c>
      <c r="O137" s="5"/>
      <c r="P137" s="5" t="str">
        <f>search!F145</f>
        <v>HPfbIfMdV Automation</v>
      </c>
      <c r="Q137" s="5" t="s">
        <v>879</v>
      </c>
      <c r="R137" s="5" t="s">
        <v>261</v>
      </c>
      <c r="S137" s="5" t="s">
        <v>229</v>
      </c>
    </row>
    <row r="138" spans="1:19" x14ac:dyDescent="0.25">
      <c r="A138" s="5" t="s">
        <v>616</v>
      </c>
      <c r="B138" s="5"/>
      <c r="C138" s="5" t="s">
        <v>862</v>
      </c>
      <c r="D138" s="5" t="s">
        <v>229</v>
      </c>
      <c r="E138" s="5" t="s">
        <v>876</v>
      </c>
      <c r="F138" s="5" t="s">
        <v>245</v>
      </c>
      <c r="G138" s="5">
        <v>10000</v>
      </c>
      <c r="H138" s="5">
        <v>5000</v>
      </c>
      <c r="I138" s="5">
        <v>2345</v>
      </c>
      <c r="J138" s="5" t="s">
        <v>877</v>
      </c>
      <c r="K138" s="5" t="s">
        <v>261</v>
      </c>
      <c r="L138" s="5" t="s">
        <v>261</v>
      </c>
      <c r="M138" s="5" t="s">
        <v>878</v>
      </c>
      <c r="N138" s="5" t="str">
        <f>search!F146</f>
        <v>HPfbIfMdV Automation</v>
      </c>
      <c r="O138" s="5"/>
      <c r="P138" s="5" t="str">
        <f>search!F146</f>
        <v>HPfbIfMdV Automation</v>
      </c>
      <c r="Q138" s="5" t="s">
        <v>879</v>
      </c>
      <c r="R138" s="5" t="s">
        <v>261</v>
      </c>
      <c r="S138" s="5" t="s">
        <v>229</v>
      </c>
    </row>
    <row r="139" spans="1:19" x14ac:dyDescent="0.25">
      <c r="A139" s="5" t="s">
        <v>617</v>
      </c>
      <c r="B139" s="5"/>
      <c r="C139" s="5" t="s">
        <v>862</v>
      </c>
      <c r="D139" s="5" t="s">
        <v>229</v>
      </c>
      <c r="E139" s="5" t="s">
        <v>876</v>
      </c>
      <c r="F139" s="5" t="s">
        <v>245</v>
      </c>
      <c r="G139" s="5">
        <v>10000</v>
      </c>
      <c r="H139" s="5">
        <v>5000</v>
      </c>
      <c r="I139" s="5">
        <v>2345</v>
      </c>
      <c r="J139" s="5" t="s">
        <v>877</v>
      </c>
      <c r="K139" s="5" t="s">
        <v>261</v>
      </c>
      <c r="L139" s="5" t="s">
        <v>261</v>
      </c>
      <c r="M139" s="5" t="s">
        <v>878</v>
      </c>
      <c r="N139" s="5" t="str">
        <f>search!F147</f>
        <v>HPfbIfMdV Automation</v>
      </c>
      <c r="O139" s="5"/>
      <c r="P139" s="5" t="str">
        <f>search!F147</f>
        <v>HPfbIfMdV Automation</v>
      </c>
      <c r="Q139" s="5" t="s">
        <v>879</v>
      </c>
      <c r="R139" s="5" t="s">
        <v>261</v>
      </c>
      <c r="S139" s="5" t="s">
        <v>229</v>
      </c>
    </row>
    <row r="140" spans="1:19" x14ac:dyDescent="0.25">
      <c r="A140" s="5" t="s">
        <v>618</v>
      </c>
      <c r="B140" s="5"/>
      <c r="C140" s="5" t="s">
        <v>862</v>
      </c>
      <c r="D140" s="5" t="s">
        <v>229</v>
      </c>
      <c r="E140" s="5" t="s">
        <v>876</v>
      </c>
      <c r="F140" s="5" t="s">
        <v>245</v>
      </c>
      <c r="G140" s="5">
        <v>10000</v>
      </c>
      <c r="H140" s="5">
        <v>5000</v>
      </c>
      <c r="I140" s="5">
        <v>2345</v>
      </c>
      <c r="J140" s="5" t="s">
        <v>877</v>
      </c>
      <c r="K140" s="5" t="s">
        <v>261</v>
      </c>
      <c r="L140" s="5" t="s">
        <v>261</v>
      </c>
      <c r="M140" s="5" t="s">
        <v>878</v>
      </c>
      <c r="N140" s="5" t="str">
        <f>search!F148</f>
        <v>HPfbIfMdV Automation</v>
      </c>
      <c r="O140" s="5"/>
      <c r="P140" s="5" t="str">
        <f>search!F148</f>
        <v>HPfbIfMdV Automation</v>
      </c>
      <c r="Q140" s="5" t="s">
        <v>879</v>
      </c>
      <c r="R140" s="5" t="s">
        <v>261</v>
      </c>
      <c r="S140" s="5" t="s">
        <v>229</v>
      </c>
    </row>
    <row r="141" spans="1:19" x14ac:dyDescent="0.25">
      <c r="A141" s="5" t="s">
        <v>619</v>
      </c>
      <c r="B141" s="5"/>
      <c r="C141" s="5" t="s">
        <v>862</v>
      </c>
      <c r="D141" s="5" t="s">
        <v>229</v>
      </c>
      <c r="E141" s="5" t="s">
        <v>876</v>
      </c>
      <c r="F141" s="5" t="s">
        <v>245</v>
      </c>
      <c r="G141" s="5">
        <v>10000</v>
      </c>
      <c r="H141" s="5">
        <v>5000</v>
      </c>
      <c r="I141" s="5">
        <v>2345</v>
      </c>
      <c r="J141" s="5" t="s">
        <v>877</v>
      </c>
      <c r="K141" s="5" t="s">
        <v>261</v>
      </c>
      <c r="L141" s="5" t="s">
        <v>261</v>
      </c>
      <c r="M141" s="5" t="s">
        <v>878</v>
      </c>
      <c r="N141" s="5" t="str">
        <f>search!F149</f>
        <v>HPfbIfMdV Automation</v>
      </c>
      <c r="O141" s="5"/>
      <c r="P141" s="5" t="str">
        <f>search!F149</f>
        <v>HPfbIfMdV Automation</v>
      </c>
      <c r="Q141" s="5" t="s">
        <v>879</v>
      </c>
      <c r="R141" s="5" t="s">
        <v>261</v>
      </c>
      <c r="S141" s="5" t="s">
        <v>229</v>
      </c>
    </row>
    <row r="142" spans="1:19" x14ac:dyDescent="0.25">
      <c r="A142" s="5" t="s">
        <v>620</v>
      </c>
      <c r="B142" s="5"/>
      <c r="C142" s="5" t="s">
        <v>862</v>
      </c>
      <c r="D142" s="5" t="s">
        <v>229</v>
      </c>
      <c r="E142" s="5" t="s">
        <v>876</v>
      </c>
      <c r="F142" s="5" t="s">
        <v>245</v>
      </c>
      <c r="G142" s="5">
        <v>10000</v>
      </c>
      <c r="H142" s="5">
        <v>5000</v>
      </c>
      <c r="I142" s="5">
        <v>2345</v>
      </c>
      <c r="J142" s="5" t="s">
        <v>877</v>
      </c>
      <c r="K142" s="5" t="s">
        <v>261</v>
      </c>
      <c r="L142" s="5" t="s">
        <v>261</v>
      </c>
      <c r="M142" s="5" t="s">
        <v>878</v>
      </c>
      <c r="N142" s="5" t="str">
        <f>search!F150</f>
        <v>HPfbIfMdV Automation</v>
      </c>
      <c r="O142" s="5"/>
      <c r="P142" s="5" t="str">
        <f>search!F150</f>
        <v>HPfbIfMdV Automation</v>
      </c>
      <c r="Q142" s="5" t="s">
        <v>879</v>
      </c>
      <c r="R142" s="5" t="s">
        <v>261</v>
      </c>
      <c r="S142" s="5" t="s">
        <v>229</v>
      </c>
    </row>
    <row r="143" spans="1:19" x14ac:dyDescent="0.25">
      <c r="A143" s="5" t="s">
        <v>621</v>
      </c>
      <c r="B143" s="5"/>
      <c r="C143" s="5" t="s">
        <v>862</v>
      </c>
      <c r="D143" s="5" t="s">
        <v>229</v>
      </c>
      <c r="E143" s="5" t="s">
        <v>876</v>
      </c>
      <c r="F143" s="5" t="s">
        <v>245</v>
      </c>
      <c r="G143" s="5">
        <v>10000</v>
      </c>
      <c r="H143" s="5">
        <v>5000</v>
      </c>
      <c r="I143" s="5">
        <v>2345</v>
      </c>
      <c r="J143" s="5" t="s">
        <v>877</v>
      </c>
      <c r="K143" s="5" t="s">
        <v>261</v>
      </c>
      <c r="L143" s="5" t="s">
        <v>261</v>
      </c>
      <c r="M143" s="5" t="s">
        <v>878</v>
      </c>
      <c r="N143" s="5" t="str">
        <f>search!F151</f>
        <v>HPfbIfMdV Automation</v>
      </c>
      <c r="O143" s="5"/>
      <c r="P143" s="5" t="str">
        <f>search!F151</f>
        <v>HPfbIfMdV Automation</v>
      </c>
      <c r="Q143" s="5" t="s">
        <v>879</v>
      </c>
      <c r="R143" s="5" t="s">
        <v>261</v>
      </c>
      <c r="S143" s="5" t="s">
        <v>229</v>
      </c>
    </row>
    <row r="144" spans="1:19" x14ac:dyDescent="0.25">
      <c r="A144" s="5" t="s">
        <v>622</v>
      </c>
      <c r="B144" s="5"/>
      <c r="C144" s="5" t="s">
        <v>862</v>
      </c>
      <c r="D144" s="5" t="s">
        <v>229</v>
      </c>
      <c r="E144" s="5" t="s">
        <v>876</v>
      </c>
      <c r="F144" s="5" t="s">
        <v>245</v>
      </c>
      <c r="G144" s="5">
        <v>10000</v>
      </c>
      <c r="H144" s="5">
        <v>5000</v>
      </c>
      <c r="I144" s="5">
        <v>2345</v>
      </c>
      <c r="J144" s="5" t="s">
        <v>877</v>
      </c>
      <c r="K144" s="5" t="s">
        <v>261</v>
      </c>
      <c r="L144" s="5" t="s">
        <v>261</v>
      </c>
      <c r="M144" s="5" t="s">
        <v>878</v>
      </c>
      <c r="N144" s="5" t="str">
        <f>search!F152</f>
        <v>HPfbIfMdV Automation</v>
      </c>
      <c r="O144" s="5"/>
      <c r="P144" s="5" t="str">
        <f>search!F152</f>
        <v>HPfbIfMdV Automation</v>
      </c>
      <c r="Q144" s="5" t="s">
        <v>879</v>
      </c>
      <c r="R144" s="5" t="s">
        <v>261</v>
      </c>
      <c r="S144" s="5" t="s">
        <v>229</v>
      </c>
    </row>
    <row r="145" spans="1:19" x14ac:dyDescent="0.25">
      <c r="A145" s="5" t="s">
        <v>623</v>
      </c>
      <c r="B145" s="5"/>
      <c r="C145" s="5" t="s">
        <v>862</v>
      </c>
      <c r="D145" s="5" t="s">
        <v>229</v>
      </c>
      <c r="E145" s="5" t="s">
        <v>876</v>
      </c>
      <c r="F145" s="5" t="s">
        <v>245</v>
      </c>
      <c r="G145" s="5">
        <v>10000</v>
      </c>
      <c r="H145" s="5">
        <v>5000</v>
      </c>
      <c r="I145" s="5">
        <v>2345</v>
      </c>
      <c r="J145" s="5" t="s">
        <v>877</v>
      </c>
      <c r="K145" s="5" t="s">
        <v>261</v>
      </c>
      <c r="L145" s="5" t="s">
        <v>261</v>
      </c>
      <c r="M145" s="5" t="s">
        <v>878</v>
      </c>
      <c r="N145" s="5" t="str">
        <f>search!F153</f>
        <v>HPfbIfMdV Automation</v>
      </c>
      <c r="O145" s="5"/>
      <c r="P145" s="5" t="str">
        <f>search!F153</f>
        <v>HPfbIfMdV Automation</v>
      </c>
      <c r="Q145" s="5" t="s">
        <v>879</v>
      </c>
      <c r="R145" s="5" t="s">
        <v>261</v>
      </c>
      <c r="S145" s="5" t="s">
        <v>229</v>
      </c>
    </row>
    <row r="146" spans="1:19" x14ac:dyDescent="0.25">
      <c r="A146" s="5" t="s">
        <v>624</v>
      </c>
      <c r="B146" s="5"/>
      <c r="C146" s="5" t="s">
        <v>862</v>
      </c>
      <c r="D146" s="5" t="s">
        <v>229</v>
      </c>
      <c r="E146" s="5" t="s">
        <v>876</v>
      </c>
      <c r="F146" s="5" t="s">
        <v>245</v>
      </c>
      <c r="G146" s="5">
        <v>10000</v>
      </c>
      <c r="H146" s="5">
        <v>5000</v>
      </c>
      <c r="I146" s="5">
        <v>2345</v>
      </c>
      <c r="J146" s="5" t="s">
        <v>877</v>
      </c>
      <c r="K146" s="5" t="s">
        <v>261</v>
      </c>
      <c r="L146" s="5" t="s">
        <v>261</v>
      </c>
      <c r="M146" s="5" t="s">
        <v>878</v>
      </c>
      <c r="N146" s="5" t="str">
        <f>search!F154</f>
        <v>HPfbIfMdV Automation</v>
      </c>
      <c r="O146" s="5"/>
      <c r="P146" s="5" t="str">
        <f>search!F154</f>
        <v>HPfbIfMdV Automation</v>
      </c>
      <c r="Q146" s="5" t="s">
        <v>879</v>
      </c>
      <c r="R146" s="5" t="s">
        <v>261</v>
      </c>
      <c r="S146" s="5" t="s">
        <v>229</v>
      </c>
    </row>
    <row r="147" spans="1:19" x14ac:dyDescent="0.25">
      <c r="A147" s="5" t="s">
        <v>625</v>
      </c>
      <c r="B147" s="5"/>
      <c r="C147" s="5" t="s">
        <v>862</v>
      </c>
      <c r="D147" s="5" t="s">
        <v>229</v>
      </c>
      <c r="E147" s="5" t="s">
        <v>876</v>
      </c>
      <c r="F147" s="5" t="s">
        <v>245</v>
      </c>
      <c r="G147" s="5">
        <v>10000</v>
      </c>
      <c r="H147" s="5">
        <v>5000</v>
      </c>
      <c r="I147" s="5">
        <v>2345</v>
      </c>
      <c r="J147" s="5" t="s">
        <v>877</v>
      </c>
      <c r="K147" s="5" t="s">
        <v>261</v>
      </c>
      <c r="L147" s="5" t="s">
        <v>261</v>
      </c>
      <c r="M147" s="5" t="s">
        <v>878</v>
      </c>
      <c r="N147" s="5" t="str">
        <f>search!F155</f>
        <v>HPfbIfMdV Automation</v>
      </c>
      <c r="O147" s="5"/>
      <c r="P147" s="5" t="str">
        <f>search!F155</f>
        <v>HPfbIfMdV Automation</v>
      </c>
      <c r="Q147" s="5" t="s">
        <v>879</v>
      </c>
      <c r="R147" s="5" t="s">
        <v>261</v>
      </c>
      <c r="S147" s="5" t="s">
        <v>229</v>
      </c>
    </row>
    <row r="148" spans="1:19" x14ac:dyDescent="0.25">
      <c r="A148" s="5" t="s">
        <v>626</v>
      </c>
      <c r="B148" s="5"/>
      <c r="C148" s="5" t="s">
        <v>862</v>
      </c>
      <c r="D148" s="5" t="s">
        <v>229</v>
      </c>
      <c r="E148" s="5" t="s">
        <v>876</v>
      </c>
      <c r="F148" s="5" t="s">
        <v>245</v>
      </c>
      <c r="G148" s="5">
        <v>10000</v>
      </c>
      <c r="H148" s="5">
        <v>5000</v>
      </c>
      <c r="I148" s="5">
        <v>2345</v>
      </c>
      <c r="J148" s="5" t="s">
        <v>877</v>
      </c>
      <c r="K148" s="5" t="s">
        <v>261</v>
      </c>
      <c r="L148" s="5" t="s">
        <v>261</v>
      </c>
      <c r="M148" s="5" t="s">
        <v>878</v>
      </c>
      <c r="N148" s="5" t="str">
        <f>search!F156</f>
        <v>HPfbIfMdV Automation</v>
      </c>
      <c r="O148" s="5"/>
      <c r="P148" s="5" t="str">
        <f>search!F156</f>
        <v>HPfbIfMdV Automation</v>
      </c>
      <c r="Q148" s="5" t="s">
        <v>879</v>
      </c>
      <c r="R148" s="5" t="s">
        <v>261</v>
      </c>
      <c r="S148" s="5" t="s">
        <v>229</v>
      </c>
    </row>
    <row r="149" spans="1:19" x14ac:dyDescent="0.25">
      <c r="A149" s="5" t="s">
        <v>627</v>
      </c>
      <c r="B149" s="5"/>
      <c r="C149" s="5" t="s">
        <v>862</v>
      </c>
      <c r="D149" s="5" t="s">
        <v>229</v>
      </c>
      <c r="E149" s="5" t="s">
        <v>876</v>
      </c>
      <c r="F149" s="5" t="s">
        <v>245</v>
      </c>
      <c r="G149" s="5">
        <v>10000</v>
      </c>
      <c r="H149" s="5">
        <v>5000</v>
      </c>
      <c r="I149" s="5">
        <v>2345</v>
      </c>
      <c r="J149" s="5" t="s">
        <v>877</v>
      </c>
      <c r="K149" s="5" t="s">
        <v>261</v>
      </c>
      <c r="L149" s="5" t="s">
        <v>261</v>
      </c>
      <c r="M149" s="5" t="s">
        <v>878</v>
      </c>
      <c r="N149" s="5" t="str">
        <f>search!F157</f>
        <v>HPfbIfMdV Automation</v>
      </c>
      <c r="O149" s="5"/>
      <c r="P149" s="5" t="str">
        <f>search!F157</f>
        <v>HPfbIfMdV Automation</v>
      </c>
      <c r="Q149" s="5" t="s">
        <v>879</v>
      </c>
      <c r="R149" s="5" t="s">
        <v>261</v>
      </c>
      <c r="S149" s="5" t="s">
        <v>229</v>
      </c>
    </row>
    <row r="150" spans="1:19" x14ac:dyDescent="0.25">
      <c r="A150" s="5" t="s">
        <v>628</v>
      </c>
      <c r="B150" s="5"/>
      <c r="C150" s="5" t="s">
        <v>862</v>
      </c>
      <c r="D150" s="5" t="s">
        <v>229</v>
      </c>
      <c r="E150" s="5" t="s">
        <v>876</v>
      </c>
      <c r="F150" s="5" t="s">
        <v>245</v>
      </c>
      <c r="G150" s="5">
        <v>10000</v>
      </c>
      <c r="H150" s="5">
        <v>5000</v>
      </c>
      <c r="I150" s="5">
        <v>2345</v>
      </c>
      <c r="J150" s="5" t="s">
        <v>877</v>
      </c>
      <c r="K150" s="5" t="s">
        <v>261</v>
      </c>
      <c r="L150" s="5" t="s">
        <v>261</v>
      </c>
      <c r="M150" s="5" t="s">
        <v>878</v>
      </c>
      <c r="N150" s="5" t="str">
        <f>search!F158</f>
        <v>HPfbIfMdV Automation</v>
      </c>
      <c r="O150" s="5"/>
      <c r="P150" s="5" t="str">
        <f>search!F158</f>
        <v>HPfbIfMdV Automation</v>
      </c>
      <c r="Q150" s="5" t="s">
        <v>879</v>
      </c>
      <c r="R150" s="5" t="s">
        <v>261</v>
      </c>
      <c r="S150" s="5" t="s">
        <v>229</v>
      </c>
    </row>
    <row r="151" spans="1:19" x14ac:dyDescent="0.25">
      <c r="A151" s="5" t="s">
        <v>629</v>
      </c>
      <c r="B151" s="5"/>
      <c r="C151" s="5" t="s">
        <v>862</v>
      </c>
      <c r="D151" s="5" t="s">
        <v>229</v>
      </c>
      <c r="E151" s="5" t="s">
        <v>876</v>
      </c>
      <c r="F151" s="5" t="s">
        <v>245</v>
      </c>
      <c r="G151" s="5">
        <v>10000</v>
      </c>
      <c r="H151" s="5">
        <v>5000</v>
      </c>
      <c r="I151" s="5">
        <v>2345</v>
      </c>
      <c r="J151" s="5" t="s">
        <v>877</v>
      </c>
      <c r="K151" s="5" t="s">
        <v>261</v>
      </c>
      <c r="L151" s="5" t="s">
        <v>261</v>
      </c>
      <c r="M151" s="5" t="s">
        <v>878</v>
      </c>
      <c r="N151" s="5" t="str">
        <f>search!F159</f>
        <v>HPfbIfMdV Automation</v>
      </c>
      <c r="O151" s="5"/>
      <c r="P151" s="5" t="str">
        <f>search!F159</f>
        <v>HPfbIfMdV Automation</v>
      </c>
      <c r="Q151" s="5" t="s">
        <v>879</v>
      </c>
      <c r="R151" s="5" t="s">
        <v>261</v>
      </c>
      <c r="S151" s="5" t="s">
        <v>229</v>
      </c>
    </row>
    <row r="152" spans="1:19" x14ac:dyDescent="0.25">
      <c r="A152" s="5" t="s">
        <v>630</v>
      </c>
      <c r="B152" s="5"/>
      <c r="C152" s="5" t="s">
        <v>862</v>
      </c>
      <c r="D152" s="5" t="s">
        <v>229</v>
      </c>
      <c r="E152" s="5" t="s">
        <v>876</v>
      </c>
      <c r="F152" s="5" t="s">
        <v>245</v>
      </c>
      <c r="G152" s="5">
        <v>10000</v>
      </c>
      <c r="H152" s="5">
        <v>5000</v>
      </c>
      <c r="I152" s="5">
        <v>2345</v>
      </c>
      <c r="J152" s="5" t="s">
        <v>877</v>
      </c>
      <c r="K152" s="5" t="s">
        <v>261</v>
      </c>
      <c r="L152" s="5" t="s">
        <v>261</v>
      </c>
      <c r="M152" s="5" t="s">
        <v>878</v>
      </c>
      <c r="N152" s="5" t="str">
        <f>search!F160</f>
        <v>HPfbIfMdV Automation</v>
      </c>
      <c r="O152" s="5"/>
      <c r="P152" s="5" t="str">
        <f>search!F160</f>
        <v>HPfbIfMdV Automation</v>
      </c>
      <c r="Q152" s="5" t="s">
        <v>879</v>
      </c>
      <c r="R152" s="5" t="s">
        <v>261</v>
      </c>
      <c r="S152" s="5" t="s">
        <v>229</v>
      </c>
    </row>
    <row r="153" spans="1:19" x14ac:dyDescent="0.25">
      <c r="A153" s="5" t="s">
        <v>631</v>
      </c>
      <c r="B153" s="5"/>
      <c r="C153" s="5" t="s">
        <v>862</v>
      </c>
      <c r="D153" s="5" t="s">
        <v>229</v>
      </c>
      <c r="E153" s="5" t="s">
        <v>876</v>
      </c>
      <c r="F153" s="5" t="s">
        <v>245</v>
      </c>
      <c r="G153" s="5">
        <v>10000</v>
      </c>
      <c r="H153" s="5">
        <v>5000</v>
      </c>
      <c r="I153" s="5">
        <v>2345</v>
      </c>
      <c r="J153" s="5" t="s">
        <v>877</v>
      </c>
      <c r="K153" s="5" t="s">
        <v>261</v>
      </c>
      <c r="L153" s="5" t="s">
        <v>261</v>
      </c>
      <c r="M153" s="5" t="s">
        <v>878</v>
      </c>
      <c r="N153" s="5" t="str">
        <f>search!F161</f>
        <v>HPfbIfMdV Automation</v>
      </c>
      <c r="O153" s="5"/>
      <c r="P153" s="5" t="str">
        <f>search!F161</f>
        <v>HPfbIfMdV Automation</v>
      </c>
      <c r="Q153" s="5" t="s">
        <v>879</v>
      </c>
      <c r="R153" s="5" t="s">
        <v>261</v>
      </c>
      <c r="S153" s="5" t="s">
        <v>229</v>
      </c>
    </row>
    <row r="154" spans="1:19" x14ac:dyDescent="0.25">
      <c r="A154" s="5" t="s">
        <v>632</v>
      </c>
      <c r="B154" s="5"/>
      <c r="C154" s="5" t="s">
        <v>862</v>
      </c>
      <c r="D154" s="5" t="s">
        <v>229</v>
      </c>
      <c r="E154" s="5" t="s">
        <v>876</v>
      </c>
      <c r="F154" s="5" t="s">
        <v>245</v>
      </c>
      <c r="G154" s="5">
        <v>10000</v>
      </c>
      <c r="H154" s="5">
        <v>5000</v>
      </c>
      <c r="I154" s="5">
        <v>2345</v>
      </c>
      <c r="J154" s="5" t="s">
        <v>877</v>
      </c>
      <c r="K154" s="5" t="s">
        <v>261</v>
      </c>
      <c r="L154" s="5" t="s">
        <v>261</v>
      </c>
      <c r="M154" s="5" t="s">
        <v>878</v>
      </c>
      <c r="N154" s="5" t="str">
        <f>search!F162</f>
        <v>HPfbIfMdV Automation</v>
      </c>
      <c r="O154" s="5"/>
      <c r="P154" s="5" t="str">
        <f>search!F162</f>
        <v>HPfbIfMdV Automation</v>
      </c>
      <c r="Q154" s="5" t="s">
        <v>879</v>
      </c>
      <c r="R154" s="5" t="s">
        <v>261</v>
      </c>
      <c r="S154" s="5" t="s">
        <v>229</v>
      </c>
    </row>
    <row r="155" spans="1:19" x14ac:dyDescent="0.25">
      <c r="A155" s="5" t="s">
        <v>633</v>
      </c>
      <c r="B155" s="5"/>
      <c r="C155" s="5" t="s">
        <v>862</v>
      </c>
      <c r="D155" s="5" t="s">
        <v>229</v>
      </c>
      <c r="E155" s="5" t="s">
        <v>876</v>
      </c>
      <c r="F155" s="5" t="s">
        <v>245</v>
      </c>
      <c r="G155" s="5">
        <v>10000</v>
      </c>
      <c r="H155" s="5">
        <v>5000</v>
      </c>
      <c r="I155" s="5">
        <v>2345</v>
      </c>
      <c r="J155" s="5" t="s">
        <v>877</v>
      </c>
      <c r="K155" s="5" t="s">
        <v>261</v>
      </c>
      <c r="L155" s="5" t="s">
        <v>261</v>
      </c>
      <c r="M155" s="5" t="s">
        <v>878</v>
      </c>
      <c r="N155" s="5" t="str">
        <f>search!F163</f>
        <v>HPfbIfMdV Automation</v>
      </c>
      <c r="O155" s="5"/>
      <c r="P155" s="5" t="str">
        <f>search!F163</f>
        <v>HPfbIfMdV Automation</v>
      </c>
      <c r="Q155" s="5" t="s">
        <v>879</v>
      </c>
      <c r="R155" s="5" t="s">
        <v>261</v>
      </c>
      <c r="S155" s="5" t="s">
        <v>229</v>
      </c>
    </row>
    <row r="156" spans="1:19" x14ac:dyDescent="0.25">
      <c r="A156" s="5" t="s">
        <v>634</v>
      </c>
      <c r="B156" s="5"/>
      <c r="C156" s="5" t="s">
        <v>862</v>
      </c>
      <c r="D156" s="5" t="s">
        <v>229</v>
      </c>
      <c r="E156" s="5" t="s">
        <v>876</v>
      </c>
      <c r="F156" s="5" t="s">
        <v>245</v>
      </c>
      <c r="G156" s="5">
        <v>10000</v>
      </c>
      <c r="H156" s="5">
        <v>5000</v>
      </c>
      <c r="I156" s="5">
        <v>2345</v>
      </c>
      <c r="J156" s="5" t="s">
        <v>877</v>
      </c>
      <c r="K156" s="5" t="s">
        <v>261</v>
      </c>
      <c r="L156" s="5" t="s">
        <v>261</v>
      </c>
      <c r="M156" s="5" t="s">
        <v>878</v>
      </c>
      <c r="N156" s="5" t="str">
        <f>search!F164</f>
        <v>HPfbIfMdV Automation</v>
      </c>
      <c r="O156" s="5"/>
      <c r="P156" s="5" t="str">
        <f>search!F164</f>
        <v>HPfbIfMdV Automation</v>
      </c>
      <c r="Q156" s="5" t="s">
        <v>879</v>
      </c>
      <c r="R156" s="5" t="s">
        <v>261</v>
      </c>
      <c r="S156" s="5" t="s">
        <v>229</v>
      </c>
    </row>
    <row r="157" spans="1:19" x14ac:dyDescent="0.25">
      <c r="A157" s="5" t="s">
        <v>635</v>
      </c>
      <c r="B157" s="5"/>
      <c r="C157" s="5" t="s">
        <v>862</v>
      </c>
      <c r="D157" s="5" t="s">
        <v>229</v>
      </c>
      <c r="E157" s="5" t="s">
        <v>876</v>
      </c>
      <c r="F157" s="5" t="s">
        <v>245</v>
      </c>
      <c r="G157" s="5">
        <v>10000</v>
      </c>
      <c r="H157" s="5">
        <v>5000</v>
      </c>
      <c r="I157" s="5">
        <v>2345</v>
      </c>
      <c r="J157" s="5" t="s">
        <v>877</v>
      </c>
      <c r="K157" s="5" t="s">
        <v>261</v>
      </c>
      <c r="L157" s="5" t="s">
        <v>261</v>
      </c>
      <c r="M157" s="5" t="s">
        <v>878</v>
      </c>
      <c r="N157" s="5" t="str">
        <f>search!F165</f>
        <v>HPfbIfMdV Automation</v>
      </c>
      <c r="O157" s="5"/>
      <c r="P157" s="5" t="str">
        <f>search!F165</f>
        <v>HPfbIfMdV Automation</v>
      </c>
      <c r="Q157" s="5" t="s">
        <v>879</v>
      </c>
      <c r="R157" s="5" t="s">
        <v>261</v>
      </c>
      <c r="S157" s="5" t="s">
        <v>229</v>
      </c>
    </row>
    <row r="158" spans="1:19" x14ac:dyDescent="0.25">
      <c r="A158" s="5" t="s">
        <v>636</v>
      </c>
      <c r="B158" s="5"/>
      <c r="C158" s="5" t="s">
        <v>862</v>
      </c>
      <c r="D158" s="5" t="s">
        <v>229</v>
      </c>
      <c r="E158" s="5" t="s">
        <v>876</v>
      </c>
      <c r="F158" s="5" t="s">
        <v>245</v>
      </c>
      <c r="G158" s="5">
        <v>10000</v>
      </c>
      <c r="H158" s="5">
        <v>5000</v>
      </c>
      <c r="I158" s="5">
        <v>2345</v>
      </c>
      <c r="J158" s="5" t="s">
        <v>877</v>
      </c>
      <c r="K158" s="5" t="s">
        <v>261</v>
      </c>
      <c r="L158" s="5" t="s">
        <v>261</v>
      </c>
      <c r="M158" s="5" t="s">
        <v>878</v>
      </c>
      <c r="N158" s="5" t="str">
        <f>search!F166</f>
        <v>HPfbIfMdV Automation</v>
      </c>
      <c r="O158" s="5"/>
      <c r="P158" s="5" t="str">
        <f>search!F166</f>
        <v>HPfbIfMdV Automation</v>
      </c>
      <c r="Q158" s="5" t="s">
        <v>879</v>
      </c>
      <c r="R158" s="5" t="s">
        <v>261</v>
      </c>
      <c r="S158" s="5" t="s">
        <v>229</v>
      </c>
    </row>
    <row r="159" spans="1:19" x14ac:dyDescent="0.25">
      <c r="A159" s="5" t="s">
        <v>637</v>
      </c>
      <c r="B159" s="5"/>
      <c r="C159" s="5" t="s">
        <v>862</v>
      </c>
      <c r="D159" s="5" t="s">
        <v>229</v>
      </c>
      <c r="E159" s="5" t="s">
        <v>876</v>
      </c>
      <c r="F159" s="5" t="s">
        <v>245</v>
      </c>
      <c r="G159" s="5">
        <v>10000</v>
      </c>
      <c r="H159" s="5">
        <v>5000</v>
      </c>
      <c r="I159" s="5">
        <v>2345</v>
      </c>
      <c r="J159" s="5" t="s">
        <v>877</v>
      </c>
      <c r="K159" s="5" t="s">
        <v>261</v>
      </c>
      <c r="L159" s="5" t="s">
        <v>261</v>
      </c>
      <c r="M159" s="5" t="s">
        <v>878</v>
      </c>
      <c r="N159" s="5" t="str">
        <f>search!F167</f>
        <v>HPfbIfMdV Automation</v>
      </c>
      <c r="O159" s="5"/>
      <c r="P159" s="5" t="str">
        <f>search!F167</f>
        <v>HPfbIfMdV Automation</v>
      </c>
      <c r="Q159" s="5" t="s">
        <v>879</v>
      </c>
      <c r="R159" s="5" t="s">
        <v>261</v>
      </c>
      <c r="S159" s="5" t="s">
        <v>229</v>
      </c>
    </row>
    <row r="160" spans="1:19" x14ac:dyDescent="0.25">
      <c r="A160" s="5" t="s">
        <v>638</v>
      </c>
      <c r="B160" s="5"/>
      <c r="C160" s="5" t="s">
        <v>862</v>
      </c>
      <c r="D160" s="5" t="s">
        <v>229</v>
      </c>
      <c r="E160" s="5" t="s">
        <v>876</v>
      </c>
      <c r="F160" s="5" t="s">
        <v>245</v>
      </c>
      <c r="G160" s="5">
        <v>10000</v>
      </c>
      <c r="H160" s="5">
        <v>5000</v>
      </c>
      <c r="I160" s="5">
        <v>2345</v>
      </c>
      <c r="J160" s="5" t="s">
        <v>877</v>
      </c>
      <c r="K160" s="5" t="s">
        <v>261</v>
      </c>
      <c r="L160" s="5" t="s">
        <v>261</v>
      </c>
      <c r="M160" s="5" t="s">
        <v>878</v>
      </c>
      <c r="N160" s="5" t="str">
        <f>search!F168</f>
        <v>HPfbIfMdV Automation</v>
      </c>
      <c r="O160" s="5"/>
      <c r="P160" s="5" t="str">
        <f>search!F168</f>
        <v>HPfbIfMdV Automation</v>
      </c>
      <c r="Q160" s="5" t="s">
        <v>879</v>
      </c>
      <c r="R160" s="5" t="s">
        <v>261</v>
      </c>
      <c r="S160" s="5" t="s">
        <v>229</v>
      </c>
    </row>
    <row r="161" spans="1:19" x14ac:dyDescent="0.25">
      <c r="A161" s="5" t="s">
        <v>639</v>
      </c>
      <c r="B161" s="5"/>
      <c r="C161" s="5" t="s">
        <v>862</v>
      </c>
      <c r="D161" s="5" t="s">
        <v>229</v>
      </c>
      <c r="E161" s="5" t="s">
        <v>876</v>
      </c>
      <c r="F161" s="5" t="s">
        <v>245</v>
      </c>
      <c r="G161" s="5">
        <v>10000</v>
      </c>
      <c r="H161" s="5">
        <v>5000</v>
      </c>
      <c r="I161" s="5">
        <v>2345</v>
      </c>
      <c r="J161" s="5" t="s">
        <v>877</v>
      </c>
      <c r="K161" s="5" t="s">
        <v>261</v>
      </c>
      <c r="L161" s="5" t="s">
        <v>261</v>
      </c>
      <c r="M161" s="5" t="s">
        <v>878</v>
      </c>
      <c r="N161" s="5" t="str">
        <f>search!F169</f>
        <v>HPfbIfMdV Automation</v>
      </c>
      <c r="O161" s="5"/>
      <c r="P161" s="5" t="str">
        <f>search!F169</f>
        <v>HPfbIfMdV Automation</v>
      </c>
      <c r="Q161" s="5" t="s">
        <v>879</v>
      </c>
      <c r="R161" s="5" t="s">
        <v>261</v>
      </c>
      <c r="S161" s="5" t="s">
        <v>229</v>
      </c>
    </row>
    <row r="162" spans="1:19" x14ac:dyDescent="0.25">
      <c r="A162" s="5" t="s">
        <v>640</v>
      </c>
      <c r="B162" s="5"/>
      <c r="C162" s="5" t="s">
        <v>862</v>
      </c>
      <c r="D162" s="5" t="s">
        <v>229</v>
      </c>
      <c r="E162" s="5" t="s">
        <v>876</v>
      </c>
      <c r="F162" s="5" t="s">
        <v>245</v>
      </c>
      <c r="G162" s="5">
        <v>10000</v>
      </c>
      <c r="H162" s="5">
        <v>5000</v>
      </c>
      <c r="I162" s="5">
        <v>2345</v>
      </c>
      <c r="J162" s="5" t="s">
        <v>877</v>
      </c>
      <c r="K162" s="5" t="s">
        <v>261</v>
      </c>
      <c r="L162" s="5" t="s">
        <v>261</v>
      </c>
      <c r="M162" s="5" t="s">
        <v>878</v>
      </c>
      <c r="N162" s="5" t="str">
        <f>search!F170</f>
        <v>HPfbIfMdV Automation</v>
      </c>
      <c r="O162" s="5"/>
      <c r="P162" s="5" t="str">
        <f>search!F170</f>
        <v>HPfbIfMdV Automation</v>
      </c>
      <c r="Q162" s="5" t="s">
        <v>879</v>
      </c>
      <c r="R162" s="5" t="s">
        <v>261</v>
      </c>
      <c r="S162" s="5" t="s">
        <v>229</v>
      </c>
    </row>
    <row r="163" spans="1:19" x14ac:dyDescent="0.25">
      <c r="A163" s="5" t="s">
        <v>641</v>
      </c>
      <c r="B163" s="5"/>
      <c r="C163" s="5" t="s">
        <v>862</v>
      </c>
      <c r="D163" s="5" t="s">
        <v>229</v>
      </c>
      <c r="E163" s="5" t="s">
        <v>876</v>
      </c>
      <c r="F163" s="5" t="s">
        <v>245</v>
      </c>
      <c r="G163" s="5">
        <v>10000</v>
      </c>
      <c r="H163" s="5">
        <v>5000</v>
      </c>
      <c r="I163" s="5">
        <v>2345</v>
      </c>
      <c r="J163" s="5" t="s">
        <v>877</v>
      </c>
      <c r="K163" s="5" t="s">
        <v>261</v>
      </c>
      <c r="L163" s="5" t="s">
        <v>261</v>
      </c>
      <c r="M163" s="5" t="s">
        <v>878</v>
      </c>
      <c r="N163" s="5" t="str">
        <f>search!F171</f>
        <v>HPfbIfMdV Automation</v>
      </c>
      <c r="O163" s="5"/>
      <c r="P163" s="5" t="str">
        <f>search!F171</f>
        <v>HPfbIfMdV Automation</v>
      </c>
      <c r="Q163" s="5" t="s">
        <v>879</v>
      </c>
      <c r="R163" s="5" t="s">
        <v>261</v>
      </c>
      <c r="S163" s="5" t="s">
        <v>229</v>
      </c>
    </row>
    <row r="164" spans="1:19" x14ac:dyDescent="0.25">
      <c r="A164" s="5" t="s">
        <v>642</v>
      </c>
      <c r="B164" s="5"/>
      <c r="C164" s="5" t="s">
        <v>862</v>
      </c>
      <c r="D164" s="5" t="s">
        <v>229</v>
      </c>
      <c r="E164" s="5" t="s">
        <v>876</v>
      </c>
      <c r="F164" s="5" t="s">
        <v>245</v>
      </c>
      <c r="G164" s="5">
        <v>10000</v>
      </c>
      <c r="H164" s="5">
        <v>5000</v>
      </c>
      <c r="I164" s="5">
        <v>2345</v>
      </c>
      <c r="J164" s="5" t="s">
        <v>877</v>
      </c>
      <c r="K164" s="5" t="s">
        <v>261</v>
      </c>
      <c r="L164" s="5" t="s">
        <v>261</v>
      </c>
      <c r="M164" s="5" t="s">
        <v>878</v>
      </c>
      <c r="N164" s="5" t="str">
        <f>search!F172</f>
        <v>HPfbIfMdV Automation</v>
      </c>
      <c r="O164" s="5"/>
      <c r="P164" s="5" t="str">
        <f>search!F172</f>
        <v>HPfbIfMdV Automation</v>
      </c>
      <c r="Q164" s="5" t="s">
        <v>879</v>
      </c>
      <c r="R164" s="5" t="s">
        <v>261</v>
      </c>
      <c r="S164" s="5" t="s">
        <v>229</v>
      </c>
    </row>
    <row r="165" spans="1:19" x14ac:dyDescent="0.25">
      <c r="A165" s="5" t="s">
        <v>643</v>
      </c>
      <c r="B165" s="5"/>
      <c r="C165" s="5" t="s">
        <v>862</v>
      </c>
      <c r="D165" s="5" t="s">
        <v>229</v>
      </c>
      <c r="E165" s="5" t="s">
        <v>876</v>
      </c>
      <c r="F165" s="5" t="s">
        <v>245</v>
      </c>
      <c r="G165" s="5">
        <v>10000</v>
      </c>
      <c r="H165" s="5">
        <v>5000</v>
      </c>
      <c r="I165" s="5">
        <v>2345</v>
      </c>
      <c r="J165" s="5" t="s">
        <v>877</v>
      </c>
      <c r="K165" s="5" t="s">
        <v>261</v>
      </c>
      <c r="L165" s="5" t="s">
        <v>261</v>
      </c>
      <c r="M165" s="5" t="s">
        <v>878</v>
      </c>
      <c r="N165" s="5" t="str">
        <f>search!F173</f>
        <v>HPfbIfMdV Automation</v>
      </c>
      <c r="O165" s="5"/>
      <c r="P165" s="5" t="str">
        <f>search!F173</f>
        <v>HPfbIfMdV Automation</v>
      </c>
      <c r="Q165" s="5" t="s">
        <v>879</v>
      </c>
      <c r="R165" s="5" t="s">
        <v>261</v>
      </c>
      <c r="S165" s="5" t="s">
        <v>229</v>
      </c>
    </row>
    <row r="166" spans="1:19" x14ac:dyDescent="0.25">
      <c r="A166" s="5" t="s">
        <v>644</v>
      </c>
      <c r="B166" s="5"/>
      <c r="C166" s="5" t="s">
        <v>862</v>
      </c>
      <c r="D166" s="5" t="s">
        <v>229</v>
      </c>
      <c r="E166" s="5" t="s">
        <v>876</v>
      </c>
      <c r="F166" s="5" t="s">
        <v>245</v>
      </c>
      <c r="G166" s="5">
        <v>10000</v>
      </c>
      <c r="H166" s="5">
        <v>5000</v>
      </c>
      <c r="I166" s="5">
        <v>2345</v>
      </c>
      <c r="J166" s="5" t="s">
        <v>877</v>
      </c>
      <c r="K166" s="5" t="s">
        <v>261</v>
      </c>
      <c r="L166" s="5" t="s">
        <v>261</v>
      </c>
      <c r="M166" s="5" t="s">
        <v>878</v>
      </c>
      <c r="N166" s="5" t="str">
        <f>search!F174</f>
        <v>HPfbIfMdV Automation</v>
      </c>
      <c r="O166" s="5"/>
      <c r="P166" s="5" t="str">
        <f>search!F174</f>
        <v>HPfbIfMdV Automation</v>
      </c>
      <c r="Q166" s="5" t="s">
        <v>879</v>
      </c>
      <c r="R166" s="5" t="s">
        <v>261</v>
      </c>
      <c r="S166" s="5" t="s">
        <v>229</v>
      </c>
    </row>
    <row r="167" spans="1:19" x14ac:dyDescent="0.25">
      <c r="A167" s="5" t="s">
        <v>645</v>
      </c>
      <c r="B167" s="5"/>
      <c r="C167" s="5" t="s">
        <v>862</v>
      </c>
      <c r="D167" s="5" t="s">
        <v>229</v>
      </c>
      <c r="E167" s="5" t="s">
        <v>876</v>
      </c>
      <c r="F167" s="5" t="s">
        <v>245</v>
      </c>
      <c r="G167" s="5">
        <v>10000</v>
      </c>
      <c r="H167" s="5">
        <v>5000</v>
      </c>
      <c r="I167" s="5">
        <v>2345</v>
      </c>
      <c r="J167" s="5" t="s">
        <v>877</v>
      </c>
      <c r="K167" s="5" t="s">
        <v>261</v>
      </c>
      <c r="L167" s="5" t="s">
        <v>261</v>
      </c>
      <c r="M167" s="5" t="s">
        <v>878</v>
      </c>
      <c r="N167" s="5" t="str">
        <f>search!F175</f>
        <v>HPfbIfMdV Automation</v>
      </c>
      <c r="O167" s="5"/>
      <c r="P167" s="5" t="str">
        <f>search!F175</f>
        <v>HPfbIfMdV Automation</v>
      </c>
      <c r="Q167" s="5" t="s">
        <v>879</v>
      </c>
      <c r="R167" s="5" t="s">
        <v>261</v>
      </c>
      <c r="S167" s="5" t="s">
        <v>229</v>
      </c>
    </row>
    <row r="168" spans="1:19" x14ac:dyDescent="0.25">
      <c r="A168" s="5" t="s">
        <v>646</v>
      </c>
      <c r="B168" s="5"/>
      <c r="C168" s="5" t="s">
        <v>862</v>
      </c>
      <c r="D168" s="5" t="s">
        <v>229</v>
      </c>
      <c r="E168" s="5" t="s">
        <v>876</v>
      </c>
      <c r="F168" s="5" t="s">
        <v>245</v>
      </c>
      <c r="G168" s="5">
        <v>10000</v>
      </c>
      <c r="H168" s="5">
        <v>5000</v>
      </c>
      <c r="I168" s="5">
        <v>2345</v>
      </c>
      <c r="J168" s="5" t="s">
        <v>877</v>
      </c>
      <c r="K168" s="5" t="s">
        <v>261</v>
      </c>
      <c r="L168" s="5" t="s">
        <v>261</v>
      </c>
      <c r="M168" s="5" t="s">
        <v>878</v>
      </c>
      <c r="N168" s="5" t="str">
        <f>search!F176</f>
        <v>HPfbIfMdV Automation</v>
      </c>
      <c r="O168" s="5"/>
      <c r="P168" s="5" t="str">
        <f>search!F176</f>
        <v>HPfbIfMdV Automation</v>
      </c>
      <c r="Q168" s="5" t="s">
        <v>879</v>
      </c>
      <c r="R168" s="5" t="s">
        <v>261</v>
      </c>
      <c r="S168" s="5" t="s">
        <v>229</v>
      </c>
    </row>
    <row r="169" spans="1:19" x14ac:dyDescent="0.25">
      <c r="A169" s="5" t="s">
        <v>647</v>
      </c>
      <c r="B169" s="5"/>
      <c r="C169" s="5" t="s">
        <v>862</v>
      </c>
      <c r="D169" s="5" t="s">
        <v>229</v>
      </c>
      <c r="E169" s="5" t="s">
        <v>876</v>
      </c>
      <c r="F169" s="5" t="s">
        <v>245</v>
      </c>
      <c r="G169" s="5">
        <v>10000</v>
      </c>
      <c r="H169" s="5">
        <v>5000</v>
      </c>
      <c r="I169" s="5">
        <v>2345</v>
      </c>
      <c r="J169" s="5" t="s">
        <v>877</v>
      </c>
      <c r="K169" s="5" t="s">
        <v>261</v>
      </c>
      <c r="L169" s="5" t="s">
        <v>261</v>
      </c>
      <c r="M169" s="5" t="s">
        <v>878</v>
      </c>
      <c r="N169" s="5" t="str">
        <f>search!F177</f>
        <v>HPfbIfMdV Automation</v>
      </c>
      <c r="O169" s="5"/>
      <c r="P169" s="5" t="str">
        <f>search!F177</f>
        <v>HPfbIfMdV Automation</v>
      </c>
      <c r="Q169" s="5" t="s">
        <v>879</v>
      </c>
      <c r="R169" s="5" t="s">
        <v>261</v>
      </c>
      <c r="S169" s="5" t="s">
        <v>229</v>
      </c>
    </row>
    <row r="170" spans="1:19" x14ac:dyDescent="0.25">
      <c r="A170" s="5" t="s">
        <v>648</v>
      </c>
      <c r="B170" s="5"/>
      <c r="C170" s="5" t="s">
        <v>862</v>
      </c>
      <c r="D170" s="5" t="s">
        <v>229</v>
      </c>
      <c r="E170" s="5" t="s">
        <v>876</v>
      </c>
      <c r="F170" s="5" t="s">
        <v>245</v>
      </c>
      <c r="G170" s="5">
        <v>10000</v>
      </c>
      <c r="H170" s="5">
        <v>5000</v>
      </c>
      <c r="I170" s="5">
        <v>2345</v>
      </c>
      <c r="J170" s="5" t="s">
        <v>877</v>
      </c>
      <c r="K170" s="5" t="s">
        <v>261</v>
      </c>
      <c r="L170" s="5" t="s">
        <v>261</v>
      </c>
      <c r="M170" s="5" t="s">
        <v>878</v>
      </c>
      <c r="N170" s="5" t="str">
        <f>search!F178</f>
        <v>HPfbIfMdV Automation</v>
      </c>
      <c r="O170" s="5"/>
      <c r="P170" s="5" t="str">
        <f>search!F178</f>
        <v>HPfbIfMdV Automation</v>
      </c>
      <c r="Q170" s="5" t="s">
        <v>879</v>
      </c>
      <c r="R170" s="5" t="s">
        <v>261</v>
      </c>
      <c r="S170" s="5" t="s">
        <v>229</v>
      </c>
    </row>
    <row r="171" spans="1:19" x14ac:dyDescent="0.25">
      <c r="A171" s="5" t="s">
        <v>649</v>
      </c>
      <c r="B171" s="5"/>
      <c r="C171" s="5" t="s">
        <v>862</v>
      </c>
      <c r="D171" s="5" t="s">
        <v>229</v>
      </c>
      <c r="E171" s="5" t="s">
        <v>876</v>
      </c>
      <c r="F171" s="5" t="s">
        <v>245</v>
      </c>
      <c r="G171" s="5">
        <v>10000</v>
      </c>
      <c r="H171" s="5">
        <v>5000</v>
      </c>
      <c r="I171" s="5">
        <v>2345</v>
      </c>
      <c r="J171" s="5" t="s">
        <v>877</v>
      </c>
      <c r="K171" s="5" t="s">
        <v>261</v>
      </c>
      <c r="L171" s="5" t="s">
        <v>261</v>
      </c>
      <c r="M171" s="5" t="s">
        <v>878</v>
      </c>
      <c r="N171" s="5" t="str">
        <f>search!F179</f>
        <v>HPfbIfMdV Automation</v>
      </c>
      <c r="O171" s="5"/>
      <c r="P171" s="5" t="str">
        <f>search!F179</f>
        <v>HPfbIfMdV Automation</v>
      </c>
      <c r="Q171" s="5" t="s">
        <v>879</v>
      </c>
      <c r="R171" s="5" t="s">
        <v>261</v>
      </c>
      <c r="S171" s="5" t="s">
        <v>229</v>
      </c>
    </row>
    <row r="172" spans="1:19" x14ac:dyDescent="0.25">
      <c r="A172" s="5" t="s">
        <v>650</v>
      </c>
      <c r="B172" s="5"/>
      <c r="C172" s="5" t="s">
        <v>862</v>
      </c>
      <c r="D172" s="5" t="s">
        <v>229</v>
      </c>
      <c r="E172" s="5" t="s">
        <v>876</v>
      </c>
      <c r="F172" s="5" t="s">
        <v>245</v>
      </c>
      <c r="G172" s="5">
        <v>10000</v>
      </c>
      <c r="H172" s="5">
        <v>5000</v>
      </c>
      <c r="I172" s="5">
        <v>2345</v>
      </c>
      <c r="J172" s="5" t="s">
        <v>877</v>
      </c>
      <c r="K172" s="5" t="s">
        <v>261</v>
      </c>
      <c r="L172" s="5" t="s">
        <v>261</v>
      </c>
      <c r="M172" s="5" t="s">
        <v>878</v>
      </c>
      <c r="N172" s="5" t="str">
        <f>search!F180</f>
        <v>HPfbIfMdV Automation</v>
      </c>
      <c r="O172" s="5"/>
      <c r="P172" s="5" t="str">
        <f>search!F180</f>
        <v>HPfbIfMdV Automation</v>
      </c>
      <c r="Q172" s="5" t="s">
        <v>879</v>
      </c>
      <c r="R172" s="5" t="s">
        <v>261</v>
      </c>
      <c r="S172" s="5" t="s">
        <v>229</v>
      </c>
    </row>
    <row r="173" spans="1:19" x14ac:dyDescent="0.25">
      <c r="A173" s="5" t="s">
        <v>651</v>
      </c>
      <c r="B173" s="5"/>
      <c r="C173" s="5" t="s">
        <v>862</v>
      </c>
      <c r="D173" s="5" t="s">
        <v>229</v>
      </c>
      <c r="E173" s="5" t="s">
        <v>876</v>
      </c>
      <c r="F173" s="5" t="s">
        <v>245</v>
      </c>
      <c r="G173" s="5">
        <v>10000</v>
      </c>
      <c r="H173" s="5">
        <v>5000</v>
      </c>
      <c r="I173" s="5">
        <v>2345</v>
      </c>
      <c r="J173" s="5" t="s">
        <v>877</v>
      </c>
      <c r="K173" s="5" t="s">
        <v>261</v>
      </c>
      <c r="L173" s="5" t="s">
        <v>261</v>
      </c>
      <c r="M173" s="5" t="s">
        <v>878</v>
      </c>
      <c r="N173" s="5" t="str">
        <f>search!F181</f>
        <v>HPfbIfMdV Automation</v>
      </c>
      <c r="O173" s="5"/>
      <c r="P173" s="5" t="str">
        <f>search!F181</f>
        <v>HPfbIfMdV Automation</v>
      </c>
      <c r="Q173" s="5" t="s">
        <v>879</v>
      </c>
      <c r="R173" s="5" t="s">
        <v>261</v>
      </c>
      <c r="S173" s="5" t="s">
        <v>229</v>
      </c>
    </row>
    <row r="174" spans="1:19" x14ac:dyDescent="0.25">
      <c r="A174" s="5" t="s">
        <v>652</v>
      </c>
      <c r="B174" s="5"/>
      <c r="C174" s="5" t="s">
        <v>862</v>
      </c>
      <c r="D174" s="5" t="s">
        <v>229</v>
      </c>
      <c r="E174" s="5" t="s">
        <v>876</v>
      </c>
      <c r="F174" s="5" t="s">
        <v>245</v>
      </c>
      <c r="G174" s="5">
        <v>10000</v>
      </c>
      <c r="H174" s="5">
        <v>5000</v>
      </c>
      <c r="I174" s="5">
        <v>2345</v>
      </c>
      <c r="J174" s="5" t="s">
        <v>877</v>
      </c>
      <c r="K174" s="5" t="s">
        <v>261</v>
      </c>
      <c r="L174" s="5" t="s">
        <v>261</v>
      </c>
      <c r="M174" s="5" t="s">
        <v>878</v>
      </c>
      <c r="N174" s="5" t="str">
        <f>search!F182</f>
        <v>HPfbIfMdV Automation</v>
      </c>
      <c r="O174" s="5"/>
      <c r="P174" s="5" t="str">
        <f>search!F182</f>
        <v>HPfbIfMdV Automation</v>
      </c>
      <c r="Q174" s="5" t="s">
        <v>879</v>
      </c>
      <c r="R174" s="5" t="s">
        <v>261</v>
      </c>
      <c r="S174" s="5" t="s">
        <v>229</v>
      </c>
    </row>
    <row r="175" spans="1:19" x14ac:dyDescent="0.25">
      <c r="A175" s="5" t="s">
        <v>653</v>
      </c>
      <c r="B175" s="5"/>
      <c r="C175" s="5" t="s">
        <v>862</v>
      </c>
      <c r="D175" s="5" t="s">
        <v>229</v>
      </c>
      <c r="E175" s="5" t="s">
        <v>876</v>
      </c>
      <c r="F175" s="5" t="s">
        <v>245</v>
      </c>
      <c r="G175" s="5">
        <v>10000</v>
      </c>
      <c r="H175" s="5">
        <v>5000</v>
      </c>
      <c r="I175" s="5">
        <v>2345</v>
      </c>
      <c r="J175" s="5" t="s">
        <v>877</v>
      </c>
      <c r="K175" s="5" t="s">
        <v>261</v>
      </c>
      <c r="L175" s="5" t="s">
        <v>261</v>
      </c>
      <c r="M175" s="5" t="s">
        <v>878</v>
      </c>
      <c r="N175" s="5" t="str">
        <f>search!F183</f>
        <v>HPfbIfMdV Automation</v>
      </c>
      <c r="O175" s="5"/>
      <c r="P175" s="5" t="str">
        <f>search!F183</f>
        <v>HPfbIfMdV Automation</v>
      </c>
      <c r="Q175" s="5" t="s">
        <v>879</v>
      </c>
      <c r="R175" s="5" t="s">
        <v>261</v>
      </c>
      <c r="S175" s="5" t="s">
        <v>229</v>
      </c>
    </row>
    <row r="176" spans="1:19" x14ac:dyDescent="0.25">
      <c r="A176" s="5" t="s">
        <v>654</v>
      </c>
      <c r="B176" s="5"/>
      <c r="C176" s="5" t="s">
        <v>862</v>
      </c>
      <c r="D176" s="5" t="s">
        <v>229</v>
      </c>
      <c r="E176" s="5" t="s">
        <v>876</v>
      </c>
      <c r="F176" s="5" t="s">
        <v>245</v>
      </c>
      <c r="G176" s="5">
        <v>10000</v>
      </c>
      <c r="H176" s="5">
        <v>5000</v>
      </c>
      <c r="I176" s="5">
        <v>2345</v>
      </c>
      <c r="J176" s="5" t="s">
        <v>877</v>
      </c>
      <c r="K176" s="5" t="s">
        <v>261</v>
      </c>
      <c r="L176" s="5" t="s">
        <v>261</v>
      </c>
      <c r="M176" s="5" t="s">
        <v>878</v>
      </c>
      <c r="N176" s="5" t="str">
        <f>search!F184</f>
        <v>HPfbIfMdV Automation</v>
      </c>
      <c r="O176" s="5"/>
      <c r="P176" s="5" t="str">
        <f>search!F184</f>
        <v>HPfbIfMdV Automation</v>
      </c>
      <c r="Q176" s="5" t="s">
        <v>879</v>
      </c>
      <c r="R176" s="5" t="s">
        <v>261</v>
      </c>
      <c r="S176" s="5" t="s">
        <v>229</v>
      </c>
    </row>
    <row r="177" spans="1:19" x14ac:dyDescent="0.25">
      <c r="A177" s="5" t="s">
        <v>655</v>
      </c>
      <c r="B177" s="5"/>
      <c r="C177" s="5" t="s">
        <v>862</v>
      </c>
      <c r="D177" s="5" t="s">
        <v>229</v>
      </c>
      <c r="E177" s="5" t="s">
        <v>876</v>
      </c>
      <c r="F177" s="5" t="s">
        <v>245</v>
      </c>
      <c r="G177" s="5">
        <v>10000</v>
      </c>
      <c r="H177" s="5">
        <v>5000</v>
      </c>
      <c r="I177" s="5">
        <v>2345</v>
      </c>
      <c r="J177" s="5" t="s">
        <v>877</v>
      </c>
      <c r="K177" s="5" t="s">
        <v>261</v>
      </c>
      <c r="L177" s="5" t="s">
        <v>261</v>
      </c>
      <c r="M177" s="5" t="s">
        <v>878</v>
      </c>
      <c r="N177" s="5" t="str">
        <f>search!F185</f>
        <v>HPfbIfMdV Automation</v>
      </c>
      <c r="O177" s="5"/>
      <c r="P177" s="5" t="str">
        <f>search!F185</f>
        <v>HPfbIfMdV Automation</v>
      </c>
      <c r="Q177" s="5" t="s">
        <v>879</v>
      </c>
      <c r="R177" s="5" t="s">
        <v>261</v>
      </c>
      <c r="S177" s="5" t="s">
        <v>229</v>
      </c>
    </row>
    <row r="178" spans="1:19" x14ac:dyDescent="0.25">
      <c r="A178" s="5" t="s">
        <v>656</v>
      </c>
      <c r="B178" s="5"/>
      <c r="C178" s="5" t="s">
        <v>862</v>
      </c>
      <c r="D178" s="5" t="s">
        <v>229</v>
      </c>
      <c r="E178" s="5" t="s">
        <v>876</v>
      </c>
      <c r="F178" s="5" t="s">
        <v>245</v>
      </c>
      <c r="G178" s="5">
        <v>10000</v>
      </c>
      <c r="H178" s="5">
        <v>5000</v>
      </c>
      <c r="I178" s="5">
        <v>2345</v>
      </c>
      <c r="J178" s="5" t="s">
        <v>877</v>
      </c>
      <c r="K178" s="5" t="s">
        <v>261</v>
      </c>
      <c r="L178" s="5" t="s">
        <v>261</v>
      </c>
      <c r="M178" s="5" t="s">
        <v>878</v>
      </c>
      <c r="N178" s="5" t="str">
        <f>search!F186</f>
        <v>HPfbIfMdV Automation</v>
      </c>
      <c r="O178" s="5"/>
      <c r="P178" s="5" t="str">
        <f>search!F186</f>
        <v>HPfbIfMdV Automation</v>
      </c>
      <c r="Q178" s="5" t="s">
        <v>879</v>
      </c>
      <c r="R178" s="5" t="s">
        <v>261</v>
      </c>
      <c r="S178" s="5" t="s">
        <v>229</v>
      </c>
    </row>
    <row r="179" spans="1:19" x14ac:dyDescent="0.25">
      <c r="A179" s="5" t="s">
        <v>657</v>
      </c>
      <c r="B179" s="5"/>
      <c r="C179" s="5" t="s">
        <v>862</v>
      </c>
      <c r="D179" s="5" t="s">
        <v>229</v>
      </c>
      <c r="E179" s="5" t="s">
        <v>876</v>
      </c>
      <c r="F179" s="5" t="s">
        <v>245</v>
      </c>
      <c r="G179" s="5">
        <v>10000</v>
      </c>
      <c r="H179" s="5">
        <v>5000</v>
      </c>
      <c r="I179" s="5">
        <v>2345</v>
      </c>
      <c r="J179" s="5" t="s">
        <v>877</v>
      </c>
      <c r="K179" s="5" t="s">
        <v>261</v>
      </c>
      <c r="L179" s="5" t="s">
        <v>261</v>
      </c>
      <c r="M179" s="5" t="s">
        <v>878</v>
      </c>
      <c r="N179" s="5" t="str">
        <f>search!F187</f>
        <v>HPfbIfMdV Automation</v>
      </c>
      <c r="O179" s="5"/>
      <c r="P179" s="5" t="str">
        <f>search!F187</f>
        <v>HPfbIfMdV Automation</v>
      </c>
      <c r="Q179" s="5" t="s">
        <v>879</v>
      </c>
      <c r="R179" s="5" t="s">
        <v>261</v>
      </c>
      <c r="S179" s="5" t="s">
        <v>229</v>
      </c>
    </row>
    <row r="180" spans="1:19" x14ac:dyDescent="0.25">
      <c r="A180" s="5" t="s">
        <v>658</v>
      </c>
      <c r="B180" s="5"/>
      <c r="C180" s="5" t="s">
        <v>862</v>
      </c>
      <c r="D180" s="5" t="s">
        <v>229</v>
      </c>
      <c r="E180" s="5" t="s">
        <v>876</v>
      </c>
      <c r="F180" s="5" t="s">
        <v>245</v>
      </c>
      <c r="G180" s="5">
        <v>10000</v>
      </c>
      <c r="H180" s="5">
        <v>5000</v>
      </c>
      <c r="I180" s="5">
        <v>2345</v>
      </c>
      <c r="J180" s="5" t="s">
        <v>877</v>
      </c>
      <c r="K180" s="5" t="s">
        <v>261</v>
      </c>
      <c r="L180" s="5" t="s">
        <v>261</v>
      </c>
      <c r="M180" s="5" t="s">
        <v>878</v>
      </c>
      <c r="N180" s="5" t="str">
        <f>search!F188</f>
        <v>HPfbIfMdV Automation</v>
      </c>
      <c r="O180" s="5"/>
      <c r="P180" s="5" t="str">
        <f>search!F188</f>
        <v>HPfbIfMdV Automation</v>
      </c>
      <c r="Q180" s="5" t="s">
        <v>879</v>
      </c>
      <c r="R180" s="5" t="s">
        <v>261</v>
      </c>
      <c r="S180" s="5" t="s">
        <v>229</v>
      </c>
    </row>
    <row r="181" spans="1:19" x14ac:dyDescent="0.25">
      <c r="A181" s="5" t="s">
        <v>659</v>
      </c>
      <c r="B181" s="5"/>
      <c r="C181" s="5" t="s">
        <v>862</v>
      </c>
      <c r="D181" s="5" t="s">
        <v>229</v>
      </c>
      <c r="E181" s="5" t="s">
        <v>876</v>
      </c>
      <c r="F181" s="5" t="s">
        <v>245</v>
      </c>
      <c r="G181" s="5">
        <v>10000</v>
      </c>
      <c r="H181" s="5">
        <v>5000</v>
      </c>
      <c r="I181" s="5">
        <v>2345</v>
      </c>
      <c r="J181" s="5" t="s">
        <v>877</v>
      </c>
      <c r="K181" s="5" t="s">
        <v>261</v>
      </c>
      <c r="L181" s="5" t="s">
        <v>261</v>
      </c>
      <c r="M181" s="5" t="s">
        <v>878</v>
      </c>
      <c r="N181" s="5" t="str">
        <f>search!F189</f>
        <v>HPfbIfMdV Automation</v>
      </c>
      <c r="O181" s="5"/>
      <c r="P181" s="5" t="str">
        <f>search!F189</f>
        <v>HPfbIfMdV Automation</v>
      </c>
      <c r="Q181" s="5" t="s">
        <v>879</v>
      </c>
      <c r="R181" s="5" t="s">
        <v>261</v>
      </c>
      <c r="S181" s="5" t="s">
        <v>229</v>
      </c>
    </row>
    <row r="182" spans="1:19" x14ac:dyDescent="0.25">
      <c r="A182" s="5" t="s">
        <v>660</v>
      </c>
      <c r="B182" s="5"/>
      <c r="C182" s="5" t="s">
        <v>862</v>
      </c>
      <c r="D182" s="5" t="s">
        <v>229</v>
      </c>
      <c r="E182" s="5" t="s">
        <v>876</v>
      </c>
      <c r="F182" s="5" t="s">
        <v>245</v>
      </c>
      <c r="G182" s="5">
        <v>10000</v>
      </c>
      <c r="H182" s="5">
        <v>5000</v>
      </c>
      <c r="I182" s="5">
        <v>2345</v>
      </c>
      <c r="J182" s="5" t="s">
        <v>877</v>
      </c>
      <c r="K182" s="5" t="s">
        <v>261</v>
      </c>
      <c r="L182" s="5" t="s">
        <v>261</v>
      </c>
      <c r="M182" s="5" t="s">
        <v>878</v>
      </c>
      <c r="N182" s="5" t="str">
        <f>search!F190</f>
        <v>HPfbIfMdV Automation</v>
      </c>
      <c r="O182" s="5"/>
      <c r="P182" s="5" t="str">
        <f>search!F190</f>
        <v>HPfbIfMdV Automation</v>
      </c>
      <c r="Q182" s="5" t="s">
        <v>879</v>
      </c>
      <c r="R182" s="5" t="s">
        <v>261</v>
      </c>
      <c r="S182" s="5" t="s">
        <v>229</v>
      </c>
    </row>
    <row r="183" spans="1:19" x14ac:dyDescent="0.25">
      <c r="A183" s="5" t="s">
        <v>661</v>
      </c>
      <c r="B183" s="5"/>
      <c r="C183" s="5" t="s">
        <v>862</v>
      </c>
      <c r="D183" s="5" t="s">
        <v>229</v>
      </c>
      <c r="E183" s="5" t="s">
        <v>876</v>
      </c>
      <c r="F183" s="5" t="s">
        <v>245</v>
      </c>
      <c r="G183" s="5">
        <v>10000</v>
      </c>
      <c r="H183" s="5">
        <v>5000</v>
      </c>
      <c r="I183" s="5">
        <v>2345</v>
      </c>
      <c r="J183" s="5" t="s">
        <v>877</v>
      </c>
      <c r="K183" s="5" t="s">
        <v>261</v>
      </c>
      <c r="L183" s="5" t="s">
        <v>261</v>
      </c>
      <c r="M183" s="5" t="s">
        <v>878</v>
      </c>
      <c r="N183" s="5" t="str">
        <f>search!F191</f>
        <v>HPfbIfMdV Automation</v>
      </c>
      <c r="O183" s="5"/>
      <c r="P183" s="5" t="str">
        <f>search!F191</f>
        <v>HPfbIfMdV Automation</v>
      </c>
      <c r="Q183" s="5" t="s">
        <v>879</v>
      </c>
      <c r="R183" s="5" t="s">
        <v>261</v>
      </c>
      <c r="S183" s="5" t="s">
        <v>229</v>
      </c>
    </row>
    <row r="184" spans="1:19" x14ac:dyDescent="0.25">
      <c r="A184" s="5" t="s">
        <v>662</v>
      </c>
      <c r="B184" s="5"/>
      <c r="C184" s="5" t="s">
        <v>862</v>
      </c>
      <c r="D184" s="5" t="s">
        <v>229</v>
      </c>
      <c r="E184" s="5" t="s">
        <v>876</v>
      </c>
      <c r="F184" s="5" t="s">
        <v>245</v>
      </c>
      <c r="G184" s="5">
        <v>10000</v>
      </c>
      <c r="H184" s="5">
        <v>5000</v>
      </c>
      <c r="I184" s="5">
        <v>2345</v>
      </c>
      <c r="J184" s="5" t="s">
        <v>877</v>
      </c>
      <c r="K184" s="5" t="s">
        <v>261</v>
      </c>
      <c r="L184" s="5" t="s">
        <v>261</v>
      </c>
      <c r="M184" s="5" t="s">
        <v>878</v>
      </c>
      <c r="N184" s="5" t="str">
        <f>search!F192</f>
        <v>HPfbIfMdV Automation</v>
      </c>
      <c r="O184" s="5"/>
      <c r="P184" s="5" t="str">
        <f>search!F192</f>
        <v>HPfbIfMdV Automation</v>
      </c>
      <c r="Q184" s="5" t="s">
        <v>879</v>
      </c>
      <c r="R184" s="5" t="s">
        <v>261</v>
      </c>
      <c r="S184" s="5" t="s">
        <v>229</v>
      </c>
    </row>
    <row r="185" spans="1:19" x14ac:dyDescent="0.25">
      <c r="A185" s="5" t="s">
        <v>663</v>
      </c>
      <c r="B185" s="5"/>
      <c r="C185" s="5" t="s">
        <v>862</v>
      </c>
      <c r="D185" s="5" t="s">
        <v>229</v>
      </c>
      <c r="E185" s="5" t="s">
        <v>876</v>
      </c>
      <c r="F185" s="5" t="s">
        <v>245</v>
      </c>
      <c r="G185" s="5">
        <v>10000</v>
      </c>
      <c r="H185" s="5">
        <v>5000</v>
      </c>
      <c r="I185" s="5">
        <v>2345</v>
      </c>
      <c r="J185" s="5" t="s">
        <v>877</v>
      </c>
      <c r="K185" s="5" t="s">
        <v>261</v>
      </c>
      <c r="L185" s="5" t="s">
        <v>261</v>
      </c>
      <c r="M185" s="5" t="s">
        <v>878</v>
      </c>
      <c r="N185" s="5" t="str">
        <f>search!F193</f>
        <v>HPfbIfMdV Automation</v>
      </c>
      <c r="O185" s="5"/>
      <c r="P185" s="5" t="str">
        <f>search!F193</f>
        <v>HPfbIfMdV Automation</v>
      </c>
      <c r="Q185" s="5" t="s">
        <v>879</v>
      </c>
      <c r="R185" s="5" t="s">
        <v>261</v>
      </c>
      <c r="S185" s="5" t="s">
        <v>229</v>
      </c>
    </row>
    <row r="186" spans="1:19" x14ac:dyDescent="0.25">
      <c r="A186" s="5" t="s">
        <v>664</v>
      </c>
      <c r="B186" s="5"/>
      <c r="C186" s="5" t="s">
        <v>862</v>
      </c>
      <c r="D186" s="5" t="s">
        <v>229</v>
      </c>
      <c r="E186" s="5" t="s">
        <v>876</v>
      </c>
      <c r="F186" s="5" t="s">
        <v>245</v>
      </c>
      <c r="G186" s="5">
        <v>10000</v>
      </c>
      <c r="H186" s="5">
        <v>5000</v>
      </c>
      <c r="I186" s="5">
        <v>2345</v>
      </c>
      <c r="J186" s="5" t="s">
        <v>877</v>
      </c>
      <c r="K186" s="5" t="s">
        <v>261</v>
      </c>
      <c r="L186" s="5" t="s">
        <v>261</v>
      </c>
      <c r="M186" s="5" t="s">
        <v>878</v>
      </c>
      <c r="N186" s="5" t="str">
        <f>search!F194</f>
        <v>HPfbIfMdV Automation</v>
      </c>
      <c r="O186" s="5"/>
      <c r="P186" s="5" t="str">
        <f>search!F194</f>
        <v>HPfbIfMdV Automation</v>
      </c>
      <c r="Q186" s="5" t="s">
        <v>879</v>
      </c>
      <c r="R186" s="5" t="s">
        <v>261</v>
      </c>
      <c r="S186" s="5" t="s">
        <v>229</v>
      </c>
    </row>
    <row r="187" spans="1:19" x14ac:dyDescent="0.25">
      <c r="A187" s="5" t="s">
        <v>665</v>
      </c>
      <c r="B187" s="5"/>
      <c r="C187" s="5" t="s">
        <v>862</v>
      </c>
      <c r="D187" s="5" t="s">
        <v>229</v>
      </c>
      <c r="E187" s="5" t="s">
        <v>876</v>
      </c>
      <c r="F187" s="5" t="s">
        <v>245</v>
      </c>
      <c r="G187" s="5">
        <v>10000</v>
      </c>
      <c r="H187" s="5">
        <v>5000</v>
      </c>
      <c r="I187" s="5">
        <v>2345</v>
      </c>
      <c r="J187" s="5" t="s">
        <v>877</v>
      </c>
      <c r="K187" s="5" t="s">
        <v>261</v>
      </c>
      <c r="L187" s="5" t="s">
        <v>261</v>
      </c>
      <c r="M187" s="5" t="s">
        <v>878</v>
      </c>
      <c r="N187" s="5" t="str">
        <f>search!F195</f>
        <v>HPfbIfMdV Automation</v>
      </c>
      <c r="O187" s="5"/>
      <c r="P187" s="5" t="str">
        <f>search!F195</f>
        <v>HPfbIfMdV Automation</v>
      </c>
      <c r="Q187" s="5" t="s">
        <v>879</v>
      </c>
      <c r="R187" s="5" t="s">
        <v>261</v>
      </c>
      <c r="S187" s="5" t="s">
        <v>229</v>
      </c>
    </row>
    <row r="188" spans="1:19" x14ac:dyDescent="0.25">
      <c r="A188" s="5" t="s">
        <v>666</v>
      </c>
      <c r="B188" s="5"/>
      <c r="C188" s="5" t="s">
        <v>862</v>
      </c>
      <c r="D188" s="5" t="s">
        <v>229</v>
      </c>
      <c r="E188" s="5" t="s">
        <v>876</v>
      </c>
      <c r="F188" s="5" t="s">
        <v>245</v>
      </c>
      <c r="G188" s="5">
        <v>10000</v>
      </c>
      <c r="H188" s="5">
        <v>5000</v>
      </c>
      <c r="I188" s="5">
        <v>2345</v>
      </c>
      <c r="J188" s="5" t="s">
        <v>877</v>
      </c>
      <c r="K188" s="5" t="s">
        <v>261</v>
      </c>
      <c r="L188" s="5" t="s">
        <v>261</v>
      </c>
      <c r="M188" s="5" t="s">
        <v>878</v>
      </c>
      <c r="N188" s="5" t="str">
        <f>search!F196</f>
        <v>HPfbIfMdV Automation</v>
      </c>
      <c r="O188" s="5"/>
      <c r="P188" s="5" t="str">
        <f>search!F196</f>
        <v>HPfbIfMdV Automation</v>
      </c>
      <c r="Q188" s="5" t="s">
        <v>879</v>
      </c>
      <c r="R188" s="5" t="s">
        <v>261</v>
      </c>
      <c r="S188" s="5" t="s">
        <v>229</v>
      </c>
    </row>
    <row r="189" spans="1:19" x14ac:dyDescent="0.25">
      <c r="A189" s="5" t="s">
        <v>667</v>
      </c>
      <c r="B189" s="5"/>
      <c r="C189" s="5" t="s">
        <v>862</v>
      </c>
      <c r="D189" s="5" t="s">
        <v>229</v>
      </c>
      <c r="E189" s="5" t="s">
        <v>876</v>
      </c>
      <c r="F189" s="5" t="s">
        <v>245</v>
      </c>
      <c r="G189" s="5">
        <v>10000</v>
      </c>
      <c r="H189" s="5">
        <v>5000</v>
      </c>
      <c r="I189" s="5">
        <v>2345</v>
      </c>
      <c r="J189" s="5" t="s">
        <v>877</v>
      </c>
      <c r="K189" s="5" t="s">
        <v>261</v>
      </c>
      <c r="L189" s="5" t="s">
        <v>261</v>
      </c>
      <c r="M189" s="5" t="s">
        <v>878</v>
      </c>
      <c r="N189" s="5" t="str">
        <f>search!F197</f>
        <v>HPfbIfMdV Automation</v>
      </c>
      <c r="O189" s="5"/>
      <c r="P189" s="5" t="str">
        <f>search!F197</f>
        <v>HPfbIfMdV Automation</v>
      </c>
      <c r="Q189" s="5" t="s">
        <v>879</v>
      </c>
      <c r="R189" s="5" t="s">
        <v>261</v>
      </c>
      <c r="S189" s="5" t="s">
        <v>229</v>
      </c>
    </row>
    <row r="190" spans="1:19" x14ac:dyDescent="0.25">
      <c r="A190" s="5" t="s">
        <v>668</v>
      </c>
      <c r="B190" s="5"/>
      <c r="C190" s="5" t="s">
        <v>862</v>
      </c>
      <c r="D190" s="5" t="s">
        <v>229</v>
      </c>
      <c r="E190" s="5" t="s">
        <v>876</v>
      </c>
      <c r="F190" s="5" t="s">
        <v>245</v>
      </c>
      <c r="G190" s="5">
        <v>10000</v>
      </c>
      <c r="H190" s="5">
        <v>5000</v>
      </c>
      <c r="I190" s="5">
        <v>2345</v>
      </c>
      <c r="J190" s="5" t="s">
        <v>877</v>
      </c>
      <c r="K190" s="5" t="s">
        <v>261</v>
      </c>
      <c r="L190" s="5" t="s">
        <v>261</v>
      </c>
      <c r="M190" s="5" t="s">
        <v>878</v>
      </c>
      <c r="N190" s="5" t="str">
        <f>search!F198</f>
        <v>HPfbIfMdV Automation</v>
      </c>
      <c r="O190" s="5"/>
      <c r="P190" s="5" t="str">
        <f>search!F198</f>
        <v>HPfbIfMdV Automation</v>
      </c>
      <c r="Q190" s="5" t="s">
        <v>879</v>
      </c>
      <c r="R190" s="5" t="s">
        <v>261</v>
      </c>
      <c r="S190" s="5" t="s">
        <v>229</v>
      </c>
    </row>
    <row r="191" spans="1:19" x14ac:dyDescent="0.25">
      <c r="A191" s="5" t="s">
        <v>669</v>
      </c>
      <c r="B191" s="5"/>
      <c r="C191" s="5" t="s">
        <v>862</v>
      </c>
      <c r="D191" s="5" t="s">
        <v>229</v>
      </c>
      <c r="E191" s="5" t="s">
        <v>876</v>
      </c>
      <c r="F191" s="5" t="s">
        <v>245</v>
      </c>
      <c r="G191" s="5">
        <v>10000</v>
      </c>
      <c r="H191" s="5">
        <v>5000</v>
      </c>
      <c r="I191" s="5">
        <v>2345</v>
      </c>
      <c r="J191" s="5" t="s">
        <v>877</v>
      </c>
      <c r="K191" s="5" t="s">
        <v>261</v>
      </c>
      <c r="L191" s="5" t="s">
        <v>261</v>
      </c>
      <c r="M191" s="5" t="s">
        <v>878</v>
      </c>
      <c r="N191" s="5" t="str">
        <f>search!F199</f>
        <v>HPfbIfMdV Automation</v>
      </c>
      <c r="O191" s="5"/>
      <c r="P191" s="5" t="str">
        <f>search!F199</f>
        <v>HPfbIfMdV Automation</v>
      </c>
      <c r="Q191" s="5" t="s">
        <v>879</v>
      </c>
      <c r="R191" s="5" t="s">
        <v>261</v>
      </c>
      <c r="S191" s="5" t="s">
        <v>229</v>
      </c>
    </row>
    <row r="192" spans="1:19" x14ac:dyDescent="0.25">
      <c r="A192" s="5" t="s">
        <v>670</v>
      </c>
      <c r="B192" s="5"/>
      <c r="C192" s="5" t="s">
        <v>862</v>
      </c>
      <c r="D192" s="5" t="s">
        <v>229</v>
      </c>
      <c r="E192" s="5" t="s">
        <v>876</v>
      </c>
      <c r="F192" s="5" t="s">
        <v>245</v>
      </c>
      <c r="G192" s="5">
        <v>10000</v>
      </c>
      <c r="H192" s="5">
        <v>5000</v>
      </c>
      <c r="I192" s="5">
        <v>2345</v>
      </c>
      <c r="J192" s="5" t="s">
        <v>877</v>
      </c>
      <c r="K192" s="5" t="s">
        <v>261</v>
      </c>
      <c r="L192" s="5" t="s">
        <v>261</v>
      </c>
      <c r="M192" s="5" t="s">
        <v>878</v>
      </c>
      <c r="N192" s="5" t="str">
        <f>search!F200</f>
        <v>HPfbIfMdV Automation</v>
      </c>
      <c r="O192" s="5"/>
      <c r="P192" s="5" t="str">
        <f>search!F200</f>
        <v>HPfbIfMdV Automation</v>
      </c>
      <c r="Q192" s="5" t="s">
        <v>879</v>
      </c>
      <c r="R192" s="5" t="s">
        <v>261</v>
      </c>
      <c r="S192" s="5" t="s">
        <v>229</v>
      </c>
    </row>
    <row r="193" spans="1:19" x14ac:dyDescent="0.25">
      <c r="A193" s="5" t="s">
        <v>671</v>
      </c>
      <c r="B193" s="5"/>
      <c r="C193" s="5" t="s">
        <v>862</v>
      </c>
      <c r="D193" s="5" t="s">
        <v>229</v>
      </c>
      <c r="E193" s="5" t="s">
        <v>876</v>
      </c>
      <c r="F193" s="5" t="s">
        <v>245</v>
      </c>
      <c r="G193" s="5">
        <v>10000</v>
      </c>
      <c r="H193" s="5">
        <v>5000</v>
      </c>
      <c r="I193" s="5">
        <v>2345</v>
      </c>
      <c r="J193" s="5" t="s">
        <v>877</v>
      </c>
      <c r="K193" s="5" t="s">
        <v>261</v>
      </c>
      <c r="L193" s="5" t="s">
        <v>261</v>
      </c>
      <c r="M193" s="5" t="s">
        <v>878</v>
      </c>
      <c r="N193" s="5" t="str">
        <f>search!F201</f>
        <v>HPfbIfMdV Automation</v>
      </c>
      <c r="O193" s="5"/>
      <c r="P193" s="5" t="str">
        <f>search!F201</f>
        <v>HPfbIfMdV Automation</v>
      </c>
      <c r="Q193" s="5" t="s">
        <v>879</v>
      </c>
      <c r="R193" s="5" t="s">
        <v>261</v>
      </c>
      <c r="S193" s="5" t="s">
        <v>229</v>
      </c>
    </row>
    <row r="194" spans="1:19" x14ac:dyDescent="0.25">
      <c r="A194" s="5" t="s">
        <v>672</v>
      </c>
      <c r="B194" s="5"/>
      <c r="C194" s="5" t="s">
        <v>862</v>
      </c>
      <c r="D194" s="5" t="s">
        <v>229</v>
      </c>
      <c r="E194" s="5" t="s">
        <v>876</v>
      </c>
      <c r="F194" s="5" t="s">
        <v>245</v>
      </c>
      <c r="G194" s="5">
        <v>10000</v>
      </c>
      <c r="H194" s="5">
        <v>5000</v>
      </c>
      <c r="I194" s="5">
        <v>2345</v>
      </c>
      <c r="J194" s="5" t="s">
        <v>877</v>
      </c>
      <c r="K194" s="5" t="s">
        <v>261</v>
      </c>
      <c r="L194" s="5" t="s">
        <v>261</v>
      </c>
      <c r="M194" s="5" t="s">
        <v>878</v>
      </c>
      <c r="N194" s="5" t="str">
        <f>search!F202</f>
        <v>HPfbIfMdV Automation</v>
      </c>
      <c r="O194" s="5"/>
      <c r="P194" s="5" t="str">
        <f>search!F202</f>
        <v>HPfbIfMdV Automation</v>
      </c>
      <c r="Q194" s="5" t="s">
        <v>879</v>
      </c>
      <c r="R194" s="5" t="s">
        <v>261</v>
      </c>
      <c r="S194" s="5" t="s">
        <v>229</v>
      </c>
    </row>
    <row r="195" spans="1:19" x14ac:dyDescent="0.25">
      <c r="A195" s="5" t="s">
        <v>673</v>
      </c>
      <c r="B195" s="5"/>
      <c r="C195" s="5" t="s">
        <v>862</v>
      </c>
      <c r="D195" s="5" t="s">
        <v>229</v>
      </c>
      <c r="E195" s="5" t="s">
        <v>876</v>
      </c>
      <c r="F195" s="5" t="s">
        <v>245</v>
      </c>
      <c r="G195" s="5">
        <v>10000</v>
      </c>
      <c r="H195" s="5">
        <v>5000</v>
      </c>
      <c r="I195" s="5">
        <v>2345</v>
      </c>
      <c r="J195" s="5" t="s">
        <v>877</v>
      </c>
      <c r="K195" s="5" t="s">
        <v>261</v>
      </c>
      <c r="L195" s="5" t="s">
        <v>261</v>
      </c>
      <c r="M195" s="5" t="s">
        <v>878</v>
      </c>
      <c r="N195" s="5" t="str">
        <f>search!F203</f>
        <v>HPfbIfMdV Automation</v>
      </c>
      <c r="O195" s="5"/>
      <c r="P195" s="5" t="str">
        <f>search!F203</f>
        <v>HPfbIfMdV Automation</v>
      </c>
      <c r="Q195" s="5" t="s">
        <v>879</v>
      </c>
      <c r="R195" s="5" t="s">
        <v>261</v>
      </c>
      <c r="S195" s="5" t="s">
        <v>229</v>
      </c>
    </row>
    <row r="196" spans="1:19" x14ac:dyDescent="0.25">
      <c r="A196" s="5" t="s">
        <v>674</v>
      </c>
      <c r="B196" s="5"/>
      <c r="C196" s="5" t="s">
        <v>862</v>
      </c>
      <c r="D196" s="5" t="s">
        <v>229</v>
      </c>
      <c r="E196" s="5" t="s">
        <v>876</v>
      </c>
      <c r="F196" s="5" t="s">
        <v>245</v>
      </c>
      <c r="G196" s="5">
        <v>10000</v>
      </c>
      <c r="H196" s="5">
        <v>5000</v>
      </c>
      <c r="I196" s="5">
        <v>2345</v>
      </c>
      <c r="J196" s="5" t="s">
        <v>877</v>
      </c>
      <c r="K196" s="5" t="s">
        <v>261</v>
      </c>
      <c r="L196" s="5" t="s">
        <v>261</v>
      </c>
      <c r="M196" s="5" t="s">
        <v>878</v>
      </c>
      <c r="N196" s="5" t="str">
        <f>search!F204</f>
        <v>HPfbIfMdV Automation</v>
      </c>
      <c r="O196" s="5"/>
      <c r="P196" s="5" t="str">
        <f>search!F204</f>
        <v>HPfbIfMdV Automation</v>
      </c>
      <c r="Q196" s="5" t="s">
        <v>879</v>
      </c>
      <c r="R196" s="5" t="s">
        <v>261</v>
      </c>
      <c r="S196" s="5" t="s">
        <v>229</v>
      </c>
    </row>
    <row r="197" spans="1:19" x14ac:dyDescent="0.25">
      <c r="A197" s="5" t="s">
        <v>675</v>
      </c>
      <c r="B197" s="5"/>
      <c r="C197" s="5" t="s">
        <v>862</v>
      </c>
      <c r="D197" s="5" t="s">
        <v>229</v>
      </c>
      <c r="E197" s="5" t="s">
        <v>876</v>
      </c>
      <c r="F197" s="5" t="s">
        <v>245</v>
      </c>
      <c r="G197" s="5">
        <v>10000</v>
      </c>
      <c r="H197" s="5">
        <v>5000</v>
      </c>
      <c r="I197" s="5">
        <v>2345</v>
      </c>
      <c r="J197" s="5" t="s">
        <v>877</v>
      </c>
      <c r="K197" s="5" t="s">
        <v>261</v>
      </c>
      <c r="L197" s="5" t="s">
        <v>261</v>
      </c>
      <c r="M197" s="5" t="s">
        <v>878</v>
      </c>
      <c r="N197" s="5" t="str">
        <f>search!F205</f>
        <v>HPfbIfMdV Automation</v>
      </c>
      <c r="O197" s="5"/>
      <c r="P197" s="5" t="str">
        <f>search!F205</f>
        <v>HPfbIfMdV Automation</v>
      </c>
      <c r="Q197" s="5" t="s">
        <v>879</v>
      </c>
      <c r="R197" s="5" t="s">
        <v>261</v>
      </c>
      <c r="S197" s="5" t="s">
        <v>229</v>
      </c>
    </row>
    <row r="198" spans="1:19" x14ac:dyDescent="0.25">
      <c r="A198" s="5" t="s">
        <v>676</v>
      </c>
      <c r="B198" s="5"/>
      <c r="C198" s="5" t="s">
        <v>862</v>
      </c>
      <c r="D198" s="5" t="s">
        <v>229</v>
      </c>
      <c r="E198" s="5" t="s">
        <v>876</v>
      </c>
      <c r="F198" s="5" t="s">
        <v>245</v>
      </c>
      <c r="G198" s="5">
        <v>10000</v>
      </c>
      <c r="H198" s="5">
        <v>5000</v>
      </c>
      <c r="I198" s="5">
        <v>2345</v>
      </c>
      <c r="J198" s="5" t="s">
        <v>877</v>
      </c>
      <c r="K198" s="5" t="s">
        <v>261</v>
      </c>
      <c r="L198" s="5" t="s">
        <v>261</v>
      </c>
      <c r="M198" s="5" t="s">
        <v>878</v>
      </c>
      <c r="N198" s="5" t="str">
        <f>search!F206</f>
        <v>HPfbIfMdV Automation</v>
      </c>
      <c r="O198" s="5"/>
      <c r="P198" s="5" t="str">
        <f>search!F206</f>
        <v>HPfbIfMdV Automation</v>
      </c>
      <c r="Q198" s="5" t="s">
        <v>879</v>
      </c>
      <c r="R198" s="5" t="s">
        <v>261</v>
      </c>
      <c r="S198" s="5" t="s">
        <v>229</v>
      </c>
    </row>
    <row r="199" spans="1:19" x14ac:dyDescent="0.25">
      <c r="A199" s="5" t="s">
        <v>677</v>
      </c>
      <c r="B199" s="5"/>
      <c r="C199" s="5" t="s">
        <v>862</v>
      </c>
      <c r="D199" s="5" t="s">
        <v>229</v>
      </c>
      <c r="E199" s="5" t="s">
        <v>876</v>
      </c>
      <c r="F199" s="5" t="s">
        <v>245</v>
      </c>
      <c r="G199" s="5">
        <v>10000</v>
      </c>
      <c r="H199" s="5">
        <v>5000</v>
      </c>
      <c r="I199" s="5">
        <v>2345</v>
      </c>
      <c r="J199" s="5" t="s">
        <v>877</v>
      </c>
      <c r="K199" s="5" t="s">
        <v>261</v>
      </c>
      <c r="L199" s="5" t="s">
        <v>261</v>
      </c>
      <c r="M199" s="5" t="s">
        <v>878</v>
      </c>
      <c r="N199" s="5" t="str">
        <f>search!F207</f>
        <v>HPfbIfMdV Automation</v>
      </c>
      <c r="O199" s="5"/>
      <c r="P199" s="5" t="str">
        <f>search!F207</f>
        <v>HPfbIfMdV Automation</v>
      </c>
      <c r="Q199" s="5" t="s">
        <v>879</v>
      </c>
      <c r="R199" s="5" t="s">
        <v>261</v>
      </c>
      <c r="S199" s="5" t="s">
        <v>229</v>
      </c>
    </row>
    <row r="200" spans="1:19" x14ac:dyDescent="0.25">
      <c r="A200" s="5" t="s">
        <v>678</v>
      </c>
      <c r="B200" s="5"/>
      <c r="C200" s="5" t="s">
        <v>862</v>
      </c>
      <c r="D200" s="5" t="s">
        <v>229</v>
      </c>
      <c r="E200" s="5" t="s">
        <v>876</v>
      </c>
      <c r="F200" s="5" t="s">
        <v>245</v>
      </c>
      <c r="G200" s="5">
        <v>10000</v>
      </c>
      <c r="H200" s="5">
        <v>5000</v>
      </c>
      <c r="I200" s="5">
        <v>2345</v>
      </c>
      <c r="J200" s="5" t="s">
        <v>877</v>
      </c>
      <c r="K200" s="5" t="s">
        <v>261</v>
      </c>
      <c r="L200" s="5" t="s">
        <v>261</v>
      </c>
      <c r="M200" s="5" t="s">
        <v>878</v>
      </c>
      <c r="N200" s="5" t="str">
        <f>search!F208</f>
        <v>HPfbIfMdV Automation</v>
      </c>
      <c r="O200" s="5"/>
      <c r="P200" s="5" t="str">
        <f>search!F208</f>
        <v>HPfbIfMdV Automation</v>
      </c>
      <c r="Q200" s="5" t="s">
        <v>879</v>
      </c>
      <c r="R200" s="5" t="s">
        <v>261</v>
      </c>
      <c r="S200" s="5" t="s">
        <v>229</v>
      </c>
    </row>
    <row r="201" spans="1:19" x14ac:dyDescent="0.25">
      <c r="A201" s="5" t="s">
        <v>679</v>
      </c>
      <c r="B201" s="5"/>
      <c r="C201" s="5" t="s">
        <v>862</v>
      </c>
      <c r="D201" s="5" t="s">
        <v>229</v>
      </c>
      <c r="E201" s="5" t="s">
        <v>876</v>
      </c>
      <c r="F201" s="5" t="s">
        <v>245</v>
      </c>
      <c r="G201" s="5">
        <v>10000</v>
      </c>
      <c r="H201" s="5">
        <v>5000</v>
      </c>
      <c r="I201" s="5">
        <v>2345</v>
      </c>
      <c r="J201" s="5" t="s">
        <v>877</v>
      </c>
      <c r="K201" s="5" t="s">
        <v>261</v>
      </c>
      <c r="L201" s="5" t="s">
        <v>261</v>
      </c>
      <c r="M201" s="5" t="s">
        <v>878</v>
      </c>
      <c r="N201" s="5" t="str">
        <f>search!F209</f>
        <v>HPfbIfMdV Automation</v>
      </c>
      <c r="O201" s="5"/>
      <c r="P201" s="5" t="str">
        <f>search!F209</f>
        <v>HPfbIfMdV Automation</v>
      </c>
      <c r="Q201" s="5" t="s">
        <v>879</v>
      </c>
      <c r="R201" s="5" t="s">
        <v>261</v>
      </c>
      <c r="S201" s="5" t="s">
        <v>229</v>
      </c>
    </row>
    <row r="202" spans="1:19" x14ac:dyDescent="0.25">
      <c r="A202" s="5" t="s">
        <v>680</v>
      </c>
      <c r="B202" s="5"/>
      <c r="C202" s="5" t="s">
        <v>862</v>
      </c>
      <c r="D202" s="5" t="s">
        <v>229</v>
      </c>
      <c r="E202" s="5" t="s">
        <v>876</v>
      </c>
      <c r="F202" s="5" t="s">
        <v>245</v>
      </c>
      <c r="G202" s="5">
        <v>10000</v>
      </c>
      <c r="H202" s="5">
        <v>5000</v>
      </c>
      <c r="I202" s="5">
        <v>2345</v>
      </c>
      <c r="J202" s="5" t="s">
        <v>877</v>
      </c>
      <c r="K202" s="5" t="s">
        <v>261</v>
      </c>
      <c r="L202" s="5" t="s">
        <v>261</v>
      </c>
      <c r="M202" s="5" t="s">
        <v>878</v>
      </c>
      <c r="N202" s="5" t="str">
        <f>search!F210</f>
        <v>HPfbIfMdV Automation</v>
      </c>
      <c r="O202" s="5"/>
      <c r="P202" s="5" t="str">
        <f>search!F210</f>
        <v>HPfbIfMdV Automation</v>
      </c>
      <c r="Q202" s="5" t="s">
        <v>879</v>
      </c>
      <c r="R202" s="5" t="s">
        <v>261</v>
      </c>
      <c r="S202" s="5" t="s">
        <v>229</v>
      </c>
    </row>
    <row r="203" spans="1:19" x14ac:dyDescent="0.25">
      <c r="A203" s="5" t="s">
        <v>681</v>
      </c>
      <c r="B203" s="5"/>
      <c r="C203" s="5" t="s">
        <v>862</v>
      </c>
      <c r="D203" s="5" t="s">
        <v>229</v>
      </c>
      <c r="E203" s="5" t="s">
        <v>876</v>
      </c>
      <c r="F203" s="5" t="s">
        <v>245</v>
      </c>
      <c r="G203" s="5">
        <v>10000</v>
      </c>
      <c r="H203" s="5">
        <v>5000</v>
      </c>
      <c r="I203" s="5">
        <v>2345</v>
      </c>
      <c r="J203" s="5" t="s">
        <v>877</v>
      </c>
      <c r="K203" s="5" t="s">
        <v>261</v>
      </c>
      <c r="L203" s="5" t="s">
        <v>261</v>
      </c>
      <c r="M203" s="5" t="s">
        <v>878</v>
      </c>
      <c r="N203" s="5" t="str">
        <f>search!F211</f>
        <v>HPfbIfMdV Automation</v>
      </c>
      <c r="O203" s="5"/>
      <c r="P203" s="5" t="str">
        <f>search!F211</f>
        <v>HPfbIfMdV Automation</v>
      </c>
      <c r="Q203" s="5" t="s">
        <v>879</v>
      </c>
      <c r="R203" s="5" t="s">
        <v>261</v>
      </c>
      <c r="S203" s="5" t="s">
        <v>229</v>
      </c>
    </row>
    <row r="204" spans="1:19" x14ac:dyDescent="0.25">
      <c r="A204" s="5" t="s">
        <v>682</v>
      </c>
      <c r="B204" s="5"/>
      <c r="C204" s="5" t="s">
        <v>862</v>
      </c>
      <c r="D204" s="5" t="s">
        <v>229</v>
      </c>
      <c r="E204" s="5" t="s">
        <v>876</v>
      </c>
      <c r="F204" s="5" t="s">
        <v>245</v>
      </c>
      <c r="G204" s="5">
        <v>10000</v>
      </c>
      <c r="H204" s="5">
        <v>5000</v>
      </c>
      <c r="I204" s="5">
        <v>2345</v>
      </c>
      <c r="J204" s="5" t="s">
        <v>877</v>
      </c>
      <c r="K204" s="5" t="s">
        <v>261</v>
      </c>
      <c r="L204" s="5" t="s">
        <v>261</v>
      </c>
      <c r="M204" s="5" t="s">
        <v>878</v>
      </c>
      <c r="N204" s="5" t="str">
        <f>search!F212</f>
        <v>HPfbIfMdV Automation</v>
      </c>
      <c r="O204" s="5"/>
      <c r="P204" s="5" t="str">
        <f>search!F212</f>
        <v>HPfbIfMdV Automation</v>
      </c>
      <c r="Q204" s="5" t="s">
        <v>879</v>
      </c>
      <c r="R204" s="5" t="s">
        <v>261</v>
      </c>
      <c r="S204" s="5" t="s">
        <v>229</v>
      </c>
    </row>
    <row r="205" spans="1:19" x14ac:dyDescent="0.25">
      <c r="A205" s="5" t="s">
        <v>683</v>
      </c>
      <c r="B205" s="5"/>
      <c r="C205" s="5" t="s">
        <v>862</v>
      </c>
      <c r="D205" s="5" t="s">
        <v>229</v>
      </c>
      <c r="E205" s="5" t="s">
        <v>876</v>
      </c>
      <c r="F205" s="5" t="s">
        <v>245</v>
      </c>
      <c r="G205" s="5">
        <v>10000</v>
      </c>
      <c r="H205" s="5">
        <v>5000</v>
      </c>
      <c r="I205" s="5">
        <v>2345</v>
      </c>
      <c r="J205" s="5" t="s">
        <v>877</v>
      </c>
      <c r="K205" s="5" t="s">
        <v>261</v>
      </c>
      <c r="L205" s="5" t="s">
        <v>261</v>
      </c>
      <c r="M205" s="5" t="s">
        <v>878</v>
      </c>
      <c r="N205" s="5" t="str">
        <f>search!F213</f>
        <v>HPfbIfMdV Automation</v>
      </c>
      <c r="O205" s="5"/>
      <c r="P205" s="5" t="str">
        <f>search!F213</f>
        <v>HPfbIfMdV Automation</v>
      </c>
      <c r="Q205" s="5" t="s">
        <v>879</v>
      </c>
      <c r="R205" s="5" t="s">
        <v>261</v>
      </c>
      <c r="S205" s="5" t="s">
        <v>229</v>
      </c>
    </row>
    <row r="206" spans="1:19" x14ac:dyDescent="0.25">
      <c r="A206" s="5" t="s">
        <v>684</v>
      </c>
      <c r="B206" s="5"/>
      <c r="C206" s="5" t="s">
        <v>862</v>
      </c>
      <c r="D206" s="5" t="s">
        <v>229</v>
      </c>
      <c r="E206" s="5" t="s">
        <v>876</v>
      </c>
      <c r="F206" s="5" t="s">
        <v>245</v>
      </c>
      <c r="G206" s="5">
        <v>10000</v>
      </c>
      <c r="H206" s="5">
        <v>5000</v>
      </c>
      <c r="I206" s="5">
        <v>2345</v>
      </c>
      <c r="J206" s="5" t="s">
        <v>877</v>
      </c>
      <c r="K206" s="5" t="s">
        <v>261</v>
      </c>
      <c r="L206" s="5" t="s">
        <v>261</v>
      </c>
      <c r="M206" s="5" t="s">
        <v>878</v>
      </c>
      <c r="N206" s="5" t="str">
        <f>search!F214</f>
        <v>HPfbIfMdV Automation</v>
      </c>
      <c r="O206" s="5"/>
      <c r="P206" s="5" t="str">
        <f>search!F214</f>
        <v>HPfbIfMdV Automation</v>
      </c>
      <c r="Q206" s="5" t="s">
        <v>879</v>
      </c>
      <c r="R206" s="5" t="s">
        <v>261</v>
      </c>
      <c r="S206" s="5" t="s">
        <v>229</v>
      </c>
    </row>
    <row r="207" spans="1:19" x14ac:dyDescent="0.25">
      <c r="A207" s="5" t="s">
        <v>685</v>
      </c>
      <c r="B207" s="5"/>
      <c r="C207" s="5" t="s">
        <v>862</v>
      </c>
      <c r="D207" s="5" t="s">
        <v>229</v>
      </c>
      <c r="E207" s="5" t="s">
        <v>876</v>
      </c>
      <c r="F207" s="5" t="s">
        <v>245</v>
      </c>
      <c r="G207" s="5">
        <v>10000</v>
      </c>
      <c r="H207" s="5">
        <v>5000</v>
      </c>
      <c r="I207" s="5">
        <v>2345</v>
      </c>
      <c r="J207" s="5" t="s">
        <v>877</v>
      </c>
      <c r="K207" s="5" t="s">
        <v>261</v>
      </c>
      <c r="L207" s="5" t="s">
        <v>261</v>
      </c>
      <c r="M207" s="5" t="s">
        <v>878</v>
      </c>
      <c r="N207" s="5" t="str">
        <f>search!F215</f>
        <v>HPfbIfMdV Automation</v>
      </c>
      <c r="O207" s="5"/>
      <c r="P207" s="5" t="str">
        <f>search!F215</f>
        <v>HPfbIfMdV Automation</v>
      </c>
      <c r="Q207" s="5" t="s">
        <v>879</v>
      </c>
      <c r="R207" s="5" t="s">
        <v>261</v>
      </c>
      <c r="S207" s="5" t="s">
        <v>229</v>
      </c>
    </row>
    <row r="208" spans="1:19" x14ac:dyDescent="0.25">
      <c r="A208" s="5" t="s">
        <v>686</v>
      </c>
      <c r="B208" s="5"/>
      <c r="C208" s="5" t="s">
        <v>862</v>
      </c>
      <c r="D208" s="5" t="s">
        <v>229</v>
      </c>
      <c r="E208" s="5" t="s">
        <v>876</v>
      </c>
      <c r="F208" s="5" t="s">
        <v>245</v>
      </c>
      <c r="G208" s="5">
        <v>10000</v>
      </c>
      <c r="H208" s="5">
        <v>5000</v>
      </c>
      <c r="I208" s="5">
        <v>2345</v>
      </c>
      <c r="J208" s="5" t="s">
        <v>877</v>
      </c>
      <c r="K208" s="5" t="s">
        <v>261</v>
      </c>
      <c r="L208" s="5" t="s">
        <v>261</v>
      </c>
      <c r="M208" s="5" t="s">
        <v>878</v>
      </c>
      <c r="N208" s="5" t="str">
        <f>search!F216</f>
        <v>HPfbIfMdV Automation</v>
      </c>
      <c r="O208" s="5"/>
      <c r="P208" s="5" t="str">
        <f>search!F216</f>
        <v>HPfbIfMdV Automation</v>
      </c>
      <c r="Q208" s="5" t="s">
        <v>879</v>
      </c>
      <c r="R208" s="5" t="s">
        <v>261</v>
      </c>
      <c r="S208" s="5" t="s">
        <v>229</v>
      </c>
    </row>
    <row r="209" spans="1:19" x14ac:dyDescent="0.25">
      <c r="A209" s="5" t="s">
        <v>687</v>
      </c>
      <c r="B209" s="5"/>
      <c r="C209" s="5" t="s">
        <v>862</v>
      </c>
      <c r="D209" s="5" t="s">
        <v>229</v>
      </c>
      <c r="E209" s="5" t="s">
        <v>876</v>
      </c>
      <c r="F209" s="5" t="s">
        <v>245</v>
      </c>
      <c r="G209" s="5">
        <v>10000</v>
      </c>
      <c r="H209" s="5">
        <v>5000</v>
      </c>
      <c r="I209" s="5">
        <v>2345</v>
      </c>
      <c r="J209" s="5" t="s">
        <v>877</v>
      </c>
      <c r="K209" s="5" t="s">
        <v>261</v>
      </c>
      <c r="L209" s="5" t="s">
        <v>261</v>
      </c>
      <c r="M209" s="5" t="s">
        <v>878</v>
      </c>
      <c r="N209" s="5" t="str">
        <f>search!F217</f>
        <v>HPfbIfMdV Automation</v>
      </c>
      <c r="O209" s="5"/>
      <c r="P209" s="5" t="str">
        <f>search!F217</f>
        <v>HPfbIfMdV Automation</v>
      </c>
      <c r="Q209" s="5" t="s">
        <v>879</v>
      </c>
      <c r="R209" s="5" t="s">
        <v>261</v>
      </c>
      <c r="S209" s="5" t="s">
        <v>229</v>
      </c>
    </row>
    <row r="210" spans="1:19" x14ac:dyDescent="0.25">
      <c r="A210" s="5" t="s">
        <v>688</v>
      </c>
      <c r="B210" s="5"/>
      <c r="C210" s="5" t="s">
        <v>862</v>
      </c>
      <c r="D210" s="5" t="s">
        <v>229</v>
      </c>
      <c r="E210" s="5" t="s">
        <v>876</v>
      </c>
      <c r="F210" s="5" t="s">
        <v>245</v>
      </c>
      <c r="G210" s="5">
        <v>10000</v>
      </c>
      <c r="H210" s="5">
        <v>5000</v>
      </c>
      <c r="I210" s="5">
        <v>2345</v>
      </c>
      <c r="J210" s="5" t="s">
        <v>877</v>
      </c>
      <c r="K210" s="5" t="s">
        <v>261</v>
      </c>
      <c r="L210" s="5" t="s">
        <v>261</v>
      </c>
      <c r="M210" s="5" t="s">
        <v>878</v>
      </c>
      <c r="N210" s="5" t="str">
        <f>search!F218</f>
        <v>HPfbIfMdV Automation</v>
      </c>
      <c r="O210" s="5"/>
      <c r="P210" s="5" t="str">
        <f>search!F218</f>
        <v>HPfbIfMdV Automation</v>
      </c>
      <c r="Q210" s="5" t="s">
        <v>879</v>
      </c>
      <c r="R210" s="5" t="s">
        <v>261</v>
      </c>
      <c r="S210" s="5" t="s">
        <v>229</v>
      </c>
    </row>
    <row r="211" spans="1:19" x14ac:dyDescent="0.25">
      <c r="A211" s="5" t="s">
        <v>689</v>
      </c>
      <c r="B211" s="5"/>
      <c r="C211" s="5" t="s">
        <v>862</v>
      </c>
      <c r="D211" s="5" t="s">
        <v>229</v>
      </c>
      <c r="E211" s="5" t="s">
        <v>876</v>
      </c>
      <c r="F211" s="5" t="s">
        <v>245</v>
      </c>
      <c r="G211" s="5">
        <v>10000</v>
      </c>
      <c r="H211" s="5">
        <v>5000</v>
      </c>
      <c r="I211" s="5">
        <v>2345</v>
      </c>
      <c r="J211" s="5" t="s">
        <v>877</v>
      </c>
      <c r="K211" s="5" t="s">
        <v>261</v>
      </c>
      <c r="L211" s="5" t="s">
        <v>261</v>
      </c>
      <c r="M211" s="5" t="s">
        <v>878</v>
      </c>
      <c r="N211" s="5" t="str">
        <f>search!F219</f>
        <v>HPfbIfMdV Automation</v>
      </c>
      <c r="O211" s="5"/>
      <c r="P211" s="5" t="str">
        <f>search!F219</f>
        <v>HPfbIfMdV Automation</v>
      </c>
      <c r="Q211" s="5" t="s">
        <v>879</v>
      </c>
      <c r="R211" s="5" t="s">
        <v>261</v>
      </c>
      <c r="S211" s="5" t="s">
        <v>229</v>
      </c>
    </row>
    <row r="212" spans="1:19" x14ac:dyDescent="0.25">
      <c r="A212" s="5" t="s">
        <v>690</v>
      </c>
      <c r="B212" s="5"/>
      <c r="C212" s="5" t="s">
        <v>862</v>
      </c>
      <c r="D212" s="5" t="s">
        <v>229</v>
      </c>
      <c r="E212" s="5" t="s">
        <v>876</v>
      </c>
      <c r="F212" s="5" t="s">
        <v>245</v>
      </c>
      <c r="G212" s="5">
        <v>10000</v>
      </c>
      <c r="H212" s="5">
        <v>5000</v>
      </c>
      <c r="I212" s="5">
        <v>2345</v>
      </c>
      <c r="J212" s="5" t="s">
        <v>877</v>
      </c>
      <c r="K212" s="5" t="s">
        <v>261</v>
      </c>
      <c r="L212" s="5" t="s">
        <v>261</v>
      </c>
      <c r="M212" s="5" t="s">
        <v>878</v>
      </c>
      <c r="N212" s="5" t="str">
        <f>search!F220</f>
        <v>HPfbIfMdV Automation</v>
      </c>
      <c r="O212" s="5"/>
      <c r="P212" s="5" t="str">
        <f>search!F220</f>
        <v>HPfbIfMdV Automation</v>
      </c>
      <c r="Q212" s="5" t="s">
        <v>879</v>
      </c>
      <c r="R212" s="5" t="s">
        <v>261</v>
      </c>
      <c r="S212" s="5" t="s">
        <v>229</v>
      </c>
    </row>
    <row r="213" spans="1:19" x14ac:dyDescent="0.25">
      <c r="A213" s="5" t="s">
        <v>691</v>
      </c>
      <c r="B213" s="5"/>
      <c r="C213" s="5" t="s">
        <v>862</v>
      </c>
      <c r="D213" s="5" t="s">
        <v>229</v>
      </c>
      <c r="E213" s="5" t="s">
        <v>876</v>
      </c>
      <c r="F213" s="5" t="s">
        <v>245</v>
      </c>
      <c r="G213" s="5">
        <v>10000</v>
      </c>
      <c r="H213" s="5">
        <v>5000</v>
      </c>
      <c r="I213" s="5">
        <v>2345</v>
      </c>
      <c r="J213" s="5" t="s">
        <v>877</v>
      </c>
      <c r="K213" s="5" t="s">
        <v>261</v>
      </c>
      <c r="L213" s="5" t="s">
        <v>261</v>
      </c>
      <c r="M213" s="5" t="s">
        <v>878</v>
      </c>
      <c r="N213" s="5" t="str">
        <f>search!F221</f>
        <v>HPfbIfMdV Automation</v>
      </c>
      <c r="O213" s="5"/>
      <c r="P213" s="5" t="str">
        <f>search!F221</f>
        <v>HPfbIfMdV Automation</v>
      </c>
      <c r="Q213" s="5" t="s">
        <v>879</v>
      </c>
      <c r="R213" s="5" t="s">
        <v>261</v>
      </c>
      <c r="S213" s="5" t="s">
        <v>229</v>
      </c>
    </row>
    <row r="214" spans="1:19" x14ac:dyDescent="0.25">
      <c r="A214" s="5" t="s">
        <v>692</v>
      </c>
      <c r="B214" s="5"/>
      <c r="C214" s="5" t="s">
        <v>862</v>
      </c>
      <c r="D214" s="5" t="s">
        <v>229</v>
      </c>
      <c r="E214" s="5" t="s">
        <v>876</v>
      </c>
      <c r="F214" s="5" t="s">
        <v>245</v>
      </c>
      <c r="G214" s="5">
        <v>10000</v>
      </c>
      <c r="H214" s="5">
        <v>5000</v>
      </c>
      <c r="I214" s="5">
        <v>2345</v>
      </c>
      <c r="J214" s="5" t="s">
        <v>877</v>
      </c>
      <c r="K214" s="5" t="s">
        <v>261</v>
      </c>
      <c r="L214" s="5" t="s">
        <v>261</v>
      </c>
      <c r="M214" s="5" t="s">
        <v>878</v>
      </c>
      <c r="N214" s="5" t="str">
        <f>search!F222</f>
        <v>HPfbIfMdV Automation</v>
      </c>
      <c r="O214" s="5"/>
      <c r="P214" s="5" t="str">
        <f>search!F222</f>
        <v>HPfbIfMdV Automation</v>
      </c>
      <c r="Q214" s="5" t="s">
        <v>879</v>
      </c>
      <c r="R214" s="5" t="s">
        <v>261</v>
      </c>
      <c r="S214" s="5" t="s">
        <v>229</v>
      </c>
    </row>
    <row r="215" spans="1:19" x14ac:dyDescent="0.25">
      <c r="A215" s="5" t="s">
        <v>693</v>
      </c>
      <c r="B215" s="5"/>
      <c r="C215" s="5" t="s">
        <v>862</v>
      </c>
      <c r="D215" s="5" t="s">
        <v>229</v>
      </c>
      <c r="E215" s="5" t="s">
        <v>876</v>
      </c>
      <c r="F215" s="5" t="s">
        <v>245</v>
      </c>
      <c r="G215" s="5">
        <v>10000</v>
      </c>
      <c r="H215" s="5">
        <v>5000</v>
      </c>
      <c r="I215" s="5">
        <v>2345</v>
      </c>
      <c r="J215" s="5" t="s">
        <v>877</v>
      </c>
      <c r="K215" s="5" t="s">
        <v>261</v>
      </c>
      <c r="L215" s="5" t="s">
        <v>261</v>
      </c>
      <c r="M215" s="5" t="s">
        <v>878</v>
      </c>
      <c r="N215" s="5" t="str">
        <f>search!F223</f>
        <v>HPfbIfMdV Automation</v>
      </c>
      <c r="O215" s="5"/>
      <c r="P215" s="5" t="str">
        <f>search!F223</f>
        <v>HPfbIfMdV Automation</v>
      </c>
      <c r="Q215" s="5" t="s">
        <v>879</v>
      </c>
      <c r="R215" s="5" t="s">
        <v>261</v>
      </c>
      <c r="S215" s="5" t="s">
        <v>229</v>
      </c>
    </row>
    <row r="216" spans="1:19" x14ac:dyDescent="0.25">
      <c r="A216" s="5" t="s">
        <v>694</v>
      </c>
      <c r="B216" s="5"/>
      <c r="C216" s="5" t="s">
        <v>862</v>
      </c>
      <c r="D216" s="5" t="s">
        <v>229</v>
      </c>
      <c r="E216" s="5" t="s">
        <v>876</v>
      </c>
      <c r="F216" s="5" t="s">
        <v>245</v>
      </c>
      <c r="G216" s="5">
        <v>10000</v>
      </c>
      <c r="H216" s="5">
        <v>5000</v>
      </c>
      <c r="I216" s="5">
        <v>2345</v>
      </c>
      <c r="J216" s="5" t="s">
        <v>877</v>
      </c>
      <c r="K216" s="5" t="s">
        <v>261</v>
      </c>
      <c r="L216" s="5" t="s">
        <v>261</v>
      </c>
      <c r="M216" s="5" t="s">
        <v>878</v>
      </c>
      <c r="N216" s="5" t="str">
        <f>search!F224</f>
        <v>HPfbIfMdV Automation</v>
      </c>
      <c r="O216" s="5"/>
      <c r="P216" s="5" t="str">
        <f>search!F224</f>
        <v>HPfbIfMdV Automation</v>
      </c>
      <c r="Q216" s="5" t="s">
        <v>879</v>
      </c>
      <c r="R216" s="5" t="s">
        <v>261</v>
      </c>
      <c r="S216" s="5" t="s">
        <v>229</v>
      </c>
    </row>
    <row r="217" spans="1:19" x14ac:dyDescent="0.25">
      <c r="A217" s="5" t="s">
        <v>695</v>
      </c>
      <c r="B217" s="5"/>
      <c r="C217" s="5" t="s">
        <v>862</v>
      </c>
      <c r="D217" s="5" t="s">
        <v>229</v>
      </c>
      <c r="E217" s="5" t="s">
        <v>876</v>
      </c>
      <c r="F217" s="5" t="s">
        <v>245</v>
      </c>
      <c r="G217" s="5">
        <v>10000</v>
      </c>
      <c r="H217" s="5">
        <v>5000</v>
      </c>
      <c r="I217" s="5">
        <v>2345</v>
      </c>
      <c r="J217" s="5" t="s">
        <v>877</v>
      </c>
      <c r="K217" s="5" t="s">
        <v>261</v>
      </c>
      <c r="L217" s="5" t="s">
        <v>261</v>
      </c>
      <c r="M217" s="5" t="s">
        <v>878</v>
      </c>
      <c r="N217" s="5" t="str">
        <f>search!F225</f>
        <v>HPfbIfMdV Automation</v>
      </c>
      <c r="O217" s="5"/>
      <c r="P217" s="5" t="str">
        <f>search!F225</f>
        <v>HPfbIfMdV Automation</v>
      </c>
      <c r="Q217" s="5" t="s">
        <v>879</v>
      </c>
      <c r="R217" s="5" t="s">
        <v>261</v>
      </c>
      <c r="S217" s="5" t="s">
        <v>229</v>
      </c>
    </row>
    <row r="218" spans="1:19" x14ac:dyDescent="0.25">
      <c r="A218" s="5" t="s">
        <v>696</v>
      </c>
      <c r="B218" s="5"/>
      <c r="C218" s="5" t="s">
        <v>862</v>
      </c>
      <c r="D218" s="5" t="s">
        <v>229</v>
      </c>
      <c r="E218" s="5" t="s">
        <v>876</v>
      </c>
      <c r="F218" s="5" t="s">
        <v>245</v>
      </c>
      <c r="G218" s="5">
        <v>10000</v>
      </c>
      <c r="H218" s="5">
        <v>5000</v>
      </c>
      <c r="I218" s="5">
        <v>2345</v>
      </c>
      <c r="J218" s="5" t="s">
        <v>877</v>
      </c>
      <c r="K218" s="5" t="s">
        <v>261</v>
      </c>
      <c r="L218" s="5" t="s">
        <v>261</v>
      </c>
      <c r="M218" s="5" t="s">
        <v>878</v>
      </c>
      <c r="N218" s="5" t="str">
        <f>search!F226</f>
        <v>HPfbIfMdV Automation</v>
      </c>
      <c r="O218" s="5"/>
      <c r="P218" s="5" t="str">
        <f>search!F226</f>
        <v>HPfbIfMdV Automation</v>
      </c>
      <c r="Q218" s="5" t="s">
        <v>879</v>
      </c>
      <c r="R218" s="5" t="s">
        <v>261</v>
      </c>
      <c r="S218" s="5" t="s">
        <v>229</v>
      </c>
    </row>
    <row r="219" spans="1:19" x14ac:dyDescent="0.25">
      <c r="A219" s="5" t="s">
        <v>697</v>
      </c>
      <c r="B219" s="5"/>
      <c r="C219" s="5" t="s">
        <v>862</v>
      </c>
      <c r="D219" s="5" t="s">
        <v>229</v>
      </c>
      <c r="E219" s="5" t="s">
        <v>876</v>
      </c>
      <c r="F219" s="5" t="s">
        <v>245</v>
      </c>
      <c r="G219" s="5">
        <v>10000</v>
      </c>
      <c r="H219" s="5">
        <v>5000</v>
      </c>
      <c r="I219" s="5">
        <v>2345</v>
      </c>
      <c r="J219" s="5" t="s">
        <v>877</v>
      </c>
      <c r="K219" s="5" t="s">
        <v>261</v>
      </c>
      <c r="L219" s="5" t="s">
        <v>261</v>
      </c>
      <c r="M219" s="5" t="s">
        <v>878</v>
      </c>
      <c r="N219" s="5" t="str">
        <f>search!F227</f>
        <v>HPfbIfMdV Automation</v>
      </c>
      <c r="O219" s="5"/>
      <c r="P219" s="5" t="str">
        <f>search!F227</f>
        <v>HPfbIfMdV Automation</v>
      </c>
      <c r="Q219" s="5" t="s">
        <v>879</v>
      </c>
      <c r="R219" s="5" t="s">
        <v>261</v>
      </c>
      <c r="S219" s="5" t="s">
        <v>229</v>
      </c>
    </row>
    <row r="220" spans="1:19" x14ac:dyDescent="0.25">
      <c r="A220" s="5" t="s">
        <v>698</v>
      </c>
      <c r="B220" s="5"/>
      <c r="C220" s="5" t="s">
        <v>862</v>
      </c>
      <c r="D220" s="5" t="s">
        <v>229</v>
      </c>
      <c r="E220" s="5" t="s">
        <v>876</v>
      </c>
      <c r="F220" s="5" t="s">
        <v>245</v>
      </c>
      <c r="G220" s="5">
        <v>10000</v>
      </c>
      <c r="H220" s="5">
        <v>5000</v>
      </c>
      <c r="I220" s="5">
        <v>2345</v>
      </c>
      <c r="J220" s="5" t="s">
        <v>877</v>
      </c>
      <c r="K220" s="5" t="s">
        <v>261</v>
      </c>
      <c r="L220" s="5" t="s">
        <v>261</v>
      </c>
      <c r="M220" s="5" t="s">
        <v>878</v>
      </c>
      <c r="N220" s="5" t="str">
        <f>search!F228</f>
        <v>HPfbIfMdV Automation</v>
      </c>
      <c r="O220" s="5"/>
      <c r="P220" s="5" t="str">
        <f>search!F228</f>
        <v>HPfbIfMdV Automation</v>
      </c>
      <c r="Q220" s="5" t="s">
        <v>879</v>
      </c>
      <c r="R220" s="5" t="s">
        <v>261</v>
      </c>
      <c r="S220" s="5" t="s">
        <v>229</v>
      </c>
    </row>
    <row r="221" spans="1:19" x14ac:dyDescent="0.25">
      <c r="A221" s="5" t="s">
        <v>699</v>
      </c>
      <c r="B221" s="5"/>
      <c r="C221" s="5" t="s">
        <v>862</v>
      </c>
      <c r="D221" s="5" t="s">
        <v>229</v>
      </c>
      <c r="E221" s="5" t="s">
        <v>876</v>
      </c>
      <c r="F221" s="5" t="s">
        <v>245</v>
      </c>
      <c r="G221" s="5">
        <v>10000</v>
      </c>
      <c r="H221" s="5">
        <v>5000</v>
      </c>
      <c r="I221" s="5">
        <v>2345</v>
      </c>
      <c r="J221" s="5" t="s">
        <v>877</v>
      </c>
      <c r="K221" s="5" t="s">
        <v>261</v>
      </c>
      <c r="L221" s="5" t="s">
        <v>261</v>
      </c>
      <c r="M221" s="5" t="s">
        <v>878</v>
      </c>
      <c r="N221" s="5" t="str">
        <f>search!F229</f>
        <v>HPfbIfMdV Automation</v>
      </c>
      <c r="O221" s="5"/>
      <c r="P221" s="5" t="str">
        <f>search!F229</f>
        <v>HPfbIfMdV Automation</v>
      </c>
      <c r="Q221" s="5" t="s">
        <v>879</v>
      </c>
      <c r="R221" s="5" t="s">
        <v>261</v>
      </c>
      <c r="S221" s="5" t="s">
        <v>229</v>
      </c>
    </row>
    <row r="222" spans="1:19" x14ac:dyDescent="0.25">
      <c r="A222" s="5" t="s">
        <v>700</v>
      </c>
      <c r="B222" s="5"/>
      <c r="C222" s="5" t="s">
        <v>862</v>
      </c>
      <c r="D222" s="5" t="s">
        <v>229</v>
      </c>
      <c r="E222" s="5" t="s">
        <v>876</v>
      </c>
      <c r="F222" s="5" t="s">
        <v>245</v>
      </c>
      <c r="G222" s="5">
        <v>10000</v>
      </c>
      <c r="H222" s="5">
        <v>5000</v>
      </c>
      <c r="I222" s="5">
        <v>2345</v>
      </c>
      <c r="J222" s="5" t="s">
        <v>877</v>
      </c>
      <c r="K222" s="5" t="s">
        <v>261</v>
      </c>
      <c r="L222" s="5" t="s">
        <v>261</v>
      </c>
      <c r="M222" s="5" t="s">
        <v>878</v>
      </c>
      <c r="N222" s="5" t="str">
        <f>search!F230</f>
        <v>HPfbIfMdV Automation</v>
      </c>
      <c r="O222" s="5"/>
      <c r="P222" s="5" t="str">
        <f>search!F230</f>
        <v>HPfbIfMdV Automation</v>
      </c>
      <c r="Q222" s="5" t="s">
        <v>879</v>
      </c>
      <c r="R222" s="5" t="s">
        <v>261</v>
      </c>
      <c r="S222" s="5" t="s">
        <v>229</v>
      </c>
    </row>
    <row r="223" spans="1:19" x14ac:dyDescent="0.25">
      <c r="A223" s="5" t="s">
        <v>701</v>
      </c>
      <c r="B223" s="5"/>
      <c r="C223" s="5" t="s">
        <v>862</v>
      </c>
      <c r="D223" s="5" t="s">
        <v>229</v>
      </c>
      <c r="E223" s="5" t="s">
        <v>876</v>
      </c>
      <c r="F223" s="5" t="s">
        <v>245</v>
      </c>
      <c r="G223" s="5">
        <v>10000</v>
      </c>
      <c r="H223" s="5">
        <v>5000</v>
      </c>
      <c r="I223" s="5">
        <v>2345</v>
      </c>
      <c r="J223" s="5" t="s">
        <v>877</v>
      </c>
      <c r="K223" s="5" t="s">
        <v>261</v>
      </c>
      <c r="L223" s="5" t="s">
        <v>261</v>
      </c>
      <c r="M223" s="5" t="s">
        <v>878</v>
      </c>
      <c r="N223" s="5" t="str">
        <f>search!F231</f>
        <v>HPfbIfMdV Automation</v>
      </c>
      <c r="O223" s="5"/>
      <c r="P223" s="5" t="str">
        <f>search!F231</f>
        <v>HPfbIfMdV Automation</v>
      </c>
      <c r="Q223" s="5" t="s">
        <v>879</v>
      </c>
      <c r="R223" s="5" t="s">
        <v>261</v>
      </c>
      <c r="S223" s="5" t="s">
        <v>229</v>
      </c>
    </row>
    <row r="224" spans="1:19" x14ac:dyDescent="0.25">
      <c r="A224" s="5" t="s">
        <v>702</v>
      </c>
      <c r="B224" s="5"/>
      <c r="C224" s="5" t="s">
        <v>862</v>
      </c>
      <c r="D224" s="5" t="s">
        <v>229</v>
      </c>
      <c r="E224" s="5" t="s">
        <v>876</v>
      </c>
      <c r="F224" s="5" t="s">
        <v>245</v>
      </c>
      <c r="G224" s="5">
        <v>10000</v>
      </c>
      <c r="H224" s="5">
        <v>5000</v>
      </c>
      <c r="I224" s="5">
        <v>2345</v>
      </c>
      <c r="J224" s="5" t="s">
        <v>877</v>
      </c>
      <c r="K224" s="5" t="s">
        <v>261</v>
      </c>
      <c r="L224" s="5" t="s">
        <v>261</v>
      </c>
      <c r="M224" s="5" t="s">
        <v>878</v>
      </c>
      <c r="N224" s="5" t="str">
        <f>search!F232</f>
        <v>HPfbIfMdV Automation</v>
      </c>
      <c r="O224" s="5"/>
      <c r="P224" s="5" t="str">
        <f>search!F232</f>
        <v>HPfbIfMdV Automation</v>
      </c>
      <c r="Q224" s="5" t="s">
        <v>879</v>
      </c>
      <c r="R224" s="5" t="s">
        <v>261</v>
      </c>
      <c r="S224" s="5" t="s">
        <v>229</v>
      </c>
    </row>
    <row r="225" spans="1:19" x14ac:dyDescent="0.25">
      <c r="A225" s="5" t="s">
        <v>703</v>
      </c>
      <c r="B225" s="5"/>
      <c r="C225" s="5" t="s">
        <v>862</v>
      </c>
      <c r="D225" s="5" t="s">
        <v>229</v>
      </c>
      <c r="E225" s="5" t="s">
        <v>876</v>
      </c>
      <c r="F225" s="5" t="s">
        <v>245</v>
      </c>
      <c r="G225" s="5">
        <v>10000</v>
      </c>
      <c r="H225" s="5">
        <v>5000</v>
      </c>
      <c r="I225" s="5">
        <v>2345</v>
      </c>
      <c r="J225" s="5" t="s">
        <v>877</v>
      </c>
      <c r="K225" s="5" t="s">
        <v>261</v>
      </c>
      <c r="L225" s="5" t="s">
        <v>261</v>
      </c>
      <c r="M225" s="5" t="s">
        <v>878</v>
      </c>
      <c r="N225" s="5" t="str">
        <f>search!F233</f>
        <v>HPfbIfMdV Automation</v>
      </c>
      <c r="O225" s="5"/>
      <c r="P225" s="5" t="str">
        <f>search!F233</f>
        <v>HPfbIfMdV Automation</v>
      </c>
      <c r="Q225" s="5" t="s">
        <v>879</v>
      </c>
      <c r="R225" s="5" t="s">
        <v>261</v>
      </c>
      <c r="S225" s="5" t="s">
        <v>229</v>
      </c>
    </row>
    <row r="226" spans="1:19" x14ac:dyDescent="0.25">
      <c r="A226" s="5" t="s">
        <v>704</v>
      </c>
      <c r="B226" s="5"/>
      <c r="C226" s="5" t="s">
        <v>862</v>
      </c>
      <c r="D226" s="5" t="s">
        <v>229</v>
      </c>
      <c r="E226" s="5" t="s">
        <v>876</v>
      </c>
      <c r="F226" s="5" t="s">
        <v>245</v>
      </c>
      <c r="G226" s="5">
        <v>10000</v>
      </c>
      <c r="H226" s="5">
        <v>5000</v>
      </c>
      <c r="I226" s="5">
        <v>2345</v>
      </c>
      <c r="J226" s="5" t="s">
        <v>877</v>
      </c>
      <c r="K226" s="5" t="s">
        <v>261</v>
      </c>
      <c r="L226" s="5" t="s">
        <v>261</v>
      </c>
      <c r="M226" s="5" t="s">
        <v>878</v>
      </c>
      <c r="N226" s="5" t="str">
        <f>search!F234</f>
        <v>HPfbIfMdV Automation</v>
      </c>
      <c r="O226" s="5"/>
      <c r="P226" s="5" t="str">
        <f>search!F234</f>
        <v>HPfbIfMdV Automation</v>
      </c>
      <c r="Q226" s="5" t="s">
        <v>879</v>
      </c>
      <c r="R226" s="5" t="s">
        <v>261</v>
      </c>
      <c r="S226" s="5" t="s">
        <v>229</v>
      </c>
    </row>
    <row r="227" spans="1:19" x14ac:dyDescent="0.25">
      <c r="A227" s="5" t="s">
        <v>705</v>
      </c>
      <c r="B227" s="5"/>
      <c r="C227" s="5" t="s">
        <v>862</v>
      </c>
      <c r="D227" s="5" t="s">
        <v>229</v>
      </c>
      <c r="E227" s="5" t="s">
        <v>876</v>
      </c>
      <c r="F227" s="5" t="s">
        <v>245</v>
      </c>
      <c r="G227" s="5">
        <v>10000</v>
      </c>
      <c r="H227" s="5">
        <v>5000</v>
      </c>
      <c r="I227" s="5">
        <v>2345</v>
      </c>
      <c r="J227" s="5" t="s">
        <v>877</v>
      </c>
      <c r="K227" s="5" t="s">
        <v>261</v>
      </c>
      <c r="L227" s="5" t="s">
        <v>261</v>
      </c>
      <c r="M227" s="5" t="s">
        <v>878</v>
      </c>
      <c r="N227" s="5" t="str">
        <f>search!F235</f>
        <v>HPfbIfMdV Automation</v>
      </c>
      <c r="O227" s="5"/>
      <c r="P227" s="5" t="str">
        <f>search!F235</f>
        <v>HPfbIfMdV Automation</v>
      </c>
      <c r="Q227" s="5" t="s">
        <v>879</v>
      </c>
      <c r="R227" s="5" t="s">
        <v>261</v>
      </c>
      <c r="S227" s="5" t="s">
        <v>229</v>
      </c>
    </row>
    <row r="228" spans="1:19" x14ac:dyDescent="0.25">
      <c r="A228" s="5" t="s">
        <v>706</v>
      </c>
      <c r="B228" s="5"/>
      <c r="C228" s="5" t="s">
        <v>862</v>
      </c>
      <c r="D228" s="5" t="s">
        <v>229</v>
      </c>
      <c r="E228" s="5" t="s">
        <v>876</v>
      </c>
      <c r="F228" s="5" t="s">
        <v>245</v>
      </c>
      <c r="G228" s="5">
        <v>10000</v>
      </c>
      <c r="H228" s="5">
        <v>5000</v>
      </c>
      <c r="I228" s="5">
        <v>2345</v>
      </c>
      <c r="J228" s="5" t="s">
        <v>877</v>
      </c>
      <c r="K228" s="5" t="s">
        <v>261</v>
      </c>
      <c r="L228" s="5" t="s">
        <v>261</v>
      </c>
      <c r="M228" s="5" t="s">
        <v>878</v>
      </c>
      <c r="N228" s="5" t="str">
        <f>search!F236</f>
        <v>HPfbIfMdV Automation</v>
      </c>
      <c r="O228" s="5"/>
      <c r="P228" s="5" t="str">
        <f>search!F236</f>
        <v>HPfbIfMdV Automation</v>
      </c>
      <c r="Q228" s="5" t="s">
        <v>879</v>
      </c>
      <c r="R228" s="5" t="s">
        <v>261</v>
      </c>
      <c r="S228" s="5" t="s">
        <v>229</v>
      </c>
    </row>
    <row r="229" spans="1:19" x14ac:dyDescent="0.25">
      <c r="A229" s="5" t="s">
        <v>707</v>
      </c>
      <c r="B229" s="5"/>
      <c r="C229" s="5" t="s">
        <v>862</v>
      </c>
      <c r="D229" s="5" t="s">
        <v>229</v>
      </c>
      <c r="E229" s="5" t="s">
        <v>876</v>
      </c>
      <c r="F229" s="5" t="s">
        <v>245</v>
      </c>
      <c r="G229" s="5">
        <v>10000</v>
      </c>
      <c r="H229" s="5">
        <v>5000</v>
      </c>
      <c r="I229" s="5">
        <v>2345</v>
      </c>
      <c r="J229" s="5" t="s">
        <v>877</v>
      </c>
      <c r="K229" s="5" t="s">
        <v>261</v>
      </c>
      <c r="L229" s="5" t="s">
        <v>261</v>
      </c>
      <c r="M229" s="5" t="s">
        <v>878</v>
      </c>
      <c r="N229" s="5" t="str">
        <f>search!F237</f>
        <v>HPfbIfMdV Automation</v>
      </c>
      <c r="O229" s="5"/>
      <c r="P229" s="5" t="str">
        <f>search!F237</f>
        <v>HPfbIfMdV Automation</v>
      </c>
      <c r="Q229" s="5" t="s">
        <v>879</v>
      </c>
      <c r="R229" s="5" t="s">
        <v>261</v>
      </c>
      <c r="S229" s="5" t="s">
        <v>229</v>
      </c>
    </row>
    <row r="230" spans="1:19" x14ac:dyDescent="0.25">
      <c r="A230" s="5" t="s">
        <v>708</v>
      </c>
      <c r="B230" s="5"/>
      <c r="C230" s="5" t="s">
        <v>862</v>
      </c>
      <c r="D230" s="5" t="s">
        <v>229</v>
      </c>
      <c r="E230" s="5" t="s">
        <v>876</v>
      </c>
      <c r="F230" s="5" t="s">
        <v>245</v>
      </c>
      <c r="G230" s="5">
        <v>10000</v>
      </c>
      <c r="H230" s="5">
        <v>5000</v>
      </c>
      <c r="I230" s="5">
        <v>2345</v>
      </c>
      <c r="J230" s="5" t="s">
        <v>877</v>
      </c>
      <c r="K230" s="5" t="s">
        <v>261</v>
      </c>
      <c r="L230" s="5" t="s">
        <v>261</v>
      </c>
      <c r="M230" s="5" t="s">
        <v>878</v>
      </c>
      <c r="N230" s="5" t="str">
        <f>search!F238</f>
        <v>HPfbIfMdV Automation</v>
      </c>
      <c r="O230" s="5"/>
      <c r="P230" s="5" t="str">
        <f>search!F238</f>
        <v>HPfbIfMdV Automation</v>
      </c>
      <c r="Q230" s="5" t="s">
        <v>879</v>
      </c>
      <c r="R230" s="5" t="s">
        <v>261</v>
      </c>
      <c r="S230" s="5" t="s">
        <v>229</v>
      </c>
    </row>
    <row r="231" spans="1:19" x14ac:dyDescent="0.25">
      <c r="A231" s="5" t="s">
        <v>709</v>
      </c>
      <c r="B231" s="5"/>
      <c r="C231" s="5" t="s">
        <v>862</v>
      </c>
      <c r="D231" s="5" t="s">
        <v>229</v>
      </c>
      <c r="E231" s="5" t="s">
        <v>876</v>
      </c>
      <c r="F231" s="5" t="s">
        <v>245</v>
      </c>
      <c r="G231" s="5">
        <v>10000</v>
      </c>
      <c r="H231" s="5">
        <v>5000</v>
      </c>
      <c r="I231" s="5">
        <v>2345</v>
      </c>
      <c r="J231" s="5" t="s">
        <v>877</v>
      </c>
      <c r="K231" s="5" t="s">
        <v>261</v>
      </c>
      <c r="L231" s="5" t="s">
        <v>261</v>
      </c>
      <c r="M231" s="5" t="s">
        <v>878</v>
      </c>
      <c r="N231" s="5" t="str">
        <f>search!F239</f>
        <v>HPfbIfMdV Automation</v>
      </c>
      <c r="O231" s="5"/>
      <c r="P231" s="5" t="str">
        <f>search!F239</f>
        <v>HPfbIfMdV Automation</v>
      </c>
      <c r="Q231" s="5" t="s">
        <v>879</v>
      </c>
      <c r="R231" s="5" t="s">
        <v>261</v>
      </c>
      <c r="S231" s="5" t="s">
        <v>229</v>
      </c>
    </row>
    <row r="232" spans="1:19" x14ac:dyDescent="0.25">
      <c r="A232" s="5" t="s">
        <v>710</v>
      </c>
      <c r="B232" s="5"/>
      <c r="C232" s="5" t="s">
        <v>862</v>
      </c>
      <c r="D232" s="5" t="s">
        <v>229</v>
      </c>
      <c r="E232" s="5" t="s">
        <v>876</v>
      </c>
      <c r="F232" s="5" t="s">
        <v>245</v>
      </c>
      <c r="G232" s="5">
        <v>10000</v>
      </c>
      <c r="H232" s="5">
        <v>5000</v>
      </c>
      <c r="I232" s="5">
        <v>2345</v>
      </c>
      <c r="J232" s="5" t="s">
        <v>877</v>
      </c>
      <c r="K232" s="5" t="s">
        <v>261</v>
      </c>
      <c r="L232" s="5" t="s">
        <v>261</v>
      </c>
      <c r="M232" s="5" t="s">
        <v>878</v>
      </c>
      <c r="N232" s="5" t="str">
        <f>search!F240</f>
        <v>HPfbIfMdV Automation</v>
      </c>
      <c r="O232" s="5"/>
      <c r="P232" s="5" t="str">
        <f>search!F240</f>
        <v>HPfbIfMdV Automation</v>
      </c>
      <c r="Q232" s="5" t="s">
        <v>879</v>
      </c>
      <c r="R232" s="5" t="s">
        <v>261</v>
      </c>
      <c r="S232" s="5" t="s">
        <v>229</v>
      </c>
    </row>
    <row r="233" spans="1:19" x14ac:dyDescent="0.25">
      <c r="A233" s="5" t="s">
        <v>711</v>
      </c>
      <c r="B233" s="5"/>
      <c r="C233" s="5" t="s">
        <v>862</v>
      </c>
      <c r="D233" s="5" t="s">
        <v>229</v>
      </c>
      <c r="E233" s="5" t="s">
        <v>876</v>
      </c>
      <c r="F233" s="5" t="s">
        <v>245</v>
      </c>
      <c r="G233" s="5">
        <v>10000</v>
      </c>
      <c r="H233" s="5">
        <v>5000</v>
      </c>
      <c r="I233" s="5">
        <v>2345</v>
      </c>
      <c r="J233" s="5" t="s">
        <v>877</v>
      </c>
      <c r="K233" s="5" t="s">
        <v>261</v>
      </c>
      <c r="L233" s="5" t="s">
        <v>261</v>
      </c>
      <c r="M233" s="5" t="s">
        <v>878</v>
      </c>
      <c r="N233" s="5" t="str">
        <f>search!F241</f>
        <v>HPfbIfMdV Automation</v>
      </c>
      <c r="O233" s="5"/>
      <c r="P233" s="5" t="str">
        <f>search!F241</f>
        <v>HPfbIfMdV Automation</v>
      </c>
      <c r="Q233" s="5" t="s">
        <v>879</v>
      </c>
      <c r="R233" s="5" t="s">
        <v>261</v>
      </c>
      <c r="S233" s="5" t="s">
        <v>229</v>
      </c>
    </row>
    <row r="234" spans="1:19" x14ac:dyDescent="0.25">
      <c r="A234" s="5" t="s">
        <v>712</v>
      </c>
      <c r="B234" s="5"/>
      <c r="C234" s="5" t="s">
        <v>862</v>
      </c>
      <c r="D234" s="5" t="s">
        <v>229</v>
      </c>
      <c r="E234" s="5" t="s">
        <v>876</v>
      </c>
      <c r="F234" s="5" t="s">
        <v>245</v>
      </c>
      <c r="G234" s="5">
        <v>10000</v>
      </c>
      <c r="H234" s="5">
        <v>5000</v>
      </c>
      <c r="I234" s="5">
        <v>2345</v>
      </c>
      <c r="J234" s="5" t="s">
        <v>877</v>
      </c>
      <c r="K234" s="5" t="s">
        <v>261</v>
      </c>
      <c r="L234" s="5" t="s">
        <v>261</v>
      </c>
      <c r="M234" s="5" t="s">
        <v>878</v>
      </c>
      <c r="N234" s="5" t="str">
        <f>search!F242</f>
        <v>HPfbIfMdV Automation</v>
      </c>
      <c r="O234" s="5"/>
      <c r="P234" s="5" t="str">
        <f>search!F242</f>
        <v>HPfbIfMdV Automation</v>
      </c>
      <c r="Q234" s="5" t="s">
        <v>879</v>
      </c>
      <c r="R234" s="5" t="s">
        <v>261</v>
      </c>
      <c r="S234" s="5" t="s">
        <v>229</v>
      </c>
    </row>
    <row r="235" spans="1:19" x14ac:dyDescent="0.25">
      <c r="A235" s="5" t="s">
        <v>713</v>
      </c>
      <c r="B235" s="5"/>
      <c r="C235" s="5" t="s">
        <v>862</v>
      </c>
      <c r="D235" s="5" t="s">
        <v>229</v>
      </c>
      <c r="E235" s="5" t="s">
        <v>876</v>
      </c>
      <c r="F235" s="5" t="s">
        <v>245</v>
      </c>
      <c r="G235" s="5">
        <v>10000</v>
      </c>
      <c r="H235" s="5">
        <v>5000</v>
      </c>
      <c r="I235" s="5">
        <v>2345</v>
      </c>
      <c r="J235" s="5" t="s">
        <v>877</v>
      </c>
      <c r="K235" s="5" t="s">
        <v>261</v>
      </c>
      <c r="L235" s="5" t="s">
        <v>261</v>
      </c>
      <c r="M235" s="5" t="s">
        <v>878</v>
      </c>
      <c r="N235" s="5" t="str">
        <f>search!F243</f>
        <v>HPfbIfMdV Automation</v>
      </c>
      <c r="O235" s="5"/>
      <c r="P235" s="5" t="str">
        <f>search!F243</f>
        <v>HPfbIfMdV Automation</v>
      </c>
      <c r="Q235" s="5" t="s">
        <v>879</v>
      </c>
      <c r="R235" s="5" t="s">
        <v>261</v>
      </c>
      <c r="S235" s="5" t="s">
        <v>229</v>
      </c>
    </row>
    <row r="236" spans="1:19" x14ac:dyDescent="0.25">
      <c r="A236" s="5" t="s">
        <v>714</v>
      </c>
      <c r="B236" s="5"/>
      <c r="C236" s="5" t="s">
        <v>862</v>
      </c>
      <c r="D236" s="5" t="s">
        <v>229</v>
      </c>
      <c r="E236" s="5" t="s">
        <v>876</v>
      </c>
      <c r="F236" s="5" t="s">
        <v>245</v>
      </c>
      <c r="G236" s="5">
        <v>10000</v>
      </c>
      <c r="H236" s="5">
        <v>5000</v>
      </c>
      <c r="I236" s="5">
        <v>2345</v>
      </c>
      <c r="J236" s="5" t="s">
        <v>877</v>
      </c>
      <c r="K236" s="5" t="s">
        <v>261</v>
      </c>
      <c r="L236" s="5" t="s">
        <v>261</v>
      </c>
      <c r="M236" s="5" t="s">
        <v>878</v>
      </c>
      <c r="N236" s="5" t="str">
        <f>search!F244</f>
        <v>HPfbIfMdV Automation</v>
      </c>
      <c r="O236" s="5"/>
      <c r="P236" s="5" t="str">
        <f>search!F244</f>
        <v>HPfbIfMdV Automation</v>
      </c>
      <c r="Q236" s="5" t="s">
        <v>879</v>
      </c>
      <c r="R236" s="5" t="s">
        <v>261</v>
      </c>
      <c r="S236" s="5" t="s">
        <v>229</v>
      </c>
    </row>
    <row r="237" spans="1:19" x14ac:dyDescent="0.25">
      <c r="A237" s="5" t="s">
        <v>715</v>
      </c>
      <c r="B237" s="5"/>
      <c r="C237" s="5" t="s">
        <v>862</v>
      </c>
      <c r="D237" s="5" t="s">
        <v>229</v>
      </c>
      <c r="E237" s="5" t="s">
        <v>876</v>
      </c>
      <c r="F237" s="5" t="s">
        <v>245</v>
      </c>
      <c r="G237" s="5">
        <v>10000</v>
      </c>
      <c r="H237" s="5">
        <v>5000</v>
      </c>
      <c r="I237" s="5">
        <v>2345</v>
      </c>
      <c r="J237" s="5" t="s">
        <v>877</v>
      </c>
      <c r="K237" s="5" t="s">
        <v>261</v>
      </c>
      <c r="L237" s="5" t="s">
        <v>261</v>
      </c>
      <c r="M237" s="5" t="s">
        <v>878</v>
      </c>
      <c r="N237" s="5" t="str">
        <f>search!F245</f>
        <v>HPfbIfMdV Automation</v>
      </c>
      <c r="O237" s="5"/>
      <c r="P237" s="5" t="str">
        <f>search!F245</f>
        <v>HPfbIfMdV Automation</v>
      </c>
      <c r="Q237" s="5" t="s">
        <v>879</v>
      </c>
      <c r="R237" s="5" t="s">
        <v>261</v>
      </c>
      <c r="S237" s="5" t="s">
        <v>229</v>
      </c>
    </row>
    <row r="238" spans="1:19" x14ac:dyDescent="0.25">
      <c r="A238" s="5" t="s">
        <v>716</v>
      </c>
      <c r="B238" s="5"/>
      <c r="C238" s="5" t="s">
        <v>862</v>
      </c>
      <c r="D238" s="5" t="s">
        <v>229</v>
      </c>
      <c r="E238" s="5" t="s">
        <v>876</v>
      </c>
      <c r="F238" s="5" t="s">
        <v>245</v>
      </c>
      <c r="G238" s="5">
        <v>10000</v>
      </c>
      <c r="H238" s="5">
        <v>5000</v>
      </c>
      <c r="I238" s="5">
        <v>2345</v>
      </c>
      <c r="J238" s="5" t="s">
        <v>877</v>
      </c>
      <c r="K238" s="5" t="s">
        <v>261</v>
      </c>
      <c r="L238" s="5" t="s">
        <v>261</v>
      </c>
      <c r="M238" s="5" t="s">
        <v>878</v>
      </c>
      <c r="N238" s="5" t="str">
        <f>search!F246</f>
        <v>HPfbIfMdV Automation</v>
      </c>
      <c r="O238" s="5"/>
      <c r="P238" s="5" t="str">
        <f>search!F246</f>
        <v>HPfbIfMdV Automation</v>
      </c>
      <c r="Q238" s="5" t="s">
        <v>879</v>
      </c>
      <c r="R238" s="5" t="s">
        <v>261</v>
      </c>
      <c r="S238" s="5" t="s">
        <v>229</v>
      </c>
    </row>
    <row r="239" spans="1:19" x14ac:dyDescent="0.25">
      <c r="A239" s="5" t="s">
        <v>717</v>
      </c>
      <c r="B239" s="5"/>
      <c r="C239" s="5" t="s">
        <v>862</v>
      </c>
      <c r="D239" s="5" t="s">
        <v>229</v>
      </c>
      <c r="E239" s="5" t="s">
        <v>876</v>
      </c>
      <c r="F239" s="5" t="s">
        <v>245</v>
      </c>
      <c r="G239" s="5">
        <v>10000</v>
      </c>
      <c r="H239" s="5">
        <v>5000</v>
      </c>
      <c r="I239" s="5">
        <v>2345</v>
      </c>
      <c r="J239" s="5" t="s">
        <v>877</v>
      </c>
      <c r="K239" s="5" t="s">
        <v>261</v>
      </c>
      <c r="L239" s="5" t="s">
        <v>261</v>
      </c>
      <c r="M239" s="5" t="s">
        <v>878</v>
      </c>
      <c r="N239" s="5" t="str">
        <f>search!F247</f>
        <v>HPfbIfMdV Automation</v>
      </c>
      <c r="O239" s="5"/>
      <c r="P239" s="5" t="str">
        <f>search!F247</f>
        <v>HPfbIfMdV Automation</v>
      </c>
      <c r="Q239" s="5" t="s">
        <v>879</v>
      </c>
      <c r="R239" s="5" t="s">
        <v>261</v>
      </c>
      <c r="S239" s="5" t="s">
        <v>229</v>
      </c>
    </row>
    <row r="240" spans="1:19" x14ac:dyDescent="0.25">
      <c r="A240" s="5" t="s">
        <v>718</v>
      </c>
      <c r="B240" s="5"/>
      <c r="C240" s="5" t="s">
        <v>862</v>
      </c>
      <c r="D240" s="5" t="s">
        <v>229</v>
      </c>
      <c r="E240" s="5" t="s">
        <v>876</v>
      </c>
      <c r="F240" s="5" t="s">
        <v>245</v>
      </c>
      <c r="G240" s="5">
        <v>10000</v>
      </c>
      <c r="H240" s="5">
        <v>5000</v>
      </c>
      <c r="I240" s="5">
        <v>2345</v>
      </c>
      <c r="J240" s="5" t="s">
        <v>877</v>
      </c>
      <c r="K240" s="5" t="s">
        <v>261</v>
      </c>
      <c r="L240" s="5" t="s">
        <v>261</v>
      </c>
      <c r="M240" s="5" t="s">
        <v>878</v>
      </c>
      <c r="N240" s="5" t="str">
        <f>search!F248</f>
        <v>HPfbIfMdV Automation</v>
      </c>
      <c r="O240" s="5"/>
      <c r="P240" s="5" t="str">
        <f>search!F248</f>
        <v>HPfbIfMdV Automation</v>
      </c>
      <c r="Q240" s="5" t="s">
        <v>879</v>
      </c>
      <c r="R240" s="5" t="s">
        <v>261</v>
      </c>
      <c r="S240" s="5" t="s">
        <v>229</v>
      </c>
    </row>
    <row r="241" spans="1:19" x14ac:dyDescent="0.25">
      <c r="A241" s="5" t="s">
        <v>719</v>
      </c>
      <c r="B241" s="5"/>
      <c r="C241" s="5" t="s">
        <v>862</v>
      </c>
      <c r="D241" s="5" t="s">
        <v>229</v>
      </c>
      <c r="E241" s="5" t="s">
        <v>876</v>
      </c>
      <c r="F241" s="5" t="s">
        <v>245</v>
      </c>
      <c r="G241" s="5">
        <v>10000</v>
      </c>
      <c r="H241" s="5">
        <v>5000</v>
      </c>
      <c r="I241" s="5">
        <v>2345</v>
      </c>
      <c r="J241" s="5" t="s">
        <v>877</v>
      </c>
      <c r="K241" s="5" t="s">
        <v>261</v>
      </c>
      <c r="L241" s="5" t="s">
        <v>261</v>
      </c>
      <c r="M241" s="5" t="s">
        <v>878</v>
      </c>
      <c r="N241" s="5" t="str">
        <f>search!F249</f>
        <v>HPfbIfMdV Automation</v>
      </c>
      <c r="O241" s="5"/>
      <c r="P241" s="5" t="str">
        <f>search!F249</f>
        <v>HPfbIfMdV Automation</v>
      </c>
      <c r="Q241" s="5" t="s">
        <v>879</v>
      </c>
      <c r="R241" s="5" t="s">
        <v>261</v>
      </c>
      <c r="S241" s="5" t="s">
        <v>229</v>
      </c>
    </row>
    <row r="242" spans="1:19" x14ac:dyDescent="0.25">
      <c r="A242" s="5" t="s">
        <v>720</v>
      </c>
      <c r="B242" s="5"/>
      <c r="C242" s="5" t="s">
        <v>862</v>
      </c>
      <c r="D242" s="5" t="s">
        <v>229</v>
      </c>
      <c r="E242" s="5" t="s">
        <v>876</v>
      </c>
      <c r="F242" s="5" t="s">
        <v>245</v>
      </c>
      <c r="G242" s="5">
        <v>10000</v>
      </c>
      <c r="H242" s="5">
        <v>5000</v>
      </c>
      <c r="I242" s="5">
        <v>2345</v>
      </c>
      <c r="J242" s="5" t="s">
        <v>877</v>
      </c>
      <c r="K242" s="5" t="s">
        <v>261</v>
      </c>
      <c r="L242" s="5" t="s">
        <v>261</v>
      </c>
      <c r="M242" s="5" t="s">
        <v>878</v>
      </c>
      <c r="N242" s="5" t="str">
        <f>search!F250</f>
        <v>HPfbIfMdV Automation</v>
      </c>
      <c r="O242" s="5"/>
      <c r="P242" s="5" t="str">
        <f>search!F250</f>
        <v>HPfbIfMdV Automation</v>
      </c>
      <c r="Q242" s="5" t="s">
        <v>879</v>
      </c>
      <c r="R242" s="5" t="s">
        <v>261</v>
      </c>
      <c r="S242" s="5" t="s">
        <v>229</v>
      </c>
    </row>
    <row r="243" spans="1:19" x14ac:dyDescent="0.25">
      <c r="A243" s="5" t="s">
        <v>721</v>
      </c>
      <c r="B243" s="5"/>
      <c r="C243" s="5" t="s">
        <v>862</v>
      </c>
      <c r="D243" s="5" t="s">
        <v>229</v>
      </c>
      <c r="E243" s="5" t="s">
        <v>876</v>
      </c>
      <c r="F243" s="5" t="s">
        <v>245</v>
      </c>
      <c r="G243" s="5">
        <v>10000</v>
      </c>
      <c r="H243" s="5">
        <v>5000</v>
      </c>
      <c r="I243" s="5">
        <v>2345</v>
      </c>
      <c r="J243" s="5" t="s">
        <v>877</v>
      </c>
      <c r="K243" s="5" t="s">
        <v>261</v>
      </c>
      <c r="L243" s="5" t="s">
        <v>261</v>
      </c>
      <c r="M243" s="5" t="s">
        <v>878</v>
      </c>
      <c r="N243" s="5" t="str">
        <f>search!F251</f>
        <v>HPfbIfMdV Automation</v>
      </c>
      <c r="O243" s="5"/>
      <c r="P243" s="5" t="str">
        <f>search!F251</f>
        <v>HPfbIfMdV Automation</v>
      </c>
      <c r="Q243" s="5" t="s">
        <v>879</v>
      </c>
      <c r="R243" s="5" t="s">
        <v>261</v>
      </c>
      <c r="S243" s="5" t="s">
        <v>229</v>
      </c>
    </row>
    <row r="244" spans="1:19" x14ac:dyDescent="0.25">
      <c r="A244" s="5" t="s">
        <v>722</v>
      </c>
      <c r="B244" s="5"/>
      <c r="C244" s="5" t="s">
        <v>862</v>
      </c>
      <c r="D244" s="5" t="s">
        <v>229</v>
      </c>
      <c r="E244" s="5" t="s">
        <v>876</v>
      </c>
      <c r="F244" s="5" t="s">
        <v>245</v>
      </c>
      <c r="G244" s="5">
        <v>10000</v>
      </c>
      <c r="H244" s="5">
        <v>5000</v>
      </c>
      <c r="I244" s="5">
        <v>2345</v>
      </c>
      <c r="J244" s="5" t="s">
        <v>877</v>
      </c>
      <c r="K244" s="5" t="s">
        <v>261</v>
      </c>
      <c r="L244" s="5" t="s">
        <v>261</v>
      </c>
      <c r="M244" s="5" t="s">
        <v>878</v>
      </c>
      <c r="N244" s="5" t="str">
        <f>search!F252</f>
        <v>HPfbIfMdV Automation</v>
      </c>
      <c r="O244" s="5"/>
      <c r="P244" s="5" t="str">
        <f>search!F252</f>
        <v>HPfbIfMdV Automation</v>
      </c>
      <c r="Q244" s="5" t="s">
        <v>879</v>
      </c>
      <c r="R244" s="5" t="s">
        <v>261</v>
      </c>
      <c r="S244" s="5" t="s">
        <v>229</v>
      </c>
    </row>
    <row r="245" spans="1:19" x14ac:dyDescent="0.25">
      <c r="A245" s="5" t="s">
        <v>723</v>
      </c>
      <c r="B245" s="5"/>
      <c r="C245" s="5" t="s">
        <v>862</v>
      </c>
      <c r="D245" s="5" t="s">
        <v>229</v>
      </c>
      <c r="E245" s="5" t="s">
        <v>876</v>
      </c>
      <c r="F245" s="5" t="s">
        <v>245</v>
      </c>
      <c r="G245" s="5">
        <v>10000</v>
      </c>
      <c r="H245" s="5">
        <v>5000</v>
      </c>
      <c r="I245" s="5">
        <v>2345</v>
      </c>
      <c r="J245" s="5" t="s">
        <v>877</v>
      </c>
      <c r="K245" s="5" t="s">
        <v>261</v>
      </c>
      <c r="L245" s="5" t="s">
        <v>261</v>
      </c>
      <c r="M245" s="5" t="s">
        <v>878</v>
      </c>
      <c r="N245" s="5" t="str">
        <f>search!F253</f>
        <v>HPfbIfMdV Automation</v>
      </c>
      <c r="O245" s="5"/>
      <c r="P245" s="5" t="str">
        <f>search!F253</f>
        <v>HPfbIfMdV Automation</v>
      </c>
      <c r="Q245" s="5" t="s">
        <v>879</v>
      </c>
      <c r="R245" s="5" t="s">
        <v>261</v>
      </c>
      <c r="S245" s="5" t="s">
        <v>229</v>
      </c>
    </row>
    <row r="246" spans="1:19" x14ac:dyDescent="0.25">
      <c r="A246" s="5" t="s">
        <v>724</v>
      </c>
      <c r="B246" s="5"/>
      <c r="C246" s="5" t="s">
        <v>862</v>
      </c>
      <c r="D246" s="5" t="s">
        <v>229</v>
      </c>
      <c r="E246" s="5" t="s">
        <v>876</v>
      </c>
      <c r="F246" s="5" t="s">
        <v>245</v>
      </c>
      <c r="G246" s="5">
        <v>10000</v>
      </c>
      <c r="H246" s="5">
        <v>5000</v>
      </c>
      <c r="I246" s="5">
        <v>2345</v>
      </c>
      <c r="J246" s="5" t="s">
        <v>877</v>
      </c>
      <c r="K246" s="5" t="s">
        <v>261</v>
      </c>
      <c r="L246" s="5" t="s">
        <v>261</v>
      </c>
      <c r="M246" s="5" t="s">
        <v>878</v>
      </c>
      <c r="N246" s="5" t="str">
        <f>search!F254</f>
        <v>HPfbIfMdV Automation</v>
      </c>
      <c r="O246" s="5"/>
      <c r="P246" s="5" t="str">
        <f>search!F254</f>
        <v>HPfbIfMdV Automation</v>
      </c>
      <c r="Q246" s="5" t="s">
        <v>879</v>
      </c>
      <c r="R246" s="5" t="s">
        <v>261</v>
      </c>
      <c r="S246" s="5" t="s">
        <v>229</v>
      </c>
    </row>
    <row r="247" spans="1:19" x14ac:dyDescent="0.25">
      <c r="A247" s="5" t="s">
        <v>725</v>
      </c>
      <c r="B247" s="5"/>
      <c r="C247" s="5" t="s">
        <v>862</v>
      </c>
      <c r="D247" s="5" t="s">
        <v>229</v>
      </c>
      <c r="E247" s="5" t="s">
        <v>876</v>
      </c>
      <c r="F247" s="5" t="s">
        <v>245</v>
      </c>
      <c r="G247" s="5">
        <v>10000</v>
      </c>
      <c r="H247" s="5">
        <v>5000</v>
      </c>
      <c r="I247" s="5">
        <v>2345</v>
      </c>
      <c r="J247" s="5" t="s">
        <v>877</v>
      </c>
      <c r="K247" s="5" t="s">
        <v>261</v>
      </c>
      <c r="L247" s="5" t="s">
        <v>261</v>
      </c>
      <c r="M247" s="5" t="s">
        <v>878</v>
      </c>
      <c r="N247" s="5" t="str">
        <f>search!F255</f>
        <v>HPfbIfMdV Automation</v>
      </c>
      <c r="O247" s="5"/>
      <c r="P247" s="5" t="str">
        <f>search!F255</f>
        <v>HPfbIfMdV Automation</v>
      </c>
      <c r="Q247" s="5" t="s">
        <v>879</v>
      </c>
      <c r="R247" s="5" t="s">
        <v>261</v>
      </c>
      <c r="S247" s="5" t="s">
        <v>229</v>
      </c>
    </row>
    <row r="248" spans="1:19" x14ac:dyDescent="0.25">
      <c r="A248" s="5" t="s">
        <v>726</v>
      </c>
      <c r="B248" s="5"/>
      <c r="C248" s="5" t="s">
        <v>862</v>
      </c>
      <c r="D248" s="5" t="s">
        <v>229</v>
      </c>
      <c r="E248" s="5" t="s">
        <v>876</v>
      </c>
      <c r="F248" s="5" t="s">
        <v>245</v>
      </c>
      <c r="G248" s="5">
        <v>10000</v>
      </c>
      <c r="H248" s="5">
        <v>5000</v>
      </c>
      <c r="I248" s="5">
        <v>2345</v>
      </c>
      <c r="J248" s="5" t="s">
        <v>877</v>
      </c>
      <c r="K248" s="5" t="s">
        <v>261</v>
      </c>
      <c r="L248" s="5" t="s">
        <v>261</v>
      </c>
      <c r="M248" s="5" t="s">
        <v>878</v>
      </c>
      <c r="N248" s="5" t="str">
        <f>search!F256</f>
        <v>HPfbIfMdV Automation</v>
      </c>
      <c r="O248" s="5"/>
      <c r="P248" s="5" t="str">
        <f>search!F256</f>
        <v>HPfbIfMdV Automation</v>
      </c>
      <c r="Q248" s="5" t="s">
        <v>879</v>
      </c>
      <c r="R248" s="5" t="s">
        <v>261</v>
      </c>
      <c r="S248" s="5" t="s">
        <v>229</v>
      </c>
    </row>
    <row r="249" spans="1:19" x14ac:dyDescent="0.25">
      <c r="A249" s="5" t="s">
        <v>727</v>
      </c>
      <c r="B249" s="5"/>
      <c r="C249" s="5" t="s">
        <v>862</v>
      </c>
      <c r="D249" s="5" t="s">
        <v>229</v>
      </c>
      <c r="E249" s="5" t="s">
        <v>876</v>
      </c>
      <c r="F249" s="5" t="s">
        <v>245</v>
      </c>
      <c r="G249" s="5">
        <v>10000</v>
      </c>
      <c r="H249" s="5">
        <v>5000</v>
      </c>
      <c r="I249" s="5">
        <v>2345</v>
      </c>
      <c r="J249" s="5" t="s">
        <v>877</v>
      </c>
      <c r="K249" s="5" t="s">
        <v>261</v>
      </c>
      <c r="L249" s="5" t="s">
        <v>261</v>
      </c>
      <c r="M249" s="5" t="s">
        <v>878</v>
      </c>
      <c r="N249" s="5" t="str">
        <f>search!F257</f>
        <v>HPfbIfMdV Automation</v>
      </c>
      <c r="O249" s="5"/>
      <c r="P249" s="5" t="str">
        <f>search!F257</f>
        <v>HPfbIfMdV Automation</v>
      </c>
      <c r="Q249" s="5" t="s">
        <v>879</v>
      </c>
      <c r="R249" s="5" t="s">
        <v>261</v>
      </c>
      <c r="S249" s="5" t="s">
        <v>229</v>
      </c>
    </row>
    <row r="250" spans="1:19" x14ac:dyDescent="0.25">
      <c r="A250" s="5" t="s">
        <v>728</v>
      </c>
      <c r="B250" s="5"/>
      <c r="C250" s="5" t="s">
        <v>862</v>
      </c>
      <c r="D250" s="5" t="s">
        <v>229</v>
      </c>
      <c r="E250" s="5" t="s">
        <v>876</v>
      </c>
      <c r="F250" s="5" t="s">
        <v>245</v>
      </c>
      <c r="G250" s="5">
        <v>10000</v>
      </c>
      <c r="H250" s="5">
        <v>5000</v>
      </c>
      <c r="I250" s="5">
        <v>2345</v>
      </c>
      <c r="J250" s="5" t="s">
        <v>877</v>
      </c>
      <c r="K250" s="5" t="s">
        <v>261</v>
      </c>
      <c r="L250" s="5" t="s">
        <v>261</v>
      </c>
      <c r="M250" s="5" t="s">
        <v>878</v>
      </c>
      <c r="N250" s="5" t="str">
        <f>search!F258</f>
        <v>HPfbIfMdV Automation</v>
      </c>
      <c r="O250" s="5"/>
      <c r="P250" s="5" t="str">
        <f>search!F258</f>
        <v>HPfbIfMdV Automation</v>
      </c>
      <c r="Q250" s="5" t="s">
        <v>879</v>
      </c>
      <c r="R250" s="5" t="s">
        <v>261</v>
      </c>
      <c r="S250" s="5" t="s">
        <v>229</v>
      </c>
    </row>
    <row r="251" spans="1:19" x14ac:dyDescent="0.25">
      <c r="A251" s="5" t="s">
        <v>729</v>
      </c>
      <c r="B251" s="5"/>
      <c r="C251" s="5" t="s">
        <v>862</v>
      </c>
      <c r="D251" s="5" t="s">
        <v>229</v>
      </c>
      <c r="E251" s="5" t="s">
        <v>876</v>
      </c>
      <c r="F251" s="5" t="s">
        <v>245</v>
      </c>
      <c r="G251" s="5">
        <v>10000</v>
      </c>
      <c r="H251" s="5">
        <v>5000</v>
      </c>
      <c r="I251" s="5">
        <v>2345</v>
      </c>
      <c r="J251" s="5" t="s">
        <v>877</v>
      </c>
      <c r="K251" s="5" t="s">
        <v>261</v>
      </c>
      <c r="L251" s="5" t="s">
        <v>261</v>
      </c>
      <c r="M251" s="5" t="s">
        <v>878</v>
      </c>
      <c r="N251" s="5" t="str">
        <f>search!F259</f>
        <v>HPfbIfMdV Automation</v>
      </c>
      <c r="O251" s="5"/>
      <c r="P251" s="5" t="str">
        <f>search!F259</f>
        <v>HPfbIfMdV Automation</v>
      </c>
      <c r="Q251" s="5" t="s">
        <v>879</v>
      </c>
      <c r="R251" s="5" t="s">
        <v>261</v>
      </c>
      <c r="S251" s="5" t="s">
        <v>229</v>
      </c>
    </row>
    <row r="252" spans="1:19" x14ac:dyDescent="0.25">
      <c r="A252" s="5" t="s">
        <v>730</v>
      </c>
      <c r="B252" s="5"/>
      <c r="C252" s="5" t="s">
        <v>862</v>
      </c>
      <c r="D252" s="5" t="s">
        <v>229</v>
      </c>
      <c r="E252" s="5" t="s">
        <v>876</v>
      </c>
      <c r="F252" s="5" t="s">
        <v>245</v>
      </c>
      <c r="G252" s="5">
        <v>10000</v>
      </c>
      <c r="H252" s="5">
        <v>5000</v>
      </c>
      <c r="I252" s="5">
        <v>2345</v>
      </c>
      <c r="J252" s="5" t="s">
        <v>877</v>
      </c>
      <c r="K252" s="5" t="s">
        <v>261</v>
      </c>
      <c r="L252" s="5" t="s">
        <v>261</v>
      </c>
      <c r="M252" s="5" t="s">
        <v>878</v>
      </c>
      <c r="N252" s="5" t="str">
        <f>search!F260</f>
        <v>HPfbIfMdV Automation</v>
      </c>
      <c r="O252" s="5"/>
      <c r="P252" s="5" t="str">
        <f>search!F260</f>
        <v>HPfbIfMdV Automation</v>
      </c>
      <c r="Q252" s="5" t="s">
        <v>879</v>
      </c>
      <c r="R252" s="5" t="s">
        <v>261</v>
      </c>
      <c r="S252" s="5" t="s">
        <v>229</v>
      </c>
    </row>
    <row r="253" spans="1:19" x14ac:dyDescent="0.25">
      <c r="A253" s="5" t="s">
        <v>731</v>
      </c>
      <c r="B253" s="5"/>
      <c r="C253" s="5" t="s">
        <v>862</v>
      </c>
      <c r="D253" s="5" t="s">
        <v>229</v>
      </c>
      <c r="E253" s="5" t="s">
        <v>876</v>
      </c>
      <c r="F253" s="5" t="s">
        <v>245</v>
      </c>
      <c r="G253" s="5">
        <v>10000</v>
      </c>
      <c r="H253" s="5">
        <v>5000</v>
      </c>
      <c r="I253" s="5">
        <v>2345</v>
      </c>
      <c r="J253" s="5" t="s">
        <v>877</v>
      </c>
      <c r="K253" s="5" t="s">
        <v>261</v>
      </c>
      <c r="L253" s="5" t="s">
        <v>261</v>
      </c>
      <c r="M253" s="5" t="s">
        <v>878</v>
      </c>
      <c r="N253" s="5" t="str">
        <f>search!F261</f>
        <v>HPfbIfMdV Automation</v>
      </c>
      <c r="O253" s="5"/>
      <c r="P253" s="5" t="str">
        <f>search!F261</f>
        <v>HPfbIfMdV Automation</v>
      </c>
      <c r="Q253" s="5" t="s">
        <v>879</v>
      </c>
      <c r="R253" s="5" t="s">
        <v>261</v>
      </c>
      <c r="S253" s="5" t="s">
        <v>229</v>
      </c>
    </row>
    <row r="254" spans="1:19" x14ac:dyDescent="0.25">
      <c r="A254" s="5" t="s">
        <v>732</v>
      </c>
      <c r="B254" s="5"/>
      <c r="C254" s="5" t="s">
        <v>862</v>
      </c>
      <c r="D254" s="5" t="s">
        <v>229</v>
      </c>
      <c r="E254" s="5" t="s">
        <v>876</v>
      </c>
      <c r="F254" s="5" t="s">
        <v>245</v>
      </c>
      <c r="G254" s="5">
        <v>10000</v>
      </c>
      <c r="H254" s="5">
        <v>5000</v>
      </c>
      <c r="I254" s="5">
        <v>2345</v>
      </c>
      <c r="J254" s="5" t="s">
        <v>877</v>
      </c>
      <c r="K254" s="5" t="s">
        <v>261</v>
      </c>
      <c r="L254" s="5" t="s">
        <v>261</v>
      </c>
      <c r="M254" s="5" t="s">
        <v>878</v>
      </c>
      <c r="N254" s="5" t="str">
        <f>search!F262</f>
        <v>HPfbIfMdV Automation</v>
      </c>
      <c r="O254" s="5"/>
      <c r="P254" s="5" t="str">
        <f>search!F262</f>
        <v>HPfbIfMdV Automation</v>
      </c>
      <c r="Q254" s="5" t="s">
        <v>879</v>
      </c>
      <c r="R254" s="5" t="s">
        <v>261</v>
      </c>
      <c r="S254" s="5" t="s">
        <v>229</v>
      </c>
    </row>
    <row r="255" spans="1:19" x14ac:dyDescent="0.25">
      <c r="A255" s="5" t="s">
        <v>733</v>
      </c>
      <c r="B255" s="5"/>
      <c r="C255" s="5" t="s">
        <v>862</v>
      </c>
      <c r="D255" s="5" t="s">
        <v>229</v>
      </c>
      <c r="E255" s="5" t="s">
        <v>876</v>
      </c>
      <c r="F255" s="5" t="s">
        <v>245</v>
      </c>
      <c r="G255" s="5">
        <v>10000</v>
      </c>
      <c r="H255" s="5">
        <v>5000</v>
      </c>
      <c r="I255" s="5">
        <v>2345</v>
      </c>
      <c r="J255" s="5" t="s">
        <v>877</v>
      </c>
      <c r="K255" s="5" t="s">
        <v>261</v>
      </c>
      <c r="L255" s="5" t="s">
        <v>261</v>
      </c>
      <c r="M255" s="5" t="s">
        <v>878</v>
      </c>
      <c r="N255" s="5" t="str">
        <f>search!F263</f>
        <v>HPfbIfMdV Automation</v>
      </c>
      <c r="O255" s="5"/>
      <c r="P255" s="5" t="str">
        <f>search!F263</f>
        <v>HPfbIfMdV Automation</v>
      </c>
      <c r="Q255" s="5" t="s">
        <v>879</v>
      </c>
      <c r="R255" s="5" t="s">
        <v>261</v>
      </c>
      <c r="S255" s="5" t="s">
        <v>229</v>
      </c>
    </row>
    <row r="256" spans="1:19" x14ac:dyDescent="0.25">
      <c r="A256" s="5" t="s">
        <v>734</v>
      </c>
      <c r="B256" s="5"/>
      <c r="C256" s="5" t="s">
        <v>862</v>
      </c>
      <c r="D256" s="5" t="s">
        <v>229</v>
      </c>
      <c r="E256" s="5" t="s">
        <v>876</v>
      </c>
      <c r="F256" s="5" t="s">
        <v>245</v>
      </c>
      <c r="G256" s="5">
        <v>10000</v>
      </c>
      <c r="H256" s="5">
        <v>5000</v>
      </c>
      <c r="I256" s="5">
        <v>2345</v>
      </c>
      <c r="J256" s="5" t="s">
        <v>877</v>
      </c>
      <c r="K256" s="5" t="s">
        <v>261</v>
      </c>
      <c r="L256" s="5" t="s">
        <v>261</v>
      </c>
      <c r="M256" s="5" t="s">
        <v>878</v>
      </c>
      <c r="N256" s="5" t="str">
        <f>search!F264</f>
        <v>HPfbIfMdV Automation</v>
      </c>
      <c r="O256" s="5"/>
      <c r="P256" s="5" t="str">
        <f>search!F264</f>
        <v>HPfbIfMdV Automation</v>
      </c>
      <c r="Q256" s="5" t="s">
        <v>879</v>
      </c>
      <c r="R256" s="5" t="s">
        <v>261</v>
      </c>
      <c r="S256" s="5" t="s">
        <v>229</v>
      </c>
    </row>
    <row r="257" spans="1:19" x14ac:dyDescent="0.25">
      <c r="A257" s="5" t="s">
        <v>735</v>
      </c>
      <c r="B257" s="5"/>
      <c r="C257" s="5" t="s">
        <v>862</v>
      </c>
      <c r="D257" s="5" t="s">
        <v>229</v>
      </c>
      <c r="E257" s="5" t="s">
        <v>876</v>
      </c>
      <c r="F257" s="5" t="s">
        <v>245</v>
      </c>
      <c r="G257" s="5">
        <v>10000</v>
      </c>
      <c r="H257" s="5">
        <v>5000</v>
      </c>
      <c r="I257" s="5">
        <v>2345</v>
      </c>
      <c r="J257" s="5" t="s">
        <v>877</v>
      </c>
      <c r="K257" s="5" t="s">
        <v>261</v>
      </c>
      <c r="L257" s="5" t="s">
        <v>261</v>
      </c>
      <c r="M257" s="5" t="s">
        <v>878</v>
      </c>
      <c r="N257" s="5" t="str">
        <f>search!F265</f>
        <v>HPfbIfMdV Automation</v>
      </c>
      <c r="O257" s="5"/>
      <c r="P257" s="5" t="str">
        <f>search!F265</f>
        <v>HPfbIfMdV Automation</v>
      </c>
      <c r="Q257" s="5" t="s">
        <v>879</v>
      </c>
      <c r="R257" s="5" t="s">
        <v>261</v>
      </c>
      <c r="S257" s="5" t="s">
        <v>229</v>
      </c>
    </row>
    <row r="258" spans="1:19" x14ac:dyDescent="0.25">
      <c r="A258" s="5" t="s">
        <v>736</v>
      </c>
      <c r="B258" s="5"/>
      <c r="C258" s="5" t="s">
        <v>862</v>
      </c>
      <c r="D258" s="5" t="s">
        <v>229</v>
      </c>
      <c r="E258" s="5" t="s">
        <v>876</v>
      </c>
      <c r="F258" s="5" t="s">
        <v>245</v>
      </c>
      <c r="G258" s="5">
        <v>10000</v>
      </c>
      <c r="H258" s="5">
        <v>5000</v>
      </c>
      <c r="I258" s="5">
        <v>2345</v>
      </c>
      <c r="J258" s="5" t="s">
        <v>877</v>
      </c>
      <c r="K258" s="5" t="s">
        <v>261</v>
      </c>
      <c r="L258" s="5" t="s">
        <v>261</v>
      </c>
      <c r="M258" s="5" t="s">
        <v>878</v>
      </c>
      <c r="N258" s="5" t="str">
        <f>search!F266</f>
        <v>HPfbIfMdV Automation</v>
      </c>
      <c r="O258" s="5"/>
      <c r="P258" s="5" t="str">
        <f>search!F266</f>
        <v>HPfbIfMdV Automation</v>
      </c>
      <c r="Q258" s="5" t="s">
        <v>879</v>
      </c>
      <c r="R258" s="5" t="s">
        <v>261</v>
      </c>
      <c r="S258" s="5" t="s">
        <v>229</v>
      </c>
    </row>
    <row r="259" spans="1:19" x14ac:dyDescent="0.25">
      <c r="A259" s="5" t="s">
        <v>737</v>
      </c>
      <c r="B259" s="5"/>
      <c r="C259" s="5" t="s">
        <v>862</v>
      </c>
      <c r="D259" s="5" t="s">
        <v>229</v>
      </c>
      <c r="E259" s="5" t="s">
        <v>876</v>
      </c>
      <c r="F259" s="5" t="s">
        <v>245</v>
      </c>
      <c r="G259" s="5">
        <v>10000</v>
      </c>
      <c r="H259" s="5">
        <v>5000</v>
      </c>
      <c r="I259" s="5">
        <v>2345</v>
      </c>
      <c r="J259" s="5" t="s">
        <v>877</v>
      </c>
      <c r="K259" s="5" t="s">
        <v>261</v>
      </c>
      <c r="L259" s="5" t="s">
        <v>261</v>
      </c>
      <c r="M259" s="5" t="s">
        <v>878</v>
      </c>
      <c r="N259" s="5" t="str">
        <f>search!F267</f>
        <v>HPfbIfMdV Automation</v>
      </c>
      <c r="O259" s="5"/>
      <c r="P259" s="5" t="str">
        <f>search!F267</f>
        <v>HPfbIfMdV Automation</v>
      </c>
      <c r="Q259" s="5" t="s">
        <v>879</v>
      </c>
      <c r="R259" s="5" t="s">
        <v>261</v>
      </c>
      <c r="S259" s="5" t="s">
        <v>229</v>
      </c>
    </row>
    <row r="260" spans="1:19" x14ac:dyDescent="0.25">
      <c r="A260" s="5" t="s">
        <v>738</v>
      </c>
      <c r="B260" s="5"/>
      <c r="C260" s="5" t="s">
        <v>862</v>
      </c>
      <c r="D260" s="5" t="s">
        <v>229</v>
      </c>
      <c r="E260" s="5" t="s">
        <v>876</v>
      </c>
      <c r="F260" s="5" t="s">
        <v>245</v>
      </c>
      <c r="G260" s="5">
        <v>10000</v>
      </c>
      <c r="H260" s="5">
        <v>5000</v>
      </c>
      <c r="I260" s="5">
        <v>2345</v>
      </c>
      <c r="J260" s="5" t="s">
        <v>877</v>
      </c>
      <c r="K260" s="5" t="s">
        <v>261</v>
      </c>
      <c r="L260" s="5" t="s">
        <v>261</v>
      </c>
      <c r="M260" s="5" t="s">
        <v>878</v>
      </c>
      <c r="N260" s="5" t="str">
        <f>search!F268</f>
        <v>HPfbIfMdV Automation</v>
      </c>
      <c r="O260" s="5"/>
      <c r="P260" s="5" t="str">
        <f>search!F268</f>
        <v>HPfbIfMdV Automation</v>
      </c>
      <c r="Q260" s="5" t="s">
        <v>879</v>
      </c>
      <c r="R260" s="5" t="s">
        <v>261</v>
      </c>
      <c r="S260" s="5" t="s">
        <v>229</v>
      </c>
    </row>
    <row r="261" spans="1:19" x14ac:dyDescent="0.25">
      <c r="A261" s="5" t="s">
        <v>739</v>
      </c>
      <c r="B261" s="5"/>
      <c r="C261" s="5" t="s">
        <v>862</v>
      </c>
      <c r="D261" s="5" t="s">
        <v>229</v>
      </c>
      <c r="E261" s="5" t="s">
        <v>876</v>
      </c>
      <c r="F261" s="5" t="s">
        <v>245</v>
      </c>
      <c r="G261" s="5">
        <v>10000</v>
      </c>
      <c r="H261" s="5">
        <v>5000</v>
      </c>
      <c r="I261" s="5">
        <v>2345</v>
      </c>
      <c r="J261" s="5" t="s">
        <v>877</v>
      </c>
      <c r="K261" s="5" t="s">
        <v>261</v>
      </c>
      <c r="L261" s="5" t="s">
        <v>261</v>
      </c>
      <c r="M261" s="5" t="s">
        <v>878</v>
      </c>
      <c r="N261" s="5" t="str">
        <f>search!F269</f>
        <v>HPfbIfMdV Automation</v>
      </c>
      <c r="O261" s="5"/>
      <c r="P261" s="5" t="str">
        <f>search!F269</f>
        <v>HPfbIfMdV Automation</v>
      </c>
      <c r="Q261" s="5" t="s">
        <v>879</v>
      </c>
      <c r="R261" s="5" t="s">
        <v>261</v>
      </c>
      <c r="S261" s="5" t="s">
        <v>229</v>
      </c>
    </row>
    <row r="262" spans="1:19" x14ac:dyDescent="0.25">
      <c r="A262" s="5" t="s">
        <v>740</v>
      </c>
      <c r="B262" s="5"/>
      <c r="C262" s="5" t="s">
        <v>862</v>
      </c>
      <c r="D262" s="5" t="s">
        <v>229</v>
      </c>
      <c r="E262" s="5" t="s">
        <v>876</v>
      </c>
      <c r="F262" s="5" t="s">
        <v>245</v>
      </c>
      <c r="G262" s="5">
        <v>10000</v>
      </c>
      <c r="H262" s="5">
        <v>5000</v>
      </c>
      <c r="I262" s="5">
        <v>2345</v>
      </c>
      <c r="J262" s="5" t="s">
        <v>877</v>
      </c>
      <c r="K262" s="5" t="s">
        <v>261</v>
      </c>
      <c r="L262" s="5" t="s">
        <v>261</v>
      </c>
      <c r="M262" s="5" t="s">
        <v>878</v>
      </c>
      <c r="N262" s="5" t="str">
        <f>search!F270</f>
        <v>HPfbIfMdV Automation</v>
      </c>
      <c r="O262" s="5"/>
      <c r="P262" s="5" t="str">
        <f>search!F270</f>
        <v>HPfbIfMdV Automation</v>
      </c>
      <c r="Q262" s="5" t="s">
        <v>879</v>
      </c>
      <c r="R262" s="5" t="s">
        <v>261</v>
      </c>
      <c r="S262" s="5" t="s">
        <v>229</v>
      </c>
    </row>
    <row r="263" spans="1:19" x14ac:dyDescent="0.25">
      <c r="A263" s="5" t="s">
        <v>741</v>
      </c>
      <c r="B263" s="5"/>
      <c r="C263" s="5" t="s">
        <v>862</v>
      </c>
      <c r="D263" s="5" t="s">
        <v>229</v>
      </c>
      <c r="E263" s="5" t="s">
        <v>876</v>
      </c>
      <c r="F263" s="5" t="s">
        <v>245</v>
      </c>
      <c r="G263" s="5">
        <v>10000</v>
      </c>
      <c r="H263" s="5">
        <v>5000</v>
      </c>
      <c r="I263" s="5">
        <v>2345</v>
      </c>
      <c r="J263" s="5" t="s">
        <v>877</v>
      </c>
      <c r="K263" s="5" t="s">
        <v>261</v>
      </c>
      <c r="L263" s="5" t="s">
        <v>261</v>
      </c>
      <c r="M263" s="5" t="s">
        <v>878</v>
      </c>
      <c r="N263" s="5" t="str">
        <f>search!F271</f>
        <v>HPfbIfMdV Automation</v>
      </c>
      <c r="O263" s="5"/>
      <c r="P263" s="5" t="str">
        <f>search!F271</f>
        <v>HPfbIfMdV Automation</v>
      </c>
      <c r="Q263" s="5" t="s">
        <v>879</v>
      </c>
      <c r="R263" s="5" t="s">
        <v>261</v>
      </c>
      <c r="S263" s="5" t="s">
        <v>229</v>
      </c>
    </row>
    <row r="264" spans="1:19" x14ac:dyDescent="0.25">
      <c r="A264" s="5" t="s">
        <v>742</v>
      </c>
      <c r="B264" s="5"/>
      <c r="C264" s="5" t="s">
        <v>862</v>
      </c>
      <c r="D264" s="5" t="s">
        <v>229</v>
      </c>
      <c r="E264" s="5" t="s">
        <v>876</v>
      </c>
      <c r="F264" s="5" t="s">
        <v>245</v>
      </c>
      <c r="G264" s="5">
        <v>10000</v>
      </c>
      <c r="H264" s="5">
        <v>5000</v>
      </c>
      <c r="I264" s="5">
        <v>2345</v>
      </c>
      <c r="J264" s="5" t="s">
        <v>877</v>
      </c>
      <c r="K264" s="5" t="s">
        <v>261</v>
      </c>
      <c r="L264" s="5" t="s">
        <v>261</v>
      </c>
      <c r="M264" s="5" t="s">
        <v>878</v>
      </c>
      <c r="N264" s="5" t="str">
        <f>search!F272</f>
        <v>HPfbIfMdV Automation</v>
      </c>
      <c r="O264" s="5"/>
      <c r="P264" s="5" t="str">
        <f>search!F272</f>
        <v>HPfbIfMdV Automation</v>
      </c>
      <c r="Q264" s="5" t="s">
        <v>879</v>
      </c>
      <c r="R264" s="5" t="s">
        <v>261</v>
      </c>
      <c r="S264" s="5" t="s">
        <v>229</v>
      </c>
    </row>
    <row r="265" spans="1:19" x14ac:dyDescent="0.25">
      <c r="A265" s="5" t="s">
        <v>743</v>
      </c>
      <c r="B265" s="5"/>
      <c r="C265" s="5" t="s">
        <v>862</v>
      </c>
      <c r="D265" s="5" t="s">
        <v>229</v>
      </c>
      <c r="E265" s="5" t="s">
        <v>876</v>
      </c>
      <c r="F265" s="5" t="s">
        <v>245</v>
      </c>
      <c r="G265" s="5">
        <v>10000</v>
      </c>
      <c r="H265" s="5">
        <v>5000</v>
      </c>
      <c r="I265" s="5">
        <v>2345</v>
      </c>
      <c r="J265" s="5" t="s">
        <v>877</v>
      </c>
      <c r="K265" s="5" t="s">
        <v>261</v>
      </c>
      <c r="L265" s="5" t="s">
        <v>261</v>
      </c>
      <c r="M265" s="5" t="s">
        <v>878</v>
      </c>
      <c r="N265" s="5" t="str">
        <f>search!F273</f>
        <v>HPfbIfMdV Automation</v>
      </c>
      <c r="O265" s="5"/>
      <c r="P265" s="5" t="str">
        <f>search!F273</f>
        <v>HPfbIfMdV Automation</v>
      </c>
      <c r="Q265" s="5" t="s">
        <v>879</v>
      </c>
      <c r="R265" s="5" t="s">
        <v>261</v>
      </c>
      <c r="S265" s="5" t="s">
        <v>229</v>
      </c>
    </row>
    <row r="266" spans="1:19" x14ac:dyDescent="0.25">
      <c r="A266" s="5" t="s">
        <v>744</v>
      </c>
      <c r="B266" s="5"/>
      <c r="C266" s="5" t="s">
        <v>862</v>
      </c>
      <c r="D266" s="5" t="s">
        <v>229</v>
      </c>
      <c r="E266" s="5" t="s">
        <v>876</v>
      </c>
      <c r="F266" s="5" t="s">
        <v>245</v>
      </c>
      <c r="G266" s="5">
        <v>10000</v>
      </c>
      <c r="H266" s="5">
        <v>5000</v>
      </c>
      <c r="I266" s="5">
        <v>2345</v>
      </c>
      <c r="J266" s="5" t="s">
        <v>877</v>
      </c>
      <c r="K266" s="5" t="s">
        <v>261</v>
      </c>
      <c r="L266" s="5" t="s">
        <v>261</v>
      </c>
      <c r="M266" s="5" t="s">
        <v>878</v>
      </c>
      <c r="N266" s="5" t="str">
        <f>search!F274</f>
        <v>HPfbIfMdV Automation</v>
      </c>
      <c r="O266" s="5"/>
      <c r="P266" s="5" t="str">
        <f>search!F274</f>
        <v>HPfbIfMdV Automation</v>
      </c>
      <c r="Q266" s="5" t="s">
        <v>879</v>
      </c>
      <c r="R266" s="5" t="s">
        <v>261</v>
      </c>
      <c r="S266" s="5" t="s">
        <v>229</v>
      </c>
    </row>
    <row r="267" spans="1:19" x14ac:dyDescent="0.25">
      <c r="A267" s="5" t="s">
        <v>745</v>
      </c>
      <c r="B267" s="5"/>
      <c r="C267" s="5" t="s">
        <v>862</v>
      </c>
      <c r="D267" s="5" t="s">
        <v>229</v>
      </c>
      <c r="E267" s="5" t="s">
        <v>876</v>
      </c>
      <c r="F267" s="5" t="s">
        <v>245</v>
      </c>
      <c r="G267" s="5">
        <v>10000</v>
      </c>
      <c r="H267" s="5">
        <v>5000</v>
      </c>
      <c r="I267" s="5">
        <v>2345</v>
      </c>
      <c r="J267" s="5" t="s">
        <v>877</v>
      </c>
      <c r="K267" s="5" t="s">
        <v>261</v>
      </c>
      <c r="L267" s="5" t="s">
        <v>261</v>
      </c>
      <c r="M267" s="5" t="s">
        <v>878</v>
      </c>
      <c r="N267" s="5" t="str">
        <f>search!F275</f>
        <v>HPfbIfMdV Automation</v>
      </c>
      <c r="O267" s="5"/>
      <c r="P267" s="5" t="str">
        <f>search!F275</f>
        <v>HPfbIfMdV Automation</v>
      </c>
      <c r="Q267" s="5" t="s">
        <v>879</v>
      </c>
      <c r="R267" s="5" t="s">
        <v>261</v>
      </c>
      <c r="S267" s="5" t="s">
        <v>229</v>
      </c>
    </row>
    <row r="268" spans="1:19" x14ac:dyDescent="0.25">
      <c r="A268" s="5" t="s">
        <v>746</v>
      </c>
      <c r="B268" s="5"/>
      <c r="C268" s="5" t="s">
        <v>862</v>
      </c>
      <c r="D268" s="5" t="s">
        <v>229</v>
      </c>
      <c r="E268" s="5" t="s">
        <v>876</v>
      </c>
      <c r="F268" s="5" t="s">
        <v>245</v>
      </c>
      <c r="G268" s="5">
        <v>10000</v>
      </c>
      <c r="H268" s="5">
        <v>5000</v>
      </c>
      <c r="I268" s="5">
        <v>2345</v>
      </c>
      <c r="J268" s="5" t="s">
        <v>877</v>
      </c>
      <c r="K268" s="5" t="s">
        <v>261</v>
      </c>
      <c r="L268" s="5" t="s">
        <v>261</v>
      </c>
      <c r="M268" s="5" t="s">
        <v>878</v>
      </c>
      <c r="N268" s="5" t="str">
        <f>search!F276</f>
        <v>HPfbIfMdV Automation</v>
      </c>
      <c r="O268" s="5"/>
      <c r="P268" s="5" t="str">
        <f>search!F276</f>
        <v>HPfbIfMdV Automation</v>
      </c>
      <c r="Q268" s="5" t="s">
        <v>879</v>
      </c>
      <c r="R268" s="5" t="s">
        <v>261</v>
      </c>
      <c r="S268" s="5" t="s">
        <v>229</v>
      </c>
    </row>
    <row r="269" spans="1:19" x14ac:dyDescent="0.25">
      <c r="A269" s="5" t="s">
        <v>747</v>
      </c>
      <c r="B269" s="5"/>
      <c r="C269" s="5" t="s">
        <v>862</v>
      </c>
      <c r="D269" s="5" t="s">
        <v>229</v>
      </c>
      <c r="E269" s="5" t="s">
        <v>876</v>
      </c>
      <c r="F269" s="5" t="s">
        <v>245</v>
      </c>
      <c r="G269" s="5">
        <v>10000</v>
      </c>
      <c r="H269" s="5">
        <v>5000</v>
      </c>
      <c r="I269" s="5">
        <v>2345</v>
      </c>
      <c r="J269" s="5" t="s">
        <v>877</v>
      </c>
      <c r="K269" s="5" t="s">
        <v>261</v>
      </c>
      <c r="L269" s="5" t="s">
        <v>261</v>
      </c>
      <c r="M269" s="5" t="s">
        <v>878</v>
      </c>
      <c r="N269" s="5" t="str">
        <f>search!F277</f>
        <v>HPfbIfMdV Automation</v>
      </c>
      <c r="O269" s="5"/>
      <c r="P269" s="5" t="str">
        <f>search!F277</f>
        <v>HPfbIfMdV Automation</v>
      </c>
      <c r="Q269" s="5" t="s">
        <v>879</v>
      </c>
      <c r="R269" s="5" t="s">
        <v>261</v>
      </c>
      <c r="S269" s="5" t="s">
        <v>229</v>
      </c>
    </row>
    <row r="270" spans="1:19" x14ac:dyDescent="0.25">
      <c r="A270" s="5" t="s">
        <v>748</v>
      </c>
      <c r="B270" s="5"/>
      <c r="C270" s="5" t="s">
        <v>862</v>
      </c>
      <c r="D270" s="5" t="s">
        <v>229</v>
      </c>
      <c r="E270" s="5" t="s">
        <v>876</v>
      </c>
      <c r="F270" s="5" t="s">
        <v>245</v>
      </c>
      <c r="G270" s="5">
        <v>10000</v>
      </c>
      <c r="H270" s="5">
        <v>5000</v>
      </c>
      <c r="I270" s="5">
        <v>2345</v>
      </c>
      <c r="J270" s="5" t="s">
        <v>877</v>
      </c>
      <c r="K270" s="5" t="s">
        <v>261</v>
      </c>
      <c r="L270" s="5" t="s">
        <v>261</v>
      </c>
      <c r="M270" s="5" t="s">
        <v>878</v>
      </c>
      <c r="N270" s="5" t="str">
        <f>search!F278</f>
        <v>HPfbIfMdV Automation</v>
      </c>
      <c r="O270" s="5"/>
      <c r="P270" s="5" t="str">
        <f>search!F278</f>
        <v>HPfbIfMdV Automation</v>
      </c>
      <c r="Q270" s="5" t="s">
        <v>879</v>
      </c>
      <c r="R270" s="5" t="s">
        <v>261</v>
      </c>
      <c r="S270" s="5" t="s">
        <v>229</v>
      </c>
    </row>
    <row r="271" spans="1:19" x14ac:dyDescent="0.25">
      <c r="A271" s="5" t="s">
        <v>749</v>
      </c>
      <c r="B271" s="5"/>
      <c r="C271" s="5" t="s">
        <v>862</v>
      </c>
      <c r="D271" s="5" t="s">
        <v>229</v>
      </c>
      <c r="E271" s="5" t="s">
        <v>876</v>
      </c>
      <c r="F271" s="5" t="s">
        <v>245</v>
      </c>
      <c r="G271" s="5">
        <v>10000</v>
      </c>
      <c r="H271" s="5">
        <v>5000</v>
      </c>
      <c r="I271" s="5">
        <v>2345</v>
      </c>
      <c r="J271" s="5" t="s">
        <v>877</v>
      </c>
      <c r="K271" s="5" t="s">
        <v>261</v>
      </c>
      <c r="L271" s="5" t="s">
        <v>261</v>
      </c>
      <c r="M271" s="5" t="s">
        <v>878</v>
      </c>
      <c r="N271" s="5" t="str">
        <f>search!F279</f>
        <v>HPfbIfMdV Automation</v>
      </c>
      <c r="O271" s="5"/>
      <c r="P271" s="5" t="str">
        <f>search!F279</f>
        <v>HPfbIfMdV Automation</v>
      </c>
      <c r="Q271" s="5" t="s">
        <v>879</v>
      </c>
      <c r="R271" s="5" t="s">
        <v>261</v>
      </c>
      <c r="S271" s="5" t="s">
        <v>229</v>
      </c>
    </row>
    <row r="272" spans="1:19" x14ac:dyDescent="0.25">
      <c r="A272" s="5" t="s">
        <v>750</v>
      </c>
      <c r="B272" s="5"/>
      <c r="C272" s="5" t="s">
        <v>862</v>
      </c>
      <c r="D272" s="5" t="s">
        <v>229</v>
      </c>
      <c r="E272" s="5" t="s">
        <v>876</v>
      </c>
      <c r="F272" s="5" t="s">
        <v>245</v>
      </c>
      <c r="G272" s="5">
        <v>10000</v>
      </c>
      <c r="H272" s="5">
        <v>5000</v>
      </c>
      <c r="I272" s="5">
        <v>2345</v>
      </c>
      <c r="J272" s="5" t="s">
        <v>877</v>
      </c>
      <c r="K272" s="5" t="s">
        <v>261</v>
      </c>
      <c r="L272" s="5" t="s">
        <v>261</v>
      </c>
      <c r="M272" s="5" t="s">
        <v>878</v>
      </c>
      <c r="N272" s="5" t="str">
        <f>search!F280</f>
        <v>HPfbIfMdV Automation</v>
      </c>
      <c r="O272" s="5"/>
      <c r="P272" s="5" t="str">
        <f>search!F280</f>
        <v>HPfbIfMdV Automation</v>
      </c>
      <c r="Q272" s="5" t="s">
        <v>879</v>
      </c>
      <c r="R272" s="5" t="s">
        <v>261</v>
      </c>
      <c r="S272" s="5" t="s">
        <v>229</v>
      </c>
    </row>
    <row r="273" spans="1:19" x14ac:dyDescent="0.25">
      <c r="A273" s="5" t="s">
        <v>751</v>
      </c>
      <c r="B273" s="5"/>
      <c r="C273" s="5" t="s">
        <v>862</v>
      </c>
      <c r="D273" s="5" t="s">
        <v>229</v>
      </c>
      <c r="E273" s="5" t="s">
        <v>876</v>
      </c>
      <c r="F273" s="5" t="s">
        <v>245</v>
      </c>
      <c r="G273" s="5">
        <v>10000</v>
      </c>
      <c r="H273" s="5">
        <v>5000</v>
      </c>
      <c r="I273" s="5">
        <v>2345</v>
      </c>
      <c r="J273" s="5" t="s">
        <v>877</v>
      </c>
      <c r="K273" s="5" t="s">
        <v>261</v>
      </c>
      <c r="L273" s="5" t="s">
        <v>261</v>
      </c>
      <c r="M273" s="5" t="s">
        <v>878</v>
      </c>
      <c r="N273" s="5" t="str">
        <f>search!F281</f>
        <v>HPfbIfMdV Automation</v>
      </c>
      <c r="O273" s="5"/>
      <c r="P273" s="5" t="str">
        <f>search!F281</f>
        <v>HPfbIfMdV Automation</v>
      </c>
      <c r="Q273" s="5" t="s">
        <v>879</v>
      </c>
      <c r="R273" s="5" t="s">
        <v>261</v>
      </c>
      <c r="S273" s="5" t="s">
        <v>229</v>
      </c>
    </row>
    <row r="274" spans="1:19" x14ac:dyDescent="0.25">
      <c r="A274" s="5" t="s">
        <v>752</v>
      </c>
      <c r="B274" s="5"/>
      <c r="C274" s="5" t="s">
        <v>862</v>
      </c>
      <c r="D274" s="5" t="s">
        <v>229</v>
      </c>
      <c r="E274" s="5" t="s">
        <v>876</v>
      </c>
      <c r="F274" s="5" t="s">
        <v>245</v>
      </c>
      <c r="G274" s="5">
        <v>10000</v>
      </c>
      <c r="H274" s="5">
        <v>5000</v>
      </c>
      <c r="I274" s="5">
        <v>2345</v>
      </c>
      <c r="J274" s="5" t="s">
        <v>877</v>
      </c>
      <c r="K274" s="5" t="s">
        <v>261</v>
      </c>
      <c r="L274" s="5" t="s">
        <v>261</v>
      </c>
      <c r="M274" s="5" t="s">
        <v>878</v>
      </c>
      <c r="N274" s="5" t="str">
        <f>search!F282</f>
        <v>HPfbIfMdV Automation</v>
      </c>
      <c r="O274" s="5"/>
      <c r="P274" s="5" t="str">
        <f>search!F282</f>
        <v>HPfbIfMdV Automation</v>
      </c>
      <c r="Q274" s="5" t="s">
        <v>879</v>
      </c>
      <c r="R274" s="5" t="s">
        <v>261</v>
      </c>
      <c r="S274" s="5" t="s">
        <v>229</v>
      </c>
    </row>
    <row r="275" spans="1:19" x14ac:dyDescent="0.25">
      <c r="A275" s="5" t="s">
        <v>753</v>
      </c>
      <c r="B275" s="5"/>
      <c r="C275" s="5" t="s">
        <v>862</v>
      </c>
      <c r="D275" s="5" t="s">
        <v>229</v>
      </c>
      <c r="E275" s="5" t="s">
        <v>876</v>
      </c>
      <c r="F275" s="5" t="s">
        <v>245</v>
      </c>
      <c r="G275" s="5">
        <v>10000</v>
      </c>
      <c r="H275" s="5">
        <v>5000</v>
      </c>
      <c r="I275" s="5">
        <v>2345</v>
      </c>
      <c r="J275" s="5" t="s">
        <v>877</v>
      </c>
      <c r="K275" s="5" t="s">
        <v>261</v>
      </c>
      <c r="L275" s="5" t="s">
        <v>261</v>
      </c>
      <c r="M275" s="5" t="s">
        <v>878</v>
      </c>
      <c r="N275" s="5" t="str">
        <f>search!F283</f>
        <v>HPfbIfMdV Automation</v>
      </c>
      <c r="O275" s="5"/>
      <c r="P275" s="5" t="str">
        <f>search!F283</f>
        <v>HPfbIfMdV Automation</v>
      </c>
      <c r="Q275" s="5" t="s">
        <v>879</v>
      </c>
      <c r="R275" s="5" t="s">
        <v>261</v>
      </c>
      <c r="S275" s="5" t="s">
        <v>229</v>
      </c>
    </row>
    <row r="276" spans="1:19" x14ac:dyDescent="0.25">
      <c r="A276" s="5" t="s">
        <v>754</v>
      </c>
      <c r="B276" s="5"/>
      <c r="C276" s="5" t="s">
        <v>862</v>
      </c>
      <c r="D276" s="5" t="s">
        <v>229</v>
      </c>
      <c r="E276" s="5" t="s">
        <v>876</v>
      </c>
      <c r="F276" s="5" t="s">
        <v>245</v>
      </c>
      <c r="G276" s="5">
        <v>10000</v>
      </c>
      <c r="H276" s="5">
        <v>5000</v>
      </c>
      <c r="I276" s="5">
        <v>2345</v>
      </c>
      <c r="J276" s="5" t="s">
        <v>877</v>
      </c>
      <c r="K276" s="5" t="s">
        <v>261</v>
      </c>
      <c r="L276" s="5" t="s">
        <v>261</v>
      </c>
      <c r="M276" s="5" t="s">
        <v>878</v>
      </c>
      <c r="N276" s="5" t="str">
        <f>search!F284</f>
        <v>HPfbIfMdV Automation</v>
      </c>
      <c r="O276" s="5"/>
      <c r="P276" s="5" t="str">
        <f>search!F284</f>
        <v>HPfbIfMdV Automation</v>
      </c>
      <c r="Q276" s="5" t="s">
        <v>879</v>
      </c>
      <c r="R276" s="5" t="s">
        <v>261</v>
      </c>
      <c r="S276" s="5" t="s">
        <v>229</v>
      </c>
    </row>
    <row r="277" spans="1:19" x14ac:dyDescent="0.25">
      <c r="A277" s="5" t="s">
        <v>755</v>
      </c>
      <c r="B277" s="5"/>
      <c r="C277" s="5" t="s">
        <v>862</v>
      </c>
      <c r="D277" s="5" t="s">
        <v>229</v>
      </c>
      <c r="E277" s="5" t="s">
        <v>876</v>
      </c>
      <c r="F277" s="5" t="s">
        <v>245</v>
      </c>
      <c r="G277" s="5">
        <v>10000</v>
      </c>
      <c r="H277" s="5">
        <v>5000</v>
      </c>
      <c r="I277" s="5">
        <v>2345</v>
      </c>
      <c r="J277" s="5" t="s">
        <v>877</v>
      </c>
      <c r="K277" s="5" t="s">
        <v>261</v>
      </c>
      <c r="L277" s="5" t="s">
        <v>261</v>
      </c>
      <c r="M277" s="5" t="s">
        <v>878</v>
      </c>
      <c r="N277" s="5" t="str">
        <f>search!F285</f>
        <v>HPfbIfMdV Automation</v>
      </c>
      <c r="O277" s="5"/>
      <c r="P277" s="5" t="str">
        <f>search!F285</f>
        <v>HPfbIfMdV Automation</v>
      </c>
      <c r="Q277" s="5" t="s">
        <v>879</v>
      </c>
      <c r="R277" s="5" t="s">
        <v>261</v>
      </c>
      <c r="S277" s="5" t="s">
        <v>229</v>
      </c>
    </row>
    <row r="278" spans="1:19" x14ac:dyDescent="0.25">
      <c r="A278" s="5" t="s">
        <v>756</v>
      </c>
      <c r="B278" s="5"/>
      <c r="C278" s="5" t="s">
        <v>862</v>
      </c>
      <c r="D278" s="5" t="s">
        <v>229</v>
      </c>
      <c r="E278" s="5" t="s">
        <v>876</v>
      </c>
      <c r="F278" s="5" t="s">
        <v>245</v>
      </c>
      <c r="G278" s="5">
        <v>10000</v>
      </c>
      <c r="H278" s="5">
        <v>5000</v>
      </c>
      <c r="I278" s="5">
        <v>2345</v>
      </c>
      <c r="J278" s="5" t="s">
        <v>877</v>
      </c>
      <c r="K278" s="5" t="s">
        <v>261</v>
      </c>
      <c r="L278" s="5" t="s">
        <v>261</v>
      </c>
      <c r="M278" s="5" t="s">
        <v>878</v>
      </c>
      <c r="N278" s="5" t="str">
        <f>search!F286</f>
        <v>HPfbIfMdV Automation</v>
      </c>
      <c r="O278" s="5"/>
      <c r="P278" s="5" t="str">
        <f>search!F286</f>
        <v>HPfbIfMdV Automation</v>
      </c>
      <c r="Q278" s="5" t="s">
        <v>879</v>
      </c>
      <c r="R278" s="5" t="s">
        <v>261</v>
      </c>
      <c r="S278" s="5" t="s">
        <v>229</v>
      </c>
    </row>
    <row r="279" spans="1:19" x14ac:dyDescent="0.25">
      <c r="A279" s="5" t="s">
        <v>757</v>
      </c>
      <c r="B279" s="5"/>
      <c r="C279" s="5" t="s">
        <v>862</v>
      </c>
      <c r="D279" s="5" t="s">
        <v>229</v>
      </c>
      <c r="E279" s="5" t="s">
        <v>876</v>
      </c>
      <c r="F279" s="5" t="s">
        <v>245</v>
      </c>
      <c r="G279" s="5">
        <v>10000</v>
      </c>
      <c r="H279" s="5">
        <v>5000</v>
      </c>
      <c r="I279" s="5">
        <v>2345</v>
      </c>
      <c r="J279" s="5" t="s">
        <v>877</v>
      </c>
      <c r="K279" s="5" t="s">
        <v>261</v>
      </c>
      <c r="L279" s="5" t="s">
        <v>261</v>
      </c>
      <c r="M279" s="5" t="s">
        <v>878</v>
      </c>
      <c r="N279" s="5" t="str">
        <f>search!F287</f>
        <v>HPfbIfMdV Automation</v>
      </c>
      <c r="O279" s="5"/>
      <c r="P279" s="5" t="str">
        <f>search!F287</f>
        <v>HPfbIfMdV Automation</v>
      </c>
      <c r="Q279" s="5" t="s">
        <v>879</v>
      </c>
      <c r="R279" s="5" t="s">
        <v>261</v>
      </c>
      <c r="S279" s="5" t="s">
        <v>229</v>
      </c>
    </row>
    <row r="280" spans="1:19" x14ac:dyDescent="0.25">
      <c r="A280" s="5" t="s">
        <v>758</v>
      </c>
      <c r="B280" s="5"/>
      <c r="C280" s="5" t="s">
        <v>862</v>
      </c>
      <c r="D280" s="5" t="s">
        <v>229</v>
      </c>
      <c r="E280" s="5" t="s">
        <v>876</v>
      </c>
      <c r="F280" s="5" t="s">
        <v>245</v>
      </c>
      <c r="G280" s="5">
        <v>10000</v>
      </c>
      <c r="H280" s="5">
        <v>5000</v>
      </c>
      <c r="I280" s="5">
        <v>2345</v>
      </c>
      <c r="J280" s="5" t="s">
        <v>877</v>
      </c>
      <c r="K280" s="5" t="s">
        <v>261</v>
      </c>
      <c r="L280" s="5" t="s">
        <v>261</v>
      </c>
      <c r="M280" s="5" t="s">
        <v>878</v>
      </c>
      <c r="N280" s="5" t="str">
        <f>search!F288</f>
        <v>HPfbIfMdV Automation</v>
      </c>
      <c r="O280" s="5"/>
      <c r="P280" s="5" t="str">
        <f>search!F288</f>
        <v>HPfbIfMdV Automation</v>
      </c>
      <c r="Q280" s="5" t="s">
        <v>879</v>
      </c>
      <c r="R280" s="5" t="s">
        <v>261</v>
      </c>
      <c r="S280" s="5" t="s">
        <v>229</v>
      </c>
    </row>
    <row r="281" spans="1:19" x14ac:dyDescent="0.25">
      <c r="A281" s="5" t="s">
        <v>759</v>
      </c>
      <c r="B281" s="5"/>
      <c r="C281" s="5" t="s">
        <v>862</v>
      </c>
      <c r="D281" s="5" t="s">
        <v>229</v>
      </c>
      <c r="E281" s="5" t="s">
        <v>876</v>
      </c>
      <c r="F281" s="5" t="s">
        <v>245</v>
      </c>
      <c r="G281" s="5">
        <v>10000</v>
      </c>
      <c r="H281" s="5">
        <v>5000</v>
      </c>
      <c r="I281" s="5">
        <v>2345</v>
      </c>
      <c r="J281" s="5" t="s">
        <v>877</v>
      </c>
      <c r="K281" s="5" t="s">
        <v>261</v>
      </c>
      <c r="L281" s="5" t="s">
        <v>261</v>
      </c>
      <c r="M281" s="5" t="s">
        <v>878</v>
      </c>
      <c r="N281" s="5" t="str">
        <f>search!F289</f>
        <v>HPfbIfMdV Automation</v>
      </c>
      <c r="O281" s="5"/>
      <c r="P281" s="5" t="str">
        <f>search!F289</f>
        <v>HPfbIfMdV Automation</v>
      </c>
      <c r="Q281" s="5" t="s">
        <v>879</v>
      </c>
      <c r="R281" s="5" t="s">
        <v>261</v>
      </c>
      <c r="S281" s="5" t="s">
        <v>229</v>
      </c>
    </row>
    <row r="282" spans="1:19" x14ac:dyDescent="0.25">
      <c r="A282" s="5" t="s">
        <v>760</v>
      </c>
      <c r="B282" s="5"/>
      <c r="C282" s="5" t="s">
        <v>862</v>
      </c>
      <c r="D282" s="5" t="s">
        <v>229</v>
      </c>
      <c r="E282" s="5" t="s">
        <v>876</v>
      </c>
      <c r="F282" s="5" t="s">
        <v>245</v>
      </c>
      <c r="G282" s="5">
        <v>10000</v>
      </c>
      <c r="H282" s="5">
        <v>5000</v>
      </c>
      <c r="I282" s="5">
        <v>2345</v>
      </c>
      <c r="J282" s="5" t="s">
        <v>877</v>
      </c>
      <c r="K282" s="5" t="s">
        <v>261</v>
      </c>
      <c r="L282" s="5" t="s">
        <v>261</v>
      </c>
      <c r="M282" s="5" t="s">
        <v>878</v>
      </c>
      <c r="N282" s="5" t="str">
        <f>search!F290</f>
        <v>HPfbIfMdV Automation</v>
      </c>
      <c r="O282" s="5"/>
      <c r="P282" s="5" t="str">
        <f>search!F290</f>
        <v>HPfbIfMdV Automation</v>
      </c>
      <c r="Q282" s="5" t="s">
        <v>879</v>
      </c>
      <c r="R282" s="5" t="s">
        <v>261</v>
      </c>
      <c r="S282" s="5" t="s">
        <v>229</v>
      </c>
    </row>
    <row r="283" spans="1:19" x14ac:dyDescent="0.25">
      <c r="A283" s="5" t="s">
        <v>761</v>
      </c>
      <c r="B283" s="5"/>
      <c r="C283" s="5" t="s">
        <v>862</v>
      </c>
      <c r="D283" s="5" t="s">
        <v>229</v>
      </c>
      <c r="E283" s="5" t="s">
        <v>876</v>
      </c>
      <c r="F283" s="5" t="s">
        <v>245</v>
      </c>
      <c r="G283" s="5">
        <v>10000</v>
      </c>
      <c r="H283" s="5">
        <v>5000</v>
      </c>
      <c r="I283" s="5">
        <v>2345</v>
      </c>
      <c r="J283" s="5" t="s">
        <v>877</v>
      </c>
      <c r="K283" s="5" t="s">
        <v>261</v>
      </c>
      <c r="L283" s="5" t="s">
        <v>261</v>
      </c>
      <c r="M283" s="5" t="s">
        <v>878</v>
      </c>
      <c r="N283" s="5" t="str">
        <f>search!F291</f>
        <v>HPfbIfMdV Automation</v>
      </c>
      <c r="O283" s="5"/>
      <c r="P283" s="5" t="str">
        <f>search!F291</f>
        <v>HPfbIfMdV Automation</v>
      </c>
      <c r="Q283" s="5" t="s">
        <v>879</v>
      </c>
      <c r="R283" s="5" t="s">
        <v>261</v>
      </c>
      <c r="S283" s="5" t="s">
        <v>229</v>
      </c>
    </row>
    <row r="284" spans="1:19" x14ac:dyDescent="0.25">
      <c r="A284" s="5" t="s">
        <v>762</v>
      </c>
      <c r="B284" s="5"/>
      <c r="C284" s="5" t="s">
        <v>862</v>
      </c>
      <c r="D284" s="5" t="s">
        <v>229</v>
      </c>
      <c r="E284" s="5" t="s">
        <v>876</v>
      </c>
      <c r="F284" s="5" t="s">
        <v>245</v>
      </c>
      <c r="G284" s="5">
        <v>10000</v>
      </c>
      <c r="H284" s="5">
        <v>5000</v>
      </c>
      <c r="I284" s="5">
        <v>2345</v>
      </c>
      <c r="J284" s="5" t="s">
        <v>877</v>
      </c>
      <c r="K284" s="5" t="s">
        <v>261</v>
      </c>
      <c r="L284" s="5" t="s">
        <v>261</v>
      </c>
      <c r="M284" s="5" t="s">
        <v>878</v>
      </c>
      <c r="N284" s="5" t="str">
        <f>search!F292</f>
        <v>HPfbIfMdV Automation</v>
      </c>
      <c r="O284" s="5"/>
      <c r="P284" s="5" t="str">
        <f>search!F292</f>
        <v>HPfbIfMdV Automation</v>
      </c>
      <c r="Q284" s="5" t="s">
        <v>879</v>
      </c>
      <c r="R284" s="5" t="s">
        <v>261</v>
      </c>
      <c r="S284" s="5" t="s">
        <v>229</v>
      </c>
    </row>
    <row r="285" spans="1:19" x14ac:dyDescent="0.25">
      <c r="A285" s="5" t="s">
        <v>763</v>
      </c>
      <c r="B285" s="5"/>
      <c r="C285" s="5" t="s">
        <v>862</v>
      </c>
      <c r="D285" s="5" t="s">
        <v>229</v>
      </c>
      <c r="E285" s="5" t="s">
        <v>876</v>
      </c>
      <c r="F285" s="5" t="s">
        <v>245</v>
      </c>
      <c r="G285" s="5">
        <v>10000</v>
      </c>
      <c r="H285" s="5">
        <v>5000</v>
      </c>
      <c r="I285" s="5">
        <v>2345</v>
      </c>
      <c r="J285" s="5" t="s">
        <v>877</v>
      </c>
      <c r="K285" s="5" t="s">
        <v>261</v>
      </c>
      <c r="L285" s="5" t="s">
        <v>261</v>
      </c>
      <c r="M285" s="5" t="s">
        <v>878</v>
      </c>
      <c r="N285" s="5" t="str">
        <f>search!F293</f>
        <v>HPfbIfMdV Automation</v>
      </c>
      <c r="O285" s="5"/>
      <c r="P285" s="5" t="str">
        <f>search!F293</f>
        <v>HPfbIfMdV Automation</v>
      </c>
      <c r="Q285" s="5" t="s">
        <v>879</v>
      </c>
      <c r="R285" s="5" t="s">
        <v>261</v>
      </c>
      <c r="S285" s="5" t="s">
        <v>229</v>
      </c>
    </row>
    <row r="286" spans="1:19" x14ac:dyDescent="0.25">
      <c r="A286" s="5" t="s">
        <v>764</v>
      </c>
      <c r="B286" s="5"/>
      <c r="C286" s="5" t="s">
        <v>862</v>
      </c>
      <c r="D286" s="5" t="s">
        <v>229</v>
      </c>
      <c r="E286" s="5" t="s">
        <v>876</v>
      </c>
      <c r="F286" s="5" t="s">
        <v>245</v>
      </c>
      <c r="G286" s="5">
        <v>10000</v>
      </c>
      <c r="H286" s="5">
        <v>5000</v>
      </c>
      <c r="I286" s="5">
        <v>2345</v>
      </c>
      <c r="J286" s="5" t="s">
        <v>877</v>
      </c>
      <c r="K286" s="5" t="s">
        <v>261</v>
      </c>
      <c r="L286" s="5" t="s">
        <v>261</v>
      </c>
      <c r="M286" s="5" t="s">
        <v>878</v>
      </c>
      <c r="N286" s="5" t="str">
        <f>search!F294</f>
        <v>HPfbIfMdV Automation</v>
      </c>
      <c r="O286" s="5"/>
      <c r="P286" s="5" t="str">
        <f>search!F294</f>
        <v>HPfbIfMdV Automation</v>
      </c>
      <c r="Q286" s="5" t="s">
        <v>879</v>
      </c>
      <c r="R286" s="5" t="s">
        <v>261</v>
      </c>
      <c r="S286" s="5" t="s">
        <v>229</v>
      </c>
    </row>
    <row r="287" spans="1:19" x14ac:dyDescent="0.25">
      <c r="A287" s="5" t="s">
        <v>765</v>
      </c>
      <c r="B287" s="5"/>
      <c r="C287" s="5" t="s">
        <v>862</v>
      </c>
      <c r="D287" s="5" t="s">
        <v>229</v>
      </c>
      <c r="E287" s="5" t="s">
        <v>876</v>
      </c>
      <c r="F287" s="5" t="s">
        <v>245</v>
      </c>
      <c r="G287" s="5">
        <v>10000</v>
      </c>
      <c r="H287" s="5">
        <v>5000</v>
      </c>
      <c r="I287" s="5">
        <v>2345</v>
      </c>
      <c r="J287" s="5" t="s">
        <v>877</v>
      </c>
      <c r="K287" s="5" t="s">
        <v>261</v>
      </c>
      <c r="L287" s="5" t="s">
        <v>261</v>
      </c>
      <c r="M287" s="5" t="s">
        <v>878</v>
      </c>
      <c r="N287" s="5" t="str">
        <f>search!F295</f>
        <v>HPfbIfMdV Automation</v>
      </c>
      <c r="O287" s="5"/>
      <c r="P287" s="5" t="str">
        <f>search!F295</f>
        <v>HPfbIfMdV Automation</v>
      </c>
      <c r="Q287" s="5" t="s">
        <v>879</v>
      </c>
      <c r="R287" s="5" t="s">
        <v>261</v>
      </c>
      <c r="S287" s="5" t="s">
        <v>229</v>
      </c>
    </row>
    <row r="288" spans="1:19" x14ac:dyDescent="0.25">
      <c r="A288" s="5" t="s">
        <v>766</v>
      </c>
      <c r="B288" s="5"/>
      <c r="C288" s="5" t="s">
        <v>862</v>
      </c>
      <c r="D288" s="5" t="s">
        <v>229</v>
      </c>
      <c r="E288" s="5" t="s">
        <v>876</v>
      </c>
      <c r="F288" s="5" t="s">
        <v>245</v>
      </c>
      <c r="G288" s="5">
        <v>10000</v>
      </c>
      <c r="H288" s="5">
        <v>5000</v>
      </c>
      <c r="I288" s="5">
        <v>2345</v>
      </c>
      <c r="J288" s="5" t="s">
        <v>877</v>
      </c>
      <c r="K288" s="5" t="s">
        <v>261</v>
      </c>
      <c r="L288" s="5" t="s">
        <v>261</v>
      </c>
      <c r="M288" s="5" t="s">
        <v>878</v>
      </c>
      <c r="N288" s="5" t="str">
        <f>search!F296</f>
        <v>HPfbIfMdV Automation</v>
      </c>
      <c r="O288" s="5"/>
      <c r="P288" s="5" t="str">
        <f>search!F296</f>
        <v>HPfbIfMdV Automation</v>
      </c>
      <c r="Q288" s="5" t="s">
        <v>879</v>
      </c>
      <c r="R288" s="5" t="s">
        <v>261</v>
      </c>
      <c r="S288" s="5" t="s">
        <v>229</v>
      </c>
    </row>
    <row r="289" spans="1:19" x14ac:dyDescent="0.25">
      <c r="A289" s="5" t="s">
        <v>767</v>
      </c>
      <c r="B289" s="5"/>
      <c r="C289" s="5" t="s">
        <v>862</v>
      </c>
      <c r="D289" s="5" t="s">
        <v>229</v>
      </c>
      <c r="E289" s="5" t="s">
        <v>876</v>
      </c>
      <c r="F289" s="5" t="s">
        <v>245</v>
      </c>
      <c r="G289" s="5">
        <v>10000</v>
      </c>
      <c r="H289" s="5">
        <v>5000</v>
      </c>
      <c r="I289" s="5">
        <v>2345</v>
      </c>
      <c r="J289" s="5" t="s">
        <v>877</v>
      </c>
      <c r="K289" s="5" t="s">
        <v>261</v>
      </c>
      <c r="L289" s="5" t="s">
        <v>261</v>
      </c>
      <c r="M289" s="5" t="s">
        <v>878</v>
      </c>
      <c r="N289" s="5" t="str">
        <f>search!F297</f>
        <v>HPfbIfMdV Automation</v>
      </c>
      <c r="O289" s="5"/>
      <c r="P289" s="5" t="str">
        <f>search!F297</f>
        <v>HPfbIfMdV Automation</v>
      </c>
      <c r="Q289" s="5" t="s">
        <v>879</v>
      </c>
      <c r="R289" s="5" t="s">
        <v>261</v>
      </c>
      <c r="S289" s="5" t="s">
        <v>229</v>
      </c>
    </row>
    <row r="290" spans="1:19" x14ac:dyDescent="0.25">
      <c r="A290" s="5" t="s">
        <v>768</v>
      </c>
      <c r="B290" s="5"/>
      <c r="C290" s="5" t="s">
        <v>862</v>
      </c>
      <c r="D290" s="5" t="s">
        <v>229</v>
      </c>
      <c r="E290" s="5" t="s">
        <v>876</v>
      </c>
      <c r="F290" s="5" t="s">
        <v>245</v>
      </c>
      <c r="G290" s="5">
        <v>10000</v>
      </c>
      <c r="H290" s="5">
        <v>5000</v>
      </c>
      <c r="I290" s="5">
        <v>2345</v>
      </c>
      <c r="J290" s="5" t="s">
        <v>877</v>
      </c>
      <c r="K290" s="5" t="s">
        <v>261</v>
      </c>
      <c r="L290" s="5" t="s">
        <v>261</v>
      </c>
      <c r="M290" s="5" t="s">
        <v>878</v>
      </c>
      <c r="N290" s="5" t="str">
        <f>search!F298</f>
        <v>HPfbIfMdV Automation</v>
      </c>
      <c r="O290" s="5"/>
      <c r="P290" s="5" t="str">
        <f>search!F298</f>
        <v>HPfbIfMdV Automation</v>
      </c>
      <c r="Q290" s="5" t="s">
        <v>879</v>
      </c>
      <c r="R290" s="5" t="s">
        <v>261</v>
      </c>
      <c r="S290" s="5" t="s">
        <v>229</v>
      </c>
    </row>
    <row r="291" spans="1:19" x14ac:dyDescent="0.25">
      <c r="A291" s="5" t="s">
        <v>769</v>
      </c>
      <c r="B291" s="5"/>
      <c r="C291" s="5" t="s">
        <v>862</v>
      </c>
      <c r="D291" s="5" t="s">
        <v>229</v>
      </c>
      <c r="E291" s="5" t="s">
        <v>876</v>
      </c>
      <c r="F291" s="5" t="s">
        <v>245</v>
      </c>
      <c r="G291" s="5">
        <v>10000</v>
      </c>
      <c r="H291" s="5">
        <v>5000</v>
      </c>
      <c r="I291" s="5">
        <v>2345</v>
      </c>
      <c r="J291" s="5" t="s">
        <v>877</v>
      </c>
      <c r="K291" s="5" t="s">
        <v>261</v>
      </c>
      <c r="L291" s="5" t="s">
        <v>261</v>
      </c>
      <c r="M291" s="5" t="s">
        <v>878</v>
      </c>
      <c r="N291" s="5" t="str">
        <f>search!F299</f>
        <v>HPfbIfMdV Automation</v>
      </c>
      <c r="O291" s="5"/>
      <c r="P291" s="5" t="str">
        <f>search!F299</f>
        <v>HPfbIfMdV Automation</v>
      </c>
      <c r="Q291" s="5" t="s">
        <v>879</v>
      </c>
      <c r="R291" s="5" t="s">
        <v>261</v>
      </c>
      <c r="S291" s="5" t="s">
        <v>229</v>
      </c>
    </row>
    <row r="292" spans="1:19" x14ac:dyDescent="0.25">
      <c r="A292" s="5" t="s">
        <v>770</v>
      </c>
      <c r="B292" s="5"/>
      <c r="C292" s="5" t="s">
        <v>862</v>
      </c>
      <c r="D292" s="5" t="s">
        <v>229</v>
      </c>
      <c r="E292" s="5" t="s">
        <v>876</v>
      </c>
      <c r="F292" s="5" t="s">
        <v>245</v>
      </c>
      <c r="G292" s="5">
        <v>10000</v>
      </c>
      <c r="H292" s="5">
        <v>5000</v>
      </c>
      <c r="I292" s="5">
        <v>2345</v>
      </c>
      <c r="J292" s="5" t="s">
        <v>877</v>
      </c>
      <c r="K292" s="5" t="s">
        <v>261</v>
      </c>
      <c r="L292" s="5" t="s">
        <v>261</v>
      </c>
      <c r="M292" s="5" t="s">
        <v>878</v>
      </c>
      <c r="N292" s="5" t="str">
        <f>search!F300</f>
        <v>HPfbIfMdV Automation</v>
      </c>
      <c r="O292" s="5"/>
      <c r="P292" s="5" t="str">
        <f>search!F300</f>
        <v>HPfbIfMdV Automation</v>
      </c>
      <c r="Q292" s="5" t="s">
        <v>879</v>
      </c>
      <c r="R292" s="5" t="s">
        <v>261</v>
      </c>
      <c r="S292" s="5" t="s">
        <v>229</v>
      </c>
    </row>
    <row r="293" spans="1:19" x14ac:dyDescent="0.25">
      <c r="A293" s="5" t="s">
        <v>771</v>
      </c>
      <c r="B293" s="5"/>
      <c r="C293" s="5" t="s">
        <v>862</v>
      </c>
      <c r="D293" s="5" t="s">
        <v>229</v>
      </c>
      <c r="E293" s="5" t="s">
        <v>876</v>
      </c>
      <c r="F293" s="5" t="s">
        <v>245</v>
      </c>
      <c r="G293" s="5">
        <v>10000</v>
      </c>
      <c r="H293" s="5">
        <v>5000</v>
      </c>
      <c r="I293" s="5">
        <v>2345</v>
      </c>
      <c r="J293" s="5" t="s">
        <v>877</v>
      </c>
      <c r="K293" s="5" t="s">
        <v>261</v>
      </c>
      <c r="L293" s="5" t="s">
        <v>261</v>
      </c>
      <c r="M293" s="5" t="s">
        <v>878</v>
      </c>
      <c r="N293" s="5" t="str">
        <f>search!F301</f>
        <v>HPfbIfMdV Automation</v>
      </c>
      <c r="O293" s="5"/>
      <c r="P293" s="5" t="str">
        <f>search!F301</f>
        <v>HPfbIfMdV Automation</v>
      </c>
      <c r="Q293" s="5" t="s">
        <v>879</v>
      </c>
      <c r="R293" s="5" t="s">
        <v>261</v>
      </c>
      <c r="S293" s="5" t="s">
        <v>229</v>
      </c>
    </row>
    <row r="294" spans="1:19" x14ac:dyDescent="0.25">
      <c r="A294" s="5" t="s">
        <v>772</v>
      </c>
      <c r="B294" s="5"/>
      <c r="C294" s="5" t="s">
        <v>862</v>
      </c>
      <c r="D294" s="5" t="s">
        <v>229</v>
      </c>
      <c r="E294" s="5" t="s">
        <v>876</v>
      </c>
      <c r="F294" s="5" t="s">
        <v>245</v>
      </c>
      <c r="G294" s="5">
        <v>10000</v>
      </c>
      <c r="H294" s="5">
        <v>5000</v>
      </c>
      <c r="I294" s="5">
        <v>2345</v>
      </c>
      <c r="J294" s="5" t="s">
        <v>877</v>
      </c>
      <c r="K294" s="5" t="s">
        <v>261</v>
      </c>
      <c r="L294" s="5" t="s">
        <v>261</v>
      </c>
      <c r="M294" s="5" t="s">
        <v>878</v>
      </c>
      <c r="N294" s="5" t="str">
        <f>search!F302</f>
        <v>HPfbIfMdV Automation</v>
      </c>
      <c r="O294" s="5"/>
      <c r="P294" s="5" t="str">
        <f>search!F302</f>
        <v>HPfbIfMdV Automation</v>
      </c>
      <c r="Q294" s="5" t="s">
        <v>879</v>
      </c>
      <c r="R294" s="5" t="s">
        <v>261</v>
      </c>
      <c r="S294" s="5" t="s">
        <v>229</v>
      </c>
    </row>
    <row r="295" spans="1:19" x14ac:dyDescent="0.25">
      <c r="A295" s="5" t="s">
        <v>773</v>
      </c>
      <c r="B295" s="5"/>
      <c r="C295" s="5" t="s">
        <v>862</v>
      </c>
      <c r="D295" s="5" t="s">
        <v>229</v>
      </c>
      <c r="E295" s="5" t="s">
        <v>876</v>
      </c>
      <c r="F295" s="5" t="s">
        <v>245</v>
      </c>
      <c r="G295" s="5">
        <v>10000</v>
      </c>
      <c r="H295" s="5">
        <v>5000</v>
      </c>
      <c r="I295" s="5">
        <v>2345</v>
      </c>
      <c r="J295" s="5" t="s">
        <v>877</v>
      </c>
      <c r="K295" s="5" t="s">
        <v>261</v>
      </c>
      <c r="L295" s="5" t="s">
        <v>261</v>
      </c>
      <c r="M295" s="5" t="s">
        <v>878</v>
      </c>
      <c r="N295" s="5" t="str">
        <f>search!F303</f>
        <v>HPfbIfMdV Automation</v>
      </c>
      <c r="O295" s="5"/>
      <c r="P295" s="5" t="str">
        <f>search!F303</f>
        <v>HPfbIfMdV Automation</v>
      </c>
      <c r="Q295" s="5" t="s">
        <v>879</v>
      </c>
      <c r="R295" s="5" t="s">
        <v>261</v>
      </c>
      <c r="S295" s="5" t="s">
        <v>229</v>
      </c>
    </row>
    <row r="296" spans="1:19" x14ac:dyDescent="0.25">
      <c r="A296" s="5" t="s">
        <v>774</v>
      </c>
      <c r="B296" s="5"/>
      <c r="C296" s="5" t="s">
        <v>862</v>
      </c>
      <c r="D296" s="5" t="s">
        <v>229</v>
      </c>
      <c r="E296" s="5" t="s">
        <v>876</v>
      </c>
      <c r="F296" s="5" t="s">
        <v>245</v>
      </c>
      <c r="G296" s="5">
        <v>10000</v>
      </c>
      <c r="H296" s="5">
        <v>5000</v>
      </c>
      <c r="I296" s="5">
        <v>2345</v>
      </c>
      <c r="J296" s="5" t="s">
        <v>877</v>
      </c>
      <c r="K296" s="5" t="s">
        <v>261</v>
      </c>
      <c r="L296" s="5" t="s">
        <v>261</v>
      </c>
      <c r="M296" s="5" t="s">
        <v>878</v>
      </c>
      <c r="N296" s="5" t="str">
        <f>search!F304</f>
        <v>HPfbIfMdV Automation</v>
      </c>
      <c r="O296" s="5"/>
      <c r="P296" s="5" t="str">
        <f>search!F304</f>
        <v>HPfbIfMdV Automation</v>
      </c>
      <c r="Q296" s="5" t="s">
        <v>879</v>
      </c>
      <c r="R296" s="5" t="s">
        <v>261</v>
      </c>
      <c r="S296" s="5" t="s">
        <v>229</v>
      </c>
    </row>
    <row r="297" spans="1:19" x14ac:dyDescent="0.25">
      <c r="A297" s="5" t="s">
        <v>775</v>
      </c>
      <c r="B297" s="5"/>
      <c r="C297" s="5" t="s">
        <v>862</v>
      </c>
      <c r="D297" s="5" t="s">
        <v>229</v>
      </c>
      <c r="E297" s="5" t="s">
        <v>876</v>
      </c>
      <c r="F297" s="5" t="s">
        <v>245</v>
      </c>
      <c r="G297" s="5">
        <v>10000</v>
      </c>
      <c r="H297" s="5">
        <v>5000</v>
      </c>
      <c r="I297" s="5">
        <v>2345</v>
      </c>
      <c r="J297" s="5" t="s">
        <v>877</v>
      </c>
      <c r="K297" s="5" t="s">
        <v>261</v>
      </c>
      <c r="L297" s="5" t="s">
        <v>261</v>
      </c>
      <c r="M297" s="5" t="s">
        <v>878</v>
      </c>
      <c r="N297" s="5" t="str">
        <f>search!F305</f>
        <v>HPfbIfMdV Automation</v>
      </c>
      <c r="O297" s="5"/>
      <c r="P297" s="5" t="str">
        <f>search!F305</f>
        <v>HPfbIfMdV Automation</v>
      </c>
      <c r="Q297" s="5" t="s">
        <v>879</v>
      </c>
      <c r="R297" s="5" t="s">
        <v>261</v>
      </c>
      <c r="S297" s="5" t="s">
        <v>229</v>
      </c>
    </row>
    <row r="298" spans="1:19" x14ac:dyDescent="0.25">
      <c r="A298" s="5" t="s">
        <v>776</v>
      </c>
      <c r="B298" s="5"/>
      <c r="C298" s="5" t="s">
        <v>862</v>
      </c>
      <c r="D298" s="5" t="s">
        <v>229</v>
      </c>
      <c r="E298" s="5" t="s">
        <v>876</v>
      </c>
      <c r="F298" s="5" t="s">
        <v>245</v>
      </c>
      <c r="G298" s="5">
        <v>10000</v>
      </c>
      <c r="H298" s="5">
        <v>5000</v>
      </c>
      <c r="I298" s="5">
        <v>2345</v>
      </c>
      <c r="J298" s="5" t="s">
        <v>877</v>
      </c>
      <c r="K298" s="5" t="s">
        <v>261</v>
      </c>
      <c r="L298" s="5" t="s">
        <v>261</v>
      </c>
      <c r="M298" s="5" t="s">
        <v>878</v>
      </c>
      <c r="N298" s="5" t="str">
        <f>search!F306</f>
        <v>HPfbIfMdV Automation</v>
      </c>
      <c r="O298" s="5"/>
      <c r="P298" s="5" t="str">
        <f>search!F306</f>
        <v>HPfbIfMdV Automation</v>
      </c>
      <c r="Q298" s="5" t="s">
        <v>879</v>
      </c>
      <c r="R298" s="5" t="s">
        <v>261</v>
      </c>
      <c r="S298" s="5" t="s">
        <v>229</v>
      </c>
    </row>
    <row r="299" spans="1:19" x14ac:dyDescent="0.25">
      <c r="A299" s="5" t="s">
        <v>777</v>
      </c>
      <c r="B299" s="5"/>
      <c r="C299" s="5" t="s">
        <v>862</v>
      </c>
      <c r="D299" s="5" t="s">
        <v>229</v>
      </c>
      <c r="E299" s="5" t="s">
        <v>876</v>
      </c>
      <c r="F299" s="5" t="s">
        <v>245</v>
      </c>
      <c r="G299" s="5">
        <v>10000</v>
      </c>
      <c r="H299" s="5">
        <v>5000</v>
      </c>
      <c r="I299" s="5">
        <v>2345</v>
      </c>
      <c r="J299" s="5" t="s">
        <v>877</v>
      </c>
      <c r="K299" s="5" t="s">
        <v>261</v>
      </c>
      <c r="L299" s="5" t="s">
        <v>261</v>
      </c>
      <c r="M299" s="5" t="s">
        <v>878</v>
      </c>
      <c r="N299" s="5" t="str">
        <f>search!F307</f>
        <v>HPfbIfMdV Automation</v>
      </c>
      <c r="O299" s="5"/>
      <c r="P299" s="5" t="str">
        <f>search!F307</f>
        <v>HPfbIfMdV Automation</v>
      </c>
      <c r="Q299" s="5" t="s">
        <v>879</v>
      </c>
      <c r="R299" s="5" t="s">
        <v>261</v>
      </c>
      <c r="S299" s="5" t="s">
        <v>229</v>
      </c>
    </row>
    <row r="300" spans="1:19" x14ac:dyDescent="0.25">
      <c r="A300" s="5" t="s">
        <v>778</v>
      </c>
      <c r="B300" s="5"/>
      <c r="C300" s="5" t="s">
        <v>862</v>
      </c>
      <c r="D300" s="5" t="s">
        <v>229</v>
      </c>
      <c r="E300" s="5" t="s">
        <v>876</v>
      </c>
      <c r="F300" s="5" t="s">
        <v>245</v>
      </c>
      <c r="G300" s="5">
        <v>10000</v>
      </c>
      <c r="H300" s="5">
        <v>5000</v>
      </c>
      <c r="I300" s="5">
        <v>2345</v>
      </c>
      <c r="J300" s="5" t="s">
        <v>877</v>
      </c>
      <c r="K300" s="5" t="s">
        <v>261</v>
      </c>
      <c r="L300" s="5" t="s">
        <v>261</v>
      </c>
      <c r="M300" s="5" t="s">
        <v>878</v>
      </c>
      <c r="N300" s="5" t="str">
        <f>search!F308</f>
        <v>HPfbIfMdV Automation</v>
      </c>
      <c r="O300" s="5"/>
      <c r="P300" s="5" t="str">
        <f>search!F308</f>
        <v>HPfbIfMdV Automation</v>
      </c>
      <c r="Q300" s="5" t="s">
        <v>879</v>
      </c>
      <c r="R300" s="5" t="s">
        <v>261</v>
      </c>
      <c r="S300" s="5" t="s">
        <v>229</v>
      </c>
    </row>
    <row r="301" spans="1:19" x14ac:dyDescent="0.25">
      <c r="A301" s="5" t="s">
        <v>779</v>
      </c>
      <c r="B301" s="5"/>
      <c r="C301" s="5" t="s">
        <v>862</v>
      </c>
      <c r="D301" s="5" t="s">
        <v>229</v>
      </c>
      <c r="E301" s="5" t="s">
        <v>876</v>
      </c>
      <c r="F301" s="5" t="s">
        <v>245</v>
      </c>
      <c r="G301" s="5">
        <v>10000</v>
      </c>
      <c r="H301" s="5">
        <v>5000</v>
      </c>
      <c r="I301" s="5">
        <v>2345</v>
      </c>
      <c r="J301" s="5" t="s">
        <v>877</v>
      </c>
      <c r="K301" s="5" t="s">
        <v>261</v>
      </c>
      <c r="L301" s="5" t="s">
        <v>261</v>
      </c>
      <c r="M301" s="5" t="s">
        <v>878</v>
      </c>
      <c r="N301" s="5" t="str">
        <f>search!F309</f>
        <v>HPfbIfMdV Automation</v>
      </c>
      <c r="O301" s="5"/>
      <c r="P301" s="5" t="str">
        <f>search!F309</f>
        <v>HPfbIfMdV Automation</v>
      </c>
      <c r="Q301" s="5" t="s">
        <v>879</v>
      </c>
      <c r="R301" s="5" t="s">
        <v>261</v>
      </c>
      <c r="S301" s="5" t="s">
        <v>229</v>
      </c>
    </row>
    <row r="302" spans="1:19" x14ac:dyDescent="0.25">
      <c r="A302" s="5" t="s">
        <v>780</v>
      </c>
      <c r="B302" s="5"/>
      <c r="C302" s="5" t="s">
        <v>862</v>
      </c>
      <c r="D302" s="5" t="s">
        <v>229</v>
      </c>
      <c r="E302" s="5" t="s">
        <v>876</v>
      </c>
      <c r="F302" s="5" t="s">
        <v>245</v>
      </c>
      <c r="G302" s="5">
        <v>10000</v>
      </c>
      <c r="H302" s="5">
        <v>5000</v>
      </c>
      <c r="I302" s="5">
        <v>2345</v>
      </c>
      <c r="J302" s="5" t="s">
        <v>877</v>
      </c>
      <c r="K302" s="5" t="s">
        <v>261</v>
      </c>
      <c r="L302" s="5" t="s">
        <v>261</v>
      </c>
      <c r="M302" s="5" t="s">
        <v>878</v>
      </c>
      <c r="N302" s="5" t="str">
        <f>search!F310</f>
        <v>HPfbIfMdV Automation</v>
      </c>
      <c r="O302" s="5"/>
      <c r="P302" s="5" t="str">
        <f>search!F310</f>
        <v>HPfbIfMdV Automation</v>
      </c>
      <c r="Q302" s="5" t="s">
        <v>879</v>
      </c>
      <c r="R302" s="5" t="s">
        <v>261</v>
      </c>
      <c r="S302" s="5" t="s">
        <v>229</v>
      </c>
    </row>
    <row r="303" spans="1:19" x14ac:dyDescent="0.25">
      <c r="A303" s="5" t="s">
        <v>781</v>
      </c>
      <c r="B303" s="5"/>
      <c r="C303" s="5" t="s">
        <v>862</v>
      </c>
      <c r="D303" s="5" t="s">
        <v>229</v>
      </c>
      <c r="E303" s="5" t="s">
        <v>876</v>
      </c>
      <c r="F303" s="5" t="s">
        <v>245</v>
      </c>
      <c r="G303" s="5">
        <v>10000</v>
      </c>
      <c r="H303" s="5">
        <v>5000</v>
      </c>
      <c r="I303" s="5">
        <v>2345</v>
      </c>
      <c r="J303" s="5" t="s">
        <v>877</v>
      </c>
      <c r="K303" s="5" t="s">
        <v>261</v>
      </c>
      <c r="L303" s="5" t="s">
        <v>261</v>
      </c>
      <c r="M303" s="5" t="s">
        <v>878</v>
      </c>
      <c r="N303" s="5" t="str">
        <f>search!F311</f>
        <v>HPfbIfMdV Automation</v>
      </c>
      <c r="O303" s="5"/>
      <c r="P303" s="5" t="str">
        <f>search!F311</f>
        <v>HPfbIfMdV Automation</v>
      </c>
      <c r="Q303" s="5" t="s">
        <v>879</v>
      </c>
      <c r="R303" s="5" t="s">
        <v>261</v>
      </c>
      <c r="S303" s="5" t="s">
        <v>229</v>
      </c>
    </row>
    <row r="304" spans="1:19" x14ac:dyDescent="0.25">
      <c r="A304" s="5" t="s">
        <v>782</v>
      </c>
      <c r="B304" s="5"/>
      <c r="C304" s="5" t="s">
        <v>862</v>
      </c>
      <c r="D304" s="5" t="s">
        <v>229</v>
      </c>
      <c r="E304" s="5" t="s">
        <v>876</v>
      </c>
      <c r="F304" s="5" t="s">
        <v>245</v>
      </c>
      <c r="G304" s="5">
        <v>10000</v>
      </c>
      <c r="H304" s="5">
        <v>5000</v>
      </c>
      <c r="I304" s="5">
        <v>2345</v>
      </c>
      <c r="J304" s="5" t="s">
        <v>877</v>
      </c>
      <c r="K304" s="5" t="s">
        <v>261</v>
      </c>
      <c r="L304" s="5" t="s">
        <v>261</v>
      </c>
      <c r="M304" s="5" t="s">
        <v>878</v>
      </c>
      <c r="N304" s="5" t="str">
        <f>search!F312</f>
        <v>HPfbIfMdV Automation</v>
      </c>
      <c r="O304" s="5"/>
      <c r="P304" s="5" t="str">
        <f>search!F312</f>
        <v>HPfbIfMdV Automation</v>
      </c>
      <c r="Q304" s="5" t="s">
        <v>879</v>
      </c>
      <c r="R304" s="5" t="s">
        <v>261</v>
      </c>
      <c r="S304" s="5" t="s">
        <v>229</v>
      </c>
    </row>
    <row r="305" spans="1:19" x14ac:dyDescent="0.25">
      <c r="A305" s="5" t="s">
        <v>783</v>
      </c>
      <c r="B305" s="5"/>
      <c r="C305" s="5" t="s">
        <v>862</v>
      </c>
      <c r="D305" s="5" t="s">
        <v>229</v>
      </c>
      <c r="E305" s="5" t="s">
        <v>876</v>
      </c>
      <c r="F305" s="5" t="s">
        <v>245</v>
      </c>
      <c r="G305" s="5">
        <v>10000</v>
      </c>
      <c r="H305" s="5">
        <v>5000</v>
      </c>
      <c r="I305" s="5">
        <v>2345</v>
      </c>
      <c r="J305" s="5" t="s">
        <v>877</v>
      </c>
      <c r="K305" s="5" t="s">
        <v>261</v>
      </c>
      <c r="L305" s="5" t="s">
        <v>261</v>
      </c>
      <c r="M305" s="5" t="s">
        <v>878</v>
      </c>
      <c r="N305" s="5" t="str">
        <f>search!F313</f>
        <v>HPfbIfMdV Automation</v>
      </c>
      <c r="O305" s="5"/>
      <c r="P305" s="5" t="str">
        <f>search!F313</f>
        <v>HPfbIfMdV Automation</v>
      </c>
      <c r="Q305" s="5" t="s">
        <v>879</v>
      </c>
      <c r="R305" s="5" t="s">
        <v>261</v>
      </c>
      <c r="S305" s="5" t="s">
        <v>229</v>
      </c>
    </row>
    <row r="306" spans="1:19" x14ac:dyDescent="0.25">
      <c r="A306" s="5" t="s">
        <v>784</v>
      </c>
      <c r="B306" s="5"/>
      <c r="C306" s="5" t="s">
        <v>862</v>
      </c>
      <c r="D306" s="5" t="s">
        <v>229</v>
      </c>
      <c r="E306" s="5" t="s">
        <v>876</v>
      </c>
      <c r="F306" s="5" t="s">
        <v>245</v>
      </c>
      <c r="G306" s="5">
        <v>10000</v>
      </c>
      <c r="H306" s="5">
        <v>5000</v>
      </c>
      <c r="I306" s="5">
        <v>2345</v>
      </c>
      <c r="J306" s="5" t="s">
        <v>877</v>
      </c>
      <c r="K306" s="5" t="s">
        <v>261</v>
      </c>
      <c r="L306" s="5" t="s">
        <v>261</v>
      </c>
      <c r="M306" s="5" t="s">
        <v>878</v>
      </c>
      <c r="N306" s="5" t="str">
        <f>search!F314</f>
        <v>HPfbIfMdV Automation</v>
      </c>
      <c r="O306" s="5"/>
      <c r="P306" s="5" t="str">
        <f>search!F314</f>
        <v>HPfbIfMdV Automation</v>
      </c>
      <c r="Q306" s="5" t="s">
        <v>879</v>
      </c>
      <c r="R306" s="5" t="s">
        <v>261</v>
      </c>
      <c r="S306" s="5" t="s">
        <v>229</v>
      </c>
    </row>
    <row r="307" spans="1:19" x14ac:dyDescent="0.25">
      <c r="A307" s="5" t="s">
        <v>785</v>
      </c>
      <c r="B307" s="5"/>
      <c r="C307" s="5" t="s">
        <v>862</v>
      </c>
      <c r="D307" s="5" t="s">
        <v>229</v>
      </c>
      <c r="E307" s="5" t="s">
        <v>876</v>
      </c>
      <c r="F307" s="5" t="s">
        <v>245</v>
      </c>
      <c r="G307" s="5">
        <v>10000</v>
      </c>
      <c r="H307" s="5">
        <v>5000</v>
      </c>
      <c r="I307" s="5">
        <v>2345</v>
      </c>
      <c r="J307" s="5" t="s">
        <v>877</v>
      </c>
      <c r="K307" s="5" t="s">
        <v>261</v>
      </c>
      <c r="L307" s="5" t="s">
        <v>261</v>
      </c>
      <c r="M307" s="5" t="s">
        <v>878</v>
      </c>
      <c r="N307" s="5" t="str">
        <f>search!F315</f>
        <v>HPfbIfMdV Automation</v>
      </c>
      <c r="O307" s="5"/>
      <c r="P307" s="5" t="str">
        <f>search!F315</f>
        <v>HPfbIfMdV Automation</v>
      </c>
      <c r="Q307" s="5" t="s">
        <v>879</v>
      </c>
      <c r="R307" s="5" t="s">
        <v>261</v>
      </c>
      <c r="S307" s="5" t="s">
        <v>229</v>
      </c>
    </row>
    <row r="308" spans="1:19" x14ac:dyDescent="0.25">
      <c r="A308" s="5" t="s">
        <v>786</v>
      </c>
      <c r="B308" s="5"/>
      <c r="C308" s="5" t="s">
        <v>862</v>
      </c>
      <c r="D308" s="5" t="s">
        <v>229</v>
      </c>
      <c r="E308" s="5" t="s">
        <v>876</v>
      </c>
      <c r="F308" s="5" t="s">
        <v>245</v>
      </c>
      <c r="G308" s="5">
        <v>10000</v>
      </c>
      <c r="H308" s="5">
        <v>5000</v>
      </c>
      <c r="I308" s="5">
        <v>2345</v>
      </c>
      <c r="J308" s="5" t="s">
        <v>877</v>
      </c>
      <c r="K308" s="5" t="s">
        <v>261</v>
      </c>
      <c r="L308" s="5" t="s">
        <v>261</v>
      </c>
      <c r="M308" s="5" t="s">
        <v>878</v>
      </c>
      <c r="N308" s="5" t="str">
        <f>search!F316</f>
        <v>HPfbIfMdV Automation</v>
      </c>
      <c r="O308" s="5"/>
      <c r="P308" s="5" t="str">
        <f>search!F316</f>
        <v>HPfbIfMdV Automation</v>
      </c>
      <c r="Q308" s="5" t="s">
        <v>879</v>
      </c>
      <c r="R308" s="5" t="s">
        <v>261</v>
      </c>
      <c r="S308" s="5" t="s">
        <v>229</v>
      </c>
    </row>
    <row r="309" spans="1:19" x14ac:dyDescent="0.25">
      <c r="A309" s="5" t="s">
        <v>787</v>
      </c>
      <c r="B309" s="5"/>
      <c r="C309" s="5" t="s">
        <v>862</v>
      </c>
      <c r="D309" s="5" t="s">
        <v>229</v>
      </c>
      <c r="E309" s="5" t="s">
        <v>876</v>
      </c>
      <c r="F309" s="5" t="s">
        <v>245</v>
      </c>
      <c r="G309" s="5">
        <v>10000</v>
      </c>
      <c r="H309" s="5">
        <v>5000</v>
      </c>
      <c r="I309" s="5">
        <v>2345</v>
      </c>
      <c r="J309" s="5" t="s">
        <v>877</v>
      </c>
      <c r="K309" s="5" t="s">
        <v>261</v>
      </c>
      <c r="L309" s="5" t="s">
        <v>261</v>
      </c>
      <c r="M309" s="5" t="s">
        <v>878</v>
      </c>
      <c r="N309" s="5" t="str">
        <f>search!F317</f>
        <v>HPfbIfMdV Automation</v>
      </c>
      <c r="O309" s="5"/>
      <c r="P309" s="5" t="str">
        <f>search!F317</f>
        <v>HPfbIfMdV Automation</v>
      </c>
      <c r="Q309" s="5" t="s">
        <v>879</v>
      </c>
      <c r="R309" s="5" t="s">
        <v>261</v>
      </c>
      <c r="S309" s="5" t="s">
        <v>229</v>
      </c>
    </row>
    <row r="310" spans="1:19" x14ac:dyDescent="0.25">
      <c r="A310" s="5" t="s">
        <v>788</v>
      </c>
      <c r="B310" s="5"/>
      <c r="C310" s="5" t="s">
        <v>862</v>
      </c>
      <c r="D310" s="5" t="s">
        <v>229</v>
      </c>
      <c r="E310" s="5" t="s">
        <v>876</v>
      </c>
      <c r="F310" s="5" t="s">
        <v>245</v>
      </c>
      <c r="G310" s="5">
        <v>10000</v>
      </c>
      <c r="H310" s="5">
        <v>5000</v>
      </c>
      <c r="I310" s="5">
        <v>2345</v>
      </c>
      <c r="J310" s="5" t="s">
        <v>877</v>
      </c>
      <c r="K310" s="5" t="s">
        <v>261</v>
      </c>
      <c r="L310" s="5" t="s">
        <v>261</v>
      </c>
      <c r="M310" s="5" t="s">
        <v>878</v>
      </c>
      <c r="N310" s="5" t="str">
        <f>search!F318</f>
        <v>HPfbIfMdV Automation</v>
      </c>
      <c r="O310" s="5"/>
      <c r="P310" s="5" t="str">
        <f>search!F318</f>
        <v>HPfbIfMdV Automation</v>
      </c>
      <c r="Q310" s="5" t="s">
        <v>879</v>
      </c>
      <c r="R310" s="5" t="s">
        <v>261</v>
      </c>
      <c r="S310" s="5" t="s">
        <v>229</v>
      </c>
    </row>
    <row r="311" spans="1:19" x14ac:dyDescent="0.25">
      <c r="A311" s="5" t="s">
        <v>789</v>
      </c>
      <c r="B311" s="5"/>
      <c r="C311" s="5" t="s">
        <v>862</v>
      </c>
      <c r="D311" s="5" t="s">
        <v>229</v>
      </c>
      <c r="E311" s="5" t="s">
        <v>876</v>
      </c>
      <c r="F311" s="5" t="s">
        <v>245</v>
      </c>
      <c r="G311" s="5">
        <v>10000</v>
      </c>
      <c r="H311" s="5">
        <v>5000</v>
      </c>
      <c r="I311" s="5">
        <v>2345</v>
      </c>
      <c r="J311" s="5" t="s">
        <v>877</v>
      </c>
      <c r="K311" s="5" t="s">
        <v>261</v>
      </c>
      <c r="L311" s="5" t="s">
        <v>261</v>
      </c>
      <c r="M311" s="5" t="s">
        <v>878</v>
      </c>
      <c r="N311" s="5" t="str">
        <f>search!F319</f>
        <v>HPfbIfMdV Automation</v>
      </c>
      <c r="O311" s="5"/>
      <c r="P311" s="5" t="str">
        <f>search!F319</f>
        <v>HPfbIfMdV Automation</v>
      </c>
      <c r="Q311" s="5" t="s">
        <v>879</v>
      </c>
      <c r="R311" s="5" t="s">
        <v>261</v>
      </c>
      <c r="S311" s="5" t="s">
        <v>229</v>
      </c>
    </row>
    <row r="312" spans="1:19" x14ac:dyDescent="0.25">
      <c r="A312" s="5" t="s">
        <v>790</v>
      </c>
      <c r="B312" s="5"/>
      <c r="C312" s="5" t="s">
        <v>862</v>
      </c>
      <c r="D312" s="5" t="s">
        <v>229</v>
      </c>
      <c r="E312" s="5" t="s">
        <v>876</v>
      </c>
      <c r="F312" s="5" t="s">
        <v>245</v>
      </c>
      <c r="G312" s="5">
        <v>10000</v>
      </c>
      <c r="H312" s="5">
        <v>5000</v>
      </c>
      <c r="I312" s="5">
        <v>2345</v>
      </c>
      <c r="J312" s="5" t="s">
        <v>877</v>
      </c>
      <c r="K312" s="5" t="s">
        <v>261</v>
      </c>
      <c r="L312" s="5" t="s">
        <v>261</v>
      </c>
      <c r="M312" s="5" t="s">
        <v>878</v>
      </c>
      <c r="N312" s="5" t="str">
        <f>search!F320</f>
        <v>HPfbIfMdV Automation</v>
      </c>
      <c r="O312" s="5"/>
      <c r="P312" s="5" t="str">
        <f>search!F320</f>
        <v>HPfbIfMdV Automation</v>
      </c>
      <c r="Q312" s="5" t="s">
        <v>879</v>
      </c>
      <c r="R312" s="5" t="s">
        <v>261</v>
      </c>
      <c r="S312" s="5" t="s">
        <v>229</v>
      </c>
    </row>
    <row r="313" spans="1:19" x14ac:dyDescent="0.25">
      <c r="A313" s="5" t="s">
        <v>791</v>
      </c>
      <c r="B313" s="5"/>
      <c r="C313" s="5" t="s">
        <v>862</v>
      </c>
      <c r="D313" s="5" t="s">
        <v>229</v>
      </c>
      <c r="E313" s="5" t="s">
        <v>876</v>
      </c>
      <c r="F313" s="5" t="s">
        <v>245</v>
      </c>
      <c r="G313" s="5">
        <v>10000</v>
      </c>
      <c r="H313" s="5">
        <v>5000</v>
      </c>
      <c r="I313" s="5">
        <v>2345</v>
      </c>
      <c r="J313" s="5" t="s">
        <v>877</v>
      </c>
      <c r="K313" s="5" t="s">
        <v>261</v>
      </c>
      <c r="L313" s="5" t="s">
        <v>261</v>
      </c>
      <c r="M313" s="5" t="s">
        <v>878</v>
      </c>
      <c r="N313" s="5" t="str">
        <f>search!F321</f>
        <v>HPfbIfMdV Automation</v>
      </c>
      <c r="O313" s="5"/>
      <c r="P313" s="5" t="str">
        <f>search!F321</f>
        <v>HPfbIfMdV Automation</v>
      </c>
      <c r="Q313" s="5" t="s">
        <v>879</v>
      </c>
      <c r="R313" s="5" t="s">
        <v>261</v>
      </c>
      <c r="S313" s="5" t="s">
        <v>229</v>
      </c>
    </row>
    <row r="314" spans="1:19" x14ac:dyDescent="0.25">
      <c r="A314" s="5" t="s">
        <v>792</v>
      </c>
      <c r="B314" s="5"/>
      <c r="C314" s="5" t="s">
        <v>862</v>
      </c>
      <c r="D314" s="5" t="s">
        <v>229</v>
      </c>
      <c r="E314" s="5" t="s">
        <v>876</v>
      </c>
      <c r="F314" s="5" t="s">
        <v>245</v>
      </c>
      <c r="G314" s="5">
        <v>10000</v>
      </c>
      <c r="H314" s="5">
        <v>5000</v>
      </c>
      <c r="I314" s="5">
        <v>2345</v>
      </c>
      <c r="J314" s="5" t="s">
        <v>877</v>
      </c>
      <c r="K314" s="5" t="s">
        <v>261</v>
      </c>
      <c r="L314" s="5" t="s">
        <v>261</v>
      </c>
      <c r="M314" s="5" t="s">
        <v>878</v>
      </c>
      <c r="N314" s="5" t="str">
        <f>search!F322</f>
        <v>HPfbIfMdV Automation</v>
      </c>
      <c r="O314" s="5"/>
      <c r="P314" s="5" t="str">
        <f>search!F322</f>
        <v>HPfbIfMdV Automation</v>
      </c>
      <c r="Q314" s="5" t="s">
        <v>879</v>
      </c>
      <c r="R314" s="5" t="s">
        <v>261</v>
      </c>
      <c r="S314" s="5" t="s">
        <v>229</v>
      </c>
    </row>
    <row r="315" spans="1:19" x14ac:dyDescent="0.25">
      <c r="A315" s="5" t="s">
        <v>793</v>
      </c>
      <c r="B315" s="5"/>
      <c r="C315" s="5" t="s">
        <v>862</v>
      </c>
      <c r="D315" s="5" t="s">
        <v>229</v>
      </c>
      <c r="E315" s="5" t="s">
        <v>876</v>
      </c>
      <c r="F315" s="5" t="s">
        <v>245</v>
      </c>
      <c r="G315" s="5">
        <v>10000</v>
      </c>
      <c r="H315" s="5">
        <v>5000</v>
      </c>
      <c r="I315" s="5">
        <v>2345</v>
      </c>
      <c r="J315" s="5" t="s">
        <v>877</v>
      </c>
      <c r="K315" s="5" t="s">
        <v>261</v>
      </c>
      <c r="L315" s="5" t="s">
        <v>261</v>
      </c>
      <c r="M315" s="5" t="s">
        <v>878</v>
      </c>
      <c r="N315" s="5" t="str">
        <f>search!F323</f>
        <v>HPfbIfMdV Automation</v>
      </c>
      <c r="O315" s="5"/>
      <c r="P315" s="5" t="str">
        <f>search!F323</f>
        <v>HPfbIfMdV Automation</v>
      </c>
      <c r="Q315" s="5" t="s">
        <v>879</v>
      </c>
      <c r="R315" s="5" t="s">
        <v>261</v>
      </c>
      <c r="S315" s="5" t="s">
        <v>229</v>
      </c>
    </row>
    <row r="316" spans="1:19" x14ac:dyDescent="0.25">
      <c r="A316" s="5" t="s">
        <v>794</v>
      </c>
      <c r="B316" s="5"/>
      <c r="C316" s="5" t="s">
        <v>862</v>
      </c>
      <c r="D316" s="5" t="s">
        <v>229</v>
      </c>
      <c r="E316" s="5" t="s">
        <v>876</v>
      </c>
      <c r="F316" s="5" t="s">
        <v>245</v>
      </c>
      <c r="G316" s="5">
        <v>10000</v>
      </c>
      <c r="H316" s="5">
        <v>5000</v>
      </c>
      <c r="I316" s="5">
        <v>2345</v>
      </c>
      <c r="J316" s="5" t="s">
        <v>877</v>
      </c>
      <c r="K316" s="5" t="s">
        <v>261</v>
      </c>
      <c r="L316" s="5" t="s">
        <v>261</v>
      </c>
      <c r="M316" s="5" t="s">
        <v>878</v>
      </c>
      <c r="N316" s="5" t="str">
        <f>search!F324</f>
        <v>HPfbIfMdV Automation</v>
      </c>
      <c r="O316" s="5"/>
      <c r="P316" s="5" t="str">
        <f>search!F324</f>
        <v>HPfbIfMdV Automation</v>
      </c>
      <c r="Q316" s="5" t="s">
        <v>879</v>
      </c>
      <c r="R316" s="5" t="s">
        <v>261</v>
      </c>
      <c r="S316" s="5" t="s">
        <v>229</v>
      </c>
    </row>
    <row r="317" spans="1:19" x14ac:dyDescent="0.25">
      <c r="A317" s="5" t="s">
        <v>795</v>
      </c>
      <c r="B317" s="5"/>
      <c r="C317" s="5" t="s">
        <v>862</v>
      </c>
      <c r="D317" s="5" t="s">
        <v>229</v>
      </c>
      <c r="E317" s="5" t="s">
        <v>876</v>
      </c>
      <c r="F317" s="5" t="s">
        <v>245</v>
      </c>
      <c r="G317" s="5">
        <v>10000</v>
      </c>
      <c r="H317" s="5">
        <v>5000</v>
      </c>
      <c r="I317" s="5">
        <v>2345</v>
      </c>
      <c r="J317" s="5" t="s">
        <v>877</v>
      </c>
      <c r="K317" s="5" t="s">
        <v>261</v>
      </c>
      <c r="L317" s="5" t="s">
        <v>261</v>
      </c>
      <c r="M317" s="5" t="s">
        <v>878</v>
      </c>
      <c r="N317" s="5" t="str">
        <f>search!F325</f>
        <v>HPfbIfMdV Automation</v>
      </c>
      <c r="O317" s="5"/>
      <c r="P317" s="5" t="str">
        <f>search!F325</f>
        <v>HPfbIfMdV Automation</v>
      </c>
      <c r="Q317" s="5" t="s">
        <v>879</v>
      </c>
      <c r="R317" s="5" t="s">
        <v>261</v>
      </c>
      <c r="S317" s="5" t="s">
        <v>229</v>
      </c>
    </row>
    <row r="318" spans="1:19" x14ac:dyDescent="0.25">
      <c r="A318" s="5" t="s">
        <v>796</v>
      </c>
      <c r="B318" s="5"/>
      <c r="C318" s="5" t="s">
        <v>862</v>
      </c>
      <c r="D318" s="5" t="s">
        <v>229</v>
      </c>
      <c r="E318" s="5" t="s">
        <v>876</v>
      </c>
      <c r="F318" s="5" t="s">
        <v>245</v>
      </c>
      <c r="G318" s="5">
        <v>10000</v>
      </c>
      <c r="H318" s="5">
        <v>5000</v>
      </c>
      <c r="I318" s="5">
        <v>2345</v>
      </c>
      <c r="J318" s="5" t="s">
        <v>877</v>
      </c>
      <c r="K318" s="5" t="s">
        <v>261</v>
      </c>
      <c r="L318" s="5" t="s">
        <v>261</v>
      </c>
      <c r="M318" s="5" t="s">
        <v>878</v>
      </c>
      <c r="N318" s="5" t="str">
        <f>search!F326</f>
        <v>HPfbIfMdV Automation</v>
      </c>
      <c r="O318" s="5"/>
      <c r="P318" s="5" t="str">
        <f>search!F326</f>
        <v>HPfbIfMdV Automation</v>
      </c>
      <c r="Q318" s="5" t="s">
        <v>879</v>
      </c>
      <c r="R318" s="5" t="s">
        <v>261</v>
      </c>
      <c r="S318" s="5" t="s">
        <v>229</v>
      </c>
    </row>
    <row r="319" spans="1:19" x14ac:dyDescent="0.25">
      <c r="A319" s="5" t="s">
        <v>797</v>
      </c>
      <c r="B319" s="5"/>
      <c r="C319" s="5" t="s">
        <v>862</v>
      </c>
      <c r="D319" s="5" t="s">
        <v>229</v>
      </c>
      <c r="E319" s="5" t="s">
        <v>876</v>
      </c>
      <c r="F319" s="5" t="s">
        <v>245</v>
      </c>
      <c r="G319" s="5">
        <v>10000</v>
      </c>
      <c r="H319" s="5">
        <v>5000</v>
      </c>
      <c r="I319" s="5">
        <v>2345</v>
      </c>
      <c r="J319" s="5" t="s">
        <v>877</v>
      </c>
      <c r="K319" s="5" t="s">
        <v>261</v>
      </c>
      <c r="L319" s="5" t="s">
        <v>261</v>
      </c>
      <c r="M319" s="5" t="s">
        <v>878</v>
      </c>
      <c r="N319" s="5" t="str">
        <f>search!F327</f>
        <v>HPfbIfMdV Automation</v>
      </c>
      <c r="O319" s="5"/>
      <c r="P319" s="5" t="str">
        <f>search!F327</f>
        <v>HPfbIfMdV Automation</v>
      </c>
      <c r="Q319" s="5" t="s">
        <v>879</v>
      </c>
      <c r="R319" s="5" t="s">
        <v>261</v>
      </c>
      <c r="S319" s="5" t="s">
        <v>229</v>
      </c>
    </row>
    <row r="320" spans="1:19" x14ac:dyDescent="0.25">
      <c r="A320" s="5" t="s">
        <v>798</v>
      </c>
      <c r="B320" s="5"/>
      <c r="C320" s="5" t="s">
        <v>862</v>
      </c>
      <c r="D320" s="5" t="s">
        <v>229</v>
      </c>
      <c r="E320" s="5" t="s">
        <v>876</v>
      </c>
      <c r="F320" s="5" t="s">
        <v>245</v>
      </c>
      <c r="G320" s="5">
        <v>10000</v>
      </c>
      <c r="H320" s="5">
        <v>5000</v>
      </c>
      <c r="I320" s="5">
        <v>2345</v>
      </c>
      <c r="J320" s="5" t="s">
        <v>877</v>
      </c>
      <c r="K320" s="5" t="s">
        <v>261</v>
      </c>
      <c r="L320" s="5" t="s">
        <v>261</v>
      </c>
      <c r="M320" s="5" t="s">
        <v>878</v>
      </c>
      <c r="N320" s="5" t="str">
        <f>search!F328</f>
        <v>HPfbIfMdV Automation</v>
      </c>
      <c r="O320" s="5"/>
      <c r="P320" s="5" t="str">
        <f>search!F328</f>
        <v>HPfbIfMdV Automation</v>
      </c>
      <c r="Q320" s="5" t="s">
        <v>879</v>
      </c>
      <c r="R320" s="5" t="s">
        <v>261</v>
      </c>
      <c r="S320" s="5" t="s">
        <v>229</v>
      </c>
    </row>
    <row r="321" spans="1:19" x14ac:dyDescent="0.25">
      <c r="A321" s="5" t="s">
        <v>799</v>
      </c>
      <c r="B321" s="5"/>
      <c r="C321" s="5" t="s">
        <v>862</v>
      </c>
      <c r="D321" s="5" t="s">
        <v>229</v>
      </c>
      <c r="E321" s="5" t="s">
        <v>876</v>
      </c>
      <c r="F321" s="5" t="s">
        <v>245</v>
      </c>
      <c r="G321" s="5">
        <v>10000</v>
      </c>
      <c r="H321" s="5">
        <v>5000</v>
      </c>
      <c r="I321" s="5">
        <v>2345</v>
      </c>
      <c r="J321" s="5" t="s">
        <v>877</v>
      </c>
      <c r="K321" s="5" t="s">
        <v>261</v>
      </c>
      <c r="L321" s="5" t="s">
        <v>261</v>
      </c>
      <c r="M321" s="5" t="s">
        <v>878</v>
      </c>
      <c r="N321" s="5" t="str">
        <f>search!F329</f>
        <v>HPfbIfMdV Automation</v>
      </c>
      <c r="O321" s="5"/>
      <c r="P321" s="5" t="str">
        <f>search!F329</f>
        <v>HPfbIfMdV Automation</v>
      </c>
      <c r="Q321" s="5" t="s">
        <v>879</v>
      </c>
      <c r="R321" s="5" t="s">
        <v>261</v>
      </c>
      <c r="S321" s="5" t="s">
        <v>229</v>
      </c>
    </row>
    <row r="322" spans="1:19" x14ac:dyDescent="0.25">
      <c r="A322" s="5" t="s">
        <v>800</v>
      </c>
      <c r="B322" s="5"/>
      <c r="C322" s="5" t="s">
        <v>862</v>
      </c>
      <c r="D322" s="5" t="s">
        <v>229</v>
      </c>
      <c r="E322" s="5" t="s">
        <v>876</v>
      </c>
      <c r="F322" s="5" t="s">
        <v>245</v>
      </c>
      <c r="G322" s="5">
        <v>10000</v>
      </c>
      <c r="H322" s="5">
        <v>5000</v>
      </c>
      <c r="I322" s="5">
        <v>2345</v>
      </c>
      <c r="J322" s="5" t="s">
        <v>877</v>
      </c>
      <c r="K322" s="5" t="s">
        <v>261</v>
      </c>
      <c r="L322" s="5" t="s">
        <v>261</v>
      </c>
      <c r="M322" s="5" t="s">
        <v>878</v>
      </c>
      <c r="N322" s="5" t="str">
        <f>search!F330</f>
        <v>HPfbIfMdV Automation</v>
      </c>
      <c r="O322" s="5"/>
      <c r="P322" s="5" t="str">
        <f>search!F330</f>
        <v>HPfbIfMdV Automation</v>
      </c>
      <c r="Q322" s="5" t="s">
        <v>879</v>
      </c>
      <c r="R322" s="5" t="s">
        <v>261</v>
      </c>
      <c r="S322" s="5" t="s">
        <v>229</v>
      </c>
    </row>
    <row r="323" spans="1:19" x14ac:dyDescent="0.25">
      <c r="A323" s="5" t="s">
        <v>801</v>
      </c>
      <c r="B323" s="5"/>
      <c r="C323" s="5" t="s">
        <v>862</v>
      </c>
      <c r="D323" s="5" t="s">
        <v>229</v>
      </c>
      <c r="E323" s="5" t="s">
        <v>876</v>
      </c>
      <c r="F323" s="5" t="s">
        <v>245</v>
      </c>
      <c r="G323" s="5">
        <v>10000</v>
      </c>
      <c r="H323" s="5">
        <v>5000</v>
      </c>
      <c r="I323" s="5">
        <v>2345</v>
      </c>
      <c r="J323" s="5" t="s">
        <v>877</v>
      </c>
      <c r="K323" s="5" t="s">
        <v>261</v>
      </c>
      <c r="L323" s="5" t="s">
        <v>261</v>
      </c>
      <c r="M323" s="5" t="s">
        <v>878</v>
      </c>
      <c r="N323" s="5" t="str">
        <f>search!F331</f>
        <v>HPfbIfMdV Automation</v>
      </c>
      <c r="O323" s="5"/>
      <c r="P323" s="5" t="str">
        <f>search!F331</f>
        <v>HPfbIfMdV Automation</v>
      </c>
      <c r="Q323" s="5" t="s">
        <v>879</v>
      </c>
      <c r="R323" s="5" t="s">
        <v>261</v>
      </c>
      <c r="S323" s="5" t="s">
        <v>229</v>
      </c>
    </row>
    <row r="324" spans="1:19" x14ac:dyDescent="0.25">
      <c r="A324" s="5" t="s">
        <v>802</v>
      </c>
      <c r="B324" s="5"/>
      <c r="C324" s="5" t="s">
        <v>862</v>
      </c>
      <c r="D324" s="5" t="s">
        <v>229</v>
      </c>
      <c r="E324" s="5" t="s">
        <v>876</v>
      </c>
      <c r="F324" s="5" t="s">
        <v>245</v>
      </c>
      <c r="G324" s="5">
        <v>10000</v>
      </c>
      <c r="H324" s="5">
        <v>5000</v>
      </c>
      <c r="I324" s="5">
        <v>2345</v>
      </c>
      <c r="J324" s="5" t="s">
        <v>877</v>
      </c>
      <c r="K324" s="5" t="s">
        <v>261</v>
      </c>
      <c r="L324" s="5" t="s">
        <v>261</v>
      </c>
      <c r="M324" s="5" t="s">
        <v>878</v>
      </c>
      <c r="N324" s="5" t="str">
        <f>search!F332</f>
        <v>HPfbIfMdV Automation</v>
      </c>
      <c r="O324" s="5"/>
      <c r="P324" s="5" t="str">
        <f>search!F332</f>
        <v>HPfbIfMdV Automation</v>
      </c>
      <c r="Q324" s="5" t="s">
        <v>879</v>
      </c>
      <c r="R324" s="5" t="s">
        <v>261</v>
      </c>
      <c r="S324" s="5" t="s">
        <v>229</v>
      </c>
    </row>
    <row r="325" spans="1:19" x14ac:dyDescent="0.25">
      <c r="A325" s="5" t="s">
        <v>803</v>
      </c>
      <c r="B325" s="5"/>
      <c r="C325" s="5" t="s">
        <v>862</v>
      </c>
      <c r="D325" s="5" t="s">
        <v>229</v>
      </c>
      <c r="E325" s="5" t="s">
        <v>876</v>
      </c>
      <c r="F325" s="5" t="s">
        <v>245</v>
      </c>
      <c r="G325" s="5">
        <v>10000</v>
      </c>
      <c r="H325" s="5">
        <v>5000</v>
      </c>
      <c r="I325" s="5">
        <v>2345</v>
      </c>
      <c r="J325" s="5" t="s">
        <v>877</v>
      </c>
      <c r="K325" s="5" t="s">
        <v>261</v>
      </c>
      <c r="L325" s="5" t="s">
        <v>261</v>
      </c>
      <c r="M325" s="5" t="s">
        <v>878</v>
      </c>
      <c r="N325" s="5" t="str">
        <f>search!F333</f>
        <v>HPfbIfMdV Automation</v>
      </c>
      <c r="O325" s="5"/>
      <c r="P325" s="5" t="str">
        <f>search!F333</f>
        <v>HPfbIfMdV Automation</v>
      </c>
      <c r="Q325" s="5" t="s">
        <v>879</v>
      </c>
      <c r="R325" s="5" t="s">
        <v>261</v>
      </c>
      <c r="S325" s="5" t="s">
        <v>229</v>
      </c>
    </row>
    <row r="326" spans="1:19" x14ac:dyDescent="0.25">
      <c r="A326" s="5" t="s">
        <v>804</v>
      </c>
      <c r="B326" s="5"/>
      <c r="C326" s="5" t="s">
        <v>862</v>
      </c>
      <c r="D326" s="5" t="s">
        <v>229</v>
      </c>
      <c r="E326" s="5" t="s">
        <v>876</v>
      </c>
      <c r="F326" s="5" t="s">
        <v>245</v>
      </c>
      <c r="G326" s="5">
        <v>10000</v>
      </c>
      <c r="H326" s="5">
        <v>5000</v>
      </c>
      <c r="I326" s="5">
        <v>2345</v>
      </c>
      <c r="J326" s="5" t="s">
        <v>877</v>
      </c>
      <c r="K326" s="5" t="s">
        <v>261</v>
      </c>
      <c r="L326" s="5" t="s">
        <v>261</v>
      </c>
      <c r="M326" s="5" t="s">
        <v>878</v>
      </c>
      <c r="N326" s="5" t="str">
        <f>search!F334</f>
        <v>HPfbIfMdV Automation</v>
      </c>
      <c r="O326" s="5"/>
      <c r="P326" s="5" t="str">
        <f>search!F334</f>
        <v>HPfbIfMdV Automation</v>
      </c>
      <c r="Q326" s="5" t="s">
        <v>879</v>
      </c>
      <c r="R326" s="5" t="s">
        <v>261</v>
      </c>
      <c r="S326" s="5" t="s">
        <v>229</v>
      </c>
    </row>
    <row r="327" spans="1:19" x14ac:dyDescent="0.25">
      <c r="A327" s="5" t="s">
        <v>805</v>
      </c>
      <c r="B327" s="5"/>
      <c r="C327" s="5" t="s">
        <v>862</v>
      </c>
      <c r="D327" s="5" t="s">
        <v>229</v>
      </c>
      <c r="E327" s="5" t="s">
        <v>876</v>
      </c>
      <c r="F327" s="5" t="s">
        <v>245</v>
      </c>
      <c r="G327" s="5">
        <v>10000</v>
      </c>
      <c r="H327" s="5">
        <v>5000</v>
      </c>
      <c r="I327" s="5">
        <v>2345</v>
      </c>
      <c r="J327" s="5" t="s">
        <v>877</v>
      </c>
      <c r="K327" s="5" t="s">
        <v>261</v>
      </c>
      <c r="L327" s="5" t="s">
        <v>261</v>
      </c>
      <c r="M327" s="5" t="s">
        <v>878</v>
      </c>
      <c r="N327" s="5" t="str">
        <f>search!F335</f>
        <v>HPfbIfMdV Automation</v>
      </c>
      <c r="O327" s="5"/>
      <c r="P327" s="5" t="str">
        <f>search!F335</f>
        <v>HPfbIfMdV Automation</v>
      </c>
      <c r="Q327" s="5" t="s">
        <v>879</v>
      </c>
      <c r="R327" s="5" t="s">
        <v>261</v>
      </c>
      <c r="S327" s="5" t="s">
        <v>229</v>
      </c>
    </row>
    <row r="328" spans="1:19" x14ac:dyDescent="0.25">
      <c r="A328" s="5" t="s">
        <v>806</v>
      </c>
      <c r="B328" s="5"/>
      <c r="C328" s="5" t="s">
        <v>862</v>
      </c>
      <c r="D328" s="5" t="s">
        <v>229</v>
      </c>
      <c r="E328" s="5" t="s">
        <v>876</v>
      </c>
      <c r="F328" s="5" t="s">
        <v>245</v>
      </c>
      <c r="G328" s="5">
        <v>10000</v>
      </c>
      <c r="H328" s="5">
        <v>5000</v>
      </c>
      <c r="I328" s="5">
        <v>2345</v>
      </c>
      <c r="J328" s="5" t="s">
        <v>877</v>
      </c>
      <c r="K328" s="5" t="s">
        <v>261</v>
      </c>
      <c r="L328" s="5" t="s">
        <v>261</v>
      </c>
      <c r="M328" s="5" t="s">
        <v>878</v>
      </c>
      <c r="N328" s="5" t="str">
        <f>search!F336</f>
        <v>HPfbIfMdV Automation</v>
      </c>
      <c r="O328" s="5"/>
      <c r="P328" s="5" t="str">
        <f>search!F336</f>
        <v>HPfbIfMdV Automation</v>
      </c>
      <c r="Q328" s="5" t="s">
        <v>879</v>
      </c>
      <c r="R328" s="5" t="s">
        <v>261</v>
      </c>
      <c r="S328" s="5" t="s">
        <v>229</v>
      </c>
    </row>
    <row r="329" spans="1:19" x14ac:dyDescent="0.25">
      <c r="A329" s="5" t="s">
        <v>807</v>
      </c>
      <c r="B329" s="5"/>
      <c r="C329" s="5" t="s">
        <v>862</v>
      </c>
      <c r="D329" s="5" t="s">
        <v>229</v>
      </c>
      <c r="E329" s="5" t="s">
        <v>876</v>
      </c>
      <c r="F329" s="5" t="s">
        <v>245</v>
      </c>
      <c r="G329" s="5">
        <v>10000</v>
      </c>
      <c r="H329" s="5">
        <v>5000</v>
      </c>
      <c r="I329" s="5">
        <v>2345</v>
      </c>
      <c r="J329" s="5" t="s">
        <v>877</v>
      </c>
      <c r="K329" s="5" t="s">
        <v>261</v>
      </c>
      <c r="L329" s="5" t="s">
        <v>261</v>
      </c>
      <c r="M329" s="5" t="s">
        <v>878</v>
      </c>
      <c r="N329" s="5" t="str">
        <f>search!F337</f>
        <v>HPfbIfMdV Automation</v>
      </c>
      <c r="O329" s="5"/>
      <c r="P329" s="5" t="str">
        <f>search!F337</f>
        <v>HPfbIfMdV Automation</v>
      </c>
      <c r="Q329" s="5" t="s">
        <v>879</v>
      </c>
      <c r="R329" s="5" t="s">
        <v>261</v>
      </c>
      <c r="S329" s="5" t="s">
        <v>229</v>
      </c>
    </row>
    <row r="330" spans="1:19" x14ac:dyDescent="0.25">
      <c r="A330" s="5" t="s">
        <v>808</v>
      </c>
      <c r="B330" s="5"/>
      <c r="C330" s="5" t="s">
        <v>862</v>
      </c>
      <c r="D330" s="5" t="s">
        <v>229</v>
      </c>
      <c r="E330" s="5" t="s">
        <v>876</v>
      </c>
      <c r="F330" s="5" t="s">
        <v>245</v>
      </c>
      <c r="G330" s="5">
        <v>10000</v>
      </c>
      <c r="H330" s="5">
        <v>5000</v>
      </c>
      <c r="I330" s="5">
        <v>2345</v>
      </c>
      <c r="J330" s="5" t="s">
        <v>877</v>
      </c>
      <c r="K330" s="5" t="s">
        <v>261</v>
      </c>
      <c r="L330" s="5" t="s">
        <v>261</v>
      </c>
      <c r="M330" s="5" t="s">
        <v>878</v>
      </c>
      <c r="N330" s="5" t="str">
        <f>search!F338</f>
        <v>HPfbIfMdV Automation</v>
      </c>
      <c r="O330" s="5"/>
      <c r="P330" s="5" t="str">
        <f>search!F338</f>
        <v>HPfbIfMdV Automation</v>
      </c>
      <c r="Q330" s="5" t="s">
        <v>879</v>
      </c>
      <c r="R330" s="5" t="s">
        <v>261</v>
      </c>
      <c r="S330" s="5" t="s">
        <v>229</v>
      </c>
    </row>
    <row r="331" spans="1:19" x14ac:dyDescent="0.25">
      <c r="A331" s="5" t="s">
        <v>809</v>
      </c>
      <c r="B331" s="5"/>
      <c r="C331" s="5" t="s">
        <v>862</v>
      </c>
      <c r="D331" s="5" t="s">
        <v>229</v>
      </c>
      <c r="E331" s="5" t="s">
        <v>876</v>
      </c>
      <c r="F331" s="5" t="s">
        <v>245</v>
      </c>
      <c r="G331" s="5">
        <v>10000</v>
      </c>
      <c r="H331" s="5">
        <v>5000</v>
      </c>
      <c r="I331" s="5">
        <v>2345</v>
      </c>
      <c r="J331" s="5" t="s">
        <v>877</v>
      </c>
      <c r="K331" s="5" t="s">
        <v>261</v>
      </c>
      <c r="L331" s="5" t="s">
        <v>261</v>
      </c>
      <c r="M331" s="5" t="s">
        <v>878</v>
      </c>
      <c r="N331" s="5" t="str">
        <f>search!F339</f>
        <v>HPfbIfMdV Automation</v>
      </c>
      <c r="O331" s="5"/>
      <c r="P331" s="5" t="str">
        <f>search!F339</f>
        <v>HPfbIfMdV Automation</v>
      </c>
      <c r="Q331" s="5" t="s">
        <v>879</v>
      </c>
      <c r="R331" s="5" t="s">
        <v>261</v>
      </c>
      <c r="S331" s="5" t="s">
        <v>229</v>
      </c>
    </row>
    <row r="332" spans="1:19" x14ac:dyDescent="0.25">
      <c r="A332" s="5" t="s">
        <v>810</v>
      </c>
      <c r="B332" s="5"/>
      <c r="C332" s="5" t="s">
        <v>862</v>
      </c>
      <c r="D332" s="5" t="s">
        <v>229</v>
      </c>
      <c r="E332" s="5" t="s">
        <v>876</v>
      </c>
      <c r="F332" s="5" t="s">
        <v>245</v>
      </c>
      <c r="G332" s="5">
        <v>10000</v>
      </c>
      <c r="H332" s="5">
        <v>5000</v>
      </c>
      <c r="I332" s="5">
        <v>2345</v>
      </c>
      <c r="J332" s="5" t="s">
        <v>877</v>
      </c>
      <c r="K332" s="5" t="s">
        <v>261</v>
      </c>
      <c r="L332" s="5" t="s">
        <v>261</v>
      </c>
      <c r="M332" s="5" t="s">
        <v>878</v>
      </c>
      <c r="N332" s="5" t="str">
        <f>search!F340</f>
        <v>HPfbIfMdV Automation</v>
      </c>
      <c r="O332" s="5"/>
      <c r="P332" s="5" t="str">
        <f>search!F340</f>
        <v>HPfbIfMdV Automation</v>
      </c>
      <c r="Q332" s="5" t="s">
        <v>879</v>
      </c>
      <c r="R332" s="5" t="s">
        <v>261</v>
      </c>
      <c r="S332" s="5" t="s">
        <v>229</v>
      </c>
    </row>
    <row r="333" spans="1:19" x14ac:dyDescent="0.25">
      <c r="A333" s="5" t="s">
        <v>811</v>
      </c>
      <c r="B333" s="5"/>
      <c r="C333" s="5" t="s">
        <v>862</v>
      </c>
      <c r="D333" s="5" t="s">
        <v>229</v>
      </c>
      <c r="E333" s="5" t="s">
        <v>876</v>
      </c>
      <c r="F333" s="5" t="s">
        <v>245</v>
      </c>
      <c r="G333" s="5">
        <v>10000</v>
      </c>
      <c r="H333" s="5">
        <v>5000</v>
      </c>
      <c r="I333" s="5">
        <v>2345</v>
      </c>
      <c r="J333" s="5" t="s">
        <v>877</v>
      </c>
      <c r="K333" s="5" t="s">
        <v>261</v>
      </c>
      <c r="L333" s="5" t="s">
        <v>261</v>
      </c>
      <c r="M333" s="5" t="s">
        <v>878</v>
      </c>
      <c r="N333" s="5" t="str">
        <f>search!F341</f>
        <v>HPfbIfMdV Automation</v>
      </c>
      <c r="O333" s="5"/>
      <c r="P333" s="5" t="str">
        <f>search!F341</f>
        <v>HPfbIfMdV Automation</v>
      </c>
      <c r="Q333" s="5" t="s">
        <v>879</v>
      </c>
      <c r="R333" s="5" t="s">
        <v>261</v>
      </c>
      <c r="S333" s="5" t="s">
        <v>229</v>
      </c>
    </row>
    <row r="334" spans="1:19" x14ac:dyDescent="0.25">
      <c r="A334" s="5" t="s">
        <v>812</v>
      </c>
      <c r="B334" s="5"/>
      <c r="C334" s="5" t="s">
        <v>862</v>
      </c>
      <c r="D334" s="5" t="s">
        <v>229</v>
      </c>
      <c r="E334" s="5" t="s">
        <v>876</v>
      </c>
      <c r="F334" s="5" t="s">
        <v>245</v>
      </c>
      <c r="G334" s="5">
        <v>10000</v>
      </c>
      <c r="H334" s="5">
        <v>5000</v>
      </c>
      <c r="I334" s="5">
        <v>2345</v>
      </c>
      <c r="J334" s="5" t="s">
        <v>877</v>
      </c>
      <c r="K334" s="5" t="s">
        <v>261</v>
      </c>
      <c r="L334" s="5" t="s">
        <v>261</v>
      </c>
      <c r="M334" s="5" t="s">
        <v>878</v>
      </c>
      <c r="N334" s="5" t="str">
        <f>search!F342</f>
        <v>HPfbIfMdV Automation</v>
      </c>
      <c r="O334" s="5"/>
      <c r="P334" s="5" t="str">
        <f>search!F342</f>
        <v>HPfbIfMdV Automation</v>
      </c>
      <c r="Q334" s="5" t="s">
        <v>879</v>
      </c>
      <c r="R334" s="5" t="s">
        <v>261</v>
      </c>
      <c r="S334" s="5" t="s">
        <v>229</v>
      </c>
    </row>
    <row r="335" spans="1:19" x14ac:dyDescent="0.25">
      <c r="A335" s="5" t="s">
        <v>813</v>
      </c>
      <c r="B335" s="5"/>
      <c r="C335" s="5" t="s">
        <v>862</v>
      </c>
      <c r="D335" s="5" t="s">
        <v>229</v>
      </c>
      <c r="E335" s="5" t="s">
        <v>876</v>
      </c>
      <c r="F335" s="5" t="s">
        <v>245</v>
      </c>
      <c r="G335" s="5">
        <v>10000</v>
      </c>
      <c r="H335" s="5">
        <v>5000</v>
      </c>
      <c r="I335" s="5">
        <v>2345</v>
      </c>
      <c r="J335" s="5" t="s">
        <v>877</v>
      </c>
      <c r="K335" s="5" t="s">
        <v>261</v>
      </c>
      <c r="L335" s="5" t="s">
        <v>261</v>
      </c>
      <c r="M335" s="5" t="s">
        <v>878</v>
      </c>
      <c r="N335" s="5" t="str">
        <f>search!F343</f>
        <v>HPfbIfMdV Automation</v>
      </c>
      <c r="O335" s="5"/>
      <c r="P335" s="5" t="str">
        <f>search!F343</f>
        <v>HPfbIfMdV Automation</v>
      </c>
      <c r="Q335" s="5" t="s">
        <v>879</v>
      </c>
      <c r="R335" s="5" t="s">
        <v>261</v>
      </c>
      <c r="S335" s="5" t="s">
        <v>229</v>
      </c>
    </row>
    <row r="336" spans="1:19" x14ac:dyDescent="0.25">
      <c r="A336" s="5" t="s">
        <v>814</v>
      </c>
      <c r="B336" s="5"/>
      <c r="C336" s="5" t="s">
        <v>862</v>
      </c>
      <c r="D336" s="5" t="s">
        <v>229</v>
      </c>
      <c r="E336" s="5" t="s">
        <v>876</v>
      </c>
      <c r="F336" s="5" t="s">
        <v>245</v>
      </c>
      <c r="G336" s="5">
        <v>10000</v>
      </c>
      <c r="H336" s="5">
        <v>5000</v>
      </c>
      <c r="I336" s="5">
        <v>2345</v>
      </c>
      <c r="J336" s="5" t="s">
        <v>877</v>
      </c>
      <c r="K336" s="5" t="s">
        <v>261</v>
      </c>
      <c r="L336" s="5" t="s">
        <v>261</v>
      </c>
      <c r="M336" s="5" t="s">
        <v>878</v>
      </c>
      <c r="N336" s="5" t="str">
        <f>search!F344</f>
        <v>HPfbIfMdV Automation</v>
      </c>
      <c r="O336" s="5"/>
      <c r="P336" s="5" t="str">
        <f>search!F344</f>
        <v>HPfbIfMdV Automation</v>
      </c>
      <c r="Q336" s="5" t="s">
        <v>879</v>
      </c>
      <c r="R336" s="5" t="s">
        <v>261</v>
      </c>
      <c r="S336" s="5" t="s">
        <v>229</v>
      </c>
    </row>
    <row r="337" spans="1:19" x14ac:dyDescent="0.25">
      <c r="A337" s="5" t="s">
        <v>815</v>
      </c>
      <c r="B337" s="5"/>
      <c r="C337" s="5" t="s">
        <v>862</v>
      </c>
      <c r="D337" s="5" t="s">
        <v>229</v>
      </c>
      <c r="E337" s="5" t="s">
        <v>876</v>
      </c>
      <c r="F337" s="5" t="s">
        <v>245</v>
      </c>
      <c r="G337" s="5">
        <v>10000</v>
      </c>
      <c r="H337" s="5">
        <v>5000</v>
      </c>
      <c r="I337" s="5">
        <v>2345</v>
      </c>
      <c r="J337" s="5" t="s">
        <v>877</v>
      </c>
      <c r="K337" s="5" t="s">
        <v>261</v>
      </c>
      <c r="L337" s="5" t="s">
        <v>261</v>
      </c>
      <c r="M337" s="5" t="s">
        <v>878</v>
      </c>
      <c r="N337" s="5" t="str">
        <f>search!F345</f>
        <v>HPfbIfMdV Automation</v>
      </c>
      <c r="O337" s="5"/>
      <c r="P337" s="5" t="str">
        <f>search!F345</f>
        <v>HPfbIfMdV Automation</v>
      </c>
      <c r="Q337" s="5" t="s">
        <v>879</v>
      </c>
      <c r="R337" s="5" t="s">
        <v>261</v>
      </c>
      <c r="S337" s="5" t="s">
        <v>229</v>
      </c>
    </row>
    <row r="338" spans="1:19" x14ac:dyDescent="0.25">
      <c r="A338" s="5" t="s">
        <v>816</v>
      </c>
      <c r="B338" s="5"/>
      <c r="C338" s="5" t="s">
        <v>862</v>
      </c>
      <c r="D338" s="5" t="s">
        <v>229</v>
      </c>
      <c r="E338" s="5" t="s">
        <v>876</v>
      </c>
      <c r="F338" s="5" t="s">
        <v>245</v>
      </c>
      <c r="G338" s="5">
        <v>10000</v>
      </c>
      <c r="H338" s="5">
        <v>5000</v>
      </c>
      <c r="I338" s="5">
        <v>2345</v>
      </c>
      <c r="J338" s="5" t="s">
        <v>877</v>
      </c>
      <c r="K338" s="5" t="s">
        <v>261</v>
      </c>
      <c r="L338" s="5" t="s">
        <v>261</v>
      </c>
      <c r="M338" s="5" t="s">
        <v>878</v>
      </c>
      <c r="N338" s="5" t="str">
        <f>search!F346</f>
        <v>HPfbIfMdV Automation</v>
      </c>
      <c r="O338" s="5"/>
      <c r="P338" s="5" t="str">
        <f>search!F346</f>
        <v>HPfbIfMdV Automation</v>
      </c>
      <c r="Q338" s="5" t="s">
        <v>879</v>
      </c>
      <c r="R338" s="5" t="s">
        <v>261</v>
      </c>
      <c r="S338" s="5" t="s">
        <v>229</v>
      </c>
    </row>
    <row r="339" spans="1:19" x14ac:dyDescent="0.25">
      <c r="A339" s="5" t="s">
        <v>817</v>
      </c>
      <c r="B339" s="5"/>
      <c r="C339" s="5" t="s">
        <v>862</v>
      </c>
      <c r="D339" s="5" t="s">
        <v>229</v>
      </c>
      <c r="E339" s="5" t="s">
        <v>876</v>
      </c>
      <c r="F339" s="5" t="s">
        <v>245</v>
      </c>
      <c r="G339" s="5">
        <v>10000</v>
      </c>
      <c r="H339" s="5">
        <v>5000</v>
      </c>
      <c r="I339" s="5">
        <v>2345</v>
      </c>
      <c r="J339" s="5" t="s">
        <v>877</v>
      </c>
      <c r="K339" s="5" t="s">
        <v>261</v>
      </c>
      <c r="L339" s="5" t="s">
        <v>261</v>
      </c>
      <c r="M339" s="5" t="s">
        <v>878</v>
      </c>
      <c r="N339" s="5" t="str">
        <f>search!F347</f>
        <v>HPfbIfMdV Automation</v>
      </c>
      <c r="O339" s="5"/>
      <c r="P339" s="5" t="str">
        <f>search!F347</f>
        <v>HPfbIfMdV Automation</v>
      </c>
      <c r="Q339" s="5" t="s">
        <v>879</v>
      </c>
      <c r="R339" s="5" t="s">
        <v>261</v>
      </c>
      <c r="S339" s="5" t="s">
        <v>229</v>
      </c>
    </row>
    <row r="340" spans="1:19" x14ac:dyDescent="0.25">
      <c r="A340" s="5" t="s">
        <v>818</v>
      </c>
      <c r="B340" s="5"/>
      <c r="C340" s="5" t="s">
        <v>862</v>
      </c>
      <c r="D340" s="5" t="s">
        <v>229</v>
      </c>
      <c r="E340" s="5" t="s">
        <v>876</v>
      </c>
      <c r="F340" s="5" t="s">
        <v>245</v>
      </c>
      <c r="G340" s="5">
        <v>10000</v>
      </c>
      <c r="H340" s="5">
        <v>5000</v>
      </c>
      <c r="I340" s="5">
        <v>2345</v>
      </c>
      <c r="J340" s="5" t="s">
        <v>877</v>
      </c>
      <c r="K340" s="5" t="s">
        <v>261</v>
      </c>
      <c r="L340" s="5" t="s">
        <v>261</v>
      </c>
      <c r="M340" s="5" t="s">
        <v>878</v>
      </c>
      <c r="N340" s="5" t="str">
        <f>search!F348</f>
        <v>HPfbIfMdV Automation</v>
      </c>
      <c r="O340" s="5"/>
      <c r="P340" s="5" t="str">
        <f>search!F348</f>
        <v>HPfbIfMdV Automation</v>
      </c>
      <c r="Q340" s="5" t="s">
        <v>879</v>
      </c>
      <c r="R340" s="5" t="s">
        <v>261</v>
      </c>
      <c r="S340" s="5" t="s">
        <v>229</v>
      </c>
    </row>
    <row r="341" spans="1:19" x14ac:dyDescent="0.25">
      <c r="A341" s="5" t="s">
        <v>819</v>
      </c>
      <c r="B341" s="5"/>
      <c r="C341" s="5" t="s">
        <v>862</v>
      </c>
      <c r="D341" s="5" t="s">
        <v>229</v>
      </c>
      <c r="E341" s="5" t="s">
        <v>876</v>
      </c>
      <c r="F341" s="5" t="s">
        <v>245</v>
      </c>
      <c r="G341" s="5">
        <v>10000</v>
      </c>
      <c r="H341" s="5">
        <v>5000</v>
      </c>
      <c r="I341" s="5">
        <v>2345</v>
      </c>
      <c r="J341" s="5" t="s">
        <v>877</v>
      </c>
      <c r="K341" s="5" t="s">
        <v>261</v>
      </c>
      <c r="L341" s="5" t="s">
        <v>261</v>
      </c>
      <c r="M341" s="5" t="s">
        <v>878</v>
      </c>
      <c r="N341" s="5" t="str">
        <f>search!F349</f>
        <v>HPfbIfMdV Automation</v>
      </c>
      <c r="O341" s="5"/>
      <c r="P341" s="5" t="str">
        <f>search!F349</f>
        <v>HPfbIfMdV Automation</v>
      </c>
      <c r="Q341" s="5" t="s">
        <v>879</v>
      </c>
      <c r="R341" s="5" t="s">
        <v>261</v>
      </c>
      <c r="S341" s="5" t="s">
        <v>229</v>
      </c>
    </row>
    <row r="342" spans="1:19" x14ac:dyDescent="0.25">
      <c r="A342" s="5" t="s">
        <v>820</v>
      </c>
      <c r="B342" s="5"/>
      <c r="C342" s="5" t="s">
        <v>862</v>
      </c>
      <c r="D342" s="5" t="s">
        <v>229</v>
      </c>
      <c r="E342" s="5" t="s">
        <v>876</v>
      </c>
      <c r="F342" s="5" t="s">
        <v>245</v>
      </c>
      <c r="G342" s="5">
        <v>10000</v>
      </c>
      <c r="H342" s="5">
        <v>5000</v>
      </c>
      <c r="I342" s="5">
        <v>2345</v>
      </c>
      <c r="J342" s="5" t="s">
        <v>877</v>
      </c>
      <c r="K342" s="5" t="s">
        <v>261</v>
      </c>
      <c r="L342" s="5" t="s">
        <v>261</v>
      </c>
      <c r="M342" s="5" t="s">
        <v>878</v>
      </c>
      <c r="N342" s="5" t="str">
        <f>search!F350</f>
        <v>HPfbIfMdV Automation</v>
      </c>
      <c r="O342" s="5"/>
      <c r="P342" s="5" t="str">
        <f>search!F350</f>
        <v>HPfbIfMdV Automation</v>
      </c>
      <c r="Q342" s="5" t="s">
        <v>879</v>
      </c>
      <c r="R342" s="5" t="s">
        <v>261</v>
      </c>
      <c r="S342" s="5" t="s">
        <v>229</v>
      </c>
    </row>
    <row r="343" spans="1:19" x14ac:dyDescent="0.25">
      <c r="A343" s="5" t="s">
        <v>821</v>
      </c>
      <c r="B343" s="5"/>
      <c r="C343" s="5" t="s">
        <v>862</v>
      </c>
      <c r="D343" s="5" t="s">
        <v>229</v>
      </c>
      <c r="E343" s="5" t="s">
        <v>876</v>
      </c>
      <c r="F343" s="5" t="s">
        <v>245</v>
      </c>
      <c r="G343" s="5">
        <v>10000</v>
      </c>
      <c r="H343" s="5">
        <v>5000</v>
      </c>
      <c r="I343" s="5">
        <v>2345</v>
      </c>
      <c r="J343" s="5" t="s">
        <v>877</v>
      </c>
      <c r="K343" s="5" t="s">
        <v>261</v>
      </c>
      <c r="L343" s="5" t="s">
        <v>261</v>
      </c>
      <c r="M343" s="5" t="s">
        <v>878</v>
      </c>
      <c r="N343" s="5" t="str">
        <f>search!F351</f>
        <v>HPfbIfMdV Automation</v>
      </c>
      <c r="O343" s="5"/>
      <c r="P343" s="5" t="str">
        <f>search!F351</f>
        <v>HPfbIfMdV Automation</v>
      </c>
      <c r="Q343" s="5" t="s">
        <v>879</v>
      </c>
      <c r="R343" s="5" t="s">
        <v>261</v>
      </c>
      <c r="S343" s="5" t="s">
        <v>229</v>
      </c>
    </row>
    <row r="344" spans="1:19" x14ac:dyDescent="0.25">
      <c r="A344" s="5" t="s">
        <v>822</v>
      </c>
      <c r="B344" s="5"/>
      <c r="C344" s="5" t="s">
        <v>862</v>
      </c>
      <c r="D344" s="5" t="s">
        <v>229</v>
      </c>
      <c r="E344" s="5" t="s">
        <v>876</v>
      </c>
      <c r="F344" s="5" t="s">
        <v>245</v>
      </c>
      <c r="G344" s="5">
        <v>10000</v>
      </c>
      <c r="H344" s="5">
        <v>5000</v>
      </c>
      <c r="I344" s="5">
        <v>2345</v>
      </c>
      <c r="J344" s="5" t="s">
        <v>877</v>
      </c>
      <c r="K344" s="5" t="s">
        <v>261</v>
      </c>
      <c r="L344" s="5" t="s">
        <v>261</v>
      </c>
      <c r="M344" s="5" t="s">
        <v>878</v>
      </c>
      <c r="N344" s="5" t="str">
        <f>search!F352</f>
        <v>HPfbIfMdV Automation</v>
      </c>
      <c r="O344" s="5"/>
      <c r="P344" s="5" t="str">
        <f>search!F352</f>
        <v>HPfbIfMdV Automation</v>
      </c>
      <c r="Q344" s="5" t="s">
        <v>879</v>
      </c>
      <c r="R344" s="5" t="s">
        <v>261</v>
      </c>
      <c r="S344" s="5" t="s">
        <v>229</v>
      </c>
    </row>
    <row r="345" spans="1:19" x14ac:dyDescent="0.25">
      <c r="A345" s="5" t="s">
        <v>823</v>
      </c>
      <c r="B345" s="5"/>
      <c r="C345" s="5" t="s">
        <v>862</v>
      </c>
      <c r="D345" s="5" t="s">
        <v>229</v>
      </c>
      <c r="E345" s="5" t="s">
        <v>876</v>
      </c>
      <c r="F345" s="5" t="s">
        <v>245</v>
      </c>
      <c r="G345" s="5">
        <v>10000</v>
      </c>
      <c r="H345" s="5">
        <v>5000</v>
      </c>
      <c r="I345" s="5">
        <v>2345</v>
      </c>
      <c r="J345" s="5" t="s">
        <v>877</v>
      </c>
      <c r="K345" s="5" t="s">
        <v>261</v>
      </c>
      <c r="L345" s="5" t="s">
        <v>261</v>
      </c>
      <c r="M345" s="5" t="s">
        <v>878</v>
      </c>
      <c r="N345" s="5" t="str">
        <f>search!F353</f>
        <v>HPfbIfMdV Automation</v>
      </c>
      <c r="O345" s="5"/>
      <c r="P345" s="5" t="str">
        <f>search!F353</f>
        <v>HPfbIfMdV Automation</v>
      </c>
      <c r="Q345" s="5" t="s">
        <v>879</v>
      </c>
      <c r="R345" s="5" t="s">
        <v>261</v>
      </c>
      <c r="S345" s="5" t="s">
        <v>229</v>
      </c>
    </row>
    <row r="346" spans="1:19" x14ac:dyDescent="0.25">
      <c r="A346" s="5" t="s">
        <v>824</v>
      </c>
      <c r="B346" s="5"/>
      <c r="C346" s="5" t="s">
        <v>862</v>
      </c>
      <c r="D346" s="5" t="s">
        <v>229</v>
      </c>
      <c r="E346" s="5" t="s">
        <v>876</v>
      </c>
      <c r="F346" s="5" t="s">
        <v>245</v>
      </c>
      <c r="G346" s="5">
        <v>10000</v>
      </c>
      <c r="H346" s="5">
        <v>5000</v>
      </c>
      <c r="I346" s="5">
        <v>2345</v>
      </c>
      <c r="J346" s="5" t="s">
        <v>877</v>
      </c>
      <c r="K346" s="5" t="s">
        <v>261</v>
      </c>
      <c r="L346" s="5" t="s">
        <v>261</v>
      </c>
      <c r="M346" s="5" t="s">
        <v>878</v>
      </c>
      <c r="N346" s="5" t="str">
        <f>search!F354</f>
        <v>HPfbIfMdV Automation</v>
      </c>
      <c r="O346" s="5"/>
      <c r="P346" s="5" t="str">
        <f>search!F354</f>
        <v>HPfbIfMdV Automation</v>
      </c>
      <c r="Q346" s="5" t="s">
        <v>879</v>
      </c>
      <c r="R346" s="5" t="s">
        <v>261</v>
      </c>
      <c r="S346" s="5" t="s">
        <v>229</v>
      </c>
    </row>
    <row r="347" spans="1:19" x14ac:dyDescent="0.25">
      <c r="A347" s="5" t="s">
        <v>825</v>
      </c>
      <c r="B347" s="5"/>
      <c r="C347" s="5" t="s">
        <v>862</v>
      </c>
      <c r="D347" s="5" t="s">
        <v>229</v>
      </c>
      <c r="E347" s="5" t="s">
        <v>876</v>
      </c>
      <c r="F347" s="5" t="s">
        <v>245</v>
      </c>
      <c r="G347" s="5">
        <v>10000</v>
      </c>
      <c r="H347" s="5">
        <v>5000</v>
      </c>
      <c r="I347" s="5">
        <v>2345</v>
      </c>
      <c r="J347" s="5" t="s">
        <v>877</v>
      </c>
      <c r="K347" s="5" t="s">
        <v>261</v>
      </c>
      <c r="L347" s="5" t="s">
        <v>261</v>
      </c>
      <c r="M347" s="5" t="s">
        <v>878</v>
      </c>
      <c r="N347" s="5" t="str">
        <f>search!F355</f>
        <v>HPfbIfMdV Automation</v>
      </c>
      <c r="O347" s="5"/>
      <c r="P347" s="5" t="str">
        <f>search!F355</f>
        <v>HPfbIfMdV Automation</v>
      </c>
      <c r="Q347" s="5" t="s">
        <v>879</v>
      </c>
      <c r="R347" s="5" t="s">
        <v>261</v>
      </c>
      <c r="S347" s="5" t="s">
        <v>229</v>
      </c>
    </row>
    <row r="348" spans="1:19" x14ac:dyDescent="0.25">
      <c r="A348" s="5" t="s">
        <v>826</v>
      </c>
      <c r="B348" s="5"/>
      <c r="C348" s="5" t="s">
        <v>862</v>
      </c>
      <c r="D348" s="5" t="s">
        <v>229</v>
      </c>
      <c r="E348" s="5" t="s">
        <v>876</v>
      </c>
      <c r="F348" s="5" t="s">
        <v>245</v>
      </c>
      <c r="G348" s="5">
        <v>10000</v>
      </c>
      <c r="H348" s="5">
        <v>5000</v>
      </c>
      <c r="I348" s="5">
        <v>2345</v>
      </c>
      <c r="J348" s="5" t="s">
        <v>877</v>
      </c>
      <c r="K348" s="5" t="s">
        <v>261</v>
      </c>
      <c r="L348" s="5" t="s">
        <v>261</v>
      </c>
      <c r="M348" s="5" t="s">
        <v>878</v>
      </c>
      <c r="N348" s="5" t="str">
        <f>search!F356</f>
        <v>HPfbIfMdV Automation</v>
      </c>
      <c r="O348" s="5"/>
      <c r="P348" s="5" t="str">
        <f>search!F356</f>
        <v>HPfbIfMdV Automation</v>
      </c>
      <c r="Q348" s="5" t="s">
        <v>879</v>
      </c>
      <c r="R348" s="5" t="s">
        <v>261</v>
      </c>
      <c r="S348" s="5" t="s">
        <v>229</v>
      </c>
    </row>
    <row r="349" spans="1:19" x14ac:dyDescent="0.25">
      <c r="A349" s="5" t="s">
        <v>827</v>
      </c>
      <c r="B349" s="5"/>
      <c r="C349" s="5" t="s">
        <v>862</v>
      </c>
      <c r="D349" s="5" t="s">
        <v>229</v>
      </c>
      <c r="E349" s="5" t="s">
        <v>876</v>
      </c>
      <c r="F349" s="5" t="s">
        <v>245</v>
      </c>
      <c r="G349" s="5">
        <v>10000</v>
      </c>
      <c r="H349" s="5">
        <v>5000</v>
      </c>
      <c r="I349" s="5">
        <v>2345</v>
      </c>
      <c r="J349" s="5" t="s">
        <v>877</v>
      </c>
      <c r="K349" s="5" t="s">
        <v>261</v>
      </c>
      <c r="L349" s="5" t="s">
        <v>261</v>
      </c>
      <c r="M349" s="5" t="s">
        <v>878</v>
      </c>
      <c r="N349" s="5" t="str">
        <f>search!F357</f>
        <v>HPfbIfMdV Automation</v>
      </c>
      <c r="O349" s="5"/>
      <c r="P349" s="5" t="str">
        <f>search!F357</f>
        <v>HPfbIfMdV Automation</v>
      </c>
      <c r="Q349" s="5" t="s">
        <v>879</v>
      </c>
      <c r="R349" s="5" t="s">
        <v>261</v>
      </c>
      <c r="S349" s="5" t="s">
        <v>229</v>
      </c>
    </row>
    <row r="350" spans="1:19" x14ac:dyDescent="0.25">
      <c r="A350" s="5" t="s">
        <v>828</v>
      </c>
      <c r="B350" s="5"/>
      <c r="C350" s="5" t="s">
        <v>862</v>
      </c>
      <c r="D350" s="5" t="s">
        <v>229</v>
      </c>
      <c r="E350" s="5" t="s">
        <v>876</v>
      </c>
      <c r="F350" s="5" t="s">
        <v>245</v>
      </c>
      <c r="G350" s="5">
        <v>10000</v>
      </c>
      <c r="H350" s="5">
        <v>5000</v>
      </c>
      <c r="I350" s="5">
        <v>2345</v>
      </c>
      <c r="J350" s="5" t="s">
        <v>877</v>
      </c>
      <c r="K350" s="5" t="s">
        <v>261</v>
      </c>
      <c r="L350" s="5" t="s">
        <v>261</v>
      </c>
      <c r="M350" s="5" t="s">
        <v>878</v>
      </c>
      <c r="N350" s="5" t="str">
        <f>search!F358</f>
        <v>HPfbIfMdV Automation</v>
      </c>
      <c r="O350" s="5"/>
      <c r="P350" s="5" t="str">
        <f>search!F358</f>
        <v>HPfbIfMdV Automation</v>
      </c>
      <c r="Q350" s="5" t="s">
        <v>879</v>
      </c>
      <c r="R350" s="5" t="s">
        <v>261</v>
      </c>
      <c r="S350" s="5" t="s">
        <v>229</v>
      </c>
    </row>
    <row r="351" spans="1:19" x14ac:dyDescent="0.25">
      <c r="A351" s="5" t="s">
        <v>829</v>
      </c>
      <c r="B351" s="5"/>
      <c r="C351" s="5" t="s">
        <v>862</v>
      </c>
      <c r="D351" s="5" t="s">
        <v>229</v>
      </c>
      <c r="E351" s="5" t="s">
        <v>876</v>
      </c>
      <c r="F351" s="5" t="s">
        <v>245</v>
      </c>
      <c r="G351" s="5">
        <v>10000</v>
      </c>
      <c r="H351" s="5">
        <v>5000</v>
      </c>
      <c r="I351" s="5">
        <v>2345</v>
      </c>
      <c r="J351" s="5" t="s">
        <v>877</v>
      </c>
      <c r="K351" s="5" t="s">
        <v>261</v>
      </c>
      <c r="L351" s="5" t="s">
        <v>261</v>
      </c>
      <c r="M351" s="5" t="s">
        <v>878</v>
      </c>
      <c r="N351" s="5" t="str">
        <f>search!F359</f>
        <v>HPfbIfMdV Automation</v>
      </c>
      <c r="O351" s="5"/>
      <c r="P351" s="5" t="str">
        <f>search!F359</f>
        <v>HPfbIfMdV Automation</v>
      </c>
      <c r="Q351" s="5" t="s">
        <v>879</v>
      </c>
      <c r="R351" s="5" t="s">
        <v>261</v>
      </c>
      <c r="S351" s="5" t="s">
        <v>229</v>
      </c>
    </row>
    <row r="352" spans="1:19" x14ac:dyDescent="0.25">
      <c r="A352" s="5" t="s">
        <v>830</v>
      </c>
      <c r="B352" s="5"/>
      <c r="C352" s="5" t="s">
        <v>862</v>
      </c>
      <c r="D352" s="5" t="s">
        <v>229</v>
      </c>
      <c r="E352" s="5" t="s">
        <v>876</v>
      </c>
      <c r="F352" s="5" t="s">
        <v>245</v>
      </c>
      <c r="G352" s="5">
        <v>10000</v>
      </c>
      <c r="H352" s="5">
        <v>5000</v>
      </c>
      <c r="I352" s="5">
        <v>2345</v>
      </c>
      <c r="J352" s="5" t="s">
        <v>877</v>
      </c>
      <c r="K352" s="5" t="s">
        <v>261</v>
      </c>
      <c r="L352" s="5" t="s">
        <v>261</v>
      </c>
      <c r="M352" s="5" t="s">
        <v>878</v>
      </c>
      <c r="N352" s="5" t="str">
        <f>search!F360</f>
        <v>HPfbIfMdV Automation</v>
      </c>
      <c r="O352" s="5"/>
      <c r="P352" s="5" t="str">
        <f>search!F360</f>
        <v>HPfbIfMdV Automation</v>
      </c>
      <c r="Q352" s="5" t="s">
        <v>879</v>
      </c>
      <c r="R352" s="5" t="s">
        <v>261</v>
      </c>
      <c r="S352" s="5" t="s">
        <v>229</v>
      </c>
    </row>
    <row r="353" spans="1:19" x14ac:dyDescent="0.25">
      <c r="A353" s="5" t="s">
        <v>831</v>
      </c>
      <c r="B353" s="5"/>
      <c r="C353" s="5" t="s">
        <v>862</v>
      </c>
      <c r="D353" s="5" t="s">
        <v>229</v>
      </c>
      <c r="E353" s="5" t="s">
        <v>876</v>
      </c>
      <c r="F353" s="5" t="s">
        <v>245</v>
      </c>
      <c r="G353" s="5">
        <v>10000</v>
      </c>
      <c r="H353" s="5">
        <v>5000</v>
      </c>
      <c r="I353" s="5">
        <v>2345</v>
      </c>
      <c r="J353" s="5" t="s">
        <v>877</v>
      </c>
      <c r="K353" s="5" t="s">
        <v>261</v>
      </c>
      <c r="L353" s="5" t="s">
        <v>261</v>
      </c>
      <c r="M353" s="5" t="s">
        <v>878</v>
      </c>
      <c r="N353" s="5" t="str">
        <f>search!F361</f>
        <v>HPfbIfMdV Automation</v>
      </c>
      <c r="O353" s="5"/>
      <c r="P353" s="5" t="str">
        <f>search!F361</f>
        <v>HPfbIfMdV Automation</v>
      </c>
      <c r="Q353" s="5" t="s">
        <v>879</v>
      </c>
      <c r="R353" s="5" t="s">
        <v>261</v>
      </c>
      <c r="S353" s="5" t="s">
        <v>229</v>
      </c>
    </row>
    <row r="354" spans="1:19" x14ac:dyDescent="0.25">
      <c r="A354" s="5" t="s">
        <v>832</v>
      </c>
      <c r="B354" s="5"/>
      <c r="C354" s="5" t="s">
        <v>862</v>
      </c>
      <c r="D354" s="5" t="s">
        <v>229</v>
      </c>
      <c r="E354" s="5" t="s">
        <v>876</v>
      </c>
      <c r="F354" s="5" t="s">
        <v>245</v>
      </c>
      <c r="G354" s="5">
        <v>10000</v>
      </c>
      <c r="H354" s="5">
        <v>5000</v>
      </c>
      <c r="I354" s="5">
        <v>2345</v>
      </c>
      <c r="J354" s="5" t="s">
        <v>877</v>
      </c>
      <c r="K354" s="5" t="s">
        <v>261</v>
      </c>
      <c r="L354" s="5" t="s">
        <v>261</v>
      </c>
      <c r="M354" s="5" t="s">
        <v>878</v>
      </c>
      <c r="N354" s="5" t="str">
        <f>search!F362</f>
        <v>HPfbIfMdV Automation</v>
      </c>
      <c r="O354" s="5"/>
      <c r="P354" s="5" t="str">
        <f>search!F362</f>
        <v>HPfbIfMdV Automation</v>
      </c>
      <c r="Q354" s="5" t="s">
        <v>879</v>
      </c>
      <c r="R354" s="5" t="s">
        <v>261</v>
      </c>
      <c r="S354" s="5" t="s">
        <v>229</v>
      </c>
    </row>
    <row r="355" spans="1:19" x14ac:dyDescent="0.25">
      <c r="A355" s="5" t="s">
        <v>833</v>
      </c>
      <c r="B355" s="5"/>
      <c r="C355" s="5" t="s">
        <v>862</v>
      </c>
      <c r="D355" s="5" t="s">
        <v>229</v>
      </c>
      <c r="E355" s="5" t="s">
        <v>876</v>
      </c>
      <c r="F355" s="5" t="s">
        <v>245</v>
      </c>
      <c r="G355" s="5">
        <v>10000</v>
      </c>
      <c r="H355" s="5">
        <v>5000</v>
      </c>
      <c r="I355" s="5">
        <v>2345</v>
      </c>
      <c r="J355" s="5" t="s">
        <v>877</v>
      </c>
      <c r="K355" s="5" t="s">
        <v>261</v>
      </c>
      <c r="L355" s="5" t="s">
        <v>261</v>
      </c>
      <c r="M355" s="5" t="s">
        <v>878</v>
      </c>
      <c r="N355" s="5" t="str">
        <f>search!F363</f>
        <v>HPfbIfMdV Automation</v>
      </c>
      <c r="O355" s="5"/>
      <c r="P355" s="5" t="str">
        <f>search!F363</f>
        <v>HPfbIfMdV Automation</v>
      </c>
      <c r="Q355" s="5" t="s">
        <v>879</v>
      </c>
      <c r="R355" s="5" t="s">
        <v>261</v>
      </c>
      <c r="S355" s="5" t="s">
        <v>229</v>
      </c>
    </row>
    <row r="356" spans="1:19" x14ac:dyDescent="0.25">
      <c r="A356" s="5" t="s">
        <v>834</v>
      </c>
      <c r="B356" s="5"/>
      <c r="C356" s="5" t="s">
        <v>862</v>
      </c>
      <c r="D356" s="5" t="s">
        <v>229</v>
      </c>
      <c r="E356" s="5" t="s">
        <v>876</v>
      </c>
      <c r="F356" s="5" t="s">
        <v>245</v>
      </c>
      <c r="G356" s="5">
        <v>10000</v>
      </c>
      <c r="H356" s="5">
        <v>5000</v>
      </c>
      <c r="I356" s="5">
        <v>2345</v>
      </c>
      <c r="J356" s="5" t="s">
        <v>877</v>
      </c>
      <c r="K356" s="5" t="s">
        <v>261</v>
      </c>
      <c r="L356" s="5" t="s">
        <v>261</v>
      </c>
      <c r="M356" s="5" t="s">
        <v>878</v>
      </c>
      <c r="N356" s="5" t="str">
        <f>search!F364</f>
        <v>HPfbIfMdV Automation</v>
      </c>
      <c r="O356" s="5"/>
      <c r="P356" s="5" t="str">
        <f>search!F364</f>
        <v>HPfbIfMdV Automation</v>
      </c>
      <c r="Q356" s="5" t="s">
        <v>879</v>
      </c>
      <c r="R356" s="5" t="s">
        <v>261</v>
      </c>
      <c r="S356" s="5" t="s">
        <v>229</v>
      </c>
    </row>
    <row r="357" spans="1:19" x14ac:dyDescent="0.25">
      <c r="A357" s="5" t="s">
        <v>835</v>
      </c>
      <c r="B357" s="5"/>
      <c r="C357" s="5" t="s">
        <v>862</v>
      </c>
      <c r="D357" s="5" t="s">
        <v>229</v>
      </c>
      <c r="E357" s="5" t="s">
        <v>876</v>
      </c>
      <c r="F357" s="5" t="s">
        <v>245</v>
      </c>
      <c r="G357" s="5">
        <v>10000</v>
      </c>
      <c r="H357" s="5">
        <v>5000</v>
      </c>
      <c r="I357" s="5">
        <v>2345</v>
      </c>
      <c r="J357" s="5" t="s">
        <v>877</v>
      </c>
      <c r="K357" s="5" t="s">
        <v>261</v>
      </c>
      <c r="L357" s="5" t="s">
        <v>261</v>
      </c>
      <c r="M357" s="5" t="s">
        <v>878</v>
      </c>
      <c r="N357" s="5" t="str">
        <f>search!F365</f>
        <v>HPfbIfMdV Automation</v>
      </c>
      <c r="O357" s="5"/>
      <c r="P357" s="5" t="str">
        <f>search!F365</f>
        <v>HPfbIfMdV Automation</v>
      </c>
      <c r="Q357" s="5" t="s">
        <v>879</v>
      </c>
      <c r="R357" s="5" t="s">
        <v>261</v>
      </c>
      <c r="S357" s="5" t="s">
        <v>229</v>
      </c>
    </row>
    <row r="358" spans="1:19" x14ac:dyDescent="0.25">
      <c r="A358" s="5" t="s">
        <v>836</v>
      </c>
      <c r="B358" s="5"/>
      <c r="C358" s="5" t="s">
        <v>862</v>
      </c>
      <c r="D358" s="5" t="s">
        <v>229</v>
      </c>
      <c r="E358" s="5" t="s">
        <v>876</v>
      </c>
      <c r="F358" s="5" t="s">
        <v>245</v>
      </c>
      <c r="G358" s="5">
        <v>10000</v>
      </c>
      <c r="H358" s="5">
        <v>5000</v>
      </c>
      <c r="I358" s="5">
        <v>2345</v>
      </c>
      <c r="J358" s="5" t="s">
        <v>877</v>
      </c>
      <c r="K358" s="5" t="s">
        <v>261</v>
      </c>
      <c r="L358" s="5" t="s">
        <v>261</v>
      </c>
      <c r="M358" s="5" t="s">
        <v>878</v>
      </c>
      <c r="N358" s="5" t="str">
        <f>search!F366</f>
        <v>HPfbIfMdV Automation</v>
      </c>
      <c r="O358" s="5"/>
      <c r="P358" s="5" t="str">
        <f>search!F366</f>
        <v>HPfbIfMdV Automation</v>
      </c>
      <c r="Q358" s="5" t="s">
        <v>879</v>
      </c>
      <c r="R358" s="5" t="s">
        <v>261</v>
      </c>
      <c r="S358" s="5" t="s">
        <v>229</v>
      </c>
    </row>
    <row r="359" spans="1:19" x14ac:dyDescent="0.25">
      <c r="A359" s="5" t="s">
        <v>837</v>
      </c>
      <c r="B359" s="5"/>
      <c r="C359" s="5" t="s">
        <v>862</v>
      </c>
      <c r="D359" s="5" t="s">
        <v>229</v>
      </c>
      <c r="E359" s="5" t="s">
        <v>876</v>
      </c>
      <c r="F359" s="5" t="s">
        <v>245</v>
      </c>
      <c r="G359" s="5">
        <v>10000</v>
      </c>
      <c r="H359" s="5">
        <v>5000</v>
      </c>
      <c r="I359" s="5">
        <v>2345</v>
      </c>
      <c r="J359" s="5" t="s">
        <v>877</v>
      </c>
      <c r="K359" s="5" t="s">
        <v>261</v>
      </c>
      <c r="L359" s="5" t="s">
        <v>261</v>
      </c>
      <c r="M359" s="5" t="s">
        <v>878</v>
      </c>
      <c r="N359" s="5" t="str">
        <f>search!F367</f>
        <v>HPfbIfMdV Automation</v>
      </c>
      <c r="O359" s="5"/>
      <c r="P359" s="5" t="str">
        <f>search!F367</f>
        <v>HPfbIfMdV Automation</v>
      </c>
      <c r="Q359" s="5" t="s">
        <v>879</v>
      </c>
      <c r="R359" s="5" t="s">
        <v>261</v>
      </c>
      <c r="S359" s="5" t="s">
        <v>229</v>
      </c>
    </row>
    <row r="360" spans="1:19" x14ac:dyDescent="0.25">
      <c r="A360" s="5" t="s">
        <v>838</v>
      </c>
      <c r="B360" s="5"/>
      <c r="C360" s="5" t="s">
        <v>862</v>
      </c>
      <c r="D360" s="5" t="s">
        <v>229</v>
      </c>
      <c r="E360" s="5" t="s">
        <v>876</v>
      </c>
      <c r="F360" s="5" t="s">
        <v>245</v>
      </c>
      <c r="G360" s="5">
        <v>10000</v>
      </c>
      <c r="H360" s="5">
        <v>5000</v>
      </c>
      <c r="I360" s="5">
        <v>2345</v>
      </c>
      <c r="J360" s="5" t="s">
        <v>877</v>
      </c>
      <c r="K360" s="5" t="s">
        <v>261</v>
      </c>
      <c r="L360" s="5" t="s">
        <v>261</v>
      </c>
      <c r="M360" s="5" t="s">
        <v>878</v>
      </c>
      <c r="N360" s="5" t="str">
        <f>search!F368</f>
        <v>HPfbIfMdV Automation</v>
      </c>
      <c r="O360" s="5"/>
      <c r="P360" s="5" t="str">
        <f>search!F368</f>
        <v>HPfbIfMdV Automation</v>
      </c>
      <c r="Q360" s="5" t="s">
        <v>879</v>
      </c>
      <c r="R360" s="5" t="s">
        <v>261</v>
      </c>
      <c r="S360" s="5" t="s">
        <v>229</v>
      </c>
    </row>
    <row r="361" spans="1:19" x14ac:dyDescent="0.25">
      <c r="A361" s="5" t="s">
        <v>839</v>
      </c>
      <c r="B361" s="5"/>
      <c r="C361" s="5" t="s">
        <v>862</v>
      </c>
      <c r="D361" s="5" t="s">
        <v>229</v>
      </c>
      <c r="E361" s="5" t="s">
        <v>876</v>
      </c>
      <c r="F361" s="5" t="s">
        <v>245</v>
      </c>
      <c r="G361" s="5">
        <v>10000</v>
      </c>
      <c r="H361" s="5">
        <v>5000</v>
      </c>
      <c r="I361" s="5">
        <v>2345</v>
      </c>
      <c r="J361" s="5" t="s">
        <v>877</v>
      </c>
      <c r="K361" s="5" t="s">
        <v>261</v>
      </c>
      <c r="L361" s="5" t="s">
        <v>261</v>
      </c>
      <c r="M361" s="5" t="s">
        <v>878</v>
      </c>
      <c r="N361" s="5" t="str">
        <f>search!F369</f>
        <v>HPfbIfMdV Automation</v>
      </c>
      <c r="O361" s="5"/>
      <c r="P361" s="5" t="str">
        <f>search!F369</f>
        <v>HPfbIfMdV Automation</v>
      </c>
      <c r="Q361" s="5" t="s">
        <v>879</v>
      </c>
      <c r="R361" s="5" t="s">
        <v>261</v>
      </c>
      <c r="S361" s="5" t="s">
        <v>229</v>
      </c>
    </row>
    <row r="362" spans="1:19" x14ac:dyDescent="0.25">
      <c r="A362" s="5" t="s">
        <v>840</v>
      </c>
      <c r="B362" s="5"/>
      <c r="C362" s="5" t="s">
        <v>862</v>
      </c>
      <c r="D362" s="5" t="s">
        <v>229</v>
      </c>
      <c r="E362" s="5" t="s">
        <v>876</v>
      </c>
      <c r="F362" s="5" t="s">
        <v>245</v>
      </c>
      <c r="G362" s="5">
        <v>10000</v>
      </c>
      <c r="H362" s="5">
        <v>5000</v>
      </c>
      <c r="I362" s="5">
        <v>2345</v>
      </c>
      <c r="J362" s="5" t="s">
        <v>877</v>
      </c>
      <c r="K362" s="5" t="s">
        <v>261</v>
      </c>
      <c r="L362" s="5" t="s">
        <v>261</v>
      </c>
      <c r="M362" s="5" t="s">
        <v>878</v>
      </c>
      <c r="N362" s="5" t="str">
        <f>search!F370</f>
        <v>HPfbIfMdV Automation</v>
      </c>
      <c r="O362" s="5"/>
      <c r="P362" s="5" t="str">
        <f>search!F370</f>
        <v>HPfbIfMdV Automation</v>
      </c>
      <c r="Q362" s="5" t="s">
        <v>879</v>
      </c>
      <c r="R362" s="5" t="s">
        <v>261</v>
      </c>
      <c r="S362" s="5" t="s">
        <v>229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FE40CF-6E80-4BBB-B6CE-556C6F6B04BB}">
          <x14:formula1>
            <xm:f>'DB Config'!$F$2:$F$31</xm:f>
          </x14:formula1>
          <xm:sqref>F2:F1048576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CC37-2FC1-4BE3-AA8A-0E623FF584F9}">
  <dimension ref="A1:M362"/>
  <sheetViews>
    <sheetView showGridLines="0" topLeftCell="G1" workbookViewId="0">
      <selection activeCell="I1" sqref="I1"/>
    </sheetView>
  </sheetViews>
  <sheetFormatPr defaultRowHeight="15" x14ac:dyDescent="0.25"/>
  <cols>
    <col min="1" max="1" width="91.85546875" style="43" bestFit="1" customWidth="1"/>
    <col min="2" max="2" width="50.7109375" style="43" bestFit="1" customWidth="1"/>
    <col min="3" max="3" width="42.28515625" style="43" bestFit="1" customWidth="1"/>
    <col min="4" max="4" width="32.28515625" style="43" bestFit="1" customWidth="1"/>
    <col min="5" max="5" width="31.7109375" style="43" bestFit="1" customWidth="1"/>
    <col min="6" max="6" width="29" style="43" bestFit="1" customWidth="1"/>
    <col min="7" max="7" width="41.42578125" style="43" bestFit="1" customWidth="1"/>
    <col min="8" max="8" width="39.85546875" style="43" bestFit="1" customWidth="1"/>
    <col min="9" max="9" width="49.28515625" style="43" bestFit="1" customWidth="1"/>
    <col min="10" max="10" width="35.42578125" style="43" bestFit="1" customWidth="1"/>
    <col min="11" max="11" width="32.5703125" style="43" bestFit="1" customWidth="1"/>
    <col min="12" max="13" width="26.5703125" style="43" bestFit="1" customWidth="1"/>
    <col min="14" max="16384" width="9.140625" style="43"/>
  </cols>
  <sheetData>
    <row r="1" spans="1:13" s="41" customFormat="1" x14ac:dyDescent="0.25">
      <c r="A1" s="40" t="s">
        <v>2</v>
      </c>
      <c r="B1" s="40" t="s">
        <v>901</v>
      </c>
      <c r="C1" s="52" t="s">
        <v>905</v>
      </c>
      <c r="D1" s="52" t="s">
        <v>903</v>
      </c>
      <c r="E1" s="48" t="s">
        <v>906</v>
      </c>
      <c r="F1" s="52" t="s">
        <v>908</v>
      </c>
      <c r="G1" s="48" t="s">
        <v>909</v>
      </c>
      <c r="H1" s="52" t="s">
        <v>910</v>
      </c>
      <c r="I1" s="48" t="s">
        <v>911</v>
      </c>
      <c r="J1" s="52" t="s">
        <v>996</v>
      </c>
      <c r="K1" s="48" t="s">
        <v>997</v>
      </c>
      <c r="L1" s="48" t="s">
        <v>916</v>
      </c>
      <c r="M1" s="48" t="s">
        <v>917</v>
      </c>
    </row>
    <row r="2" spans="1:13" x14ac:dyDescent="0.25">
      <c r="A2" s="42" t="s">
        <v>1123</v>
      </c>
      <c r="B2" s="42" t="s">
        <v>902</v>
      </c>
      <c r="C2" s="42" t="s">
        <v>252</v>
      </c>
      <c r="D2" s="42" t="s">
        <v>904</v>
      </c>
      <c r="E2" s="53" t="s">
        <v>913</v>
      </c>
      <c r="F2" s="42" t="s">
        <v>907</v>
      </c>
      <c r="G2" s="42">
        <v>500</v>
      </c>
      <c r="H2" s="42" t="s">
        <v>912</v>
      </c>
      <c r="I2" s="53" t="s">
        <v>915</v>
      </c>
      <c r="J2" s="42" t="s">
        <v>914</v>
      </c>
      <c r="K2" s="53" t="s">
        <v>915</v>
      </c>
      <c r="L2" s="42" t="s">
        <v>304</v>
      </c>
      <c r="M2" s="42" t="s">
        <v>918</v>
      </c>
    </row>
    <row r="3" spans="1:13" x14ac:dyDescent="0.25">
      <c r="A3" s="42" t="s">
        <v>1124</v>
      </c>
      <c r="B3" s="42" t="s">
        <v>902</v>
      </c>
      <c r="C3" s="42" t="s">
        <v>252</v>
      </c>
      <c r="D3" s="42" t="s">
        <v>904</v>
      </c>
      <c r="E3" s="53" t="s">
        <v>913</v>
      </c>
      <c r="F3" s="42" t="s">
        <v>907</v>
      </c>
      <c r="G3" s="42">
        <v>500</v>
      </c>
      <c r="H3" s="42" t="s">
        <v>912</v>
      </c>
      <c r="I3" s="53" t="s">
        <v>915</v>
      </c>
      <c r="J3" s="42" t="s">
        <v>914</v>
      </c>
      <c r="K3" s="53" t="s">
        <v>915</v>
      </c>
      <c r="L3" s="42" t="s">
        <v>304</v>
      </c>
      <c r="M3" s="42" t="s">
        <v>918</v>
      </c>
    </row>
    <row r="4" spans="1:13" x14ac:dyDescent="0.25">
      <c r="A4" s="42" t="s">
        <v>1125</v>
      </c>
      <c r="B4" s="42" t="s">
        <v>902</v>
      </c>
      <c r="C4" s="42" t="s">
        <v>247</v>
      </c>
      <c r="D4" s="42" t="s">
        <v>904</v>
      </c>
      <c r="E4" s="53" t="s">
        <v>913</v>
      </c>
      <c r="F4" s="42" t="s">
        <v>907</v>
      </c>
      <c r="G4" s="42">
        <v>500</v>
      </c>
      <c r="H4" s="42" t="s">
        <v>912</v>
      </c>
      <c r="I4" s="53" t="s">
        <v>915</v>
      </c>
      <c r="J4" s="42" t="s">
        <v>914</v>
      </c>
      <c r="K4" s="53" t="s">
        <v>915</v>
      </c>
      <c r="L4" s="42" t="s">
        <v>304</v>
      </c>
      <c r="M4" s="42" t="s">
        <v>918</v>
      </c>
    </row>
    <row r="5" spans="1:13" x14ac:dyDescent="0.25">
      <c r="A5" s="42" t="s">
        <v>1126</v>
      </c>
      <c r="B5" s="42" t="s">
        <v>902</v>
      </c>
      <c r="C5" s="42" t="s">
        <v>247</v>
      </c>
      <c r="D5" s="42" t="s">
        <v>904</v>
      </c>
      <c r="E5" s="53" t="s">
        <v>913</v>
      </c>
      <c r="F5" s="42" t="s">
        <v>907</v>
      </c>
      <c r="G5" s="42">
        <v>500</v>
      </c>
      <c r="H5" s="42" t="s">
        <v>912</v>
      </c>
      <c r="I5" s="53" t="s">
        <v>915</v>
      </c>
      <c r="J5" s="42" t="s">
        <v>914</v>
      </c>
      <c r="K5" s="53" t="s">
        <v>915</v>
      </c>
      <c r="L5" s="42" t="s">
        <v>304</v>
      </c>
      <c r="M5" s="42" t="s">
        <v>918</v>
      </c>
    </row>
    <row r="6" spans="1:13" x14ac:dyDescent="0.25">
      <c r="A6" s="42" t="s">
        <v>1127</v>
      </c>
      <c r="B6" s="42" t="s">
        <v>902</v>
      </c>
      <c r="C6" s="42" t="s">
        <v>247</v>
      </c>
      <c r="D6" s="42" t="s">
        <v>904</v>
      </c>
      <c r="E6" s="53" t="s">
        <v>913</v>
      </c>
      <c r="F6" s="42" t="s">
        <v>907</v>
      </c>
      <c r="G6" s="42">
        <v>500</v>
      </c>
      <c r="H6" s="42" t="s">
        <v>912</v>
      </c>
      <c r="I6" s="53" t="s">
        <v>915</v>
      </c>
      <c r="J6" s="42" t="s">
        <v>914</v>
      </c>
      <c r="K6" s="53" t="s">
        <v>915</v>
      </c>
      <c r="L6" s="42" t="s">
        <v>304</v>
      </c>
      <c r="M6" s="42" t="s">
        <v>918</v>
      </c>
    </row>
    <row r="7" spans="1:13" x14ac:dyDescent="0.25">
      <c r="A7" s="42" t="s">
        <v>1128</v>
      </c>
      <c r="B7" s="42" t="s">
        <v>902</v>
      </c>
      <c r="C7" s="42" t="s">
        <v>247</v>
      </c>
      <c r="D7" s="42" t="s">
        <v>904</v>
      </c>
      <c r="E7" s="53" t="s">
        <v>913</v>
      </c>
      <c r="F7" s="42" t="s">
        <v>907</v>
      </c>
      <c r="G7" s="42">
        <v>500</v>
      </c>
      <c r="H7" s="42" t="s">
        <v>912</v>
      </c>
      <c r="I7" s="53" t="s">
        <v>915</v>
      </c>
      <c r="J7" s="42" t="s">
        <v>914</v>
      </c>
      <c r="K7" s="53" t="s">
        <v>915</v>
      </c>
      <c r="L7" s="42" t="s">
        <v>304</v>
      </c>
      <c r="M7" s="42" t="s">
        <v>918</v>
      </c>
    </row>
    <row r="8" spans="1:13" x14ac:dyDescent="0.25">
      <c r="A8" s="42" t="s">
        <v>1129</v>
      </c>
      <c r="B8" s="42" t="s">
        <v>902</v>
      </c>
      <c r="C8" s="42" t="s">
        <v>247</v>
      </c>
      <c r="D8" s="42" t="s">
        <v>904</v>
      </c>
      <c r="E8" s="53" t="s">
        <v>913</v>
      </c>
      <c r="F8" s="42" t="s">
        <v>907</v>
      </c>
      <c r="G8" s="42">
        <v>500</v>
      </c>
      <c r="H8" s="42" t="s">
        <v>912</v>
      </c>
      <c r="I8" s="53" t="s">
        <v>915</v>
      </c>
      <c r="J8" s="42" t="s">
        <v>914</v>
      </c>
      <c r="K8" s="53" t="s">
        <v>915</v>
      </c>
      <c r="L8" s="42" t="s">
        <v>304</v>
      </c>
      <c r="M8" s="42" t="s">
        <v>918</v>
      </c>
    </row>
    <row r="9" spans="1:13" x14ac:dyDescent="0.25">
      <c r="A9" s="42" t="s">
        <v>1130</v>
      </c>
      <c r="B9" s="42" t="s">
        <v>902</v>
      </c>
      <c r="C9" s="42" t="s">
        <v>247</v>
      </c>
      <c r="D9" s="42" t="s">
        <v>904</v>
      </c>
      <c r="E9" s="53" t="s">
        <v>913</v>
      </c>
      <c r="F9" s="42" t="s">
        <v>907</v>
      </c>
      <c r="G9" s="42">
        <v>500</v>
      </c>
      <c r="H9" s="42" t="s">
        <v>912</v>
      </c>
      <c r="I9" s="53" t="s">
        <v>915</v>
      </c>
      <c r="J9" s="42" t="s">
        <v>914</v>
      </c>
      <c r="K9" s="53" t="s">
        <v>915</v>
      </c>
      <c r="L9" s="42" t="s">
        <v>304</v>
      </c>
      <c r="M9" s="42" t="s">
        <v>918</v>
      </c>
    </row>
    <row r="10" spans="1:13" x14ac:dyDescent="0.25">
      <c r="A10" s="42" t="s">
        <v>1131</v>
      </c>
      <c r="B10" s="42" t="s">
        <v>902</v>
      </c>
      <c r="C10" s="42" t="s">
        <v>247</v>
      </c>
      <c r="D10" s="42" t="s">
        <v>904</v>
      </c>
      <c r="E10" s="53" t="s">
        <v>913</v>
      </c>
      <c r="F10" s="42" t="s">
        <v>907</v>
      </c>
      <c r="G10" s="42">
        <v>500</v>
      </c>
      <c r="H10" s="42" t="s">
        <v>912</v>
      </c>
      <c r="I10" s="53" t="s">
        <v>915</v>
      </c>
      <c r="J10" s="42" t="s">
        <v>914</v>
      </c>
      <c r="K10" s="53" t="s">
        <v>915</v>
      </c>
      <c r="L10" s="42" t="s">
        <v>304</v>
      </c>
      <c r="M10" s="42" t="s">
        <v>918</v>
      </c>
    </row>
    <row r="11" spans="1:13" x14ac:dyDescent="0.25">
      <c r="A11" s="42" t="s">
        <v>1132</v>
      </c>
      <c r="B11" s="42" t="s">
        <v>902</v>
      </c>
      <c r="C11" s="42" t="s">
        <v>247</v>
      </c>
      <c r="D11" s="42" t="s">
        <v>904</v>
      </c>
      <c r="E11" s="53" t="s">
        <v>913</v>
      </c>
      <c r="F11" s="42" t="s">
        <v>907</v>
      </c>
      <c r="G11" s="42">
        <v>500</v>
      </c>
      <c r="H11" s="42" t="s">
        <v>912</v>
      </c>
      <c r="I11" s="53" t="s">
        <v>915</v>
      </c>
      <c r="J11" s="42" t="s">
        <v>914</v>
      </c>
      <c r="K11" s="53" t="s">
        <v>915</v>
      </c>
      <c r="L11" s="42" t="s">
        <v>304</v>
      </c>
      <c r="M11" s="42" t="s">
        <v>918</v>
      </c>
    </row>
    <row r="12" spans="1:13" x14ac:dyDescent="0.25">
      <c r="A12" s="42" t="s">
        <v>1133</v>
      </c>
      <c r="B12" s="42" t="s">
        <v>902</v>
      </c>
      <c r="C12" s="42" t="s">
        <v>247</v>
      </c>
      <c r="D12" s="42" t="s">
        <v>904</v>
      </c>
      <c r="E12" s="53" t="s">
        <v>913</v>
      </c>
      <c r="F12" s="42" t="s">
        <v>907</v>
      </c>
      <c r="G12" s="42">
        <v>500</v>
      </c>
      <c r="H12" s="42" t="s">
        <v>912</v>
      </c>
      <c r="I12" s="53" t="s">
        <v>915</v>
      </c>
      <c r="J12" s="42" t="s">
        <v>914</v>
      </c>
      <c r="K12" s="53" t="s">
        <v>915</v>
      </c>
      <c r="L12" s="42" t="s">
        <v>304</v>
      </c>
      <c r="M12" s="42" t="s">
        <v>918</v>
      </c>
    </row>
    <row r="13" spans="1:13" x14ac:dyDescent="0.25">
      <c r="A13" s="42" t="s">
        <v>1134</v>
      </c>
      <c r="B13" s="42" t="s">
        <v>902</v>
      </c>
      <c r="C13" s="42" t="s">
        <v>247</v>
      </c>
      <c r="D13" s="42" t="s">
        <v>904</v>
      </c>
      <c r="E13" s="53" t="s">
        <v>913</v>
      </c>
      <c r="F13" s="42" t="s">
        <v>907</v>
      </c>
      <c r="G13" s="42">
        <v>500</v>
      </c>
      <c r="H13" s="42" t="s">
        <v>912</v>
      </c>
      <c r="I13" s="53" t="s">
        <v>915</v>
      </c>
      <c r="J13" s="42" t="s">
        <v>914</v>
      </c>
      <c r="K13" s="53" t="s">
        <v>915</v>
      </c>
      <c r="L13" s="42" t="s">
        <v>304</v>
      </c>
      <c r="M13" s="42" t="s">
        <v>918</v>
      </c>
    </row>
    <row r="14" spans="1:13" x14ac:dyDescent="0.25">
      <c r="A14" s="42" t="s">
        <v>1135</v>
      </c>
      <c r="B14" s="42" t="s">
        <v>902</v>
      </c>
      <c r="C14" s="42" t="s">
        <v>247</v>
      </c>
      <c r="D14" s="42" t="s">
        <v>904</v>
      </c>
      <c r="E14" s="53" t="s">
        <v>913</v>
      </c>
      <c r="F14" s="42" t="s">
        <v>907</v>
      </c>
      <c r="G14" s="42">
        <v>500</v>
      </c>
      <c r="H14" s="42" t="s">
        <v>912</v>
      </c>
      <c r="I14" s="53" t="s">
        <v>915</v>
      </c>
      <c r="J14" s="42" t="s">
        <v>914</v>
      </c>
      <c r="K14" s="53" t="s">
        <v>915</v>
      </c>
      <c r="L14" s="42" t="s">
        <v>304</v>
      </c>
      <c r="M14" s="42" t="s">
        <v>918</v>
      </c>
    </row>
    <row r="15" spans="1:13" x14ac:dyDescent="0.25">
      <c r="A15" s="42" t="s">
        <v>1136</v>
      </c>
      <c r="B15" s="42" t="s">
        <v>902</v>
      </c>
      <c r="C15" s="42" t="s">
        <v>247</v>
      </c>
      <c r="D15" s="42" t="s">
        <v>904</v>
      </c>
      <c r="E15" s="53" t="s">
        <v>913</v>
      </c>
      <c r="F15" s="42" t="s">
        <v>907</v>
      </c>
      <c r="G15" s="42">
        <v>500</v>
      </c>
      <c r="H15" s="42" t="s">
        <v>912</v>
      </c>
      <c r="I15" s="53" t="s">
        <v>915</v>
      </c>
      <c r="J15" s="42" t="s">
        <v>914</v>
      </c>
      <c r="K15" s="53" t="s">
        <v>915</v>
      </c>
      <c r="L15" s="42" t="s">
        <v>304</v>
      </c>
      <c r="M15" s="42" t="s">
        <v>918</v>
      </c>
    </row>
    <row r="16" spans="1:13" x14ac:dyDescent="0.25">
      <c r="A16" s="42" t="s">
        <v>1137</v>
      </c>
      <c r="B16" s="42" t="s">
        <v>902</v>
      </c>
      <c r="C16" s="42" t="s">
        <v>247</v>
      </c>
      <c r="D16" s="42" t="s">
        <v>904</v>
      </c>
      <c r="E16" s="53" t="s">
        <v>913</v>
      </c>
      <c r="F16" s="42" t="s">
        <v>907</v>
      </c>
      <c r="G16" s="42">
        <v>500</v>
      </c>
      <c r="H16" s="42" t="s">
        <v>912</v>
      </c>
      <c r="I16" s="53" t="s">
        <v>915</v>
      </c>
      <c r="J16" s="42" t="s">
        <v>914</v>
      </c>
      <c r="K16" s="53" t="s">
        <v>915</v>
      </c>
      <c r="L16" s="42" t="s">
        <v>304</v>
      </c>
      <c r="M16" s="42" t="s">
        <v>918</v>
      </c>
    </row>
    <row r="17" spans="1:13" x14ac:dyDescent="0.25">
      <c r="A17" s="42" t="s">
        <v>1138</v>
      </c>
      <c r="B17" s="42" t="s">
        <v>902</v>
      </c>
      <c r="C17" s="42" t="s">
        <v>247</v>
      </c>
      <c r="D17" s="42" t="s">
        <v>904</v>
      </c>
      <c r="E17" s="53" t="s">
        <v>913</v>
      </c>
      <c r="F17" s="42" t="s">
        <v>907</v>
      </c>
      <c r="G17" s="42">
        <v>500</v>
      </c>
      <c r="H17" s="42" t="s">
        <v>912</v>
      </c>
      <c r="I17" s="53" t="s">
        <v>915</v>
      </c>
      <c r="J17" s="42" t="s">
        <v>914</v>
      </c>
      <c r="K17" s="53" t="s">
        <v>915</v>
      </c>
      <c r="L17" s="42" t="s">
        <v>304</v>
      </c>
      <c r="M17" s="42" t="s">
        <v>918</v>
      </c>
    </row>
    <row r="18" spans="1:13" x14ac:dyDescent="0.25">
      <c r="A18" s="42" t="s">
        <v>1139</v>
      </c>
      <c r="B18" s="42" t="s">
        <v>902</v>
      </c>
      <c r="C18" s="42" t="s">
        <v>247</v>
      </c>
      <c r="D18" s="42" t="s">
        <v>904</v>
      </c>
      <c r="E18" s="53" t="s">
        <v>913</v>
      </c>
      <c r="F18" s="42" t="s">
        <v>907</v>
      </c>
      <c r="G18" s="42">
        <v>500</v>
      </c>
      <c r="H18" s="42" t="s">
        <v>912</v>
      </c>
      <c r="I18" s="53" t="s">
        <v>915</v>
      </c>
      <c r="J18" s="42" t="s">
        <v>914</v>
      </c>
      <c r="K18" s="53" t="s">
        <v>915</v>
      </c>
      <c r="L18" s="42" t="s">
        <v>304</v>
      </c>
      <c r="M18" s="42" t="s">
        <v>918</v>
      </c>
    </row>
    <row r="19" spans="1:13" x14ac:dyDescent="0.25">
      <c r="A19" s="42" t="s">
        <v>1140</v>
      </c>
      <c r="B19" s="42" t="s">
        <v>902</v>
      </c>
      <c r="C19" s="42" t="s">
        <v>247</v>
      </c>
      <c r="D19" s="42" t="s">
        <v>904</v>
      </c>
      <c r="E19" s="53" t="s">
        <v>913</v>
      </c>
      <c r="F19" s="42" t="s">
        <v>907</v>
      </c>
      <c r="G19" s="42">
        <v>500</v>
      </c>
      <c r="H19" s="42" t="s">
        <v>912</v>
      </c>
      <c r="I19" s="53" t="s">
        <v>915</v>
      </c>
      <c r="J19" s="42" t="s">
        <v>914</v>
      </c>
      <c r="K19" s="53" t="s">
        <v>915</v>
      </c>
      <c r="L19" s="42" t="s">
        <v>304</v>
      </c>
      <c r="M19" s="42" t="s">
        <v>918</v>
      </c>
    </row>
    <row r="20" spans="1:13" x14ac:dyDescent="0.25">
      <c r="A20" s="42" t="s">
        <v>1141</v>
      </c>
      <c r="B20" s="42" t="s">
        <v>902</v>
      </c>
      <c r="C20" s="42" t="s">
        <v>247</v>
      </c>
      <c r="D20" s="42" t="s">
        <v>904</v>
      </c>
      <c r="E20" s="53" t="s">
        <v>913</v>
      </c>
      <c r="F20" s="42" t="s">
        <v>907</v>
      </c>
      <c r="G20" s="42">
        <v>500</v>
      </c>
      <c r="H20" s="42" t="s">
        <v>912</v>
      </c>
      <c r="I20" s="53" t="s">
        <v>915</v>
      </c>
      <c r="J20" s="42" t="s">
        <v>914</v>
      </c>
      <c r="K20" s="53" t="s">
        <v>915</v>
      </c>
      <c r="L20" s="42" t="s">
        <v>304</v>
      </c>
      <c r="M20" s="42" t="s">
        <v>918</v>
      </c>
    </row>
    <row r="21" spans="1:13" x14ac:dyDescent="0.25">
      <c r="A21" s="42" t="s">
        <v>1142</v>
      </c>
      <c r="B21" s="42" t="s">
        <v>902</v>
      </c>
      <c r="C21" s="42" t="s">
        <v>247</v>
      </c>
      <c r="D21" s="42" t="s">
        <v>904</v>
      </c>
      <c r="E21" s="53" t="s">
        <v>913</v>
      </c>
      <c r="F21" s="42" t="s">
        <v>907</v>
      </c>
      <c r="G21" s="42">
        <v>500</v>
      </c>
      <c r="H21" s="42" t="s">
        <v>912</v>
      </c>
      <c r="I21" s="53" t="s">
        <v>915</v>
      </c>
      <c r="J21" s="42" t="s">
        <v>914</v>
      </c>
      <c r="K21" s="53" t="s">
        <v>915</v>
      </c>
      <c r="L21" s="42" t="s">
        <v>304</v>
      </c>
      <c r="M21" s="42" t="s">
        <v>918</v>
      </c>
    </row>
    <row r="22" spans="1:13" x14ac:dyDescent="0.25">
      <c r="A22" s="42" t="s">
        <v>1143</v>
      </c>
      <c r="B22" s="42" t="s">
        <v>902</v>
      </c>
      <c r="C22" s="42" t="s">
        <v>247</v>
      </c>
      <c r="D22" s="42" t="s">
        <v>904</v>
      </c>
      <c r="E22" s="53" t="s">
        <v>913</v>
      </c>
      <c r="F22" s="42" t="s">
        <v>907</v>
      </c>
      <c r="G22" s="42">
        <v>500</v>
      </c>
      <c r="H22" s="42" t="s">
        <v>912</v>
      </c>
      <c r="I22" s="53" t="s">
        <v>915</v>
      </c>
      <c r="J22" s="42" t="s">
        <v>914</v>
      </c>
      <c r="K22" s="53" t="s">
        <v>915</v>
      </c>
      <c r="L22" s="42" t="s">
        <v>304</v>
      </c>
      <c r="M22" s="42" t="s">
        <v>918</v>
      </c>
    </row>
    <row r="23" spans="1:13" x14ac:dyDescent="0.25">
      <c r="A23" s="42" t="s">
        <v>1144</v>
      </c>
      <c r="B23" s="42" t="s">
        <v>902</v>
      </c>
      <c r="C23" s="42" t="s">
        <v>247</v>
      </c>
      <c r="D23" s="42" t="s">
        <v>904</v>
      </c>
      <c r="E23" s="53" t="s">
        <v>913</v>
      </c>
      <c r="F23" s="42" t="s">
        <v>907</v>
      </c>
      <c r="G23" s="42">
        <v>500</v>
      </c>
      <c r="H23" s="42" t="s">
        <v>912</v>
      </c>
      <c r="I23" s="53" t="s">
        <v>915</v>
      </c>
      <c r="J23" s="42" t="s">
        <v>914</v>
      </c>
      <c r="K23" s="53" t="s">
        <v>915</v>
      </c>
      <c r="L23" s="42" t="s">
        <v>304</v>
      </c>
      <c r="M23" s="42" t="s">
        <v>918</v>
      </c>
    </row>
    <row r="24" spans="1:13" x14ac:dyDescent="0.25">
      <c r="A24" s="42" t="s">
        <v>1145</v>
      </c>
      <c r="B24" s="42" t="s">
        <v>902</v>
      </c>
      <c r="C24" s="42" t="s">
        <v>247</v>
      </c>
      <c r="D24" s="42" t="s">
        <v>904</v>
      </c>
      <c r="E24" s="53" t="s">
        <v>913</v>
      </c>
      <c r="F24" s="42" t="s">
        <v>907</v>
      </c>
      <c r="G24" s="42">
        <v>500</v>
      </c>
      <c r="H24" s="42" t="s">
        <v>912</v>
      </c>
      <c r="I24" s="53" t="s">
        <v>915</v>
      </c>
      <c r="J24" s="42" t="s">
        <v>914</v>
      </c>
      <c r="K24" s="53" t="s">
        <v>915</v>
      </c>
      <c r="L24" s="42" t="s">
        <v>304</v>
      </c>
      <c r="M24" s="42" t="s">
        <v>918</v>
      </c>
    </row>
    <row r="25" spans="1:13" x14ac:dyDescent="0.25">
      <c r="A25" s="42" t="s">
        <v>1146</v>
      </c>
      <c r="B25" s="42" t="s">
        <v>902</v>
      </c>
      <c r="C25" s="42" t="s">
        <v>247</v>
      </c>
      <c r="D25" s="42" t="s">
        <v>904</v>
      </c>
      <c r="E25" s="53" t="s">
        <v>913</v>
      </c>
      <c r="F25" s="42" t="s">
        <v>907</v>
      </c>
      <c r="G25" s="42">
        <v>500</v>
      </c>
      <c r="H25" s="42" t="s">
        <v>912</v>
      </c>
      <c r="I25" s="53" t="s">
        <v>915</v>
      </c>
      <c r="J25" s="42" t="s">
        <v>914</v>
      </c>
      <c r="K25" s="53" t="s">
        <v>915</v>
      </c>
      <c r="L25" s="42" t="s">
        <v>304</v>
      </c>
      <c r="M25" s="42" t="s">
        <v>918</v>
      </c>
    </row>
    <row r="26" spans="1:13" x14ac:dyDescent="0.25">
      <c r="A26" s="42" t="s">
        <v>1147</v>
      </c>
      <c r="B26" s="42" t="s">
        <v>902</v>
      </c>
      <c r="C26" s="42" t="s">
        <v>247</v>
      </c>
      <c r="D26" s="42" t="s">
        <v>904</v>
      </c>
      <c r="E26" s="53" t="s">
        <v>913</v>
      </c>
      <c r="F26" s="42" t="s">
        <v>907</v>
      </c>
      <c r="G26" s="42">
        <v>500</v>
      </c>
      <c r="H26" s="42" t="s">
        <v>912</v>
      </c>
      <c r="I26" s="53" t="s">
        <v>915</v>
      </c>
      <c r="J26" s="42" t="s">
        <v>914</v>
      </c>
      <c r="K26" s="53" t="s">
        <v>915</v>
      </c>
      <c r="L26" s="42" t="s">
        <v>304</v>
      </c>
      <c r="M26" s="42" t="s">
        <v>918</v>
      </c>
    </row>
    <row r="27" spans="1:13" x14ac:dyDescent="0.25">
      <c r="A27" s="42" t="s">
        <v>1148</v>
      </c>
      <c r="B27" s="42" t="s">
        <v>902</v>
      </c>
      <c r="C27" s="42" t="s">
        <v>247</v>
      </c>
      <c r="D27" s="42" t="s">
        <v>904</v>
      </c>
      <c r="E27" s="53" t="s">
        <v>913</v>
      </c>
      <c r="F27" s="42" t="s">
        <v>907</v>
      </c>
      <c r="G27" s="42">
        <v>500</v>
      </c>
      <c r="H27" s="42" t="s">
        <v>912</v>
      </c>
      <c r="I27" s="53" t="s">
        <v>915</v>
      </c>
      <c r="J27" s="42" t="s">
        <v>914</v>
      </c>
      <c r="K27" s="53" t="s">
        <v>915</v>
      </c>
      <c r="L27" s="42" t="s">
        <v>304</v>
      </c>
      <c r="M27" s="42" t="s">
        <v>918</v>
      </c>
    </row>
    <row r="28" spans="1:13" x14ac:dyDescent="0.25">
      <c r="A28" s="42" t="s">
        <v>1149</v>
      </c>
      <c r="B28" s="42" t="s">
        <v>902</v>
      </c>
      <c r="C28" s="42" t="s">
        <v>247</v>
      </c>
      <c r="D28" s="42" t="s">
        <v>904</v>
      </c>
      <c r="E28" s="53" t="s">
        <v>913</v>
      </c>
      <c r="F28" s="42" t="s">
        <v>907</v>
      </c>
      <c r="G28" s="42">
        <v>500</v>
      </c>
      <c r="H28" s="42" t="s">
        <v>912</v>
      </c>
      <c r="I28" s="53" t="s">
        <v>915</v>
      </c>
      <c r="J28" s="42" t="s">
        <v>914</v>
      </c>
      <c r="K28" s="53" t="s">
        <v>915</v>
      </c>
      <c r="L28" s="42" t="s">
        <v>304</v>
      </c>
      <c r="M28" s="42" t="s">
        <v>918</v>
      </c>
    </row>
    <row r="29" spans="1:13" x14ac:dyDescent="0.25">
      <c r="A29" s="42" t="s">
        <v>1150</v>
      </c>
      <c r="B29" s="42" t="s">
        <v>902</v>
      </c>
      <c r="C29" s="42" t="s">
        <v>247</v>
      </c>
      <c r="D29" s="42" t="s">
        <v>904</v>
      </c>
      <c r="E29" s="53" t="s">
        <v>913</v>
      </c>
      <c r="F29" s="42" t="s">
        <v>907</v>
      </c>
      <c r="G29" s="42">
        <v>500</v>
      </c>
      <c r="H29" s="42" t="s">
        <v>912</v>
      </c>
      <c r="I29" s="53" t="s">
        <v>915</v>
      </c>
      <c r="J29" s="42" t="s">
        <v>914</v>
      </c>
      <c r="K29" s="53" t="s">
        <v>915</v>
      </c>
      <c r="L29" s="42" t="s">
        <v>304</v>
      </c>
      <c r="M29" s="42" t="s">
        <v>918</v>
      </c>
    </row>
    <row r="30" spans="1:13" x14ac:dyDescent="0.25">
      <c r="A30" s="42" t="s">
        <v>1151</v>
      </c>
      <c r="B30" s="42" t="s">
        <v>902</v>
      </c>
      <c r="C30" s="42" t="s">
        <v>247</v>
      </c>
      <c r="D30" s="42" t="s">
        <v>904</v>
      </c>
      <c r="E30" s="53" t="s">
        <v>913</v>
      </c>
      <c r="F30" s="42" t="s">
        <v>907</v>
      </c>
      <c r="G30" s="42">
        <v>500</v>
      </c>
      <c r="H30" s="42" t="s">
        <v>912</v>
      </c>
      <c r="I30" s="53" t="s">
        <v>915</v>
      </c>
      <c r="J30" s="42" t="s">
        <v>914</v>
      </c>
      <c r="K30" s="53" t="s">
        <v>915</v>
      </c>
      <c r="L30" s="42" t="s">
        <v>304</v>
      </c>
      <c r="M30" s="42" t="s">
        <v>918</v>
      </c>
    </row>
    <row r="31" spans="1:13" x14ac:dyDescent="0.25">
      <c r="A31" s="42" t="s">
        <v>1152</v>
      </c>
      <c r="B31" s="42" t="s">
        <v>902</v>
      </c>
      <c r="C31" s="42" t="s">
        <v>247</v>
      </c>
      <c r="D31" s="42" t="s">
        <v>904</v>
      </c>
      <c r="E31" s="53" t="s">
        <v>913</v>
      </c>
      <c r="F31" s="42" t="s">
        <v>907</v>
      </c>
      <c r="G31" s="42">
        <v>500</v>
      </c>
      <c r="H31" s="42" t="s">
        <v>912</v>
      </c>
      <c r="I31" s="53" t="s">
        <v>915</v>
      </c>
      <c r="J31" s="42" t="s">
        <v>914</v>
      </c>
      <c r="K31" s="53" t="s">
        <v>915</v>
      </c>
      <c r="L31" s="42" t="s">
        <v>304</v>
      </c>
      <c r="M31" s="42" t="s">
        <v>918</v>
      </c>
    </row>
    <row r="32" spans="1:13" x14ac:dyDescent="0.25">
      <c r="A32" s="42" t="s">
        <v>1153</v>
      </c>
      <c r="B32" s="42" t="s">
        <v>902</v>
      </c>
      <c r="C32" s="42" t="s">
        <v>247</v>
      </c>
      <c r="D32" s="42" t="s">
        <v>904</v>
      </c>
      <c r="E32" s="53" t="s">
        <v>913</v>
      </c>
      <c r="F32" s="42" t="s">
        <v>907</v>
      </c>
      <c r="G32" s="42">
        <v>500</v>
      </c>
      <c r="H32" s="42" t="s">
        <v>912</v>
      </c>
      <c r="I32" s="53" t="s">
        <v>915</v>
      </c>
      <c r="J32" s="42" t="s">
        <v>914</v>
      </c>
      <c r="K32" s="53" t="s">
        <v>915</v>
      </c>
      <c r="L32" s="42" t="s">
        <v>304</v>
      </c>
      <c r="M32" s="42" t="s">
        <v>918</v>
      </c>
    </row>
    <row r="33" spans="1:13" x14ac:dyDescent="0.25">
      <c r="A33" s="42" t="s">
        <v>1154</v>
      </c>
      <c r="B33" s="42" t="s">
        <v>902</v>
      </c>
      <c r="C33" s="42" t="s">
        <v>247</v>
      </c>
      <c r="D33" s="42" t="s">
        <v>904</v>
      </c>
      <c r="E33" s="53" t="s">
        <v>913</v>
      </c>
      <c r="F33" s="42" t="s">
        <v>907</v>
      </c>
      <c r="G33" s="42">
        <v>500</v>
      </c>
      <c r="H33" s="42" t="s">
        <v>912</v>
      </c>
      <c r="I33" s="53" t="s">
        <v>915</v>
      </c>
      <c r="J33" s="42" t="s">
        <v>914</v>
      </c>
      <c r="K33" s="53" t="s">
        <v>915</v>
      </c>
      <c r="L33" s="42" t="s">
        <v>304</v>
      </c>
      <c r="M33" s="42" t="s">
        <v>918</v>
      </c>
    </row>
    <row r="34" spans="1:13" x14ac:dyDescent="0.25">
      <c r="A34" s="42" t="s">
        <v>1155</v>
      </c>
      <c r="B34" s="42" t="s">
        <v>902</v>
      </c>
      <c r="C34" s="42" t="s">
        <v>247</v>
      </c>
      <c r="D34" s="42" t="s">
        <v>904</v>
      </c>
      <c r="E34" s="53" t="s">
        <v>913</v>
      </c>
      <c r="F34" s="42" t="s">
        <v>907</v>
      </c>
      <c r="G34" s="42">
        <v>500</v>
      </c>
      <c r="H34" s="42" t="s">
        <v>912</v>
      </c>
      <c r="I34" s="53" t="s">
        <v>915</v>
      </c>
      <c r="J34" s="42" t="s">
        <v>914</v>
      </c>
      <c r="K34" s="53" t="s">
        <v>915</v>
      </c>
      <c r="L34" s="42" t="s">
        <v>304</v>
      </c>
      <c r="M34" s="42" t="s">
        <v>918</v>
      </c>
    </row>
    <row r="35" spans="1:13" x14ac:dyDescent="0.25">
      <c r="A35" s="42" t="s">
        <v>1156</v>
      </c>
      <c r="B35" s="42" t="s">
        <v>902</v>
      </c>
      <c r="C35" s="42" t="s">
        <v>247</v>
      </c>
      <c r="D35" s="42" t="s">
        <v>904</v>
      </c>
      <c r="E35" s="53" t="s">
        <v>913</v>
      </c>
      <c r="F35" s="42" t="s">
        <v>907</v>
      </c>
      <c r="G35" s="42">
        <v>500</v>
      </c>
      <c r="H35" s="42" t="s">
        <v>912</v>
      </c>
      <c r="I35" s="53" t="s">
        <v>915</v>
      </c>
      <c r="J35" s="42" t="s">
        <v>914</v>
      </c>
      <c r="K35" s="53" t="s">
        <v>915</v>
      </c>
      <c r="L35" s="42" t="s">
        <v>304</v>
      </c>
      <c r="M35" s="42" t="s">
        <v>918</v>
      </c>
    </row>
    <row r="36" spans="1:13" x14ac:dyDescent="0.25">
      <c r="A36" s="42" t="s">
        <v>1157</v>
      </c>
      <c r="B36" s="42" t="s">
        <v>902</v>
      </c>
      <c r="C36" s="42" t="s">
        <v>247</v>
      </c>
      <c r="D36" s="42" t="s">
        <v>904</v>
      </c>
      <c r="E36" s="53" t="s">
        <v>913</v>
      </c>
      <c r="F36" s="42" t="s">
        <v>907</v>
      </c>
      <c r="G36" s="42">
        <v>500</v>
      </c>
      <c r="H36" s="42" t="s">
        <v>912</v>
      </c>
      <c r="I36" s="53" t="s">
        <v>915</v>
      </c>
      <c r="J36" s="42" t="s">
        <v>914</v>
      </c>
      <c r="K36" s="53" t="s">
        <v>915</v>
      </c>
      <c r="L36" s="42" t="s">
        <v>304</v>
      </c>
      <c r="M36" s="42" t="s">
        <v>918</v>
      </c>
    </row>
    <row r="37" spans="1:13" x14ac:dyDescent="0.25">
      <c r="A37" s="42" t="s">
        <v>1158</v>
      </c>
      <c r="B37" s="42" t="s">
        <v>902</v>
      </c>
      <c r="C37" s="42" t="s">
        <v>247</v>
      </c>
      <c r="D37" s="42" t="s">
        <v>904</v>
      </c>
      <c r="E37" s="53" t="s">
        <v>913</v>
      </c>
      <c r="F37" s="42" t="s">
        <v>907</v>
      </c>
      <c r="G37" s="42">
        <v>500</v>
      </c>
      <c r="H37" s="42" t="s">
        <v>912</v>
      </c>
      <c r="I37" s="53" t="s">
        <v>915</v>
      </c>
      <c r="J37" s="42" t="s">
        <v>914</v>
      </c>
      <c r="K37" s="53" t="s">
        <v>915</v>
      </c>
      <c r="L37" s="42" t="s">
        <v>304</v>
      </c>
      <c r="M37" s="42" t="s">
        <v>918</v>
      </c>
    </row>
    <row r="38" spans="1:13" x14ac:dyDescent="0.25">
      <c r="A38" s="42" t="s">
        <v>1159</v>
      </c>
      <c r="B38" s="42" t="s">
        <v>902</v>
      </c>
      <c r="C38" s="42" t="s">
        <v>247</v>
      </c>
      <c r="D38" s="42" t="s">
        <v>904</v>
      </c>
      <c r="E38" s="53" t="s">
        <v>913</v>
      </c>
      <c r="F38" s="42" t="s">
        <v>907</v>
      </c>
      <c r="G38" s="42">
        <v>500</v>
      </c>
      <c r="H38" s="42" t="s">
        <v>912</v>
      </c>
      <c r="I38" s="53" t="s">
        <v>915</v>
      </c>
      <c r="J38" s="42" t="s">
        <v>914</v>
      </c>
      <c r="K38" s="53" t="s">
        <v>915</v>
      </c>
      <c r="L38" s="42" t="s">
        <v>304</v>
      </c>
      <c r="M38" s="42" t="s">
        <v>918</v>
      </c>
    </row>
    <row r="39" spans="1:13" x14ac:dyDescent="0.25">
      <c r="A39" s="42" t="s">
        <v>1160</v>
      </c>
      <c r="B39" s="42" t="s">
        <v>902</v>
      </c>
      <c r="C39" s="42" t="s">
        <v>247</v>
      </c>
      <c r="D39" s="42" t="s">
        <v>904</v>
      </c>
      <c r="E39" s="53" t="s">
        <v>913</v>
      </c>
      <c r="F39" s="42" t="s">
        <v>907</v>
      </c>
      <c r="G39" s="42">
        <v>500</v>
      </c>
      <c r="H39" s="42" t="s">
        <v>912</v>
      </c>
      <c r="I39" s="53" t="s">
        <v>915</v>
      </c>
      <c r="J39" s="42" t="s">
        <v>914</v>
      </c>
      <c r="K39" s="53" t="s">
        <v>915</v>
      </c>
      <c r="L39" s="42" t="s">
        <v>304</v>
      </c>
      <c r="M39" s="42" t="s">
        <v>918</v>
      </c>
    </row>
    <row r="40" spans="1:13" x14ac:dyDescent="0.25">
      <c r="A40" s="42" t="s">
        <v>1161</v>
      </c>
      <c r="B40" s="42" t="s">
        <v>902</v>
      </c>
      <c r="C40" s="42" t="s">
        <v>247</v>
      </c>
      <c r="D40" s="42" t="s">
        <v>904</v>
      </c>
      <c r="E40" s="53" t="s">
        <v>913</v>
      </c>
      <c r="F40" s="42" t="s">
        <v>907</v>
      </c>
      <c r="G40" s="42">
        <v>500</v>
      </c>
      <c r="H40" s="42" t="s">
        <v>912</v>
      </c>
      <c r="I40" s="53" t="s">
        <v>915</v>
      </c>
      <c r="J40" s="42" t="s">
        <v>914</v>
      </c>
      <c r="K40" s="53" t="s">
        <v>915</v>
      </c>
      <c r="L40" s="42" t="s">
        <v>304</v>
      </c>
      <c r="M40" s="42" t="s">
        <v>918</v>
      </c>
    </row>
    <row r="41" spans="1:13" x14ac:dyDescent="0.25">
      <c r="A41" s="42" t="s">
        <v>1162</v>
      </c>
      <c r="B41" s="42" t="s">
        <v>902</v>
      </c>
      <c r="C41" s="42" t="s">
        <v>247</v>
      </c>
      <c r="D41" s="42" t="s">
        <v>904</v>
      </c>
      <c r="E41" s="53" t="s">
        <v>913</v>
      </c>
      <c r="F41" s="42" t="s">
        <v>907</v>
      </c>
      <c r="G41" s="42">
        <v>500</v>
      </c>
      <c r="H41" s="42" t="s">
        <v>912</v>
      </c>
      <c r="I41" s="53" t="s">
        <v>915</v>
      </c>
      <c r="J41" s="42" t="s">
        <v>914</v>
      </c>
      <c r="K41" s="53" t="s">
        <v>915</v>
      </c>
      <c r="L41" s="42" t="s">
        <v>304</v>
      </c>
      <c r="M41" s="42" t="s">
        <v>918</v>
      </c>
    </row>
    <row r="42" spans="1:13" x14ac:dyDescent="0.25">
      <c r="A42" s="42" t="s">
        <v>1163</v>
      </c>
      <c r="B42" s="42" t="s">
        <v>902</v>
      </c>
      <c r="C42" s="42" t="s">
        <v>247</v>
      </c>
      <c r="D42" s="42" t="s">
        <v>904</v>
      </c>
      <c r="E42" s="53" t="s">
        <v>913</v>
      </c>
      <c r="F42" s="42" t="s">
        <v>907</v>
      </c>
      <c r="G42" s="42">
        <v>500</v>
      </c>
      <c r="H42" s="42" t="s">
        <v>912</v>
      </c>
      <c r="I42" s="53" t="s">
        <v>915</v>
      </c>
      <c r="J42" s="42" t="s">
        <v>914</v>
      </c>
      <c r="K42" s="53" t="s">
        <v>915</v>
      </c>
      <c r="L42" s="42" t="s">
        <v>304</v>
      </c>
      <c r="M42" s="42" t="s">
        <v>918</v>
      </c>
    </row>
    <row r="43" spans="1:13" x14ac:dyDescent="0.25">
      <c r="A43" s="42" t="s">
        <v>1164</v>
      </c>
      <c r="B43" s="42" t="s">
        <v>902</v>
      </c>
      <c r="C43" s="42" t="s">
        <v>247</v>
      </c>
      <c r="D43" s="42" t="s">
        <v>904</v>
      </c>
      <c r="E43" s="53" t="s">
        <v>913</v>
      </c>
      <c r="F43" s="42" t="s">
        <v>907</v>
      </c>
      <c r="G43" s="42">
        <v>500</v>
      </c>
      <c r="H43" s="42" t="s">
        <v>912</v>
      </c>
      <c r="I43" s="53" t="s">
        <v>915</v>
      </c>
      <c r="J43" s="42" t="s">
        <v>914</v>
      </c>
      <c r="K43" s="53" t="s">
        <v>915</v>
      </c>
      <c r="L43" s="42" t="s">
        <v>304</v>
      </c>
      <c r="M43" s="42" t="s">
        <v>918</v>
      </c>
    </row>
    <row r="44" spans="1:13" x14ac:dyDescent="0.25">
      <c r="A44" s="42" t="s">
        <v>1165</v>
      </c>
      <c r="B44" s="42" t="s">
        <v>902</v>
      </c>
      <c r="C44" s="42" t="s">
        <v>247</v>
      </c>
      <c r="D44" s="42" t="s">
        <v>904</v>
      </c>
      <c r="E44" s="53" t="s">
        <v>913</v>
      </c>
      <c r="F44" s="42" t="s">
        <v>907</v>
      </c>
      <c r="G44" s="42">
        <v>500</v>
      </c>
      <c r="H44" s="42" t="s">
        <v>912</v>
      </c>
      <c r="I44" s="53" t="s">
        <v>915</v>
      </c>
      <c r="J44" s="42" t="s">
        <v>914</v>
      </c>
      <c r="K44" s="53" t="s">
        <v>915</v>
      </c>
      <c r="L44" s="42" t="s">
        <v>304</v>
      </c>
      <c r="M44" s="42" t="s">
        <v>918</v>
      </c>
    </row>
    <row r="45" spans="1:13" x14ac:dyDescent="0.25">
      <c r="A45" s="42" t="s">
        <v>1166</v>
      </c>
      <c r="B45" s="42" t="s">
        <v>902</v>
      </c>
      <c r="C45" s="42" t="s">
        <v>247</v>
      </c>
      <c r="D45" s="42" t="s">
        <v>904</v>
      </c>
      <c r="E45" s="53" t="s">
        <v>913</v>
      </c>
      <c r="F45" s="42" t="s">
        <v>907</v>
      </c>
      <c r="G45" s="42">
        <v>500</v>
      </c>
      <c r="H45" s="42" t="s">
        <v>912</v>
      </c>
      <c r="I45" s="53" t="s">
        <v>915</v>
      </c>
      <c r="J45" s="42" t="s">
        <v>914</v>
      </c>
      <c r="K45" s="53" t="s">
        <v>915</v>
      </c>
      <c r="L45" s="42" t="s">
        <v>304</v>
      </c>
      <c r="M45" s="42" t="s">
        <v>918</v>
      </c>
    </row>
    <row r="46" spans="1:13" x14ac:dyDescent="0.25">
      <c r="A46" s="42" t="s">
        <v>1167</v>
      </c>
      <c r="B46" s="42" t="s">
        <v>902</v>
      </c>
      <c r="C46" s="42" t="s">
        <v>247</v>
      </c>
      <c r="D46" s="42" t="s">
        <v>904</v>
      </c>
      <c r="E46" s="53" t="s">
        <v>913</v>
      </c>
      <c r="F46" s="42" t="s">
        <v>907</v>
      </c>
      <c r="G46" s="42">
        <v>500</v>
      </c>
      <c r="H46" s="42" t="s">
        <v>912</v>
      </c>
      <c r="I46" s="53" t="s">
        <v>915</v>
      </c>
      <c r="J46" s="42" t="s">
        <v>914</v>
      </c>
      <c r="K46" s="53" t="s">
        <v>915</v>
      </c>
      <c r="L46" s="42" t="s">
        <v>304</v>
      </c>
      <c r="M46" s="42" t="s">
        <v>918</v>
      </c>
    </row>
    <row r="47" spans="1:13" x14ac:dyDescent="0.25">
      <c r="A47" s="42" t="s">
        <v>1168</v>
      </c>
      <c r="B47" s="42" t="s">
        <v>902</v>
      </c>
      <c r="C47" s="42" t="s">
        <v>247</v>
      </c>
      <c r="D47" s="42" t="s">
        <v>904</v>
      </c>
      <c r="E47" s="53" t="s">
        <v>913</v>
      </c>
      <c r="F47" s="42" t="s">
        <v>907</v>
      </c>
      <c r="G47" s="42">
        <v>500</v>
      </c>
      <c r="H47" s="42" t="s">
        <v>912</v>
      </c>
      <c r="I47" s="53" t="s">
        <v>915</v>
      </c>
      <c r="J47" s="42" t="s">
        <v>914</v>
      </c>
      <c r="K47" s="53" t="s">
        <v>915</v>
      </c>
      <c r="L47" s="42" t="s">
        <v>304</v>
      </c>
      <c r="M47" s="42" t="s">
        <v>918</v>
      </c>
    </row>
    <row r="48" spans="1:13" x14ac:dyDescent="0.25">
      <c r="A48" s="42" t="s">
        <v>1169</v>
      </c>
      <c r="B48" s="42" t="s">
        <v>902</v>
      </c>
      <c r="C48" s="42" t="s">
        <v>247</v>
      </c>
      <c r="D48" s="42" t="s">
        <v>904</v>
      </c>
      <c r="E48" s="53" t="s">
        <v>913</v>
      </c>
      <c r="F48" s="42" t="s">
        <v>907</v>
      </c>
      <c r="G48" s="42">
        <v>500</v>
      </c>
      <c r="H48" s="42" t="s">
        <v>912</v>
      </c>
      <c r="I48" s="53" t="s">
        <v>915</v>
      </c>
      <c r="J48" s="42" t="s">
        <v>914</v>
      </c>
      <c r="K48" s="53" t="s">
        <v>915</v>
      </c>
      <c r="L48" s="42" t="s">
        <v>304</v>
      </c>
      <c r="M48" s="42" t="s">
        <v>918</v>
      </c>
    </row>
    <row r="49" spans="1:13" x14ac:dyDescent="0.25">
      <c r="A49" s="42" t="s">
        <v>1170</v>
      </c>
      <c r="B49" s="42" t="s">
        <v>902</v>
      </c>
      <c r="C49" s="42" t="s">
        <v>247</v>
      </c>
      <c r="D49" s="42" t="s">
        <v>904</v>
      </c>
      <c r="E49" s="53" t="s">
        <v>913</v>
      </c>
      <c r="F49" s="42" t="s">
        <v>907</v>
      </c>
      <c r="G49" s="42">
        <v>500</v>
      </c>
      <c r="H49" s="42" t="s">
        <v>912</v>
      </c>
      <c r="I49" s="53" t="s">
        <v>915</v>
      </c>
      <c r="J49" s="42" t="s">
        <v>914</v>
      </c>
      <c r="K49" s="53" t="s">
        <v>915</v>
      </c>
      <c r="L49" s="42" t="s">
        <v>304</v>
      </c>
      <c r="M49" s="42" t="s">
        <v>918</v>
      </c>
    </row>
    <row r="50" spans="1:13" x14ac:dyDescent="0.25">
      <c r="A50" s="42" t="s">
        <v>1171</v>
      </c>
      <c r="B50" s="42" t="s">
        <v>902</v>
      </c>
      <c r="C50" s="42" t="s">
        <v>247</v>
      </c>
      <c r="D50" s="42" t="s">
        <v>904</v>
      </c>
      <c r="E50" s="53" t="s">
        <v>913</v>
      </c>
      <c r="F50" s="42" t="s">
        <v>907</v>
      </c>
      <c r="G50" s="42">
        <v>500</v>
      </c>
      <c r="H50" s="42" t="s">
        <v>912</v>
      </c>
      <c r="I50" s="53" t="s">
        <v>915</v>
      </c>
      <c r="J50" s="42" t="s">
        <v>914</v>
      </c>
      <c r="K50" s="53" t="s">
        <v>915</v>
      </c>
      <c r="L50" s="42" t="s">
        <v>304</v>
      </c>
      <c r="M50" s="42" t="s">
        <v>918</v>
      </c>
    </row>
    <row r="51" spans="1:13" x14ac:dyDescent="0.25">
      <c r="A51" s="42" t="s">
        <v>1172</v>
      </c>
      <c r="B51" s="42" t="s">
        <v>902</v>
      </c>
      <c r="C51" s="42" t="s">
        <v>247</v>
      </c>
      <c r="D51" s="42" t="s">
        <v>904</v>
      </c>
      <c r="E51" s="53" t="s">
        <v>913</v>
      </c>
      <c r="F51" s="42" t="s">
        <v>907</v>
      </c>
      <c r="G51" s="42">
        <v>500</v>
      </c>
      <c r="H51" s="42" t="s">
        <v>912</v>
      </c>
      <c r="I51" s="53" t="s">
        <v>915</v>
      </c>
      <c r="J51" s="42" t="s">
        <v>914</v>
      </c>
      <c r="K51" s="53" t="s">
        <v>915</v>
      </c>
      <c r="L51" s="42" t="s">
        <v>304</v>
      </c>
      <c r="M51" s="42" t="s">
        <v>918</v>
      </c>
    </row>
    <row r="52" spans="1:13" x14ac:dyDescent="0.25">
      <c r="A52" s="42" t="s">
        <v>1173</v>
      </c>
      <c r="B52" s="42" t="s">
        <v>902</v>
      </c>
      <c r="C52" s="42" t="s">
        <v>247</v>
      </c>
      <c r="D52" s="42" t="s">
        <v>904</v>
      </c>
      <c r="E52" s="53" t="s">
        <v>913</v>
      </c>
      <c r="F52" s="42" t="s">
        <v>907</v>
      </c>
      <c r="G52" s="42">
        <v>500</v>
      </c>
      <c r="H52" s="42" t="s">
        <v>912</v>
      </c>
      <c r="I52" s="53" t="s">
        <v>915</v>
      </c>
      <c r="J52" s="42" t="s">
        <v>914</v>
      </c>
      <c r="K52" s="53" t="s">
        <v>915</v>
      </c>
      <c r="L52" s="42" t="s">
        <v>304</v>
      </c>
      <c r="M52" s="42" t="s">
        <v>918</v>
      </c>
    </row>
    <row r="53" spans="1:13" x14ac:dyDescent="0.25">
      <c r="A53" s="42" t="s">
        <v>1174</v>
      </c>
      <c r="B53" s="42" t="s">
        <v>902</v>
      </c>
      <c r="C53" s="42" t="s">
        <v>247</v>
      </c>
      <c r="D53" s="42" t="s">
        <v>904</v>
      </c>
      <c r="E53" s="53" t="s">
        <v>913</v>
      </c>
      <c r="F53" s="42" t="s">
        <v>907</v>
      </c>
      <c r="G53" s="42">
        <v>500</v>
      </c>
      <c r="H53" s="42" t="s">
        <v>912</v>
      </c>
      <c r="I53" s="53" t="s">
        <v>915</v>
      </c>
      <c r="J53" s="42" t="s">
        <v>914</v>
      </c>
      <c r="K53" s="53" t="s">
        <v>915</v>
      </c>
      <c r="L53" s="42" t="s">
        <v>304</v>
      </c>
      <c r="M53" s="42" t="s">
        <v>918</v>
      </c>
    </row>
    <row r="54" spans="1:13" x14ac:dyDescent="0.25">
      <c r="A54" s="42" t="s">
        <v>1175</v>
      </c>
      <c r="B54" s="42" t="s">
        <v>902</v>
      </c>
      <c r="C54" s="42" t="s">
        <v>247</v>
      </c>
      <c r="D54" s="42" t="s">
        <v>904</v>
      </c>
      <c r="E54" s="53" t="s">
        <v>913</v>
      </c>
      <c r="F54" s="42" t="s">
        <v>907</v>
      </c>
      <c r="G54" s="42">
        <v>500</v>
      </c>
      <c r="H54" s="42" t="s">
        <v>912</v>
      </c>
      <c r="I54" s="53" t="s">
        <v>915</v>
      </c>
      <c r="J54" s="42" t="s">
        <v>914</v>
      </c>
      <c r="K54" s="53" t="s">
        <v>915</v>
      </c>
      <c r="L54" s="42" t="s">
        <v>304</v>
      </c>
      <c r="M54" s="42" t="s">
        <v>918</v>
      </c>
    </row>
    <row r="55" spans="1:13" x14ac:dyDescent="0.25">
      <c r="A55" s="42" t="s">
        <v>1176</v>
      </c>
      <c r="B55" s="42" t="s">
        <v>902</v>
      </c>
      <c r="C55" s="42" t="s">
        <v>247</v>
      </c>
      <c r="D55" s="42" t="s">
        <v>904</v>
      </c>
      <c r="E55" s="53" t="s">
        <v>913</v>
      </c>
      <c r="F55" s="42" t="s">
        <v>907</v>
      </c>
      <c r="G55" s="42">
        <v>500</v>
      </c>
      <c r="H55" s="42" t="s">
        <v>912</v>
      </c>
      <c r="I55" s="53" t="s">
        <v>915</v>
      </c>
      <c r="J55" s="42" t="s">
        <v>914</v>
      </c>
      <c r="K55" s="53" t="s">
        <v>915</v>
      </c>
      <c r="L55" s="42" t="s">
        <v>304</v>
      </c>
      <c r="M55" s="42" t="s">
        <v>918</v>
      </c>
    </row>
    <row r="56" spans="1:13" x14ac:dyDescent="0.25">
      <c r="A56" s="42" t="s">
        <v>1177</v>
      </c>
      <c r="B56" s="42" t="s">
        <v>902</v>
      </c>
      <c r="C56" s="42" t="s">
        <v>247</v>
      </c>
      <c r="D56" s="42" t="s">
        <v>904</v>
      </c>
      <c r="E56" s="53" t="s">
        <v>913</v>
      </c>
      <c r="F56" s="42" t="s">
        <v>907</v>
      </c>
      <c r="G56" s="42">
        <v>500</v>
      </c>
      <c r="H56" s="42" t="s">
        <v>912</v>
      </c>
      <c r="I56" s="53" t="s">
        <v>915</v>
      </c>
      <c r="J56" s="42" t="s">
        <v>914</v>
      </c>
      <c r="K56" s="53" t="s">
        <v>915</v>
      </c>
      <c r="L56" s="42" t="s">
        <v>304</v>
      </c>
      <c r="M56" s="42" t="s">
        <v>918</v>
      </c>
    </row>
    <row r="57" spans="1:13" x14ac:dyDescent="0.25">
      <c r="A57" s="42" t="s">
        <v>1178</v>
      </c>
      <c r="B57" s="42" t="s">
        <v>902</v>
      </c>
      <c r="C57" s="42" t="s">
        <v>247</v>
      </c>
      <c r="D57" s="42" t="s">
        <v>904</v>
      </c>
      <c r="E57" s="53" t="s">
        <v>913</v>
      </c>
      <c r="F57" s="42" t="s">
        <v>907</v>
      </c>
      <c r="G57" s="42">
        <v>500</v>
      </c>
      <c r="H57" s="42" t="s">
        <v>912</v>
      </c>
      <c r="I57" s="53" t="s">
        <v>915</v>
      </c>
      <c r="J57" s="42" t="s">
        <v>914</v>
      </c>
      <c r="K57" s="53" t="s">
        <v>915</v>
      </c>
      <c r="L57" s="42" t="s">
        <v>304</v>
      </c>
      <c r="M57" s="42" t="s">
        <v>918</v>
      </c>
    </row>
    <row r="58" spans="1:13" x14ac:dyDescent="0.25">
      <c r="A58" s="42" t="s">
        <v>1179</v>
      </c>
      <c r="B58" s="42" t="s">
        <v>902</v>
      </c>
      <c r="C58" s="42" t="s">
        <v>247</v>
      </c>
      <c r="D58" s="42" t="s">
        <v>904</v>
      </c>
      <c r="E58" s="53" t="s">
        <v>913</v>
      </c>
      <c r="F58" s="42" t="s">
        <v>907</v>
      </c>
      <c r="G58" s="42">
        <v>500</v>
      </c>
      <c r="H58" s="42" t="s">
        <v>912</v>
      </c>
      <c r="I58" s="53" t="s">
        <v>915</v>
      </c>
      <c r="J58" s="42" t="s">
        <v>914</v>
      </c>
      <c r="K58" s="53" t="s">
        <v>915</v>
      </c>
      <c r="L58" s="42" t="s">
        <v>304</v>
      </c>
      <c r="M58" s="42" t="s">
        <v>918</v>
      </c>
    </row>
    <row r="59" spans="1:13" x14ac:dyDescent="0.25">
      <c r="A59" s="42" t="s">
        <v>1180</v>
      </c>
      <c r="B59" s="42" t="s">
        <v>902</v>
      </c>
      <c r="C59" s="42" t="s">
        <v>247</v>
      </c>
      <c r="D59" s="42" t="s">
        <v>904</v>
      </c>
      <c r="E59" s="53" t="s">
        <v>913</v>
      </c>
      <c r="F59" s="42" t="s">
        <v>907</v>
      </c>
      <c r="G59" s="42">
        <v>500</v>
      </c>
      <c r="H59" s="42" t="s">
        <v>912</v>
      </c>
      <c r="I59" s="53" t="s">
        <v>915</v>
      </c>
      <c r="J59" s="42" t="s">
        <v>914</v>
      </c>
      <c r="K59" s="53" t="s">
        <v>915</v>
      </c>
      <c r="L59" s="42" t="s">
        <v>304</v>
      </c>
      <c r="M59" s="42" t="s">
        <v>918</v>
      </c>
    </row>
    <row r="60" spans="1:13" x14ac:dyDescent="0.25">
      <c r="A60" s="42" t="s">
        <v>1181</v>
      </c>
      <c r="B60" s="42" t="s">
        <v>902</v>
      </c>
      <c r="C60" s="42" t="s">
        <v>247</v>
      </c>
      <c r="D60" s="42" t="s">
        <v>904</v>
      </c>
      <c r="E60" s="53" t="s">
        <v>913</v>
      </c>
      <c r="F60" s="42" t="s">
        <v>907</v>
      </c>
      <c r="G60" s="42">
        <v>500</v>
      </c>
      <c r="H60" s="42" t="s">
        <v>912</v>
      </c>
      <c r="I60" s="53" t="s">
        <v>915</v>
      </c>
      <c r="J60" s="42" t="s">
        <v>914</v>
      </c>
      <c r="K60" s="53" t="s">
        <v>915</v>
      </c>
      <c r="L60" s="42" t="s">
        <v>304</v>
      </c>
      <c r="M60" s="42" t="s">
        <v>918</v>
      </c>
    </row>
    <row r="61" spans="1:13" x14ac:dyDescent="0.25">
      <c r="A61" s="42" t="s">
        <v>1182</v>
      </c>
      <c r="B61" s="42" t="s">
        <v>902</v>
      </c>
      <c r="C61" s="42" t="s">
        <v>247</v>
      </c>
      <c r="D61" s="42" t="s">
        <v>904</v>
      </c>
      <c r="E61" s="53" t="s">
        <v>913</v>
      </c>
      <c r="F61" s="42" t="s">
        <v>907</v>
      </c>
      <c r="G61" s="42">
        <v>500</v>
      </c>
      <c r="H61" s="42" t="s">
        <v>912</v>
      </c>
      <c r="I61" s="53" t="s">
        <v>915</v>
      </c>
      <c r="J61" s="42" t="s">
        <v>914</v>
      </c>
      <c r="K61" s="53" t="s">
        <v>915</v>
      </c>
      <c r="L61" s="42" t="s">
        <v>304</v>
      </c>
      <c r="M61" s="42" t="s">
        <v>918</v>
      </c>
    </row>
    <row r="62" spans="1:13" x14ac:dyDescent="0.25">
      <c r="A62" s="42" t="s">
        <v>1183</v>
      </c>
      <c r="B62" s="42" t="s">
        <v>902</v>
      </c>
      <c r="C62" s="42" t="s">
        <v>247</v>
      </c>
      <c r="D62" s="42" t="s">
        <v>904</v>
      </c>
      <c r="E62" s="53" t="s">
        <v>913</v>
      </c>
      <c r="F62" s="42" t="s">
        <v>907</v>
      </c>
      <c r="G62" s="42">
        <v>500</v>
      </c>
      <c r="H62" s="42" t="s">
        <v>912</v>
      </c>
      <c r="I62" s="53" t="s">
        <v>915</v>
      </c>
      <c r="J62" s="42" t="s">
        <v>914</v>
      </c>
      <c r="K62" s="53" t="s">
        <v>915</v>
      </c>
      <c r="L62" s="42" t="s">
        <v>304</v>
      </c>
      <c r="M62" s="42" t="s">
        <v>918</v>
      </c>
    </row>
    <row r="63" spans="1:13" x14ac:dyDescent="0.25">
      <c r="A63" s="42" t="s">
        <v>1184</v>
      </c>
      <c r="B63" s="42" t="s">
        <v>902</v>
      </c>
      <c r="C63" s="42" t="s">
        <v>247</v>
      </c>
      <c r="D63" s="42" t="s">
        <v>904</v>
      </c>
      <c r="E63" s="53" t="s">
        <v>913</v>
      </c>
      <c r="F63" s="42" t="s">
        <v>907</v>
      </c>
      <c r="G63" s="42">
        <v>500</v>
      </c>
      <c r="H63" s="42" t="s">
        <v>912</v>
      </c>
      <c r="I63" s="53" t="s">
        <v>915</v>
      </c>
      <c r="J63" s="42" t="s">
        <v>914</v>
      </c>
      <c r="K63" s="53" t="s">
        <v>915</v>
      </c>
      <c r="L63" s="42" t="s">
        <v>304</v>
      </c>
      <c r="M63" s="42" t="s">
        <v>918</v>
      </c>
    </row>
    <row r="64" spans="1:13" x14ac:dyDescent="0.25">
      <c r="A64" s="42" t="s">
        <v>1185</v>
      </c>
      <c r="B64" s="42" t="s">
        <v>902</v>
      </c>
      <c r="C64" s="42" t="s">
        <v>247</v>
      </c>
      <c r="D64" s="42" t="s">
        <v>904</v>
      </c>
      <c r="E64" s="53" t="s">
        <v>913</v>
      </c>
      <c r="F64" s="42" t="s">
        <v>907</v>
      </c>
      <c r="G64" s="42">
        <v>500</v>
      </c>
      <c r="H64" s="42" t="s">
        <v>912</v>
      </c>
      <c r="I64" s="53" t="s">
        <v>915</v>
      </c>
      <c r="J64" s="42" t="s">
        <v>914</v>
      </c>
      <c r="K64" s="53" t="s">
        <v>915</v>
      </c>
      <c r="L64" s="42" t="s">
        <v>304</v>
      </c>
      <c r="M64" s="42" t="s">
        <v>918</v>
      </c>
    </row>
    <row r="65" spans="1:13" x14ac:dyDescent="0.25">
      <c r="A65" s="42" t="s">
        <v>1186</v>
      </c>
      <c r="B65" s="42" t="s">
        <v>902</v>
      </c>
      <c r="C65" s="42" t="s">
        <v>247</v>
      </c>
      <c r="D65" s="42" t="s">
        <v>904</v>
      </c>
      <c r="E65" s="53" t="s">
        <v>913</v>
      </c>
      <c r="F65" s="42" t="s">
        <v>907</v>
      </c>
      <c r="G65" s="42">
        <v>500</v>
      </c>
      <c r="H65" s="42" t="s">
        <v>912</v>
      </c>
      <c r="I65" s="53" t="s">
        <v>915</v>
      </c>
      <c r="J65" s="42" t="s">
        <v>914</v>
      </c>
      <c r="K65" s="53" t="s">
        <v>915</v>
      </c>
      <c r="L65" s="42" t="s">
        <v>304</v>
      </c>
      <c r="M65" s="42" t="s">
        <v>918</v>
      </c>
    </row>
    <row r="66" spans="1:13" x14ac:dyDescent="0.25">
      <c r="A66" s="42" t="s">
        <v>1187</v>
      </c>
      <c r="B66" s="42" t="s">
        <v>902</v>
      </c>
      <c r="C66" s="42" t="s">
        <v>247</v>
      </c>
      <c r="D66" s="42" t="s">
        <v>904</v>
      </c>
      <c r="E66" s="53" t="s">
        <v>913</v>
      </c>
      <c r="F66" s="42" t="s">
        <v>907</v>
      </c>
      <c r="G66" s="42">
        <v>500</v>
      </c>
      <c r="H66" s="42" t="s">
        <v>912</v>
      </c>
      <c r="I66" s="53" t="s">
        <v>915</v>
      </c>
      <c r="J66" s="42" t="s">
        <v>914</v>
      </c>
      <c r="K66" s="53" t="s">
        <v>915</v>
      </c>
      <c r="L66" s="42" t="s">
        <v>304</v>
      </c>
      <c r="M66" s="42" t="s">
        <v>918</v>
      </c>
    </row>
    <row r="67" spans="1:13" x14ac:dyDescent="0.25">
      <c r="A67" s="42" t="s">
        <v>1188</v>
      </c>
      <c r="B67" s="42" t="s">
        <v>902</v>
      </c>
      <c r="C67" s="42" t="s">
        <v>247</v>
      </c>
      <c r="D67" s="42" t="s">
        <v>904</v>
      </c>
      <c r="E67" s="53" t="s">
        <v>913</v>
      </c>
      <c r="F67" s="42" t="s">
        <v>907</v>
      </c>
      <c r="G67" s="42">
        <v>500</v>
      </c>
      <c r="H67" s="42" t="s">
        <v>912</v>
      </c>
      <c r="I67" s="53" t="s">
        <v>915</v>
      </c>
      <c r="J67" s="42" t="s">
        <v>914</v>
      </c>
      <c r="K67" s="53" t="s">
        <v>915</v>
      </c>
      <c r="L67" s="42" t="s">
        <v>304</v>
      </c>
      <c r="M67" s="42" t="s">
        <v>918</v>
      </c>
    </row>
    <row r="68" spans="1:13" x14ac:dyDescent="0.25">
      <c r="A68" s="42" t="s">
        <v>1189</v>
      </c>
      <c r="B68" s="42" t="s">
        <v>902</v>
      </c>
      <c r="C68" s="42" t="s">
        <v>247</v>
      </c>
      <c r="D68" s="42" t="s">
        <v>904</v>
      </c>
      <c r="E68" s="53" t="s">
        <v>913</v>
      </c>
      <c r="F68" s="42" t="s">
        <v>907</v>
      </c>
      <c r="G68" s="42">
        <v>500</v>
      </c>
      <c r="H68" s="42" t="s">
        <v>912</v>
      </c>
      <c r="I68" s="53" t="s">
        <v>915</v>
      </c>
      <c r="J68" s="42" t="s">
        <v>914</v>
      </c>
      <c r="K68" s="53" t="s">
        <v>915</v>
      </c>
      <c r="L68" s="42" t="s">
        <v>304</v>
      </c>
      <c r="M68" s="42" t="s">
        <v>918</v>
      </c>
    </row>
    <row r="69" spans="1:13" x14ac:dyDescent="0.25">
      <c r="A69" s="42" t="s">
        <v>1190</v>
      </c>
      <c r="B69" s="42" t="s">
        <v>902</v>
      </c>
      <c r="C69" s="42" t="s">
        <v>247</v>
      </c>
      <c r="D69" s="42" t="s">
        <v>904</v>
      </c>
      <c r="E69" s="53" t="s">
        <v>913</v>
      </c>
      <c r="F69" s="42" t="s">
        <v>907</v>
      </c>
      <c r="G69" s="42">
        <v>500</v>
      </c>
      <c r="H69" s="42" t="s">
        <v>912</v>
      </c>
      <c r="I69" s="53" t="s">
        <v>915</v>
      </c>
      <c r="J69" s="42" t="s">
        <v>914</v>
      </c>
      <c r="K69" s="53" t="s">
        <v>915</v>
      </c>
      <c r="L69" s="42" t="s">
        <v>304</v>
      </c>
      <c r="M69" s="42" t="s">
        <v>918</v>
      </c>
    </row>
    <row r="70" spans="1:13" x14ac:dyDescent="0.25">
      <c r="A70" s="42" t="s">
        <v>1191</v>
      </c>
      <c r="B70" s="42" t="s">
        <v>902</v>
      </c>
      <c r="C70" s="42" t="s">
        <v>247</v>
      </c>
      <c r="D70" s="42" t="s">
        <v>904</v>
      </c>
      <c r="E70" s="53" t="s">
        <v>913</v>
      </c>
      <c r="F70" s="42" t="s">
        <v>907</v>
      </c>
      <c r="G70" s="42">
        <v>500</v>
      </c>
      <c r="H70" s="42" t="s">
        <v>912</v>
      </c>
      <c r="I70" s="53" t="s">
        <v>915</v>
      </c>
      <c r="J70" s="42" t="s">
        <v>914</v>
      </c>
      <c r="K70" s="53" t="s">
        <v>915</v>
      </c>
      <c r="L70" s="42" t="s">
        <v>304</v>
      </c>
      <c r="M70" s="42" t="s">
        <v>918</v>
      </c>
    </row>
    <row r="71" spans="1:13" x14ac:dyDescent="0.25">
      <c r="A71" s="42" t="s">
        <v>1192</v>
      </c>
      <c r="B71" s="42" t="s">
        <v>902</v>
      </c>
      <c r="C71" s="42" t="s">
        <v>247</v>
      </c>
      <c r="D71" s="42" t="s">
        <v>904</v>
      </c>
      <c r="E71" s="53" t="s">
        <v>913</v>
      </c>
      <c r="F71" s="42" t="s">
        <v>907</v>
      </c>
      <c r="G71" s="42">
        <v>500</v>
      </c>
      <c r="H71" s="42" t="s">
        <v>912</v>
      </c>
      <c r="I71" s="53" t="s">
        <v>915</v>
      </c>
      <c r="J71" s="42" t="s">
        <v>914</v>
      </c>
      <c r="K71" s="53" t="s">
        <v>915</v>
      </c>
      <c r="L71" s="42" t="s">
        <v>304</v>
      </c>
      <c r="M71" s="42" t="s">
        <v>918</v>
      </c>
    </row>
    <row r="72" spans="1:13" x14ac:dyDescent="0.25">
      <c r="A72" s="42" t="s">
        <v>1193</v>
      </c>
      <c r="B72" s="42" t="s">
        <v>902</v>
      </c>
      <c r="C72" s="42" t="s">
        <v>247</v>
      </c>
      <c r="D72" s="42" t="s">
        <v>904</v>
      </c>
      <c r="E72" s="53" t="s">
        <v>913</v>
      </c>
      <c r="F72" s="42" t="s">
        <v>907</v>
      </c>
      <c r="G72" s="42">
        <v>500</v>
      </c>
      <c r="H72" s="42" t="s">
        <v>912</v>
      </c>
      <c r="I72" s="53" t="s">
        <v>915</v>
      </c>
      <c r="J72" s="42" t="s">
        <v>914</v>
      </c>
      <c r="K72" s="53" t="s">
        <v>915</v>
      </c>
      <c r="L72" s="42" t="s">
        <v>304</v>
      </c>
      <c r="M72" s="42" t="s">
        <v>918</v>
      </c>
    </row>
    <row r="73" spans="1:13" x14ac:dyDescent="0.25">
      <c r="A73" s="42" t="s">
        <v>1194</v>
      </c>
      <c r="B73" s="42" t="s">
        <v>902</v>
      </c>
      <c r="C73" s="42" t="s">
        <v>247</v>
      </c>
      <c r="D73" s="42" t="s">
        <v>904</v>
      </c>
      <c r="E73" s="53" t="s">
        <v>913</v>
      </c>
      <c r="F73" s="42" t="s">
        <v>907</v>
      </c>
      <c r="G73" s="42">
        <v>500</v>
      </c>
      <c r="H73" s="42" t="s">
        <v>912</v>
      </c>
      <c r="I73" s="53" t="s">
        <v>915</v>
      </c>
      <c r="J73" s="42" t="s">
        <v>914</v>
      </c>
      <c r="K73" s="53" t="s">
        <v>915</v>
      </c>
      <c r="L73" s="42" t="s">
        <v>304</v>
      </c>
      <c r="M73" s="42" t="s">
        <v>918</v>
      </c>
    </row>
    <row r="74" spans="1:13" x14ac:dyDescent="0.25">
      <c r="A74" s="42" t="s">
        <v>1195</v>
      </c>
      <c r="B74" s="42" t="s">
        <v>902</v>
      </c>
      <c r="C74" s="42" t="s">
        <v>247</v>
      </c>
      <c r="D74" s="42" t="s">
        <v>904</v>
      </c>
      <c r="E74" s="53" t="s">
        <v>913</v>
      </c>
      <c r="F74" s="42" t="s">
        <v>907</v>
      </c>
      <c r="G74" s="42">
        <v>500</v>
      </c>
      <c r="H74" s="42" t="s">
        <v>912</v>
      </c>
      <c r="I74" s="53" t="s">
        <v>915</v>
      </c>
      <c r="J74" s="42" t="s">
        <v>914</v>
      </c>
      <c r="K74" s="53" t="s">
        <v>915</v>
      </c>
      <c r="L74" s="42" t="s">
        <v>304</v>
      </c>
      <c r="M74" s="42" t="s">
        <v>918</v>
      </c>
    </row>
    <row r="75" spans="1:13" x14ac:dyDescent="0.25">
      <c r="A75" s="42" t="s">
        <v>1196</v>
      </c>
      <c r="B75" s="42" t="s">
        <v>902</v>
      </c>
      <c r="C75" s="42" t="s">
        <v>247</v>
      </c>
      <c r="D75" s="42" t="s">
        <v>904</v>
      </c>
      <c r="E75" s="53" t="s">
        <v>913</v>
      </c>
      <c r="F75" s="42" t="s">
        <v>907</v>
      </c>
      <c r="G75" s="42">
        <v>500</v>
      </c>
      <c r="H75" s="42" t="s">
        <v>912</v>
      </c>
      <c r="I75" s="53" t="s">
        <v>915</v>
      </c>
      <c r="J75" s="42" t="s">
        <v>914</v>
      </c>
      <c r="K75" s="53" t="s">
        <v>915</v>
      </c>
      <c r="L75" s="42" t="s">
        <v>304</v>
      </c>
      <c r="M75" s="42" t="s">
        <v>918</v>
      </c>
    </row>
    <row r="76" spans="1:13" x14ac:dyDescent="0.25">
      <c r="A76" s="42" t="s">
        <v>1197</v>
      </c>
      <c r="B76" s="42" t="s">
        <v>902</v>
      </c>
      <c r="C76" s="42" t="s">
        <v>247</v>
      </c>
      <c r="D76" s="42" t="s">
        <v>904</v>
      </c>
      <c r="E76" s="53" t="s">
        <v>913</v>
      </c>
      <c r="F76" s="42" t="s">
        <v>907</v>
      </c>
      <c r="G76" s="42">
        <v>500</v>
      </c>
      <c r="H76" s="42" t="s">
        <v>912</v>
      </c>
      <c r="I76" s="53" t="s">
        <v>915</v>
      </c>
      <c r="J76" s="42" t="s">
        <v>914</v>
      </c>
      <c r="K76" s="53" t="s">
        <v>915</v>
      </c>
      <c r="L76" s="42" t="s">
        <v>304</v>
      </c>
      <c r="M76" s="42" t="s">
        <v>918</v>
      </c>
    </row>
    <row r="77" spans="1:13" x14ac:dyDescent="0.25">
      <c r="A77" s="42" t="s">
        <v>1198</v>
      </c>
      <c r="B77" s="42" t="s">
        <v>902</v>
      </c>
      <c r="C77" s="42" t="s">
        <v>247</v>
      </c>
      <c r="D77" s="42" t="s">
        <v>904</v>
      </c>
      <c r="E77" s="53" t="s">
        <v>913</v>
      </c>
      <c r="F77" s="42" t="s">
        <v>907</v>
      </c>
      <c r="G77" s="42">
        <v>500</v>
      </c>
      <c r="H77" s="42" t="s">
        <v>912</v>
      </c>
      <c r="I77" s="53" t="s">
        <v>915</v>
      </c>
      <c r="J77" s="42" t="s">
        <v>914</v>
      </c>
      <c r="K77" s="53" t="s">
        <v>915</v>
      </c>
      <c r="L77" s="42" t="s">
        <v>304</v>
      </c>
      <c r="M77" s="42" t="s">
        <v>918</v>
      </c>
    </row>
    <row r="78" spans="1:13" x14ac:dyDescent="0.25">
      <c r="A78" s="42" t="s">
        <v>1199</v>
      </c>
      <c r="B78" s="42" t="s">
        <v>902</v>
      </c>
      <c r="C78" s="42" t="s">
        <v>247</v>
      </c>
      <c r="D78" s="42" t="s">
        <v>904</v>
      </c>
      <c r="E78" s="53" t="s">
        <v>913</v>
      </c>
      <c r="F78" s="42" t="s">
        <v>907</v>
      </c>
      <c r="G78" s="42">
        <v>500</v>
      </c>
      <c r="H78" s="42" t="s">
        <v>912</v>
      </c>
      <c r="I78" s="53" t="s">
        <v>915</v>
      </c>
      <c r="J78" s="42" t="s">
        <v>914</v>
      </c>
      <c r="K78" s="53" t="s">
        <v>915</v>
      </c>
      <c r="L78" s="42" t="s">
        <v>304</v>
      </c>
      <c r="M78" s="42" t="s">
        <v>918</v>
      </c>
    </row>
    <row r="79" spans="1:13" x14ac:dyDescent="0.25">
      <c r="A79" s="42" t="s">
        <v>1200</v>
      </c>
      <c r="B79" s="42" t="s">
        <v>902</v>
      </c>
      <c r="C79" s="42" t="s">
        <v>247</v>
      </c>
      <c r="D79" s="42" t="s">
        <v>904</v>
      </c>
      <c r="E79" s="53" t="s">
        <v>913</v>
      </c>
      <c r="F79" s="42" t="s">
        <v>907</v>
      </c>
      <c r="G79" s="42">
        <v>500</v>
      </c>
      <c r="H79" s="42" t="s">
        <v>912</v>
      </c>
      <c r="I79" s="53" t="s">
        <v>915</v>
      </c>
      <c r="J79" s="42" t="s">
        <v>914</v>
      </c>
      <c r="K79" s="53" t="s">
        <v>915</v>
      </c>
      <c r="L79" s="42" t="s">
        <v>304</v>
      </c>
      <c r="M79" s="42" t="s">
        <v>918</v>
      </c>
    </row>
    <row r="80" spans="1:13" x14ac:dyDescent="0.25">
      <c r="A80" s="42" t="s">
        <v>1201</v>
      </c>
      <c r="B80" s="42" t="s">
        <v>902</v>
      </c>
      <c r="C80" s="42" t="s">
        <v>247</v>
      </c>
      <c r="D80" s="42" t="s">
        <v>904</v>
      </c>
      <c r="E80" s="53" t="s">
        <v>913</v>
      </c>
      <c r="F80" s="42" t="s">
        <v>907</v>
      </c>
      <c r="G80" s="42">
        <v>500</v>
      </c>
      <c r="H80" s="42" t="s">
        <v>912</v>
      </c>
      <c r="I80" s="53" t="s">
        <v>915</v>
      </c>
      <c r="J80" s="42" t="s">
        <v>914</v>
      </c>
      <c r="K80" s="53" t="s">
        <v>915</v>
      </c>
      <c r="L80" s="42" t="s">
        <v>304</v>
      </c>
      <c r="M80" s="42" t="s">
        <v>918</v>
      </c>
    </row>
    <row r="81" spans="1:13" x14ac:dyDescent="0.25">
      <c r="A81" s="42" t="s">
        <v>1202</v>
      </c>
      <c r="B81" s="42" t="s">
        <v>902</v>
      </c>
      <c r="C81" s="42" t="s">
        <v>247</v>
      </c>
      <c r="D81" s="42" t="s">
        <v>904</v>
      </c>
      <c r="E81" s="53" t="s">
        <v>913</v>
      </c>
      <c r="F81" s="42" t="s">
        <v>907</v>
      </c>
      <c r="G81" s="42">
        <v>500</v>
      </c>
      <c r="H81" s="42" t="s">
        <v>912</v>
      </c>
      <c r="I81" s="53" t="s">
        <v>915</v>
      </c>
      <c r="J81" s="42" t="s">
        <v>914</v>
      </c>
      <c r="K81" s="53" t="s">
        <v>915</v>
      </c>
      <c r="L81" s="42" t="s">
        <v>304</v>
      </c>
      <c r="M81" s="42" t="s">
        <v>918</v>
      </c>
    </row>
    <row r="82" spans="1:13" x14ac:dyDescent="0.25">
      <c r="A82" s="42" t="s">
        <v>1203</v>
      </c>
      <c r="B82" s="42" t="s">
        <v>902</v>
      </c>
      <c r="C82" s="42" t="s">
        <v>247</v>
      </c>
      <c r="D82" s="42" t="s">
        <v>904</v>
      </c>
      <c r="E82" s="53" t="s">
        <v>913</v>
      </c>
      <c r="F82" s="42" t="s">
        <v>907</v>
      </c>
      <c r="G82" s="42">
        <v>500</v>
      </c>
      <c r="H82" s="42" t="s">
        <v>912</v>
      </c>
      <c r="I82" s="53" t="s">
        <v>915</v>
      </c>
      <c r="J82" s="42" t="s">
        <v>914</v>
      </c>
      <c r="K82" s="53" t="s">
        <v>915</v>
      </c>
      <c r="L82" s="42" t="s">
        <v>304</v>
      </c>
      <c r="M82" s="42" t="s">
        <v>918</v>
      </c>
    </row>
    <row r="83" spans="1:13" x14ac:dyDescent="0.25">
      <c r="A83" s="42" t="s">
        <v>1204</v>
      </c>
      <c r="B83" s="42" t="s">
        <v>902</v>
      </c>
      <c r="C83" s="42" t="s">
        <v>247</v>
      </c>
      <c r="D83" s="42" t="s">
        <v>904</v>
      </c>
      <c r="E83" s="53" t="s">
        <v>913</v>
      </c>
      <c r="F83" s="42" t="s">
        <v>907</v>
      </c>
      <c r="G83" s="42">
        <v>500</v>
      </c>
      <c r="H83" s="42" t="s">
        <v>912</v>
      </c>
      <c r="I83" s="53" t="s">
        <v>915</v>
      </c>
      <c r="J83" s="42" t="s">
        <v>914</v>
      </c>
      <c r="K83" s="53" t="s">
        <v>915</v>
      </c>
      <c r="L83" s="42" t="s">
        <v>304</v>
      </c>
      <c r="M83" s="42" t="s">
        <v>918</v>
      </c>
    </row>
    <row r="84" spans="1:13" x14ac:dyDescent="0.25">
      <c r="A84" s="42" t="s">
        <v>1205</v>
      </c>
      <c r="B84" s="42" t="s">
        <v>902</v>
      </c>
      <c r="C84" s="42" t="s">
        <v>247</v>
      </c>
      <c r="D84" s="42" t="s">
        <v>904</v>
      </c>
      <c r="E84" s="53" t="s">
        <v>913</v>
      </c>
      <c r="F84" s="42" t="s">
        <v>907</v>
      </c>
      <c r="G84" s="42">
        <v>500</v>
      </c>
      <c r="H84" s="42" t="s">
        <v>912</v>
      </c>
      <c r="I84" s="53" t="s">
        <v>915</v>
      </c>
      <c r="J84" s="42" t="s">
        <v>914</v>
      </c>
      <c r="K84" s="53" t="s">
        <v>915</v>
      </c>
      <c r="L84" s="42" t="s">
        <v>304</v>
      </c>
      <c r="M84" s="42" t="s">
        <v>918</v>
      </c>
    </row>
    <row r="85" spans="1:13" x14ac:dyDescent="0.25">
      <c r="A85" s="42" t="s">
        <v>1206</v>
      </c>
      <c r="B85" s="42" t="s">
        <v>902</v>
      </c>
      <c r="C85" s="42" t="s">
        <v>247</v>
      </c>
      <c r="D85" s="42" t="s">
        <v>904</v>
      </c>
      <c r="E85" s="53" t="s">
        <v>913</v>
      </c>
      <c r="F85" s="42" t="s">
        <v>907</v>
      </c>
      <c r="G85" s="42">
        <v>500</v>
      </c>
      <c r="H85" s="42" t="s">
        <v>912</v>
      </c>
      <c r="I85" s="53" t="s">
        <v>915</v>
      </c>
      <c r="J85" s="42" t="s">
        <v>914</v>
      </c>
      <c r="K85" s="53" t="s">
        <v>915</v>
      </c>
      <c r="L85" s="42" t="s">
        <v>304</v>
      </c>
      <c r="M85" s="42" t="s">
        <v>918</v>
      </c>
    </row>
    <row r="86" spans="1:13" x14ac:dyDescent="0.25">
      <c r="A86" s="42" t="s">
        <v>1207</v>
      </c>
      <c r="B86" s="42" t="s">
        <v>902</v>
      </c>
      <c r="C86" s="42" t="s">
        <v>247</v>
      </c>
      <c r="D86" s="42" t="s">
        <v>904</v>
      </c>
      <c r="E86" s="53" t="s">
        <v>913</v>
      </c>
      <c r="F86" s="42" t="s">
        <v>907</v>
      </c>
      <c r="G86" s="42">
        <v>500</v>
      </c>
      <c r="H86" s="42" t="s">
        <v>912</v>
      </c>
      <c r="I86" s="53" t="s">
        <v>915</v>
      </c>
      <c r="J86" s="42" t="s">
        <v>914</v>
      </c>
      <c r="K86" s="53" t="s">
        <v>915</v>
      </c>
      <c r="L86" s="42" t="s">
        <v>304</v>
      </c>
      <c r="M86" s="42" t="s">
        <v>918</v>
      </c>
    </row>
    <row r="87" spans="1:13" x14ac:dyDescent="0.25">
      <c r="A87" s="42" t="s">
        <v>1208</v>
      </c>
      <c r="B87" s="42" t="s">
        <v>902</v>
      </c>
      <c r="C87" s="42" t="s">
        <v>247</v>
      </c>
      <c r="D87" s="42" t="s">
        <v>904</v>
      </c>
      <c r="E87" s="53" t="s">
        <v>913</v>
      </c>
      <c r="F87" s="42" t="s">
        <v>907</v>
      </c>
      <c r="G87" s="42">
        <v>500</v>
      </c>
      <c r="H87" s="42" t="s">
        <v>912</v>
      </c>
      <c r="I87" s="53" t="s">
        <v>915</v>
      </c>
      <c r="J87" s="42" t="s">
        <v>914</v>
      </c>
      <c r="K87" s="53" t="s">
        <v>915</v>
      </c>
      <c r="L87" s="42" t="s">
        <v>304</v>
      </c>
      <c r="M87" s="42" t="s">
        <v>918</v>
      </c>
    </row>
    <row r="88" spans="1:13" x14ac:dyDescent="0.25">
      <c r="A88" s="42" t="s">
        <v>1209</v>
      </c>
      <c r="B88" s="42" t="s">
        <v>902</v>
      </c>
      <c r="C88" s="42" t="s">
        <v>247</v>
      </c>
      <c r="D88" s="42" t="s">
        <v>904</v>
      </c>
      <c r="E88" s="53" t="s">
        <v>913</v>
      </c>
      <c r="F88" s="42" t="s">
        <v>907</v>
      </c>
      <c r="G88" s="42">
        <v>500</v>
      </c>
      <c r="H88" s="42" t="s">
        <v>912</v>
      </c>
      <c r="I88" s="53" t="s">
        <v>915</v>
      </c>
      <c r="J88" s="42" t="s">
        <v>914</v>
      </c>
      <c r="K88" s="53" t="s">
        <v>915</v>
      </c>
      <c r="L88" s="42" t="s">
        <v>304</v>
      </c>
      <c r="M88" s="42" t="s">
        <v>918</v>
      </c>
    </row>
    <row r="89" spans="1:13" x14ac:dyDescent="0.25">
      <c r="A89" s="42" t="s">
        <v>1210</v>
      </c>
      <c r="B89" s="42" t="s">
        <v>902</v>
      </c>
      <c r="C89" s="42" t="s">
        <v>247</v>
      </c>
      <c r="D89" s="42" t="s">
        <v>904</v>
      </c>
      <c r="E89" s="53" t="s">
        <v>913</v>
      </c>
      <c r="F89" s="42" t="s">
        <v>907</v>
      </c>
      <c r="G89" s="42">
        <v>500</v>
      </c>
      <c r="H89" s="42" t="s">
        <v>912</v>
      </c>
      <c r="I89" s="53" t="s">
        <v>915</v>
      </c>
      <c r="J89" s="42" t="s">
        <v>914</v>
      </c>
      <c r="K89" s="53" t="s">
        <v>915</v>
      </c>
      <c r="L89" s="42" t="s">
        <v>304</v>
      </c>
      <c r="M89" s="42" t="s">
        <v>918</v>
      </c>
    </row>
    <row r="90" spans="1:13" x14ac:dyDescent="0.25">
      <c r="A90" s="42" t="s">
        <v>1211</v>
      </c>
      <c r="B90" s="42" t="s">
        <v>902</v>
      </c>
      <c r="C90" s="42" t="s">
        <v>247</v>
      </c>
      <c r="D90" s="42" t="s">
        <v>904</v>
      </c>
      <c r="E90" s="53" t="s">
        <v>913</v>
      </c>
      <c r="F90" s="42" t="s">
        <v>907</v>
      </c>
      <c r="G90" s="42">
        <v>500</v>
      </c>
      <c r="H90" s="42" t="s">
        <v>912</v>
      </c>
      <c r="I90" s="53" t="s">
        <v>915</v>
      </c>
      <c r="J90" s="42" t="s">
        <v>914</v>
      </c>
      <c r="K90" s="53" t="s">
        <v>915</v>
      </c>
      <c r="L90" s="42" t="s">
        <v>304</v>
      </c>
      <c r="M90" s="42" t="s">
        <v>918</v>
      </c>
    </row>
    <row r="91" spans="1:13" x14ac:dyDescent="0.25">
      <c r="A91" s="42" t="s">
        <v>569</v>
      </c>
      <c r="B91" s="42" t="s">
        <v>902</v>
      </c>
      <c r="C91" s="42" t="s">
        <v>247</v>
      </c>
      <c r="D91" s="42" t="s">
        <v>904</v>
      </c>
      <c r="E91" s="53" t="s">
        <v>913</v>
      </c>
      <c r="F91" s="42" t="s">
        <v>907</v>
      </c>
      <c r="G91" s="42">
        <v>500</v>
      </c>
      <c r="H91" s="42" t="s">
        <v>912</v>
      </c>
      <c r="I91" s="53" t="s">
        <v>915</v>
      </c>
      <c r="J91" s="42" t="s">
        <v>914</v>
      </c>
      <c r="K91" s="53" t="s">
        <v>915</v>
      </c>
      <c r="L91" s="42" t="s">
        <v>304</v>
      </c>
      <c r="M91" s="42" t="s">
        <v>918</v>
      </c>
    </row>
    <row r="92" spans="1:13" x14ac:dyDescent="0.25">
      <c r="A92" s="42" t="s">
        <v>570</v>
      </c>
      <c r="B92" s="42" t="s">
        <v>902</v>
      </c>
      <c r="C92" s="42" t="s">
        <v>247</v>
      </c>
      <c r="D92" s="42" t="s">
        <v>904</v>
      </c>
      <c r="E92" s="53" t="s">
        <v>913</v>
      </c>
      <c r="F92" s="42" t="s">
        <v>907</v>
      </c>
      <c r="G92" s="42">
        <v>500</v>
      </c>
      <c r="H92" s="42" t="s">
        <v>912</v>
      </c>
      <c r="I92" s="53" t="s">
        <v>915</v>
      </c>
      <c r="J92" s="42" t="s">
        <v>914</v>
      </c>
      <c r="K92" s="53" t="s">
        <v>915</v>
      </c>
      <c r="L92" s="42" t="s">
        <v>304</v>
      </c>
      <c r="M92" s="42" t="s">
        <v>918</v>
      </c>
    </row>
    <row r="93" spans="1:13" x14ac:dyDescent="0.25">
      <c r="A93" s="42" t="s">
        <v>571</v>
      </c>
      <c r="B93" s="42" t="s">
        <v>902</v>
      </c>
      <c r="C93" s="42" t="s">
        <v>247</v>
      </c>
      <c r="D93" s="42" t="s">
        <v>904</v>
      </c>
      <c r="E93" s="53" t="s">
        <v>913</v>
      </c>
      <c r="F93" s="42" t="s">
        <v>907</v>
      </c>
      <c r="G93" s="42">
        <v>500</v>
      </c>
      <c r="H93" s="42" t="s">
        <v>912</v>
      </c>
      <c r="I93" s="53" t="s">
        <v>915</v>
      </c>
      <c r="J93" s="42" t="s">
        <v>914</v>
      </c>
      <c r="K93" s="53" t="s">
        <v>915</v>
      </c>
      <c r="L93" s="42" t="s">
        <v>304</v>
      </c>
      <c r="M93" s="42" t="s">
        <v>918</v>
      </c>
    </row>
    <row r="94" spans="1:13" x14ac:dyDescent="0.25">
      <c r="A94" s="42" t="s">
        <v>572</v>
      </c>
      <c r="B94" s="42" t="s">
        <v>902</v>
      </c>
      <c r="C94" s="42" t="s">
        <v>247</v>
      </c>
      <c r="D94" s="42" t="s">
        <v>904</v>
      </c>
      <c r="E94" s="53" t="s">
        <v>913</v>
      </c>
      <c r="F94" s="42" t="s">
        <v>907</v>
      </c>
      <c r="G94" s="42">
        <v>500</v>
      </c>
      <c r="H94" s="42" t="s">
        <v>912</v>
      </c>
      <c r="I94" s="53" t="s">
        <v>915</v>
      </c>
      <c r="J94" s="42" t="s">
        <v>914</v>
      </c>
      <c r="K94" s="53" t="s">
        <v>915</v>
      </c>
      <c r="L94" s="42" t="s">
        <v>304</v>
      </c>
      <c r="M94" s="42" t="s">
        <v>918</v>
      </c>
    </row>
    <row r="95" spans="1:13" x14ac:dyDescent="0.25">
      <c r="A95" s="42" t="s">
        <v>573</v>
      </c>
      <c r="B95" s="42" t="s">
        <v>902</v>
      </c>
      <c r="C95" s="42" t="s">
        <v>247</v>
      </c>
      <c r="D95" s="42" t="s">
        <v>904</v>
      </c>
      <c r="E95" s="53" t="s">
        <v>913</v>
      </c>
      <c r="F95" s="42" t="s">
        <v>907</v>
      </c>
      <c r="G95" s="42">
        <v>500</v>
      </c>
      <c r="H95" s="42" t="s">
        <v>912</v>
      </c>
      <c r="I95" s="53" t="s">
        <v>915</v>
      </c>
      <c r="J95" s="42" t="s">
        <v>914</v>
      </c>
      <c r="K95" s="53" t="s">
        <v>915</v>
      </c>
      <c r="L95" s="42" t="s">
        <v>304</v>
      </c>
      <c r="M95" s="42" t="s">
        <v>918</v>
      </c>
    </row>
    <row r="96" spans="1:13" x14ac:dyDescent="0.25">
      <c r="A96" s="42" t="s">
        <v>574</v>
      </c>
      <c r="B96" s="42" t="s">
        <v>902</v>
      </c>
      <c r="C96" s="42" t="s">
        <v>247</v>
      </c>
      <c r="D96" s="42" t="s">
        <v>904</v>
      </c>
      <c r="E96" s="53" t="s">
        <v>913</v>
      </c>
      <c r="F96" s="42" t="s">
        <v>907</v>
      </c>
      <c r="G96" s="42">
        <v>500</v>
      </c>
      <c r="H96" s="42" t="s">
        <v>912</v>
      </c>
      <c r="I96" s="53" t="s">
        <v>915</v>
      </c>
      <c r="J96" s="42" t="s">
        <v>914</v>
      </c>
      <c r="K96" s="53" t="s">
        <v>915</v>
      </c>
      <c r="L96" s="42" t="s">
        <v>304</v>
      </c>
      <c r="M96" s="42" t="s">
        <v>918</v>
      </c>
    </row>
    <row r="97" spans="1:13" x14ac:dyDescent="0.25">
      <c r="A97" s="42" t="s">
        <v>575</v>
      </c>
      <c r="B97" s="42" t="s">
        <v>902</v>
      </c>
      <c r="C97" s="42" t="s">
        <v>247</v>
      </c>
      <c r="D97" s="42" t="s">
        <v>904</v>
      </c>
      <c r="E97" s="53" t="s">
        <v>913</v>
      </c>
      <c r="F97" s="42" t="s">
        <v>907</v>
      </c>
      <c r="G97" s="42">
        <v>500</v>
      </c>
      <c r="H97" s="42" t="s">
        <v>912</v>
      </c>
      <c r="I97" s="53" t="s">
        <v>915</v>
      </c>
      <c r="J97" s="42" t="s">
        <v>914</v>
      </c>
      <c r="K97" s="53" t="s">
        <v>915</v>
      </c>
      <c r="L97" s="42" t="s">
        <v>304</v>
      </c>
      <c r="M97" s="42" t="s">
        <v>918</v>
      </c>
    </row>
    <row r="98" spans="1:13" x14ac:dyDescent="0.25">
      <c r="A98" s="42" t="s">
        <v>576</v>
      </c>
      <c r="B98" s="42" t="s">
        <v>902</v>
      </c>
      <c r="C98" s="42" t="s">
        <v>247</v>
      </c>
      <c r="D98" s="42" t="s">
        <v>904</v>
      </c>
      <c r="E98" s="53" t="s">
        <v>913</v>
      </c>
      <c r="F98" s="42" t="s">
        <v>907</v>
      </c>
      <c r="G98" s="42">
        <v>500</v>
      </c>
      <c r="H98" s="42" t="s">
        <v>912</v>
      </c>
      <c r="I98" s="53" t="s">
        <v>915</v>
      </c>
      <c r="J98" s="42" t="s">
        <v>914</v>
      </c>
      <c r="K98" s="53" t="s">
        <v>915</v>
      </c>
      <c r="L98" s="42" t="s">
        <v>304</v>
      </c>
      <c r="M98" s="42" t="s">
        <v>918</v>
      </c>
    </row>
    <row r="99" spans="1:13" x14ac:dyDescent="0.25">
      <c r="A99" s="42" t="s">
        <v>577</v>
      </c>
      <c r="B99" s="42" t="s">
        <v>902</v>
      </c>
      <c r="C99" s="42" t="s">
        <v>247</v>
      </c>
      <c r="D99" s="42" t="s">
        <v>904</v>
      </c>
      <c r="E99" s="53" t="s">
        <v>913</v>
      </c>
      <c r="F99" s="42" t="s">
        <v>907</v>
      </c>
      <c r="G99" s="42">
        <v>500</v>
      </c>
      <c r="H99" s="42" t="s">
        <v>912</v>
      </c>
      <c r="I99" s="53" t="s">
        <v>915</v>
      </c>
      <c r="J99" s="42" t="s">
        <v>914</v>
      </c>
      <c r="K99" s="53" t="s">
        <v>915</v>
      </c>
      <c r="L99" s="42" t="s">
        <v>304</v>
      </c>
      <c r="M99" s="42" t="s">
        <v>918</v>
      </c>
    </row>
    <row r="100" spans="1:13" x14ac:dyDescent="0.25">
      <c r="A100" s="42" t="s">
        <v>578</v>
      </c>
      <c r="B100" s="42" t="s">
        <v>902</v>
      </c>
      <c r="C100" s="42" t="s">
        <v>247</v>
      </c>
      <c r="D100" s="42" t="s">
        <v>904</v>
      </c>
      <c r="E100" s="53" t="s">
        <v>913</v>
      </c>
      <c r="F100" s="42" t="s">
        <v>907</v>
      </c>
      <c r="G100" s="42">
        <v>500</v>
      </c>
      <c r="H100" s="42" t="s">
        <v>912</v>
      </c>
      <c r="I100" s="53" t="s">
        <v>915</v>
      </c>
      <c r="J100" s="42" t="s">
        <v>914</v>
      </c>
      <c r="K100" s="53" t="s">
        <v>915</v>
      </c>
      <c r="L100" s="42" t="s">
        <v>304</v>
      </c>
      <c r="M100" s="42" t="s">
        <v>918</v>
      </c>
    </row>
    <row r="101" spans="1:13" x14ac:dyDescent="0.25">
      <c r="A101" s="42" t="s">
        <v>579</v>
      </c>
      <c r="B101" s="42" t="s">
        <v>902</v>
      </c>
      <c r="C101" s="42" t="s">
        <v>247</v>
      </c>
      <c r="D101" s="42" t="s">
        <v>904</v>
      </c>
      <c r="E101" s="53" t="s">
        <v>913</v>
      </c>
      <c r="F101" s="42" t="s">
        <v>907</v>
      </c>
      <c r="G101" s="42">
        <v>500</v>
      </c>
      <c r="H101" s="42" t="s">
        <v>912</v>
      </c>
      <c r="I101" s="53" t="s">
        <v>915</v>
      </c>
      <c r="J101" s="42" t="s">
        <v>914</v>
      </c>
      <c r="K101" s="53" t="s">
        <v>915</v>
      </c>
      <c r="L101" s="42" t="s">
        <v>304</v>
      </c>
      <c r="M101" s="42" t="s">
        <v>918</v>
      </c>
    </row>
    <row r="102" spans="1:13" x14ac:dyDescent="0.25">
      <c r="A102" s="42" t="s">
        <v>580</v>
      </c>
      <c r="B102" s="42" t="s">
        <v>902</v>
      </c>
      <c r="C102" s="42" t="s">
        <v>247</v>
      </c>
      <c r="D102" s="42" t="s">
        <v>904</v>
      </c>
      <c r="E102" s="53" t="s">
        <v>913</v>
      </c>
      <c r="F102" s="42" t="s">
        <v>907</v>
      </c>
      <c r="G102" s="42">
        <v>500</v>
      </c>
      <c r="H102" s="42" t="s">
        <v>912</v>
      </c>
      <c r="I102" s="53" t="s">
        <v>915</v>
      </c>
      <c r="J102" s="42" t="s">
        <v>914</v>
      </c>
      <c r="K102" s="53" t="s">
        <v>915</v>
      </c>
      <c r="L102" s="42" t="s">
        <v>304</v>
      </c>
      <c r="M102" s="42" t="s">
        <v>918</v>
      </c>
    </row>
    <row r="103" spans="1:13" x14ac:dyDescent="0.25">
      <c r="A103" s="42" t="s">
        <v>581</v>
      </c>
      <c r="B103" s="42" t="s">
        <v>902</v>
      </c>
      <c r="C103" s="42" t="s">
        <v>247</v>
      </c>
      <c r="D103" s="42" t="s">
        <v>904</v>
      </c>
      <c r="E103" s="53" t="s">
        <v>913</v>
      </c>
      <c r="F103" s="42" t="s">
        <v>907</v>
      </c>
      <c r="G103" s="42">
        <v>500</v>
      </c>
      <c r="H103" s="42" t="s">
        <v>912</v>
      </c>
      <c r="I103" s="53" t="s">
        <v>915</v>
      </c>
      <c r="J103" s="42" t="s">
        <v>914</v>
      </c>
      <c r="K103" s="53" t="s">
        <v>915</v>
      </c>
      <c r="L103" s="42" t="s">
        <v>304</v>
      </c>
      <c r="M103" s="42" t="s">
        <v>918</v>
      </c>
    </row>
    <row r="104" spans="1:13" x14ac:dyDescent="0.25">
      <c r="A104" s="42" t="s">
        <v>582</v>
      </c>
      <c r="B104" s="42" t="s">
        <v>902</v>
      </c>
      <c r="C104" s="42" t="s">
        <v>247</v>
      </c>
      <c r="D104" s="42" t="s">
        <v>904</v>
      </c>
      <c r="E104" s="53" t="s">
        <v>913</v>
      </c>
      <c r="F104" s="42" t="s">
        <v>907</v>
      </c>
      <c r="G104" s="42">
        <v>500</v>
      </c>
      <c r="H104" s="42" t="s">
        <v>912</v>
      </c>
      <c r="I104" s="53" t="s">
        <v>915</v>
      </c>
      <c r="J104" s="42" t="s">
        <v>914</v>
      </c>
      <c r="K104" s="53" t="s">
        <v>915</v>
      </c>
      <c r="L104" s="42" t="s">
        <v>304</v>
      </c>
      <c r="M104" s="42" t="s">
        <v>918</v>
      </c>
    </row>
    <row r="105" spans="1:13" x14ac:dyDescent="0.25">
      <c r="A105" s="42" t="s">
        <v>583</v>
      </c>
      <c r="B105" s="42" t="s">
        <v>902</v>
      </c>
      <c r="C105" s="42" t="s">
        <v>247</v>
      </c>
      <c r="D105" s="42" t="s">
        <v>904</v>
      </c>
      <c r="E105" s="53" t="s">
        <v>913</v>
      </c>
      <c r="F105" s="42" t="s">
        <v>907</v>
      </c>
      <c r="G105" s="42">
        <v>500</v>
      </c>
      <c r="H105" s="42" t="s">
        <v>912</v>
      </c>
      <c r="I105" s="53" t="s">
        <v>915</v>
      </c>
      <c r="J105" s="42" t="s">
        <v>914</v>
      </c>
      <c r="K105" s="53" t="s">
        <v>915</v>
      </c>
      <c r="L105" s="42" t="s">
        <v>304</v>
      </c>
      <c r="M105" s="42" t="s">
        <v>918</v>
      </c>
    </row>
    <row r="106" spans="1:13" x14ac:dyDescent="0.25">
      <c r="A106" s="42" t="s">
        <v>584</v>
      </c>
      <c r="B106" s="42" t="s">
        <v>902</v>
      </c>
      <c r="C106" s="42" t="s">
        <v>247</v>
      </c>
      <c r="D106" s="42" t="s">
        <v>904</v>
      </c>
      <c r="E106" s="53" t="s">
        <v>913</v>
      </c>
      <c r="F106" s="42" t="s">
        <v>907</v>
      </c>
      <c r="G106" s="42">
        <v>500</v>
      </c>
      <c r="H106" s="42" t="s">
        <v>912</v>
      </c>
      <c r="I106" s="53" t="s">
        <v>915</v>
      </c>
      <c r="J106" s="42" t="s">
        <v>914</v>
      </c>
      <c r="K106" s="53" t="s">
        <v>915</v>
      </c>
      <c r="L106" s="42" t="s">
        <v>304</v>
      </c>
      <c r="M106" s="42" t="s">
        <v>918</v>
      </c>
    </row>
    <row r="107" spans="1:13" x14ac:dyDescent="0.25">
      <c r="A107" s="42" t="s">
        <v>585</v>
      </c>
      <c r="B107" s="42" t="s">
        <v>902</v>
      </c>
      <c r="C107" s="42" t="s">
        <v>247</v>
      </c>
      <c r="D107" s="42" t="s">
        <v>904</v>
      </c>
      <c r="E107" s="53" t="s">
        <v>913</v>
      </c>
      <c r="F107" s="42" t="s">
        <v>907</v>
      </c>
      <c r="G107" s="42">
        <v>500</v>
      </c>
      <c r="H107" s="42" t="s">
        <v>912</v>
      </c>
      <c r="I107" s="53" t="s">
        <v>915</v>
      </c>
      <c r="J107" s="42" t="s">
        <v>914</v>
      </c>
      <c r="K107" s="53" t="s">
        <v>915</v>
      </c>
      <c r="L107" s="42" t="s">
        <v>304</v>
      </c>
      <c r="M107" s="42" t="s">
        <v>918</v>
      </c>
    </row>
    <row r="108" spans="1:13" x14ac:dyDescent="0.25">
      <c r="A108" s="42" t="s">
        <v>586</v>
      </c>
      <c r="B108" s="42" t="s">
        <v>902</v>
      </c>
      <c r="C108" s="42" t="s">
        <v>247</v>
      </c>
      <c r="D108" s="42" t="s">
        <v>904</v>
      </c>
      <c r="E108" s="53" t="s">
        <v>913</v>
      </c>
      <c r="F108" s="42" t="s">
        <v>907</v>
      </c>
      <c r="G108" s="42">
        <v>500</v>
      </c>
      <c r="H108" s="42" t="s">
        <v>912</v>
      </c>
      <c r="I108" s="53" t="s">
        <v>915</v>
      </c>
      <c r="J108" s="42" t="s">
        <v>914</v>
      </c>
      <c r="K108" s="53" t="s">
        <v>915</v>
      </c>
      <c r="L108" s="42" t="s">
        <v>304</v>
      </c>
      <c r="M108" s="42" t="s">
        <v>918</v>
      </c>
    </row>
    <row r="109" spans="1:13" x14ac:dyDescent="0.25">
      <c r="A109" s="42" t="s">
        <v>587</v>
      </c>
      <c r="B109" s="42" t="s">
        <v>902</v>
      </c>
      <c r="C109" s="42" t="s">
        <v>247</v>
      </c>
      <c r="D109" s="42" t="s">
        <v>904</v>
      </c>
      <c r="E109" s="53" t="s">
        <v>913</v>
      </c>
      <c r="F109" s="42" t="s">
        <v>907</v>
      </c>
      <c r="G109" s="42">
        <v>500</v>
      </c>
      <c r="H109" s="42" t="s">
        <v>912</v>
      </c>
      <c r="I109" s="53" t="s">
        <v>915</v>
      </c>
      <c r="J109" s="42" t="s">
        <v>914</v>
      </c>
      <c r="K109" s="53" t="s">
        <v>915</v>
      </c>
      <c r="L109" s="42" t="s">
        <v>304</v>
      </c>
      <c r="M109" s="42" t="s">
        <v>918</v>
      </c>
    </row>
    <row r="110" spans="1:13" x14ac:dyDescent="0.25">
      <c r="A110" s="42" t="s">
        <v>588</v>
      </c>
      <c r="B110" s="42" t="s">
        <v>902</v>
      </c>
      <c r="C110" s="42" t="s">
        <v>247</v>
      </c>
      <c r="D110" s="42" t="s">
        <v>904</v>
      </c>
      <c r="E110" s="53" t="s">
        <v>913</v>
      </c>
      <c r="F110" s="42" t="s">
        <v>907</v>
      </c>
      <c r="G110" s="42">
        <v>500</v>
      </c>
      <c r="H110" s="42" t="s">
        <v>912</v>
      </c>
      <c r="I110" s="53" t="s">
        <v>915</v>
      </c>
      <c r="J110" s="42" t="s">
        <v>914</v>
      </c>
      <c r="K110" s="53" t="s">
        <v>915</v>
      </c>
      <c r="L110" s="42" t="s">
        <v>304</v>
      </c>
      <c r="M110" s="42" t="s">
        <v>918</v>
      </c>
    </row>
    <row r="111" spans="1:13" x14ac:dyDescent="0.25">
      <c r="A111" s="42" t="s">
        <v>589</v>
      </c>
      <c r="B111" s="42" t="s">
        <v>902</v>
      </c>
      <c r="C111" s="42" t="s">
        <v>247</v>
      </c>
      <c r="D111" s="42" t="s">
        <v>904</v>
      </c>
      <c r="E111" s="53" t="s">
        <v>913</v>
      </c>
      <c r="F111" s="42" t="s">
        <v>907</v>
      </c>
      <c r="G111" s="42">
        <v>500</v>
      </c>
      <c r="H111" s="42" t="s">
        <v>912</v>
      </c>
      <c r="I111" s="53" t="s">
        <v>915</v>
      </c>
      <c r="J111" s="42" t="s">
        <v>914</v>
      </c>
      <c r="K111" s="53" t="s">
        <v>915</v>
      </c>
      <c r="L111" s="42" t="s">
        <v>304</v>
      </c>
      <c r="M111" s="42" t="s">
        <v>918</v>
      </c>
    </row>
    <row r="112" spans="1:13" x14ac:dyDescent="0.25">
      <c r="A112" s="42" t="s">
        <v>590</v>
      </c>
      <c r="B112" s="42" t="s">
        <v>902</v>
      </c>
      <c r="C112" s="42" t="s">
        <v>247</v>
      </c>
      <c r="D112" s="42" t="s">
        <v>904</v>
      </c>
      <c r="E112" s="53" t="s">
        <v>913</v>
      </c>
      <c r="F112" s="42" t="s">
        <v>907</v>
      </c>
      <c r="G112" s="42">
        <v>500</v>
      </c>
      <c r="H112" s="42" t="s">
        <v>912</v>
      </c>
      <c r="I112" s="53" t="s">
        <v>915</v>
      </c>
      <c r="J112" s="42" t="s">
        <v>914</v>
      </c>
      <c r="K112" s="53" t="s">
        <v>915</v>
      </c>
      <c r="L112" s="42" t="s">
        <v>304</v>
      </c>
      <c r="M112" s="42" t="s">
        <v>918</v>
      </c>
    </row>
    <row r="113" spans="1:13" x14ac:dyDescent="0.25">
      <c r="A113" s="42" t="s">
        <v>591</v>
      </c>
      <c r="B113" s="42" t="s">
        <v>902</v>
      </c>
      <c r="C113" s="42" t="s">
        <v>247</v>
      </c>
      <c r="D113" s="42" t="s">
        <v>904</v>
      </c>
      <c r="E113" s="53" t="s">
        <v>913</v>
      </c>
      <c r="F113" s="42" t="s">
        <v>907</v>
      </c>
      <c r="G113" s="42">
        <v>500</v>
      </c>
      <c r="H113" s="42" t="s">
        <v>912</v>
      </c>
      <c r="I113" s="53" t="s">
        <v>915</v>
      </c>
      <c r="J113" s="42" t="s">
        <v>914</v>
      </c>
      <c r="K113" s="53" t="s">
        <v>915</v>
      </c>
      <c r="L113" s="42" t="s">
        <v>304</v>
      </c>
      <c r="M113" s="42" t="s">
        <v>918</v>
      </c>
    </row>
    <row r="114" spans="1:13" x14ac:dyDescent="0.25">
      <c r="A114" s="42" t="s">
        <v>592</v>
      </c>
      <c r="B114" s="42" t="s">
        <v>902</v>
      </c>
      <c r="C114" s="42" t="s">
        <v>247</v>
      </c>
      <c r="D114" s="42" t="s">
        <v>904</v>
      </c>
      <c r="E114" s="53" t="s">
        <v>913</v>
      </c>
      <c r="F114" s="42" t="s">
        <v>907</v>
      </c>
      <c r="G114" s="42">
        <v>500</v>
      </c>
      <c r="H114" s="42" t="s">
        <v>912</v>
      </c>
      <c r="I114" s="53" t="s">
        <v>915</v>
      </c>
      <c r="J114" s="42" t="s">
        <v>914</v>
      </c>
      <c r="K114" s="53" t="s">
        <v>915</v>
      </c>
      <c r="L114" s="42" t="s">
        <v>304</v>
      </c>
      <c r="M114" s="42" t="s">
        <v>918</v>
      </c>
    </row>
    <row r="115" spans="1:13" x14ac:dyDescent="0.25">
      <c r="A115" s="42" t="s">
        <v>593</v>
      </c>
      <c r="B115" s="42" t="s">
        <v>902</v>
      </c>
      <c r="C115" s="42" t="s">
        <v>247</v>
      </c>
      <c r="D115" s="42" t="s">
        <v>904</v>
      </c>
      <c r="E115" s="53" t="s">
        <v>913</v>
      </c>
      <c r="F115" s="42" t="s">
        <v>907</v>
      </c>
      <c r="G115" s="42">
        <v>500</v>
      </c>
      <c r="H115" s="42" t="s">
        <v>912</v>
      </c>
      <c r="I115" s="53" t="s">
        <v>915</v>
      </c>
      <c r="J115" s="42" t="s">
        <v>914</v>
      </c>
      <c r="K115" s="53" t="s">
        <v>915</v>
      </c>
      <c r="L115" s="42" t="s">
        <v>304</v>
      </c>
      <c r="M115" s="42" t="s">
        <v>918</v>
      </c>
    </row>
    <row r="116" spans="1:13" x14ac:dyDescent="0.25">
      <c r="A116" s="42" t="s">
        <v>594</v>
      </c>
      <c r="B116" s="42" t="s">
        <v>902</v>
      </c>
      <c r="C116" s="42" t="s">
        <v>247</v>
      </c>
      <c r="D116" s="42" t="s">
        <v>904</v>
      </c>
      <c r="E116" s="53" t="s">
        <v>913</v>
      </c>
      <c r="F116" s="42" t="s">
        <v>907</v>
      </c>
      <c r="G116" s="42">
        <v>500</v>
      </c>
      <c r="H116" s="42" t="s">
        <v>912</v>
      </c>
      <c r="I116" s="53" t="s">
        <v>915</v>
      </c>
      <c r="J116" s="42" t="s">
        <v>914</v>
      </c>
      <c r="K116" s="53" t="s">
        <v>915</v>
      </c>
      <c r="L116" s="42" t="s">
        <v>304</v>
      </c>
      <c r="M116" s="42" t="s">
        <v>918</v>
      </c>
    </row>
    <row r="117" spans="1:13" x14ac:dyDescent="0.25">
      <c r="A117" s="42" t="s">
        <v>595</v>
      </c>
      <c r="B117" s="42" t="s">
        <v>902</v>
      </c>
      <c r="C117" s="42" t="s">
        <v>247</v>
      </c>
      <c r="D117" s="42" t="s">
        <v>904</v>
      </c>
      <c r="E117" s="53" t="s">
        <v>913</v>
      </c>
      <c r="F117" s="42" t="s">
        <v>907</v>
      </c>
      <c r="G117" s="42">
        <v>500</v>
      </c>
      <c r="H117" s="42" t="s">
        <v>912</v>
      </c>
      <c r="I117" s="53" t="s">
        <v>915</v>
      </c>
      <c r="J117" s="42" t="s">
        <v>914</v>
      </c>
      <c r="K117" s="53" t="s">
        <v>915</v>
      </c>
      <c r="L117" s="42" t="s">
        <v>304</v>
      </c>
      <c r="M117" s="42" t="s">
        <v>918</v>
      </c>
    </row>
    <row r="118" spans="1:13" x14ac:dyDescent="0.25">
      <c r="A118" s="42" t="s">
        <v>596</v>
      </c>
      <c r="B118" s="42" t="s">
        <v>902</v>
      </c>
      <c r="C118" s="42" t="s">
        <v>247</v>
      </c>
      <c r="D118" s="42" t="s">
        <v>904</v>
      </c>
      <c r="E118" s="53" t="s">
        <v>913</v>
      </c>
      <c r="F118" s="42" t="s">
        <v>907</v>
      </c>
      <c r="G118" s="42">
        <v>500</v>
      </c>
      <c r="H118" s="42" t="s">
        <v>912</v>
      </c>
      <c r="I118" s="53" t="s">
        <v>915</v>
      </c>
      <c r="J118" s="42" t="s">
        <v>914</v>
      </c>
      <c r="K118" s="53" t="s">
        <v>915</v>
      </c>
      <c r="L118" s="42" t="s">
        <v>304</v>
      </c>
      <c r="M118" s="42" t="s">
        <v>918</v>
      </c>
    </row>
    <row r="119" spans="1:13" x14ac:dyDescent="0.25">
      <c r="A119" s="42" t="s">
        <v>597</v>
      </c>
      <c r="B119" s="42" t="s">
        <v>902</v>
      </c>
      <c r="C119" s="42" t="s">
        <v>247</v>
      </c>
      <c r="D119" s="42" t="s">
        <v>904</v>
      </c>
      <c r="E119" s="53" t="s">
        <v>913</v>
      </c>
      <c r="F119" s="42" t="s">
        <v>907</v>
      </c>
      <c r="G119" s="42">
        <v>500</v>
      </c>
      <c r="H119" s="42" t="s">
        <v>912</v>
      </c>
      <c r="I119" s="53" t="s">
        <v>915</v>
      </c>
      <c r="J119" s="42" t="s">
        <v>914</v>
      </c>
      <c r="K119" s="53" t="s">
        <v>915</v>
      </c>
      <c r="L119" s="42" t="s">
        <v>304</v>
      </c>
      <c r="M119" s="42" t="s">
        <v>918</v>
      </c>
    </row>
    <row r="120" spans="1:13" x14ac:dyDescent="0.25">
      <c r="A120" s="42" t="s">
        <v>598</v>
      </c>
      <c r="B120" s="42" t="s">
        <v>902</v>
      </c>
      <c r="C120" s="42" t="s">
        <v>247</v>
      </c>
      <c r="D120" s="42" t="s">
        <v>904</v>
      </c>
      <c r="E120" s="53" t="s">
        <v>913</v>
      </c>
      <c r="F120" s="42" t="s">
        <v>907</v>
      </c>
      <c r="G120" s="42">
        <v>500</v>
      </c>
      <c r="H120" s="42" t="s">
        <v>912</v>
      </c>
      <c r="I120" s="53" t="s">
        <v>915</v>
      </c>
      <c r="J120" s="42" t="s">
        <v>914</v>
      </c>
      <c r="K120" s="53" t="s">
        <v>915</v>
      </c>
      <c r="L120" s="42" t="s">
        <v>304</v>
      </c>
      <c r="M120" s="42" t="s">
        <v>918</v>
      </c>
    </row>
    <row r="121" spans="1:13" x14ac:dyDescent="0.25">
      <c r="A121" s="42" t="s">
        <v>599</v>
      </c>
      <c r="B121" s="42" t="s">
        <v>902</v>
      </c>
      <c r="C121" s="42" t="s">
        <v>247</v>
      </c>
      <c r="D121" s="42" t="s">
        <v>904</v>
      </c>
      <c r="E121" s="53" t="s">
        <v>913</v>
      </c>
      <c r="F121" s="42" t="s">
        <v>907</v>
      </c>
      <c r="G121" s="42">
        <v>500</v>
      </c>
      <c r="H121" s="42" t="s">
        <v>912</v>
      </c>
      <c r="I121" s="53" t="s">
        <v>915</v>
      </c>
      <c r="J121" s="42" t="s">
        <v>914</v>
      </c>
      <c r="K121" s="53" t="s">
        <v>915</v>
      </c>
      <c r="L121" s="42" t="s">
        <v>304</v>
      </c>
      <c r="M121" s="42" t="s">
        <v>918</v>
      </c>
    </row>
    <row r="122" spans="1:13" x14ac:dyDescent="0.25">
      <c r="A122" s="42" t="s">
        <v>600</v>
      </c>
      <c r="B122" s="42" t="s">
        <v>902</v>
      </c>
      <c r="C122" s="42" t="s">
        <v>247</v>
      </c>
      <c r="D122" s="42" t="s">
        <v>904</v>
      </c>
      <c r="E122" s="53" t="s">
        <v>913</v>
      </c>
      <c r="F122" s="42" t="s">
        <v>907</v>
      </c>
      <c r="G122" s="42">
        <v>500</v>
      </c>
      <c r="H122" s="42" t="s">
        <v>912</v>
      </c>
      <c r="I122" s="53" t="s">
        <v>915</v>
      </c>
      <c r="J122" s="42" t="s">
        <v>914</v>
      </c>
      <c r="K122" s="53" t="s">
        <v>915</v>
      </c>
      <c r="L122" s="42" t="s">
        <v>304</v>
      </c>
      <c r="M122" s="42" t="s">
        <v>918</v>
      </c>
    </row>
    <row r="123" spans="1:13" x14ac:dyDescent="0.25">
      <c r="A123" s="42" t="s">
        <v>601</v>
      </c>
      <c r="B123" s="42" t="s">
        <v>902</v>
      </c>
      <c r="C123" s="42" t="s">
        <v>247</v>
      </c>
      <c r="D123" s="42" t="s">
        <v>904</v>
      </c>
      <c r="E123" s="53" t="s">
        <v>913</v>
      </c>
      <c r="F123" s="42" t="s">
        <v>907</v>
      </c>
      <c r="G123" s="42">
        <v>500</v>
      </c>
      <c r="H123" s="42" t="s">
        <v>912</v>
      </c>
      <c r="I123" s="53" t="s">
        <v>915</v>
      </c>
      <c r="J123" s="42" t="s">
        <v>914</v>
      </c>
      <c r="K123" s="53" t="s">
        <v>915</v>
      </c>
      <c r="L123" s="42" t="s">
        <v>304</v>
      </c>
      <c r="M123" s="42" t="s">
        <v>918</v>
      </c>
    </row>
    <row r="124" spans="1:13" x14ac:dyDescent="0.25">
      <c r="A124" s="42" t="s">
        <v>602</v>
      </c>
      <c r="B124" s="42" t="s">
        <v>902</v>
      </c>
      <c r="C124" s="42" t="s">
        <v>247</v>
      </c>
      <c r="D124" s="42" t="s">
        <v>904</v>
      </c>
      <c r="E124" s="53" t="s">
        <v>913</v>
      </c>
      <c r="F124" s="42" t="s">
        <v>907</v>
      </c>
      <c r="G124" s="42">
        <v>500</v>
      </c>
      <c r="H124" s="42" t="s">
        <v>912</v>
      </c>
      <c r="I124" s="53" t="s">
        <v>915</v>
      </c>
      <c r="J124" s="42" t="s">
        <v>914</v>
      </c>
      <c r="K124" s="53" t="s">
        <v>915</v>
      </c>
      <c r="L124" s="42" t="s">
        <v>304</v>
      </c>
      <c r="M124" s="42" t="s">
        <v>918</v>
      </c>
    </row>
    <row r="125" spans="1:13" x14ac:dyDescent="0.25">
      <c r="A125" s="42" t="s">
        <v>603</v>
      </c>
      <c r="B125" s="42" t="s">
        <v>902</v>
      </c>
      <c r="C125" s="42" t="s">
        <v>247</v>
      </c>
      <c r="D125" s="42" t="s">
        <v>904</v>
      </c>
      <c r="E125" s="53" t="s">
        <v>913</v>
      </c>
      <c r="F125" s="42" t="s">
        <v>907</v>
      </c>
      <c r="G125" s="42">
        <v>500</v>
      </c>
      <c r="H125" s="42" t="s">
        <v>912</v>
      </c>
      <c r="I125" s="53" t="s">
        <v>915</v>
      </c>
      <c r="J125" s="42" t="s">
        <v>914</v>
      </c>
      <c r="K125" s="53" t="s">
        <v>915</v>
      </c>
      <c r="L125" s="42" t="s">
        <v>304</v>
      </c>
      <c r="M125" s="42" t="s">
        <v>918</v>
      </c>
    </row>
    <row r="126" spans="1:13" x14ac:dyDescent="0.25">
      <c r="A126" s="42" t="s">
        <v>604</v>
      </c>
      <c r="B126" s="42" t="s">
        <v>902</v>
      </c>
      <c r="C126" s="42" t="s">
        <v>247</v>
      </c>
      <c r="D126" s="42" t="s">
        <v>904</v>
      </c>
      <c r="E126" s="53" t="s">
        <v>913</v>
      </c>
      <c r="F126" s="42" t="s">
        <v>907</v>
      </c>
      <c r="G126" s="42">
        <v>500</v>
      </c>
      <c r="H126" s="42" t="s">
        <v>912</v>
      </c>
      <c r="I126" s="53" t="s">
        <v>915</v>
      </c>
      <c r="J126" s="42" t="s">
        <v>914</v>
      </c>
      <c r="K126" s="53" t="s">
        <v>915</v>
      </c>
      <c r="L126" s="42" t="s">
        <v>304</v>
      </c>
      <c r="M126" s="42" t="s">
        <v>918</v>
      </c>
    </row>
    <row r="127" spans="1:13" x14ac:dyDescent="0.25">
      <c r="A127" s="42" t="s">
        <v>605</v>
      </c>
      <c r="B127" s="42" t="s">
        <v>902</v>
      </c>
      <c r="C127" s="42" t="s">
        <v>247</v>
      </c>
      <c r="D127" s="42" t="s">
        <v>904</v>
      </c>
      <c r="E127" s="53" t="s">
        <v>913</v>
      </c>
      <c r="F127" s="42" t="s">
        <v>907</v>
      </c>
      <c r="G127" s="42">
        <v>500</v>
      </c>
      <c r="H127" s="42" t="s">
        <v>912</v>
      </c>
      <c r="I127" s="53" t="s">
        <v>915</v>
      </c>
      <c r="J127" s="42" t="s">
        <v>914</v>
      </c>
      <c r="K127" s="53" t="s">
        <v>915</v>
      </c>
      <c r="L127" s="42" t="s">
        <v>304</v>
      </c>
      <c r="M127" s="42" t="s">
        <v>918</v>
      </c>
    </row>
    <row r="128" spans="1:13" x14ac:dyDescent="0.25">
      <c r="A128" s="42" t="s">
        <v>606</v>
      </c>
      <c r="B128" s="42" t="s">
        <v>902</v>
      </c>
      <c r="C128" s="42" t="s">
        <v>247</v>
      </c>
      <c r="D128" s="42" t="s">
        <v>904</v>
      </c>
      <c r="E128" s="53" t="s">
        <v>913</v>
      </c>
      <c r="F128" s="42" t="s">
        <v>907</v>
      </c>
      <c r="G128" s="42">
        <v>500</v>
      </c>
      <c r="H128" s="42" t="s">
        <v>912</v>
      </c>
      <c r="I128" s="53" t="s">
        <v>915</v>
      </c>
      <c r="J128" s="42" t="s">
        <v>914</v>
      </c>
      <c r="K128" s="53" t="s">
        <v>915</v>
      </c>
      <c r="L128" s="42" t="s">
        <v>304</v>
      </c>
      <c r="M128" s="42" t="s">
        <v>918</v>
      </c>
    </row>
    <row r="129" spans="1:13" x14ac:dyDescent="0.25">
      <c r="A129" s="42" t="s">
        <v>607</v>
      </c>
      <c r="B129" s="42" t="s">
        <v>902</v>
      </c>
      <c r="C129" s="42" t="s">
        <v>247</v>
      </c>
      <c r="D129" s="42" t="s">
        <v>904</v>
      </c>
      <c r="E129" s="53" t="s">
        <v>913</v>
      </c>
      <c r="F129" s="42" t="s">
        <v>907</v>
      </c>
      <c r="G129" s="42">
        <v>500</v>
      </c>
      <c r="H129" s="42" t="s">
        <v>912</v>
      </c>
      <c r="I129" s="53" t="s">
        <v>915</v>
      </c>
      <c r="J129" s="42" t="s">
        <v>914</v>
      </c>
      <c r="K129" s="53" t="s">
        <v>915</v>
      </c>
      <c r="L129" s="42" t="s">
        <v>304</v>
      </c>
      <c r="M129" s="42" t="s">
        <v>918</v>
      </c>
    </row>
    <row r="130" spans="1:13" x14ac:dyDescent="0.25">
      <c r="A130" s="42" t="s">
        <v>608</v>
      </c>
      <c r="B130" s="42" t="s">
        <v>902</v>
      </c>
      <c r="C130" s="42" t="s">
        <v>247</v>
      </c>
      <c r="D130" s="42" t="s">
        <v>904</v>
      </c>
      <c r="E130" s="53" t="s">
        <v>913</v>
      </c>
      <c r="F130" s="42" t="s">
        <v>907</v>
      </c>
      <c r="G130" s="42">
        <v>500</v>
      </c>
      <c r="H130" s="42" t="s">
        <v>912</v>
      </c>
      <c r="I130" s="53" t="s">
        <v>915</v>
      </c>
      <c r="J130" s="42" t="s">
        <v>914</v>
      </c>
      <c r="K130" s="53" t="s">
        <v>915</v>
      </c>
      <c r="L130" s="42" t="s">
        <v>304</v>
      </c>
      <c r="M130" s="42" t="s">
        <v>918</v>
      </c>
    </row>
    <row r="131" spans="1:13" x14ac:dyDescent="0.25">
      <c r="A131" s="42" t="s">
        <v>609</v>
      </c>
      <c r="B131" s="42" t="s">
        <v>902</v>
      </c>
      <c r="C131" s="42" t="s">
        <v>247</v>
      </c>
      <c r="D131" s="42" t="s">
        <v>904</v>
      </c>
      <c r="E131" s="53" t="s">
        <v>913</v>
      </c>
      <c r="F131" s="42" t="s">
        <v>907</v>
      </c>
      <c r="G131" s="42">
        <v>500</v>
      </c>
      <c r="H131" s="42" t="s">
        <v>912</v>
      </c>
      <c r="I131" s="53" t="s">
        <v>915</v>
      </c>
      <c r="J131" s="42" t="s">
        <v>914</v>
      </c>
      <c r="K131" s="53" t="s">
        <v>915</v>
      </c>
      <c r="L131" s="42" t="s">
        <v>304</v>
      </c>
      <c r="M131" s="42" t="s">
        <v>918</v>
      </c>
    </row>
    <row r="132" spans="1:13" x14ac:dyDescent="0.25">
      <c r="A132" s="42" t="s">
        <v>610</v>
      </c>
      <c r="B132" s="42" t="s">
        <v>902</v>
      </c>
      <c r="C132" s="42" t="s">
        <v>247</v>
      </c>
      <c r="D132" s="42" t="s">
        <v>904</v>
      </c>
      <c r="E132" s="53" t="s">
        <v>913</v>
      </c>
      <c r="F132" s="42" t="s">
        <v>907</v>
      </c>
      <c r="G132" s="42">
        <v>500</v>
      </c>
      <c r="H132" s="42" t="s">
        <v>912</v>
      </c>
      <c r="I132" s="53" t="s">
        <v>915</v>
      </c>
      <c r="J132" s="42" t="s">
        <v>914</v>
      </c>
      <c r="K132" s="53" t="s">
        <v>915</v>
      </c>
      <c r="L132" s="42" t="s">
        <v>304</v>
      </c>
      <c r="M132" s="42" t="s">
        <v>918</v>
      </c>
    </row>
    <row r="133" spans="1:13" x14ac:dyDescent="0.25">
      <c r="A133" s="42" t="s">
        <v>611</v>
      </c>
      <c r="B133" s="42" t="s">
        <v>902</v>
      </c>
      <c r="C133" s="42" t="s">
        <v>247</v>
      </c>
      <c r="D133" s="42" t="s">
        <v>904</v>
      </c>
      <c r="E133" s="53" t="s">
        <v>913</v>
      </c>
      <c r="F133" s="42" t="s">
        <v>907</v>
      </c>
      <c r="G133" s="42">
        <v>500</v>
      </c>
      <c r="H133" s="42" t="s">
        <v>912</v>
      </c>
      <c r="I133" s="53" t="s">
        <v>915</v>
      </c>
      <c r="J133" s="42" t="s">
        <v>914</v>
      </c>
      <c r="K133" s="53" t="s">
        <v>915</v>
      </c>
      <c r="L133" s="42" t="s">
        <v>304</v>
      </c>
      <c r="M133" s="42" t="s">
        <v>918</v>
      </c>
    </row>
    <row r="134" spans="1:13" x14ac:dyDescent="0.25">
      <c r="A134" s="42" t="s">
        <v>612</v>
      </c>
      <c r="B134" s="42" t="s">
        <v>902</v>
      </c>
      <c r="C134" s="42" t="s">
        <v>247</v>
      </c>
      <c r="D134" s="42" t="s">
        <v>904</v>
      </c>
      <c r="E134" s="53" t="s">
        <v>913</v>
      </c>
      <c r="F134" s="42" t="s">
        <v>907</v>
      </c>
      <c r="G134" s="42">
        <v>500</v>
      </c>
      <c r="H134" s="42" t="s">
        <v>912</v>
      </c>
      <c r="I134" s="53" t="s">
        <v>915</v>
      </c>
      <c r="J134" s="42" t="s">
        <v>914</v>
      </c>
      <c r="K134" s="53" t="s">
        <v>915</v>
      </c>
      <c r="L134" s="42" t="s">
        <v>304</v>
      </c>
      <c r="M134" s="42" t="s">
        <v>918</v>
      </c>
    </row>
    <row r="135" spans="1:13" x14ac:dyDescent="0.25">
      <c r="A135" s="42" t="s">
        <v>613</v>
      </c>
      <c r="B135" s="42" t="s">
        <v>902</v>
      </c>
      <c r="C135" s="42" t="s">
        <v>247</v>
      </c>
      <c r="D135" s="42" t="s">
        <v>904</v>
      </c>
      <c r="E135" s="53" t="s">
        <v>913</v>
      </c>
      <c r="F135" s="42" t="s">
        <v>907</v>
      </c>
      <c r="G135" s="42">
        <v>500</v>
      </c>
      <c r="H135" s="42" t="s">
        <v>912</v>
      </c>
      <c r="I135" s="53" t="s">
        <v>915</v>
      </c>
      <c r="J135" s="42" t="s">
        <v>914</v>
      </c>
      <c r="K135" s="53" t="s">
        <v>915</v>
      </c>
      <c r="L135" s="42" t="s">
        <v>304</v>
      </c>
      <c r="M135" s="42" t="s">
        <v>918</v>
      </c>
    </row>
    <row r="136" spans="1:13" x14ac:dyDescent="0.25">
      <c r="A136" s="42" t="s">
        <v>614</v>
      </c>
      <c r="B136" s="42" t="s">
        <v>902</v>
      </c>
      <c r="C136" s="42" t="s">
        <v>247</v>
      </c>
      <c r="D136" s="42" t="s">
        <v>904</v>
      </c>
      <c r="E136" s="53" t="s">
        <v>913</v>
      </c>
      <c r="F136" s="42" t="s">
        <v>907</v>
      </c>
      <c r="G136" s="42">
        <v>500</v>
      </c>
      <c r="H136" s="42" t="s">
        <v>912</v>
      </c>
      <c r="I136" s="53" t="s">
        <v>915</v>
      </c>
      <c r="J136" s="42" t="s">
        <v>914</v>
      </c>
      <c r="K136" s="53" t="s">
        <v>915</v>
      </c>
      <c r="L136" s="42" t="s">
        <v>304</v>
      </c>
      <c r="M136" s="42" t="s">
        <v>918</v>
      </c>
    </row>
    <row r="137" spans="1:13" x14ac:dyDescent="0.25">
      <c r="A137" s="42" t="s">
        <v>615</v>
      </c>
      <c r="B137" s="42" t="s">
        <v>902</v>
      </c>
      <c r="C137" s="42" t="s">
        <v>247</v>
      </c>
      <c r="D137" s="42" t="s">
        <v>904</v>
      </c>
      <c r="E137" s="53" t="s">
        <v>913</v>
      </c>
      <c r="F137" s="42" t="s">
        <v>907</v>
      </c>
      <c r="G137" s="42">
        <v>500</v>
      </c>
      <c r="H137" s="42" t="s">
        <v>912</v>
      </c>
      <c r="I137" s="53" t="s">
        <v>915</v>
      </c>
      <c r="J137" s="42" t="s">
        <v>914</v>
      </c>
      <c r="K137" s="53" t="s">
        <v>915</v>
      </c>
      <c r="L137" s="42" t="s">
        <v>304</v>
      </c>
      <c r="M137" s="42" t="s">
        <v>918</v>
      </c>
    </row>
    <row r="138" spans="1:13" x14ac:dyDescent="0.25">
      <c r="A138" s="42" t="s">
        <v>616</v>
      </c>
      <c r="B138" s="42" t="s">
        <v>902</v>
      </c>
      <c r="C138" s="42" t="s">
        <v>247</v>
      </c>
      <c r="D138" s="42" t="s">
        <v>904</v>
      </c>
      <c r="E138" s="53" t="s">
        <v>913</v>
      </c>
      <c r="F138" s="42" t="s">
        <v>907</v>
      </c>
      <c r="G138" s="42">
        <v>500</v>
      </c>
      <c r="H138" s="42" t="s">
        <v>912</v>
      </c>
      <c r="I138" s="53" t="s">
        <v>915</v>
      </c>
      <c r="J138" s="42" t="s">
        <v>914</v>
      </c>
      <c r="K138" s="53" t="s">
        <v>915</v>
      </c>
      <c r="L138" s="42" t="s">
        <v>304</v>
      </c>
      <c r="M138" s="42" t="s">
        <v>918</v>
      </c>
    </row>
    <row r="139" spans="1:13" x14ac:dyDescent="0.25">
      <c r="A139" s="42" t="s">
        <v>617</v>
      </c>
      <c r="B139" s="42" t="s">
        <v>902</v>
      </c>
      <c r="C139" s="42" t="s">
        <v>247</v>
      </c>
      <c r="D139" s="42" t="s">
        <v>904</v>
      </c>
      <c r="E139" s="53" t="s">
        <v>913</v>
      </c>
      <c r="F139" s="42" t="s">
        <v>907</v>
      </c>
      <c r="G139" s="42">
        <v>500</v>
      </c>
      <c r="H139" s="42" t="s">
        <v>912</v>
      </c>
      <c r="I139" s="53" t="s">
        <v>915</v>
      </c>
      <c r="J139" s="42" t="s">
        <v>914</v>
      </c>
      <c r="K139" s="53" t="s">
        <v>915</v>
      </c>
      <c r="L139" s="42" t="s">
        <v>304</v>
      </c>
      <c r="M139" s="42" t="s">
        <v>918</v>
      </c>
    </row>
    <row r="140" spans="1:13" x14ac:dyDescent="0.25">
      <c r="A140" s="42" t="s">
        <v>618</v>
      </c>
      <c r="B140" s="42" t="s">
        <v>902</v>
      </c>
      <c r="C140" s="42" t="s">
        <v>247</v>
      </c>
      <c r="D140" s="42" t="s">
        <v>904</v>
      </c>
      <c r="E140" s="53" t="s">
        <v>913</v>
      </c>
      <c r="F140" s="42" t="s">
        <v>907</v>
      </c>
      <c r="G140" s="42">
        <v>500</v>
      </c>
      <c r="H140" s="42" t="s">
        <v>912</v>
      </c>
      <c r="I140" s="53" t="s">
        <v>915</v>
      </c>
      <c r="J140" s="42" t="s">
        <v>914</v>
      </c>
      <c r="K140" s="53" t="s">
        <v>915</v>
      </c>
      <c r="L140" s="42" t="s">
        <v>304</v>
      </c>
      <c r="M140" s="42" t="s">
        <v>918</v>
      </c>
    </row>
    <row r="141" spans="1:13" x14ac:dyDescent="0.25">
      <c r="A141" s="42" t="s">
        <v>619</v>
      </c>
      <c r="B141" s="42" t="s">
        <v>902</v>
      </c>
      <c r="C141" s="42" t="s">
        <v>247</v>
      </c>
      <c r="D141" s="42" t="s">
        <v>904</v>
      </c>
      <c r="E141" s="53" t="s">
        <v>913</v>
      </c>
      <c r="F141" s="42" t="s">
        <v>907</v>
      </c>
      <c r="G141" s="42">
        <v>500</v>
      </c>
      <c r="H141" s="42" t="s">
        <v>912</v>
      </c>
      <c r="I141" s="53" t="s">
        <v>915</v>
      </c>
      <c r="J141" s="42" t="s">
        <v>914</v>
      </c>
      <c r="K141" s="53" t="s">
        <v>915</v>
      </c>
      <c r="L141" s="42" t="s">
        <v>304</v>
      </c>
      <c r="M141" s="42" t="s">
        <v>918</v>
      </c>
    </row>
    <row r="142" spans="1:13" x14ac:dyDescent="0.25">
      <c r="A142" s="42" t="s">
        <v>620</v>
      </c>
      <c r="B142" s="42" t="s">
        <v>902</v>
      </c>
      <c r="C142" s="42" t="s">
        <v>247</v>
      </c>
      <c r="D142" s="42" t="s">
        <v>904</v>
      </c>
      <c r="E142" s="53" t="s">
        <v>913</v>
      </c>
      <c r="F142" s="42" t="s">
        <v>907</v>
      </c>
      <c r="G142" s="42">
        <v>500</v>
      </c>
      <c r="H142" s="42" t="s">
        <v>912</v>
      </c>
      <c r="I142" s="53" t="s">
        <v>915</v>
      </c>
      <c r="J142" s="42" t="s">
        <v>914</v>
      </c>
      <c r="K142" s="53" t="s">
        <v>915</v>
      </c>
      <c r="L142" s="42" t="s">
        <v>304</v>
      </c>
      <c r="M142" s="42" t="s">
        <v>918</v>
      </c>
    </row>
    <row r="143" spans="1:13" x14ac:dyDescent="0.25">
      <c r="A143" s="42" t="s">
        <v>621</v>
      </c>
      <c r="B143" s="42" t="s">
        <v>902</v>
      </c>
      <c r="C143" s="42" t="s">
        <v>247</v>
      </c>
      <c r="D143" s="42" t="s">
        <v>904</v>
      </c>
      <c r="E143" s="53" t="s">
        <v>913</v>
      </c>
      <c r="F143" s="42" t="s">
        <v>907</v>
      </c>
      <c r="G143" s="42">
        <v>500</v>
      </c>
      <c r="H143" s="42" t="s">
        <v>912</v>
      </c>
      <c r="I143" s="53" t="s">
        <v>915</v>
      </c>
      <c r="J143" s="42" t="s">
        <v>914</v>
      </c>
      <c r="K143" s="53" t="s">
        <v>915</v>
      </c>
      <c r="L143" s="42" t="s">
        <v>304</v>
      </c>
      <c r="M143" s="42" t="s">
        <v>918</v>
      </c>
    </row>
    <row r="144" spans="1:13" x14ac:dyDescent="0.25">
      <c r="A144" s="42" t="s">
        <v>622</v>
      </c>
      <c r="B144" s="42" t="s">
        <v>902</v>
      </c>
      <c r="C144" s="42" t="s">
        <v>247</v>
      </c>
      <c r="D144" s="42" t="s">
        <v>904</v>
      </c>
      <c r="E144" s="53" t="s">
        <v>913</v>
      </c>
      <c r="F144" s="42" t="s">
        <v>907</v>
      </c>
      <c r="G144" s="42">
        <v>500</v>
      </c>
      <c r="H144" s="42" t="s">
        <v>912</v>
      </c>
      <c r="I144" s="53" t="s">
        <v>915</v>
      </c>
      <c r="J144" s="42" t="s">
        <v>914</v>
      </c>
      <c r="K144" s="53" t="s">
        <v>915</v>
      </c>
      <c r="L144" s="42" t="s">
        <v>304</v>
      </c>
      <c r="M144" s="42" t="s">
        <v>918</v>
      </c>
    </row>
    <row r="145" spans="1:13" x14ac:dyDescent="0.25">
      <c r="A145" s="42" t="s">
        <v>623</v>
      </c>
      <c r="B145" s="42" t="s">
        <v>902</v>
      </c>
      <c r="C145" s="42" t="s">
        <v>247</v>
      </c>
      <c r="D145" s="42" t="s">
        <v>904</v>
      </c>
      <c r="E145" s="53" t="s">
        <v>913</v>
      </c>
      <c r="F145" s="42" t="s">
        <v>907</v>
      </c>
      <c r="G145" s="42">
        <v>500</v>
      </c>
      <c r="H145" s="42" t="s">
        <v>912</v>
      </c>
      <c r="I145" s="53" t="s">
        <v>915</v>
      </c>
      <c r="J145" s="42" t="s">
        <v>914</v>
      </c>
      <c r="K145" s="53" t="s">
        <v>915</v>
      </c>
      <c r="L145" s="42" t="s">
        <v>304</v>
      </c>
      <c r="M145" s="42" t="s">
        <v>918</v>
      </c>
    </row>
    <row r="146" spans="1:13" x14ac:dyDescent="0.25">
      <c r="A146" s="42" t="s">
        <v>624</v>
      </c>
      <c r="B146" s="42" t="s">
        <v>902</v>
      </c>
      <c r="C146" s="42" t="s">
        <v>247</v>
      </c>
      <c r="D146" s="42" t="s">
        <v>904</v>
      </c>
      <c r="E146" s="53" t="s">
        <v>913</v>
      </c>
      <c r="F146" s="42" t="s">
        <v>907</v>
      </c>
      <c r="G146" s="42">
        <v>500</v>
      </c>
      <c r="H146" s="42" t="s">
        <v>912</v>
      </c>
      <c r="I146" s="53" t="s">
        <v>915</v>
      </c>
      <c r="J146" s="42" t="s">
        <v>914</v>
      </c>
      <c r="K146" s="53" t="s">
        <v>915</v>
      </c>
      <c r="L146" s="42" t="s">
        <v>304</v>
      </c>
      <c r="M146" s="42" t="s">
        <v>918</v>
      </c>
    </row>
    <row r="147" spans="1:13" x14ac:dyDescent="0.25">
      <c r="A147" s="42" t="s">
        <v>625</v>
      </c>
      <c r="B147" s="42" t="s">
        <v>902</v>
      </c>
      <c r="C147" s="42" t="s">
        <v>247</v>
      </c>
      <c r="D147" s="42" t="s">
        <v>904</v>
      </c>
      <c r="E147" s="53" t="s">
        <v>913</v>
      </c>
      <c r="F147" s="42" t="s">
        <v>907</v>
      </c>
      <c r="G147" s="42">
        <v>500</v>
      </c>
      <c r="H147" s="42" t="s">
        <v>912</v>
      </c>
      <c r="I147" s="53" t="s">
        <v>915</v>
      </c>
      <c r="J147" s="42" t="s">
        <v>914</v>
      </c>
      <c r="K147" s="53" t="s">
        <v>915</v>
      </c>
      <c r="L147" s="42" t="s">
        <v>304</v>
      </c>
      <c r="M147" s="42" t="s">
        <v>918</v>
      </c>
    </row>
    <row r="148" spans="1:13" x14ac:dyDescent="0.25">
      <c r="A148" s="42" t="s">
        <v>626</v>
      </c>
      <c r="B148" s="42" t="s">
        <v>902</v>
      </c>
      <c r="C148" s="42" t="s">
        <v>247</v>
      </c>
      <c r="D148" s="42" t="s">
        <v>904</v>
      </c>
      <c r="E148" s="53" t="s">
        <v>913</v>
      </c>
      <c r="F148" s="42" t="s">
        <v>907</v>
      </c>
      <c r="G148" s="42">
        <v>500</v>
      </c>
      <c r="H148" s="42" t="s">
        <v>912</v>
      </c>
      <c r="I148" s="53" t="s">
        <v>915</v>
      </c>
      <c r="J148" s="42" t="s">
        <v>914</v>
      </c>
      <c r="K148" s="53" t="s">
        <v>915</v>
      </c>
      <c r="L148" s="42" t="s">
        <v>304</v>
      </c>
      <c r="M148" s="42" t="s">
        <v>918</v>
      </c>
    </row>
    <row r="149" spans="1:13" x14ac:dyDescent="0.25">
      <c r="A149" s="42" t="s">
        <v>627</v>
      </c>
      <c r="B149" s="42" t="s">
        <v>902</v>
      </c>
      <c r="C149" s="42" t="s">
        <v>247</v>
      </c>
      <c r="D149" s="42" t="s">
        <v>904</v>
      </c>
      <c r="E149" s="53" t="s">
        <v>913</v>
      </c>
      <c r="F149" s="42" t="s">
        <v>907</v>
      </c>
      <c r="G149" s="42">
        <v>500</v>
      </c>
      <c r="H149" s="42" t="s">
        <v>912</v>
      </c>
      <c r="I149" s="53" t="s">
        <v>915</v>
      </c>
      <c r="J149" s="42" t="s">
        <v>914</v>
      </c>
      <c r="K149" s="53" t="s">
        <v>915</v>
      </c>
      <c r="L149" s="42" t="s">
        <v>304</v>
      </c>
      <c r="M149" s="42" t="s">
        <v>918</v>
      </c>
    </row>
    <row r="150" spans="1:13" x14ac:dyDescent="0.25">
      <c r="A150" s="42" t="s">
        <v>628</v>
      </c>
      <c r="B150" s="42" t="s">
        <v>902</v>
      </c>
      <c r="C150" s="42" t="s">
        <v>247</v>
      </c>
      <c r="D150" s="42" t="s">
        <v>904</v>
      </c>
      <c r="E150" s="53" t="s">
        <v>913</v>
      </c>
      <c r="F150" s="42" t="s">
        <v>907</v>
      </c>
      <c r="G150" s="42">
        <v>500</v>
      </c>
      <c r="H150" s="42" t="s">
        <v>912</v>
      </c>
      <c r="I150" s="53" t="s">
        <v>915</v>
      </c>
      <c r="J150" s="42" t="s">
        <v>914</v>
      </c>
      <c r="K150" s="53" t="s">
        <v>915</v>
      </c>
      <c r="L150" s="42" t="s">
        <v>304</v>
      </c>
      <c r="M150" s="42" t="s">
        <v>918</v>
      </c>
    </row>
    <row r="151" spans="1:13" x14ac:dyDescent="0.25">
      <c r="A151" s="42" t="s">
        <v>629</v>
      </c>
      <c r="B151" s="42" t="s">
        <v>902</v>
      </c>
      <c r="C151" s="42" t="s">
        <v>247</v>
      </c>
      <c r="D151" s="42" t="s">
        <v>904</v>
      </c>
      <c r="E151" s="53" t="s">
        <v>913</v>
      </c>
      <c r="F151" s="42" t="s">
        <v>907</v>
      </c>
      <c r="G151" s="42">
        <v>500</v>
      </c>
      <c r="H151" s="42" t="s">
        <v>912</v>
      </c>
      <c r="I151" s="53" t="s">
        <v>915</v>
      </c>
      <c r="J151" s="42" t="s">
        <v>914</v>
      </c>
      <c r="K151" s="53" t="s">
        <v>915</v>
      </c>
      <c r="L151" s="42" t="s">
        <v>304</v>
      </c>
      <c r="M151" s="42" t="s">
        <v>918</v>
      </c>
    </row>
    <row r="152" spans="1:13" x14ac:dyDescent="0.25">
      <c r="A152" s="42" t="s">
        <v>630</v>
      </c>
      <c r="B152" s="42" t="s">
        <v>902</v>
      </c>
      <c r="C152" s="42" t="s">
        <v>247</v>
      </c>
      <c r="D152" s="42" t="s">
        <v>904</v>
      </c>
      <c r="E152" s="53" t="s">
        <v>913</v>
      </c>
      <c r="F152" s="42" t="s">
        <v>907</v>
      </c>
      <c r="G152" s="42">
        <v>500</v>
      </c>
      <c r="H152" s="42" t="s">
        <v>912</v>
      </c>
      <c r="I152" s="53" t="s">
        <v>915</v>
      </c>
      <c r="J152" s="42" t="s">
        <v>914</v>
      </c>
      <c r="K152" s="53" t="s">
        <v>915</v>
      </c>
      <c r="L152" s="42" t="s">
        <v>304</v>
      </c>
      <c r="M152" s="42" t="s">
        <v>918</v>
      </c>
    </row>
    <row r="153" spans="1:13" x14ac:dyDescent="0.25">
      <c r="A153" s="42" t="s">
        <v>631</v>
      </c>
      <c r="B153" s="42" t="s">
        <v>902</v>
      </c>
      <c r="C153" s="42" t="s">
        <v>247</v>
      </c>
      <c r="D153" s="42" t="s">
        <v>904</v>
      </c>
      <c r="E153" s="53" t="s">
        <v>913</v>
      </c>
      <c r="F153" s="42" t="s">
        <v>907</v>
      </c>
      <c r="G153" s="42">
        <v>500</v>
      </c>
      <c r="H153" s="42" t="s">
        <v>912</v>
      </c>
      <c r="I153" s="53" t="s">
        <v>915</v>
      </c>
      <c r="J153" s="42" t="s">
        <v>914</v>
      </c>
      <c r="K153" s="53" t="s">
        <v>915</v>
      </c>
      <c r="L153" s="42" t="s">
        <v>304</v>
      </c>
      <c r="M153" s="42" t="s">
        <v>918</v>
      </c>
    </row>
    <row r="154" spans="1:13" x14ac:dyDescent="0.25">
      <c r="A154" s="42" t="s">
        <v>632</v>
      </c>
      <c r="B154" s="42" t="s">
        <v>902</v>
      </c>
      <c r="C154" s="42" t="s">
        <v>247</v>
      </c>
      <c r="D154" s="42" t="s">
        <v>904</v>
      </c>
      <c r="E154" s="53" t="s">
        <v>913</v>
      </c>
      <c r="F154" s="42" t="s">
        <v>907</v>
      </c>
      <c r="G154" s="42">
        <v>500</v>
      </c>
      <c r="H154" s="42" t="s">
        <v>912</v>
      </c>
      <c r="I154" s="53" t="s">
        <v>915</v>
      </c>
      <c r="J154" s="42" t="s">
        <v>914</v>
      </c>
      <c r="K154" s="53" t="s">
        <v>915</v>
      </c>
      <c r="L154" s="42" t="s">
        <v>304</v>
      </c>
      <c r="M154" s="42" t="s">
        <v>918</v>
      </c>
    </row>
    <row r="155" spans="1:13" x14ac:dyDescent="0.25">
      <c r="A155" s="42" t="s">
        <v>633</v>
      </c>
      <c r="B155" s="42" t="s">
        <v>902</v>
      </c>
      <c r="C155" s="42" t="s">
        <v>247</v>
      </c>
      <c r="D155" s="42" t="s">
        <v>904</v>
      </c>
      <c r="E155" s="53" t="s">
        <v>913</v>
      </c>
      <c r="F155" s="42" t="s">
        <v>907</v>
      </c>
      <c r="G155" s="42">
        <v>500</v>
      </c>
      <c r="H155" s="42" t="s">
        <v>912</v>
      </c>
      <c r="I155" s="53" t="s">
        <v>915</v>
      </c>
      <c r="J155" s="42" t="s">
        <v>914</v>
      </c>
      <c r="K155" s="53" t="s">
        <v>915</v>
      </c>
      <c r="L155" s="42" t="s">
        <v>304</v>
      </c>
      <c r="M155" s="42" t="s">
        <v>918</v>
      </c>
    </row>
    <row r="156" spans="1:13" x14ac:dyDescent="0.25">
      <c r="A156" s="42" t="s">
        <v>634</v>
      </c>
      <c r="B156" s="42" t="s">
        <v>902</v>
      </c>
      <c r="C156" s="42" t="s">
        <v>247</v>
      </c>
      <c r="D156" s="42" t="s">
        <v>904</v>
      </c>
      <c r="E156" s="53" t="s">
        <v>913</v>
      </c>
      <c r="F156" s="42" t="s">
        <v>907</v>
      </c>
      <c r="G156" s="42">
        <v>500</v>
      </c>
      <c r="H156" s="42" t="s">
        <v>912</v>
      </c>
      <c r="I156" s="53" t="s">
        <v>915</v>
      </c>
      <c r="J156" s="42" t="s">
        <v>914</v>
      </c>
      <c r="K156" s="53" t="s">
        <v>915</v>
      </c>
      <c r="L156" s="42" t="s">
        <v>304</v>
      </c>
      <c r="M156" s="42" t="s">
        <v>918</v>
      </c>
    </row>
    <row r="157" spans="1:13" x14ac:dyDescent="0.25">
      <c r="A157" s="42" t="s">
        <v>635</v>
      </c>
      <c r="B157" s="42" t="s">
        <v>902</v>
      </c>
      <c r="C157" s="42" t="s">
        <v>247</v>
      </c>
      <c r="D157" s="42" t="s">
        <v>904</v>
      </c>
      <c r="E157" s="53" t="s">
        <v>913</v>
      </c>
      <c r="F157" s="42" t="s">
        <v>907</v>
      </c>
      <c r="G157" s="42">
        <v>500</v>
      </c>
      <c r="H157" s="42" t="s">
        <v>912</v>
      </c>
      <c r="I157" s="53" t="s">
        <v>915</v>
      </c>
      <c r="J157" s="42" t="s">
        <v>914</v>
      </c>
      <c r="K157" s="53" t="s">
        <v>915</v>
      </c>
      <c r="L157" s="42" t="s">
        <v>304</v>
      </c>
      <c r="M157" s="42" t="s">
        <v>918</v>
      </c>
    </row>
    <row r="158" spans="1:13" x14ac:dyDescent="0.25">
      <c r="A158" s="42" t="s">
        <v>636</v>
      </c>
      <c r="B158" s="42" t="s">
        <v>902</v>
      </c>
      <c r="C158" s="42" t="s">
        <v>247</v>
      </c>
      <c r="D158" s="42" t="s">
        <v>904</v>
      </c>
      <c r="E158" s="53" t="s">
        <v>913</v>
      </c>
      <c r="F158" s="42" t="s">
        <v>907</v>
      </c>
      <c r="G158" s="42">
        <v>500</v>
      </c>
      <c r="H158" s="42" t="s">
        <v>912</v>
      </c>
      <c r="I158" s="53" t="s">
        <v>915</v>
      </c>
      <c r="J158" s="42" t="s">
        <v>914</v>
      </c>
      <c r="K158" s="53" t="s">
        <v>915</v>
      </c>
      <c r="L158" s="42" t="s">
        <v>304</v>
      </c>
      <c r="M158" s="42" t="s">
        <v>918</v>
      </c>
    </row>
    <row r="159" spans="1:13" x14ac:dyDescent="0.25">
      <c r="A159" s="42" t="s">
        <v>637</v>
      </c>
      <c r="B159" s="42" t="s">
        <v>902</v>
      </c>
      <c r="C159" s="42" t="s">
        <v>247</v>
      </c>
      <c r="D159" s="42" t="s">
        <v>904</v>
      </c>
      <c r="E159" s="53" t="s">
        <v>913</v>
      </c>
      <c r="F159" s="42" t="s">
        <v>907</v>
      </c>
      <c r="G159" s="42">
        <v>500</v>
      </c>
      <c r="H159" s="42" t="s">
        <v>912</v>
      </c>
      <c r="I159" s="53" t="s">
        <v>915</v>
      </c>
      <c r="J159" s="42" t="s">
        <v>914</v>
      </c>
      <c r="K159" s="53" t="s">
        <v>915</v>
      </c>
      <c r="L159" s="42" t="s">
        <v>304</v>
      </c>
      <c r="M159" s="42" t="s">
        <v>918</v>
      </c>
    </row>
    <row r="160" spans="1:13" x14ac:dyDescent="0.25">
      <c r="A160" s="42" t="s">
        <v>638</v>
      </c>
      <c r="B160" s="42" t="s">
        <v>902</v>
      </c>
      <c r="C160" s="42" t="s">
        <v>247</v>
      </c>
      <c r="D160" s="42" t="s">
        <v>904</v>
      </c>
      <c r="E160" s="53" t="s">
        <v>913</v>
      </c>
      <c r="F160" s="42" t="s">
        <v>907</v>
      </c>
      <c r="G160" s="42">
        <v>500</v>
      </c>
      <c r="H160" s="42" t="s">
        <v>912</v>
      </c>
      <c r="I160" s="53" t="s">
        <v>915</v>
      </c>
      <c r="J160" s="42" t="s">
        <v>914</v>
      </c>
      <c r="K160" s="53" t="s">
        <v>915</v>
      </c>
      <c r="L160" s="42" t="s">
        <v>304</v>
      </c>
      <c r="M160" s="42" t="s">
        <v>918</v>
      </c>
    </row>
    <row r="161" spans="1:13" x14ac:dyDescent="0.25">
      <c r="A161" s="42" t="s">
        <v>639</v>
      </c>
      <c r="B161" s="42" t="s">
        <v>902</v>
      </c>
      <c r="C161" s="42" t="s">
        <v>247</v>
      </c>
      <c r="D161" s="42" t="s">
        <v>904</v>
      </c>
      <c r="E161" s="53" t="s">
        <v>913</v>
      </c>
      <c r="F161" s="42" t="s">
        <v>907</v>
      </c>
      <c r="G161" s="42">
        <v>500</v>
      </c>
      <c r="H161" s="42" t="s">
        <v>912</v>
      </c>
      <c r="I161" s="53" t="s">
        <v>915</v>
      </c>
      <c r="J161" s="42" t="s">
        <v>914</v>
      </c>
      <c r="K161" s="53" t="s">
        <v>915</v>
      </c>
      <c r="L161" s="42" t="s">
        <v>304</v>
      </c>
      <c r="M161" s="42" t="s">
        <v>918</v>
      </c>
    </row>
    <row r="162" spans="1:13" x14ac:dyDescent="0.25">
      <c r="A162" s="42" t="s">
        <v>640</v>
      </c>
      <c r="B162" s="42" t="s">
        <v>902</v>
      </c>
      <c r="C162" s="42" t="s">
        <v>247</v>
      </c>
      <c r="D162" s="42" t="s">
        <v>904</v>
      </c>
      <c r="E162" s="53" t="s">
        <v>913</v>
      </c>
      <c r="F162" s="42" t="s">
        <v>907</v>
      </c>
      <c r="G162" s="42">
        <v>500</v>
      </c>
      <c r="H162" s="42" t="s">
        <v>912</v>
      </c>
      <c r="I162" s="53" t="s">
        <v>915</v>
      </c>
      <c r="J162" s="42" t="s">
        <v>914</v>
      </c>
      <c r="K162" s="53" t="s">
        <v>915</v>
      </c>
      <c r="L162" s="42" t="s">
        <v>304</v>
      </c>
      <c r="M162" s="42" t="s">
        <v>918</v>
      </c>
    </row>
    <row r="163" spans="1:13" x14ac:dyDescent="0.25">
      <c r="A163" s="42" t="s">
        <v>641</v>
      </c>
      <c r="B163" s="42" t="s">
        <v>902</v>
      </c>
      <c r="C163" s="42" t="s">
        <v>247</v>
      </c>
      <c r="D163" s="42" t="s">
        <v>904</v>
      </c>
      <c r="E163" s="53" t="s">
        <v>913</v>
      </c>
      <c r="F163" s="42" t="s">
        <v>907</v>
      </c>
      <c r="G163" s="42">
        <v>500</v>
      </c>
      <c r="H163" s="42" t="s">
        <v>912</v>
      </c>
      <c r="I163" s="53" t="s">
        <v>915</v>
      </c>
      <c r="J163" s="42" t="s">
        <v>914</v>
      </c>
      <c r="K163" s="53" t="s">
        <v>915</v>
      </c>
      <c r="L163" s="42" t="s">
        <v>304</v>
      </c>
      <c r="M163" s="42" t="s">
        <v>918</v>
      </c>
    </row>
    <row r="164" spans="1:13" x14ac:dyDescent="0.25">
      <c r="A164" s="42" t="s">
        <v>642</v>
      </c>
      <c r="B164" s="42" t="s">
        <v>902</v>
      </c>
      <c r="C164" s="42" t="s">
        <v>247</v>
      </c>
      <c r="D164" s="42" t="s">
        <v>904</v>
      </c>
      <c r="E164" s="53" t="s">
        <v>913</v>
      </c>
      <c r="F164" s="42" t="s">
        <v>907</v>
      </c>
      <c r="G164" s="42">
        <v>500</v>
      </c>
      <c r="H164" s="42" t="s">
        <v>912</v>
      </c>
      <c r="I164" s="53" t="s">
        <v>915</v>
      </c>
      <c r="J164" s="42" t="s">
        <v>914</v>
      </c>
      <c r="K164" s="53" t="s">
        <v>915</v>
      </c>
      <c r="L164" s="42" t="s">
        <v>304</v>
      </c>
      <c r="M164" s="42" t="s">
        <v>918</v>
      </c>
    </row>
    <row r="165" spans="1:13" x14ac:dyDescent="0.25">
      <c r="A165" s="42" t="s">
        <v>643</v>
      </c>
      <c r="B165" s="42" t="s">
        <v>902</v>
      </c>
      <c r="C165" s="42" t="s">
        <v>247</v>
      </c>
      <c r="D165" s="42" t="s">
        <v>904</v>
      </c>
      <c r="E165" s="53" t="s">
        <v>913</v>
      </c>
      <c r="F165" s="42" t="s">
        <v>907</v>
      </c>
      <c r="G165" s="42">
        <v>500</v>
      </c>
      <c r="H165" s="42" t="s">
        <v>912</v>
      </c>
      <c r="I165" s="53" t="s">
        <v>915</v>
      </c>
      <c r="J165" s="42" t="s">
        <v>914</v>
      </c>
      <c r="K165" s="53" t="s">
        <v>915</v>
      </c>
      <c r="L165" s="42" t="s">
        <v>304</v>
      </c>
      <c r="M165" s="42" t="s">
        <v>918</v>
      </c>
    </row>
    <row r="166" spans="1:13" x14ac:dyDescent="0.25">
      <c r="A166" s="42" t="s">
        <v>644</v>
      </c>
      <c r="B166" s="42" t="s">
        <v>902</v>
      </c>
      <c r="C166" s="42" t="s">
        <v>247</v>
      </c>
      <c r="D166" s="42" t="s">
        <v>904</v>
      </c>
      <c r="E166" s="53" t="s">
        <v>913</v>
      </c>
      <c r="F166" s="42" t="s">
        <v>907</v>
      </c>
      <c r="G166" s="42">
        <v>500</v>
      </c>
      <c r="H166" s="42" t="s">
        <v>912</v>
      </c>
      <c r="I166" s="53" t="s">
        <v>915</v>
      </c>
      <c r="J166" s="42" t="s">
        <v>914</v>
      </c>
      <c r="K166" s="53" t="s">
        <v>915</v>
      </c>
      <c r="L166" s="42" t="s">
        <v>304</v>
      </c>
      <c r="M166" s="42" t="s">
        <v>918</v>
      </c>
    </row>
    <row r="167" spans="1:13" x14ac:dyDescent="0.25">
      <c r="A167" s="42" t="s">
        <v>645</v>
      </c>
      <c r="B167" s="42" t="s">
        <v>902</v>
      </c>
      <c r="C167" s="42" t="s">
        <v>247</v>
      </c>
      <c r="D167" s="42" t="s">
        <v>904</v>
      </c>
      <c r="E167" s="53" t="s">
        <v>913</v>
      </c>
      <c r="F167" s="42" t="s">
        <v>907</v>
      </c>
      <c r="G167" s="42">
        <v>500</v>
      </c>
      <c r="H167" s="42" t="s">
        <v>912</v>
      </c>
      <c r="I167" s="53" t="s">
        <v>915</v>
      </c>
      <c r="J167" s="42" t="s">
        <v>914</v>
      </c>
      <c r="K167" s="53" t="s">
        <v>915</v>
      </c>
      <c r="L167" s="42" t="s">
        <v>304</v>
      </c>
      <c r="M167" s="42" t="s">
        <v>918</v>
      </c>
    </row>
    <row r="168" spans="1:13" x14ac:dyDescent="0.25">
      <c r="A168" s="42" t="s">
        <v>646</v>
      </c>
      <c r="B168" s="42" t="s">
        <v>902</v>
      </c>
      <c r="C168" s="42" t="s">
        <v>247</v>
      </c>
      <c r="D168" s="42" t="s">
        <v>904</v>
      </c>
      <c r="E168" s="53" t="s">
        <v>913</v>
      </c>
      <c r="F168" s="42" t="s">
        <v>907</v>
      </c>
      <c r="G168" s="42">
        <v>500</v>
      </c>
      <c r="H168" s="42" t="s">
        <v>912</v>
      </c>
      <c r="I168" s="53" t="s">
        <v>915</v>
      </c>
      <c r="J168" s="42" t="s">
        <v>914</v>
      </c>
      <c r="K168" s="53" t="s">
        <v>915</v>
      </c>
      <c r="L168" s="42" t="s">
        <v>304</v>
      </c>
      <c r="M168" s="42" t="s">
        <v>918</v>
      </c>
    </row>
    <row r="169" spans="1:13" x14ac:dyDescent="0.25">
      <c r="A169" s="42" t="s">
        <v>647</v>
      </c>
      <c r="B169" s="42" t="s">
        <v>902</v>
      </c>
      <c r="C169" s="42" t="s">
        <v>247</v>
      </c>
      <c r="D169" s="42" t="s">
        <v>904</v>
      </c>
      <c r="E169" s="53" t="s">
        <v>913</v>
      </c>
      <c r="F169" s="42" t="s">
        <v>907</v>
      </c>
      <c r="G169" s="42">
        <v>500</v>
      </c>
      <c r="H169" s="42" t="s">
        <v>912</v>
      </c>
      <c r="I169" s="53" t="s">
        <v>915</v>
      </c>
      <c r="J169" s="42" t="s">
        <v>914</v>
      </c>
      <c r="K169" s="53" t="s">
        <v>915</v>
      </c>
      <c r="L169" s="42" t="s">
        <v>304</v>
      </c>
      <c r="M169" s="42" t="s">
        <v>918</v>
      </c>
    </row>
    <row r="170" spans="1:13" x14ac:dyDescent="0.25">
      <c r="A170" s="42" t="s">
        <v>648</v>
      </c>
      <c r="B170" s="42" t="s">
        <v>902</v>
      </c>
      <c r="C170" s="42" t="s">
        <v>247</v>
      </c>
      <c r="D170" s="42" t="s">
        <v>904</v>
      </c>
      <c r="E170" s="53" t="s">
        <v>913</v>
      </c>
      <c r="F170" s="42" t="s">
        <v>907</v>
      </c>
      <c r="G170" s="42">
        <v>500</v>
      </c>
      <c r="H170" s="42" t="s">
        <v>912</v>
      </c>
      <c r="I170" s="53" t="s">
        <v>915</v>
      </c>
      <c r="J170" s="42" t="s">
        <v>914</v>
      </c>
      <c r="K170" s="53" t="s">
        <v>915</v>
      </c>
      <c r="L170" s="42" t="s">
        <v>304</v>
      </c>
      <c r="M170" s="42" t="s">
        <v>918</v>
      </c>
    </row>
    <row r="171" spans="1:13" x14ac:dyDescent="0.25">
      <c r="A171" s="42" t="s">
        <v>649</v>
      </c>
      <c r="B171" s="42" t="s">
        <v>902</v>
      </c>
      <c r="C171" s="42" t="s">
        <v>247</v>
      </c>
      <c r="D171" s="42" t="s">
        <v>904</v>
      </c>
      <c r="E171" s="53" t="s">
        <v>913</v>
      </c>
      <c r="F171" s="42" t="s">
        <v>907</v>
      </c>
      <c r="G171" s="42">
        <v>500</v>
      </c>
      <c r="H171" s="42" t="s">
        <v>912</v>
      </c>
      <c r="I171" s="53" t="s">
        <v>915</v>
      </c>
      <c r="J171" s="42" t="s">
        <v>914</v>
      </c>
      <c r="K171" s="53" t="s">
        <v>915</v>
      </c>
      <c r="L171" s="42" t="s">
        <v>304</v>
      </c>
      <c r="M171" s="42" t="s">
        <v>918</v>
      </c>
    </row>
    <row r="172" spans="1:13" x14ac:dyDescent="0.25">
      <c r="A172" s="42" t="s">
        <v>650</v>
      </c>
      <c r="B172" s="42" t="s">
        <v>902</v>
      </c>
      <c r="C172" s="42" t="s">
        <v>247</v>
      </c>
      <c r="D172" s="42" t="s">
        <v>904</v>
      </c>
      <c r="E172" s="53" t="s">
        <v>913</v>
      </c>
      <c r="F172" s="42" t="s">
        <v>907</v>
      </c>
      <c r="G172" s="42">
        <v>500</v>
      </c>
      <c r="H172" s="42" t="s">
        <v>912</v>
      </c>
      <c r="I172" s="53" t="s">
        <v>915</v>
      </c>
      <c r="J172" s="42" t="s">
        <v>914</v>
      </c>
      <c r="K172" s="53" t="s">
        <v>915</v>
      </c>
      <c r="L172" s="42" t="s">
        <v>304</v>
      </c>
      <c r="M172" s="42" t="s">
        <v>918</v>
      </c>
    </row>
    <row r="173" spans="1:13" x14ac:dyDescent="0.25">
      <c r="A173" s="42" t="s">
        <v>651</v>
      </c>
      <c r="B173" s="42" t="s">
        <v>902</v>
      </c>
      <c r="C173" s="42" t="s">
        <v>247</v>
      </c>
      <c r="D173" s="42" t="s">
        <v>904</v>
      </c>
      <c r="E173" s="53" t="s">
        <v>913</v>
      </c>
      <c r="F173" s="42" t="s">
        <v>907</v>
      </c>
      <c r="G173" s="42">
        <v>500</v>
      </c>
      <c r="H173" s="42" t="s">
        <v>912</v>
      </c>
      <c r="I173" s="53" t="s">
        <v>915</v>
      </c>
      <c r="J173" s="42" t="s">
        <v>914</v>
      </c>
      <c r="K173" s="53" t="s">
        <v>915</v>
      </c>
      <c r="L173" s="42" t="s">
        <v>304</v>
      </c>
      <c r="M173" s="42" t="s">
        <v>918</v>
      </c>
    </row>
    <row r="174" spans="1:13" x14ac:dyDescent="0.25">
      <c r="A174" s="42" t="s">
        <v>652</v>
      </c>
      <c r="B174" s="42" t="s">
        <v>902</v>
      </c>
      <c r="C174" s="42" t="s">
        <v>247</v>
      </c>
      <c r="D174" s="42" t="s">
        <v>904</v>
      </c>
      <c r="E174" s="53" t="s">
        <v>913</v>
      </c>
      <c r="F174" s="42" t="s">
        <v>907</v>
      </c>
      <c r="G174" s="42">
        <v>500</v>
      </c>
      <c r="H174" s="42" t="s">
        <v>912</v>
      </c>
      <c r="I174" s="53" t="s">
        <v>915</v>
      </c>
      <c r="J174" s="42" t="s">
        <v>914</v>
      </c>
      <c r="K174" s="53" t="s">
        <v>915</v>
      </c>
      <c r="L174" s="42" t="s">
        <v>304</v>
      </c>
      <c r="M174" s="42" t="s">
        <v>918</v>
      </c>
    </row>
    <row r="175" spans="1:13" x14ac:dyDescent="0.25">
      <c r="A175" s="42" t="s">
        <v>653</v>
      </c>
      <c r="B175" s="42" t="s">
        <v>902</v>
      </c>
      <c r="C175" s="42" t="s">
        <v>247</v>
      </c>
      <c r="D175" s="42" t="s">
        <v>904</v>
      </c>
      <c r="E175" s="53" t="s">
        <v>913</v>
      </c>
      <c r="F175" s="42" t="s">
        <v>907</v>
      </c>
      <c r="G175" s="42">
        <v>500</v>
      </c>
      <c r="H175" s="42" t="s">
        <v>912</v>
      </c>
      <c r="I175" s="53" t="s">
        <v>915</v>
      </c>
      <c r="J175" s="42" t="s">
        <v>914</v>
      </c>
      <c r="K175" s="53" t="s">
        <v>915</v>
      </c>
      <c r="L175" s="42" t="s">
        <v>304</v>
      </c>
      <c r="M175" s="42" t="s">
        <v>918</v>
      </c>
    </row>
    <row r="176" spans="1:13" x14ac:dyDescent="0.25">
      <c r="A176" s="42" t="s">
        <v>654</v>
      </c>
      <c r="B176" s="42" t="s">
        <v>902</v>
      </c>
      <c r="C176" s="42" t="s">
        <v>247</v>
      </c>
      <c r="D176" s="42" t="s">
        <v>904</v>
      </c>
      <c r="E176" s="53" t="s">
        <v>913</v>
      </c>
      <c r="F176" s="42" t="s">
        <v>907</v>
      </c>
      <c r="G176" s="42">
        <v>500</v>
      </c>
      <c r="H176" s="42" t="s">
        <v>912</v>
      </c>
      <c r="I176" s="53" t="s">
        <v>915</v>
      </c>
      <c r="J176" s="42" t="s">
        <v>914</v>
      </c>
      <c r="K176" s="53" t="s">
        <v>915</v>
      </c>
      <c r="L176" s="42" t="s">
        <v>304</v>
      </c>
      <c r="M176" s="42" t="s">
        <v>918</v>
      </c>
    </row>
    <row r="177" spans="1:13" x14ac:dyDescent="0.25">
      <c r="A177" s="42" t="s">
        <v>655</v>
      </c>
      <c r="B177" s="42" t="s">
        <v>902</v>
      </c>
      <c r="C177" s="42" t="s">
        <v>247</v>
      </c>
      <c r="D177" s="42" t="s">
        <v>904</v>
      </c>
      <c r="E177" s="53" t="s">
        <v>913</v>
      </c>
      <c r="F177" s="42" t="s">
        <v>907</v>
      </c>
      <c r="G177" s="42">
        <v>500</v>
      </c>
      <c r="H177" s="42" t="s">
        <v>912</v>
      </c>
      <c r="I177" s="53" t="s">
        <v>915</v>
      </c>
      <c r="J177" s="42" t="s">
        <v>914</v>
      </c>
      <c r="K177" s="53" t="s">
        <v>915</v>
      </c>
      <c r="L177" s="42" t="s">
        <v>304</v>
      </c>
      <c r="M177" s="42" t="s">
        <v>918</v>
      </c>
    </row>
    <row r="178" spans="1:13" x14ac:dyDescent="0.25">
      <c r="A178" s="42" t="s">
        <v>656</v>
      </c>
      <c r="B178" s="42" t="s">
        <v>902</v>
      </c>
      <c r="C178" s="42" t="s">
        <v>247</v>
      </c>
      <c r="D178" s="42" t="s">
        <v>904</v>
      </c>
      <c r="E178" s="53" t="s">
        <v>913</v>
      </c>
      <c r="F178" s="42" t="s">
        <v>907</v>
      </c>
      <c r="G178" s="42">
        <v>500</v>
      </c>
      <c r="H178" s="42" t="s">
        <v>912</v>
      </c>
      <c r="I178" s="53" t="s">
        <v>915</v>
      </c>
      <c r="J178" s="42" t="s">
        <v>914</v>
      </c>
      <c r="K178" s="53" t="s">
        <v>915</v>
      </c>
      <c r="L178" s="42" t="s">
        <v>304</v>
      </c>
      <c r="M178" s="42" t="s">
        <v>918</v>
      </c>
    </row>
    <row r="179" spans="1:13" x14ac:dyDescent="0.25">
      <c r="A179" s="42" t="s">
        <v>657</v>
      </c>
      <c r="B179" s="42" t="s">
        <v>902</v>
      </c>
      <c r="C179" s="42" t="s">
        <v>247</v>
      </c>
      <c r="D179" s="42" t="s">
        <v>904</v>
      </c>
      <c r="E179" s="53" t="s">
        <v>913</v>
      </c>
      <c r="F179" s="42" t="s">
        <v>907</v>
      </c>
      <c r="G179" s="42">
        <v>500</v>
      </c>
      <c r="H179" s="42" t="s">
        <v>912</v>
      </c>
      <c r="I179" s="53" t="s">
        <v>915</v>
      </c>
      <c r="J179" s="42" t="s">
        <v>914</v>
      </c>
      <c r="K179" s="53" t="s">
        <v>915</v>
      </c>
      <c r="L179" s="42" t="s">
        <v>304</v>
      </c>
      <c r="M179" s="42" t="s">
        <v>918</v>
      </c>
    </row>
    <row r="180" spans="1:13" x14ac:dyDescent="0.25">
      <c r="A180" s="42" t="s">
        <v>658</v>
      </c>
      <c r="B180" s="42" t="s">
        <v>902</v>
      </c>
      <c r="C180" s="42" t="s">
        <v>247</v>
      </c>
      <c r="D180" s="42" t="s">
        <v>904</v>
      </c>
      <c r="E180" s="53" t="s">
        <v>913</v>
      </c>
      <c r="F180" s="42" t="s">
        <v>907</v>
      </c>
      <c r="G180" s="42">
        <v>500</v>
      </c>
      <c r="H180" s="42" t="s">
        <v>912</v>
      </c>
      <c r="I180" s="53" t="s">
        <v>915</v>
      </c>
      <c r="J180" s="42" t="s">
        <v>914</v>
      </c>
      <c r="K180" s="53" t="s">
        <v>915</v>
      </c>
      <c r="L180" s="42" t="s">
        <v>304</v>
      </c>
      <c r="M180" s="42" t="s">
        <v>918</v>
      </c>
    </row>
    <row r="181" spans="1:13" x14ac:dyDescent="0.25">
      <c r="A181" s="42" t="s">
        <v>659</v>
      </c>
      <c r="B181" s="42" t="s">
        <v>902</v>
      </c>
      <c r="C181" s="42" t="s">
        <v>247</v>
      </c>
      <c r="D181" s="42" t="s">
        <v>904</v>
      </c>
      <c r="E181" s="53" t="s">
        <v>913</v>
      </c>
      <c r="F181" s="42" t="s">
        <v>907</v>
      </c>
      <c r="G181" s="42">
        <v>500</v>
      </c>
      <c r="H181" s="42" t="s">
        <v>912</v>
      </c>
      <c r="I181" s="53" t="s">
        <v>915</v>
      </c>
      <c r="J181" s="42" t="s">
        <v>914</v>
      </c>
      <c r="K181" s="53" t="s">
        <v>915</v>
      </c>
      <c r="L181" s="42" t="s">
        <v>304</v>
      </c>
      <c r="M181" s="42" t="s">
        <v>918</v>
      </c>
    </row>
    <row r="182" spans="1:13" x14ac:dyDescent="0.25">
      <c r="A182" s="42" t="s">
        <v>660</v>
      </c>
      <c r="B182" s="42" t="s">
        <v>902</v>
      </c>
      <c r="C182" s="42" t="s">
        <v>247</v>
      </c>
      <c r="D182" s="42" t="s">
        <v>904</v>
      </c>
      <c r="E182" s="53" t="s">
        <v>913</v>
      </c>
      <c r="F182" s="42" t="s">
        <v>907</v>
      </c>
      <c r="G182" s="42">
        <v>500</v>
      </c>
      <c r="H182" s="42" t="s">
        <v>912</v>
      </c>
      <c r="I182" s="53" t="s">
        <v>915</v>
      </c>
      <c r="J182" s="42" t="s">
        <v>914</v>
      </c>
      <c r="K182" s="53" t="s">
        <v>915</v>
      </c>
      <c r="L182" s="42" t="s">
        <v>304</v>
      </c>
      <c r="M182" s="42" t="s">
        <v>918</v>
      </c>
    </row>
    <row r="183" spans="1:13" x14ac:dyDescent="0.25">
      <c r="A183" s="42" t="s">
        <v>661</v>
      </c>
      <c r="B183" s="42" t="s">
        <v>902</v>
      </c>
      <c r="C183" s="42" t="s">
        <v>247</v>
      </c>
      <c r="D183" s="42" t="s">
        <v>904</v>
      </c>
      <c r="E183" s="53" t="s">
        <v>913</v>
      </c>
      <c r="F183" s="42" t="s">
        <v>907</v>
      </c>
      <c r="G183" s="42">
        <v>500</v>
      </c>
      <c r="H183" s="42" t="s">
        <v>912</v>
      </c>
      <c r="I183" s="53" t="s">
        <v>915</v>
      </c>
      <c r="J183" s="42" t="s">
        <v>914</v>
      </c>
      <c r="K183" s="53" t="s">
        <v>915</v>
      </c>
      <c r="L183" s="42" t="s">
        <v>304</v>
      </c>
      <c r="M183" s="42" t="s">
        <v>918</v>
      </c>
    </row>
    <row r="184" spans="1:13" x14ac:dyDescent="0.25">
      <c r="A184" s="42" t="s">
        <v>662</v>
      </c>
      <c r="B184" s="42" t="s">
        <v>902</v>
      </c>
      <c r="C184" s="42" t="s">
        <v>247</v>
      </c>
      <c r="D184" s="42" t="s">
        <v>904</v>
      </c>
      <c r="E184" s="53" t="s">
        <v>913</v>
      </c>
      <c r="F184" s="42" t="s">
        <v>907</v>
      </c>
      <c r="G184" s="42">
        <v>500</v>
      </c>
      <c r="H184" s="42" t="s">
        <v>912</v>
      </c>
      <c r="I184" s="53" t="s">
        <v>915</v>
      </c>
      <c r="J184" s="42" t="s">
        <v>914</v>
      </c>
      <c r="K184" s="53" t="s">
        <v>915</v>
      </c>
      <c r="L184" s="42" t="s">
        <v>304</v>
      </c>
      <c r="M184" s="42" t="s">
        <v>918</v>
      </c>
    </row>
    <row r="185" spans="1:13" x14ac:dyDescent="0.25">
      <c r="A185" s="42" t="s">
        <v>663</v>
      </c>
      <c r="B185" s="42" t="s">
        <v>902</v>
      </c>
      <c r="C185" s="42" t="s">
        <v>247</v>
      </c>
      <c r="D185" s="42" t="s">
        <v>904</v>
      </c>
      <c r="E185" s="53" t="s">
        <v>913</v>
      </c>
      <c r="F185" s="42" t="s">
        <v>907</v>
      </c>
      <c r="G185" s="42">
        <v>500</v>
      </c>
      <c r="H185" s="42" t="s">
        <v>912</v>
      </c>
      <c r="I185" s="53" t="s">
        <v>915</v>
      </c>
      <c r="J185" s="42" t="s">
        <v>914</v>
      </c>
      <c r="K185" s="53" t="s">
        <v>915</v>
      </c>
      <c r="L185" s="42" t="s">
        <v>304</v>
      </c>
      <c r="M185" s="42" t="s">
        <v>918</v>
      </c>
    </row>
    <row r="186" spans="1:13" x14ac:dyDescent="0.25">
      <c r="A186" s="42" t="s">
        <v>664</v>
      </c>
      <c r="B186" s="42" t="s">
        <v>902</v>
      </c>
      <c r="C186" s="42" t="s">
        <v>247</v>
      </c>
      <c r="D186" s="42" t="s">
        <v>904</v>
      </c>
      <c r="E186" s="53" t="s">
        <v>913</v>
      </c>
      <c r="F186" s="42" t="s">
        <v>907</v>
      </c>
      <c r="G186" s="42">
        <v>500</v>
      </c>
      <c r="H186" s="42" t="s">
        <v>912</v>
      </c>
      <c r="I186" s="53" t="s">
        <v>915</v>
      </c>
      <c r="J186" s="42" t="s">
        <v>914</v>
      </c>
      <c r="K186" s="53" t="s">
        <v>915</v>
      </c>
      <c r="L186" s="42" t="s">
        <v>304</v>
      </c>
      <c r="M186" s="42" t="s">
        <v>918</v>
      </c>
    </row>
    <row r="187" spans="1:13" x14ac:dyDescent="0.25">
      <c r="A187" s="42" t="s">
        <v>665</v>
      </c>
      <c r="B187" s="42" t="s">
        <v>902</v>
      </c>
      <c r="C187" s="42" t="s">
        <v>247</v>
      </c>
      <c r="D187" s="42" t="s">
        <v>904</v>
      </c>
      <c r="E187" s="53" t="s">
        <v>913</v>
      </c>
      <c r="F187" s="42" t="s">
        <v>907</v>
      </c>
      <c r="G187" s="42">
        <v>500</v>
      </c>
      <c r="H187" s="42" t="s">
        <v>912</v>
      </c>
      <c r="I187" s="53" t="s">
        <v>915</v>
      </c>
      <c r="J187" s="42" t="s">
        <v>914</v>
      </c>
      <c r="K187" s="53" t="s">
        <v>915</v>
      </c>
      <c r="L187" s="42" t="s">
        <v>304</v>
      </c>
      <c r="M187" s="42" t="s">
        <v>918</v>
      </c>
    </row>
    <row r="188" spans="1:13" x14ac:dyDescent="0.25">
      <c r="A188" s="42" t="s">
        <v>666</v>
      </c>
      <c r="B188" s="42" t="s">
        <v>902</v>
      </c>
      <c r="C188" s="42" t="s">
        <v>247</v>
      </c>
      <c r="D188" s="42" t="s">
        <v>904</v>
      </c>
      <c r="E188" s="53" t="s">
        <v>913</v>
      </c>
      <c r="F188" s="42" t="s">
        <v>907</v>
      </c>
      <c r="G188" s="42">
        <v>500</v>
      </c>
      <c r="H188" s="42" t="s">
        <v>912</v>
      </c>
      <c r="I188" s="53" t="s">
        <v>915</v>
      </c>
      <c r="J188" s="42" t="s">
        <v>914</v>
      </c>
      <c r="K188" s="53" t="s">
        <v>915</v>
      </c>
      <c r="L188" s="42" t="s">
        <v>304</v>
      </c>
      <c r="M188" s="42" t="s">
        <v>918</v>
      </c>
    </row>
    <row r="189" spans="1:13" x14ac:dyDescent="0.25">
      <c r="A189" s="42" t="s">
        <v>667</v>
      </c>
      <c r="B189" s="42" t="s">
        <v>902</v>
      </c>
      <c r="C189" s="42" t="s">
        <v>247</v>
      </c>
      <c r="D189" s="42" t="s">
        <v>904</v>
      </c>
      <c r="E189" s="53" t="s">
        <v>913</v>
      </c>
      <c r="F189" s="42" t="s">
        <v>907</v>
      </c>
      <c r="G189" s="42">
        <v>500</v>
      </c>
      <c r="H189" s="42" t="s">
        <v>912</v>
      </c>
      <c r="I189" s="53" t="s">
        <v>915</v>
      </c>
      <c r="J189" s="42" t="s">
        <v>914</v>
      </c>
      <c r="K189" s="53" t="s">
        <v>915</v>
      </c>
      <c r="L189" s="42" t="s">
        <v>304</v>
      </c>
      <c r="M189" s="42" t="s">
        <v>918</v>
      </c>
    </row>
    <row r="190" spans="1:13" x14ac:dyDescent="0.25">
      <c r="A190" s="42" t="s">
        <v>668</v>
      </c>
      <c r="B190" s="42" t="s">
        <v>902</v>
      </c>
      <c r="C190" s="42" t="s">
        <v>247</v>
      </c>
      <c r="D190" s="42" t="s">
        <v>904</v>
      </c>
      <c r="E190" s="53" t="s">
        <v>913</v>
      </c>
      <c r="F190" s="42" t="s">
        <v>907</v>
      </c>
      <c r="G190" s="42">
        <v>500</v>
      </c>
      <c r="H190" s="42" t="s">
        <v>912</v>
      </c>
      <c r="I190" s="53" t="s">
        <v>915</v>
      </c>
      <c r="J190" s="42" t="s">
        <v>914</v>
      </c>
      <c r="K190" s="53" t="s">
        <v>915</v>
      </c>
      <c r="L190" s="42" t="s">
        <v>304</v>
      </c>
      <c r="M190" s="42" t="s">
        <v>918</v>
      </c>
    </row>
    <row r="191" spans="1:13" x14ac:dyDescent="0.25">
      <c r="A191" s="42" t="s">
        <v>669</v>
      </c>
      <c r="B191" s="42" t="s">
        <v>902</v>
      </c>
      <c r="C191" s="42" t="s">
        <v>247</v>
      </c>
      <c r="D191" s="42" t="s">
        <v>904</v>
      </c>
      <c r="E191" s="53" t="s">
        <v>913</v>
      </c>
      <c r="F191" s="42" t="s">
        <v>907</v>
      </c>
      <c r="G191" s="42">
        <v>500</v>
      </c>
      <c r="H191" s="42" t="s">
        <v>912</v>
      </c>
      <c r="I191" s="53" t="s">
        <v>915</v>
      </c>
      <c r="J191" s="42" t="s">
        <v>914</v>
      </c>
      <c r="K191" s="53" t="s">
        <v>915</v>
      </c>
      <c r="L191" s="42" t="s">
        <v>304</v>
      </c>
      <c r="M191" s="42" t="s">
        <v>918</v>
      </c>
    </row>
    <row r="192" spans="1:13" x14ac:dyDescent="0.25">
      <c r="A192" s="42" t="s">
        <v>670</v>
      </c>
      <c r="B192" s="42" t="s">
        <v>902</v>
      </c>
      <c r="C192" s="42" t="s">
        <v>247</v>
      </c>
      <c r="D192" s="42" t="s">
        <v>904</v>
      </c>
      <c r="E192" s="53" t="s">
        <v>913</v>
      </c>
      <c r="F192" s="42" t="s">
        <v>907</v>
      </c>
      <c r="G192" s="42">
        <v>500</v>
      </c>
      <c r="H192" s="42" t="s">
        <v>912</v>
      </c>
      <c r="I192" s="53" t="s">
        <v>915</v>
      </c>
      <c r="J192" s="42" t="s">
        <v>914</v>
      </c>
      <c r="K192" s="53" t="s">
        <v>915</v>
      </c>
      <c r="L192" s="42" t="s">
        <v>304</v>
      </c>
      <c r="M192" s="42" t="s">
        <v>918</v>
      </c>
    </row>
    <row r="193" spans="1:13" x14ac:dyDescent="0.25">
      <c r="A193" s="42" t="s">
        <v>671</v>
      </c>
      <c r="B193" s="42" t="s">
        <v>902</v>
      </c>
      <c r="C193" s="42" t="s">
        <v>247</v>
      </c>
      <c r="D193" s="42" t="s">
        <v>904</v>
      </c>
      <c r="E193" s="53" t="s">
        <v>913</v>
      </c>
      <c r="F193" s="42" t="s">
        <v>907</v>
      </c>
      <c r="G193" s="42">
        <v>500</v>
      </c>
      <c r="H193" s="42" t="s">
        <v>912</v>
      </c>
      <c r="I193" s="53" t="s">
        <v>915</v>
      </c>
      <c r="J193" s="42" t="s">
        <v>914</v>
      </c>
      <c r="K193" s="53" t="s">
        <v>915</v>
      </c>
      <c r="L193" s="42" t="s">
        <v>304</v>
      </c>
      <c r="M193" s="42" t="s">
        <v>918</v>
      </c>
    </row>
    <row r="194" spans="1:13" x14ac:dyDescent="0.25">
      <c r="A194" s="42" t="s">
        <v>672</v>
      </c>
      <c r="B194" s="42" t="s">
        <v>902</v>
      </c>
      <c r="C194" s="42" t="s">
        <v>247</v>
      </c>
      <c r="D194" s="42" t="s">
        <v>904</v>
      </c>
      <c r="E194" s="53" t="s">
        <v>913</v>
      </c>
      <c r="F194" s="42" t="s">
        <v>907</v>
      </c>
      <c r="G194" s="42">
        <v>500</v>
      </c>
      <c r="H194" s="42" t="s">
        <v>912</v>
      </c>
      <c r="I194" s="53" t="s">
        <v>915</v>
      </c>
      <c r="J194" s="42" t="s">
        <v>914</v>
      </c>
      <c r="K194" s="53" t="s">
        <v>915</v>
      </c>
      <c r="L194" s="42" t="s">
        <v>304</v>
      </c>
      <c r="M194" s="42" t="s">
        <v>918</v>
      </c>
    </row>
    <row r="195" spans="1:13" x14ac:dyDescent="0.25">
      <c r="A195" s="42" t="s">
        <v>673</v>
      </c>
      <c r="B195" s="42" t="s">
        <v>902</v>
      </c>
      <c r="C195" s="42" t="s">
        <v>247</v>
      </c>
      <c r="D195" s="42" t="s">
        <v>904</v>
      </c>
      <c r="E195" s="53" t="s">
        <v>913</v>
      </c>
      <c r="F195" s="42" t="s">
        <v>907</v>
      </c>
      <c r="G195" s="42">
        <v>500</v>
      </c>
      <c r="H195" s="42" t="s">
        <v>912</v>
      </c>
      <c r="I195" s="53" t="s">
        <v>915</v>
      </c>
      <c r="J195" s="42" t="s">
        <v>914</v>
      </c>
      <c r="K195" s="53" t="s">
        <v>915</v>
      </c>
      <c r="L195" s="42" t="s">
        <v>304</v>
      </c>
      <c r="M195" s="42" t="s">
        <v>918</v>
      </c>
    </row>
    <row r="196" spans="1:13" x14ac:dyDescent="0.25">
      <c r="A196" s="42" t="s">
        <v>674</v>
      </c>
      <c r="B196" s="42" t="s">
        <v>902</v>
      </c>
      <c r="C196" s="42" t="s">
        <v>247</v>
      </c>
      <c r="D196" s="42" t="s">
        <v>904</v>
      </c>
      <c r="E196" s="53" t="s">
        <v>913</v>
      </c>
      <c r="F196" s="42" t="s">
        <v>907</v>
      </c>
      <c r="G196" s="42">
        <v>500</v>
      </c>
      <c r="H196" s="42" t="s">
        <v>912</v>
      </c>
      <c r="I196" s="53" t="s">
        <v>915</v>
      </c>
      <c r="J196" s="42" t="s">
        <v>914</v>
      </c>
      <c r="K196" s="53" t="s">
        <v>915</v>
      </c>
      <c r="L196" s="42" t="s">
        <v>304</v>
      </c>
      <c r="M196" s="42" t="s">
        <v>918</v>
      </c>
    </row>
    <row r="197" spans="1:13" x14ac:dyDescent="0.25">
      <c r="A197" s="42" t="s">
        <v>675</v>
      </c>
      <c r="B197" s="42" t="s">
        <v>902</v>
      </c>
      <c r="C197" s="42" t="s">
        <v>247</v>
      </c>
      <c r="D197" s="42" t="s">
        <v>904</v>
      </c>
      <c r="E197" s="53" t="s">
        <v>913</v>
      </c>
      <c r="F197" s="42" t="s">
        <v>907</v>
      </c>
      <c r="G197" s="42">
        <v>500</v>
      </c>
      <c r="H197" s="42" t="s">
        <v>912</v>
      </c>
      <c r="I197" s="53" t="s">
        <v>915</v>
      </c>
      <c r="J197" s="42" t="s">
        <v>914</v>
      </c>
      <c r="K197" s="53" t="s">
        <v>915</v>
      </c>
      <c r="L197" s="42" t="s">
        <v>304</v>
      </c>
      <c r="M197" s="42" t="s">
        <v>918</v>
      </c>
    </row>
    <row r="198" spans="1:13" x14ac:dyDescent="0.25">
      <c r="A198" s="42" t="s">
        <v>676</v>
      </c>
      <c r="B198" s="42" t="s">
        <v>902</v>
      </c>
      <c r="C198" s="42" t="s">
        <v>247</v>
      </c>
      <c r="D198" s="42" t="s">
        <v>904</v>
      </c>
      <c r="E198" s="53" t="s">
        <v>913</v>
      </c>
      <c r="F198" s="42" t="s">
        <v>907</v>
      </c>
      <c r="G198" s="42">
        <v>500</v>
      </c>
      <c r="H198" s="42" t="s">
        <v>912</v>
      </c>
      <c r="I198" s="53" t="s">
        <v>915</v>
      </c>
      <c r="J198" s="42" t="s">
        <v>914</v>
      </c>
      <c r="K198" s="53" t="s">
        <v>915</v>
      </c>
      <c r="L198" s="42" t="s">
        <v>304</v>
      </c>
      <c r="M198" s="42" t="s">
        <v>918</v>
      </c>
    </row>
    <row r="199" spans="1:13" x14ac:dyDescent="0.25">
      <c r="A199" s="42" t="s">
        <v>677</v>
      </c>
      <c r="B199" s="42" t="s">
        <v>902</v>
      </c>
      <c r="C199" s="42" t="s">
        <v>247</v>
      </c>
      <c r="D199" s="42" t="s">
        <v>904</v>
      </c>
      <c r="E199" s="53" t="s">
        <v>913</v>
      </c>
      <c r="F199" s="42" t="s">
        <v>907</v>
      </c>
      <c r="G199" s="42">
        <v>500</v>
      </c>
      <c r="H199" s="42" t="s">
        <v>912</v>
      </c>
      <c r="I199" s="53" t="s">
        <v>915</v>
      </c>
      <c r="J199" s="42" t="s">
        <v>914</v>
      </c>
      <c r="K199" s="53" t="s">
        <v>915</v>
      </c>
      <c r="L199" s="42" t="s">
        <v>304</v>
      </c>
      <c r="M199" s="42" t="s">
        <v>918</v>
      </c>
    </row>
    <row r="200" spans="1:13" x14ac:dyDescent="0.25">
      <c r="A200" s="42" t="s">
        <v>678</v>
      </c>
      <c r="B200" s="42" t="s">
        <v>902</v>
      </c>
      <c r="C200" s="42" t="s">
        <v>247</v>
      </c>
      <c r="D200" s="42" t="s">
        <v>904</v>
      </c>
      <c r="E200" s="53" t="s">
        <v>913</v>
      </c>
      <c r="F200" s="42" t="s">
        <v>907</v>
      </c>
      <c r="G200" s="42">
        <v>500</v>
      </c>
      <c r="H200" s="42" t="s">
        <v>912</v>
      </c>
      <c r="I200" s="53" t="s">
        <v>915</v>
      </c>
      <c r="J200" s="42" t="s">
        <v>914</v>
      </c>
      <c r="K200" s="53" t="s">
        <v>915</v>
      </c>
      <c r="L200" s="42" t="s">
        <v>304</v>
      </c>
      <c r="M200" s="42" t="s">
        <v>918</v>
      </c>
    </row>
    <row r="201" spans="1:13" x14ac:dyDescent="0.25">
      <c r="A201" s="42" t="s">
        <v>679</v>
      </c>
      <c r="B201" s="42" t="s">
        <v>902</v>
      </c>
      <c r="C201" s="42" t="s">
        <v>247</v>
      </c>
      <c r="D201" s="42" t="s">
        <v>904</v>
      </c>
      <c r="E201" s="53" t="s">
        <v>913</v>
      </c>
      <c r="F201" s="42" t="s">
        <v>907</v>
      </c>
      <c r="G201" s="42">
        <v>500</v>
      </c>
      <c r="H201" s="42" t="s">
        <v>912</v>
      </c>
      <c r="I201" s="53" t="s">
        <v>915</v>
      </c>
      <c r="J201" s="42" t="s">
        <v>914</v>
      </c>
      <c r="K201" s="53" t="s">
        <v>915</v>
      </c>
      <c r="L201" s="42" t="s">
        <v>304</v>
      </c>
      <c r="M201" s="42" t="s">
        <v>918</v>
      </c>
    </row>
    <row r="202" spans="1:13" x14ac:dyDescent="0.25">
      <c r="A202" s="42" t="s">
        <v>680</v>
      </c>
      <c r="B202" s="42" t="s">
        <v>902</v>
      </c>
      <c r="C202" s="42" t="s">
        <v>247</v>
      </c>
      <c r="D202" s="42" t="s">
        <v>904</v>
      </c>
      <c r="E202" s="53" t="s">
        <v>913</v>
      </c>
      <c r="F202" s="42" t="s">
        <v>907</v>
      </c>
      <c r="G202" s="42">
        <v>500</v>
      </c>
      <c r="H202" s="42" t="s">
        <v>912</v>
      </c>
      <c r="I202" s="53" t="s">
        <v>915</v>
      </c>
      <c r="J202" s="42" t="s">
        <v>914</v>
      </c>
      <c r="K202" s="53" t="s">
        <v>915</v>
      </c>
      <c r="L202" s="42" t="s">
        <v>304</v>
      </c>
      <c r="M202" s="42" t="s">
        <v>918</v>
      </c>
    </row>
    <row r="203" spans="1:13" x14ac:dyDescent="0.25">
      <c r="A203" s="42" t="s">
        <v>681</v>
      </c>
      <c r="B203" s="42" t="s">
        <v>902</v>
      </c>
      <c r="C203" s="42" t="s">
        <v>247</v>
      </c>
      <c r="D203" s="42" t="s">
        <v>904</v>
      </c>
      <c r="E203" s="53" t="s">
        <v>913</v>
      </c>
      <c r="F203" s="42" t="s">
        <v>907</v>
      </c>
      <c r="G203" s="42">
        <v>500</v>
      </c>
      <c r="H203" s="42" t="s">
        <v>912</v>
      </c>
      <c r="I203" s="53" t="s">
        <v>915</v>
      </c>
      <c r="J203" s="42" t="s">
        <v>914</v>
      </c>
      <c r="K203" s="53" t="s">
        <v>915</v>
      </c>
      <c r="L203" s="42" t="s">
        <v>304</v>
      </c>
      <c r="M203" s="42" t="s">
        <v>918</v>
      </c>
    </row>
    <row r="204" spans="1:13" x14ac:dyDescent="0.25">
      <c r="A204" s="42" t="s">
        <v>682</v>
      </c>
      <c r="B204" s="42" t="s">
        <v>902</v>
      </c>
      <c r="C204" s="42" t="s">
        <v>247</v>
      </c>
      <c r="D204" s="42" t="s">
        <v>904</v>
      </c>
      <c r="E204" s="53" t="s">
        <v>913</v>
      </c>
      <c r="F204" s="42" t="s">
        <v>907</v>
      </c>
      <c r="G204" s="42">
        <v>500</v>
      </c>
      <c r="H204" s="42" t="s">
        <v>912</v>
      </c>
      <c r="I204" s="53" t="s">
        <v>915</v>
      </c>
      <c r="J204" s="42" t="s">
        <v>914</v>
      </c>
      <c r="K204" s="53" t="s">
        <v>915</v>
      </c>
      <c r="L204" s="42" t="s">
        <v>304</v>
      </c>
      <c r="M204" s="42" t="s">
        <v>918</v>
      </c>
    </row>
    <row r="205" spans="1:13" x14ac:dyDescent="0.25">
      <c r="A205" s="42" t="s">
        <v>683</v>
      </c>
      <c r="B205" s="42" t="s">
        <v>902</v>
      </c>
      <c r="C205" s="42" t="s">
        <v>247</v>
      </c>
      <c r="D205" s="42" t="s">
        <v>904</v>
      </c>
      <c r="E205" s="53" t="s">
        <v>913</v>
      </c>
      <c r="F205" s="42" t="s">
        <v>907</v>
      </c>
      <c r="G205" s="42">
        <v>500</v>
      </c>
      <c r="H205" s="42" t="s">
        <v>912</v>
      </c>
      <c r="I205" s="53" t="s">
        <v>915</v>
      </c>
      <c r="J205" s="42" t="s">
        <v>914</v>
      </c>
      <c r="K205" s="53" t="s">
        <v>915</v>
      </c>
      <c r="L205" s="42" t="s">
        <v>304</v>
      </c>
      <c r="M205" s="42" t="s">
        <v>918</v>
      </c>
    </row>
    <row r="206" spans="1:13" x14ac:dyDescent="0.25">
      <c r="A206" s="42" t="s">
        <v>684</v>
      </c>
      <c r="B206" s="42" t="s">
        <v>902</v>
      </c>
      <c r="C206" s="42" t="s">
        <v>247</v>
      </c>
      <c r="D206" s="42" t="s">
        <v>904</v>
      </c>
      <c r="E206" s="53" t="s">
        <v>913</v>
      </c>
      <c r="F206" s="42" t="s">
        <v>907</v>
      </c>
      <c r="G206" s="42">
        <v>500</v>
      </c>
      <c r="H206" s="42" t="s">
        <v>912</v>
      </c>
      <c r="I206" s="53" t="s">
        <v>915</v>
      </c>
      <c r="J206" s="42" t="s">
        <v>914</v>
      </c>
      <c r="K206" s="53" t="s">
        <v>915</v>
      </c>
      <c r="L206" s="42" t="s">
        <v>304</v>
      </c>
      <c r="M206" s="42" t="s">
        <v>918</v>
      </c>
    </row>
    <row r="207" spans="1:13" x14ac:dyDescent="0.25">
      <c r="A207" s="42" t="s">
        <v>685</v>
      </c>
      <c r="B207" s="42" t="s">
        <v>902</v>
      </c>
      <c r="C207" s="42" t="s">
        <v>247</v>
      </c>
      <c r="D207" s="42" t="s">
        <v>904</v>
      </c>
      <c r="E207" s="53" t="s">
        <v>913</v>
      </c>
      <c r="F207" s="42" t="s">
        <v>907</v>
      </c>
      <c r="G207" s="42">
        <v>500</v>
      </c>
      <c r="H207" s="42" t="s">
        <v>912</v>
      </c>
      <c r="I207" s="53" t="s">
        <v>915</v>
      </c>
      <c r="J207" s="42" t="s">
        <v>914</v>
      </c>
      <c r="K207" s="53" t="s">
        <v>915</v>
      </c>
      <c r="L207" s="42" t="s">
        <v>304</v>
      </c>
      <c r="M207" s="42" t="s">
        <v>918</v>
      </c>
    </row>
    <row r="208" spans="1:13" x14ac:dyDescent="0.25">
      <c r="A208" s="42" t="s">
        <v>686</v>
      </c>
      <c r="B208" s="42" t="s">
        <v>902</v>
      </c>
      <c r="C208" s="42" t="s">
        <v>247</v>
      </c>
      <c r="D208" s="42" t="s">
        <v>904</v>
      </c>
      <c r="E208" s="53" t="s">
        <v>913</v>
      </c>
      <c r="F208" s="42" t="s">
        <v>907</v>
      </c>
      <c r="G208" s="42">
        <v>500</v>
      </c>
      <c r="H208" s="42" t="s">
        <v>912</v>
      </c>
      <c r="I208" s="53" t="s">
        <v>915</v>
      </c>
      <c r="J208" s="42" t="s">
        <v>914</v>
      </c>
      <c r="K208" s="53" t="s">
        <v>915</v>
      </c>
      <c r="L208" s="42" t="s">
        <v>304</v>
      </c>
      <c r="M208" s="42" t="s">
        <v>918</v>
      </c>
    </row>
    <row r="209" spans="1:13" x14ac:dyDescent="0.25">
      <c r="A209" s="42" t="s">
        <v>687</v>
      </c>
      <c r="B209" s="42" t="s">
        <v>902</v>
      </c>
      <c r="C209" s="42" t="s">
        <v>247</v>
      </c>
      <c r="D209" s="42" t="s">
        <v>904</v>
      </c>
      <c r="E209" s="53" t="s">
        <v>913</v>
      </c>
      <c r="F209" s="42" t="s">
        <v>907</v>
      </c>
      <c r="G209" s="42">
        <v>500</v>
      </c>
      <c r="H209" s="42" t="s">
        <v>912</v>
      </c>
      <c r="I209" s="53" t="s">
        <v>915</v>
      </c>
      <c r="J209" s="42" t="s">
        <v>914</v>
      </c>
      <c r="K209" s="53" t="s">
        <v>915</v>
      </c>
      <c r="L209" s="42" t="s">
        <v>304</v>
      </c>
      <c r="M209" s="42" t="s">
        <v>918</v>
      </c>
    </row>
    <row r="210" spans="1:13" x14ac:dyDescent="0.25">
      <c r="A210" s="42" t="s">
        <v>688</v>
      </c>
      <c r="B210" s="42" t="s">
        <v>902</v>
      </c>
      <c r="C210" s="42" t="s">
        <v>247</v>
      </c>
      <c r="D210" s="42" t="s">
        <v>904</v>
      </c>
      <c r="E210" s="53" t="s">
        <v>913</v>
      </c>
      <c r="F210" s="42" t="s">
        <v>907</v>
      </c>
      <c r="G210" s="42">
        <v>500</v>
      </c>
      <c r="H210" s="42" t="s">
        <v>912</v>
      </c>
      <c r="I210" s="53" t="s">
        <v>915</v>
      </c>
      <c r="J210" s="42" t="s">
        <v>914</v>
      </c>
      <c r="K210" s="53" t="s">
        <v>915</v>
      </c>
      <c r="L210" s="42" t="s">
        <v>304</v>
      </c>
      <c r="M210" s="42" t="s">
        <v>918</v>
      </c>
    </row>
    <row r="211" spans="1:13" x14ac:dyDescent="0.25">
      <c r="A211" s="42" t="s">
        <v>689</v>
      </c>
      <c r="B211" s="42" t="s">
        <v>902</v>
      </c>
      <c r="C211" s="42" t="s">
        <v>247</v>
      </c>
      <c r="D211" s="42" t="s">
        <v>904</v>
      </c>
      <c r="E211" s="53" t="s">
        <v>913</v>
      </c>
      <c r="F211" s="42" t="s">
        <v>907</v>
      </c>
      <c r="G211" s="42">
        <v>500</v>
      </c>
      <c r="H211" s="42" t="s">
        <v>912</v>
      </c>
      <c r="I211" s="53" t="s">
        <v>915</v>
      </c>
      <c r="J211" s="42" t="s">
        <v>914</v>
      </c>
      <c r="K211" s="53" t="s">
        <v>915</v>
      </c>
      <c r="L211" s="42" t="s">
        <v>304</v>
      </c>
      <c r="M211" s="42" t="s">
        <v>918</v>
      </c>
    </row>
    <row r="212" spans="1:13" x14ac:dyDescent="0.25">
      <c r="A212" s="42" t="s">
        <v>690</v>
      </c>
      <c r="B212" s="42" t="s">
        <v>902</v>
      </c>
      <c r="C212" s="42" t="s">
        <v>247</v>
      </c>
      <c r="D212" s="42" t="s">
        <v>904</v>
      </c>
      <c r="E212" s="53" t="s">
        <v>913</v>
      </c>
      <c r="F212" s="42" t="s">
        <v>907</v>
      </c>
      <c r="G212" s="42">
        <v>500</v>
      </c>
      <c r="H212" s="42" t="s">
        <v>912</v>
      </c>
      <c r="I212" s="53" t="s">
        <v>915</v>
      </c>
      <c r="J212" s="42" t="s">
        <v>914</v>
      </c>
      <c r="K212" s="53" t="s">
        <v>915</v>
      </c>
      <c r="L212" s="42" t="s">
        <v>304</v>
      </c>
      <c r="M212" s="42" t="s">
        <v>918</v>
      </c>
    </row>
    <row r="213" spans="1:13" x14ac:dyDescent="0.25">
      <c r="A213" s="42" t="s">
        <v>691</v>
      </c>
      <c r="B213" s="42" t="s">
        <v>902</v>
      </c>
      <c r="C213" s="42" t="s">
        <v>247</v>
      </c>
      <c r="D213" s="42" t="s">
        <v>904</v>
      </c>
      <c r="E213" s="53" t="s">
        <v>913</v>
      </c>
      <c r="F213" s="42" t="s">
        <v>907</v>
      </c>
      <c r="G213" s="42">
        <v>500</v>
      </c>
      <c r="H213" s="42" t="s">
        <v>912</v>
      </c>
      <c r="I213" s="53" t="s">
        <v>915</v>
      </c>
      <c r="J213" s="42" t="s">
        <v>914</v>
      </c>
      <c r="K213" s="53" t="s">
        <v>915</v>
      </c>
      <c r="L213" s="42" t="s">
        <v>304</v>
      </c>
      <c r="M213" s="42" t="s">
        <v>918</v>
      </c>
    </row>
    <row r="214" spans="1:13" x14ac:dyDescent="0.25">
      <c r="A214" s="42" t="s">
        <v>692</v>
      </c>
      <c r="B214" s="42" t="s">
        <v>902</v>
      </c>
      <c r="C214" s="42" t="s">
        <v>247</v>
      </c>
      <c r="D214" s="42" t="s">
        <v>904</v>
      </c>
      <c r="E214" s="53" t="s">
        <v>913</v>
      </c>
      <c r="F214" s="42" t="s">
        <v>907</v>
      </c>
      <c r="G214" s="42">
        <v>500</v>
      </c>
      <c r="H214" s="42" t="s">
        <v>912</v>
      </c>
      <c r="I214" s="53" t="s">
        <v>915</v>
      </c>
      <c r="J214" s="42" t="s">
        <v>914</v>
      </c>
      <c r="K214" s="53" t="s">
        <v>915</v>
      </c>
      <c r="L214" s="42" t="s">
        <v>304</v>
      </c>
      <c r="M214" s="42" t="s">
        <v>918</v>
      </c>
    </row>
    <row r="215" spans="1:13" x14ac:dyDescent="0.25">
      <c r="A215" s="42" t="s">
        <v>693</v>
      </c>
      <c r="B215" s="42" t="s">
        <v>902</v>
      </c>
      <c r="C215" s="42" t="s">
        <v>247</v>
      </c>
      <c r="D215" s="42" t="s">
        <v>904</v>
      </c>
      <c r="E215" s="53" t="s">
        <v>913</v>
      </c>
      <c r="F215" s="42" t="s">
        <v>907</v>
      </c>
      <c r="G215" s="42">
        <v>500</v>
      </c>
      <c r="H215" s="42" t="s">
        <v>912</v>
      </c>
      <c r="I215" s="53" t="s">
        <v>915</v>
      </c>
      <c r="J215" s="42" t="s">
        <v>914</v>
      </c>
      <c r="K215" s="53" t="s">
        <v>915</v>
      </c>
      <c r="L215" s="42" t="s">
        <v>304</v>
      </c>
      <c r="M215" s="42" t="s">
        <v>918</v>
      </c>
    </row>
    <row r="216" spans="1:13" x14ac:dyDescent="0.25">
      <c r="A216" s="42" t="s">
        <v>694</v>
      </c>
      <c r="B216" s="42" t="s">
        <v>902</v>
      </c>
      <c r="C216" s="42" t="s">
        <v>247</v>
      </c>
      <c r="D216" s="42" t="s">
        <v>904</v>
      </c>
      <c r="E216" s="53" t="s">
        <v>913</v>
      </c>
      <c r="F216" s="42" t="s">
        <v>907</v>
      </c>
      <c r="G216" s="42">
        <v>500</v>
      </c>
      <c r="H216" s="42" t="s">
        <v>912</v>
      </c>
      <c r="I216" s="53" t="s">
        <v>915</v>
      </c>
      <c r="J216" s="42" t="s">
        <v>914</v>
      </c>
      <c r="K216" s="53" t="s">
        <v>915</v>
      </c>
      <c r="L216" s="42" t="s">
        <v>304</v>
      </c>
      <c r="M216" s="42" t="s">
        <v>918</v>
      </c>
    </row>
    <row r="217" spans="1:13" x14ac:dyDescent="0.25">
      <c r="A217" s="42" t="s">
        <v>695</v>
      </c>
      <c r="B217" s="42" t="s">
        <v>902</v>
      </c>
      <c r="C217" s="42" t="s">
        <v>247</v>
      </c>
      <c r="D217" s="42" t="s">
        <v>904</v>
      </c>
      <c r="E217" s="53" t="s">
        <v>913</v>
      </c>
      <c r="F217" s="42" t="s">
        <v>907</v>
      </c>
      <c r="G217" s="42">
        <v>500</v>
      </c>
      <c r="H217" s="42" t="s">
        <v>912</v>
      </c>
      <c r="I217" s="53" t="s">
        <v>915</v>
      </c>
      <c r="J217" s="42" t="s">
        <v>914</v>
      </c>
      <c r="K217" s="53" t="s">
        <v>915</v>
      </c>
      <c r="L217" s="42" t="s">
        <v>304</v>
      </c>
      <c r="M217" s="42" t="s">
        <v>918</v>
      </c>
    </row>
    <row r="218" spans="1:13" x14ac:dyDescent="0.25">
      <c r="A218" s="42" t="s">
        <v>696</v>
      </c>
      <c r="B218" s="42" t="s">
        <v>902</v>
      </c>
      <c r="C218" s="42" t="s">
        <v>247</v>
      </c>
      <c r="D218" s="42" t="s">
        <v>904</v>
      </c>
      <c r="E218" s="53" t="s">
        <v>913</v>
      </c>
      <c r="F218" s="42" t="s">
        <v>907</v>
      </c>
      <c r="G218" s="42">
        <v>500</v>
      </c>
      <c r="H218" s="42" t="s">
        <v>912</v>
      </c>
      <c r="I218" s="53" t="s">
        <v>915</v>
      </c>
      <c r="J218" s="42" t="s">
        <v>914</v>
      </c>
      <c r="K218" s="53" t="s">
        <v>915</v>
      </c>
      <c r="L218" s="42" t="s">
        <v>304</v>
      </c>
      <c r="M218" s="42" t="s">
        <v>918</v>
      </c>
    </row>
    <row r="219" spans="1:13" x14ac:dyDescent="0.25">
      <c r="A219" s="42" t="s">
        <v>697</v>
      </c>
      <c r="B219" s="42" t="s">
        <v>902</v>
      </c>
      <c r="C219" s="42" t="s">
        <v>247</v>
      </c>
      <c r="D219" s="42" t="s">
        <v>904</v>
      </c>
      <c r="E219" s="53" t="s">
        <v>913</v>
      </c>
      <c r="F219" s="42" t="s">
        <v>907</v>
      </c>
      <c r="G219" s="42">
        <v>500</v>
      </c>
      <c r="H219" s="42" t="s">
        <v>912</v>
      </c>
      <c r="I219" s="53" t="s">
        <v>915</v>
      </c>
      <c r="J219" s="42" t="s">
        <v>914</v>
      </c>
      <c r="K219" s="53" t="s">
        <v>915</v>
      </c>
      <c r="L219" s="42" t="s">
        <v>304</v>
      </c>
      <c r="M219" s="42" t="s">
        <v>918</v>
      </c>
    </row>
    <row r="220" spans="1:13" x14ac:dyDescent="0.25">
      <c r="A220" s="42" t="s">
        <v>698</v>
      </c>
      <c r="B220" s="42" t="s">
        <v>902</v>
      </c>
      <c r="C220" s="42" t="s">
        <v>247</v>
      </c>
      <c r="D220" s="42" t="s">
        <v>904</v>
      </c>
      <c r="E220" s="53" t="s">
        <v>913</v>
      </c>
      <c r="F220" s="42" t="s">
        <v>907</v>
      </c>
      <c r="G220" s="42">
        <v>500</v>
      </c>
      <c r="H220" s="42" t="s">
        <v>912</v>
      </c>
      <c r="I220" s="53" t="s">
        <v>915</v>
      </c>
      <c r="J220" s="42" t="s">
        <v>914</v>
      </c>
      <c r="K220" s="53" t="s">
        <v>915</v>
      </c>
      <c r="L220" s="42" t="s">
        <v>304</v>
      </c>
      <c r="M220" s="42" t="s">
        <v>918</v>
      </c>
    </row>
    <row r="221" spans="1:13" x14ac:dyDescent="0.25">
      <c r="A221" s="42" t="s">
        <v>699</v>
      </c>
      <c r="B221" s="42" t="s">
        <v>902</v>
      </c>
      <c r="C221" s="42" t="s">
        <v>247</v>
      </c>
      <c r="D221" s="42" t="s">
        <v>904</v>
      </c>
      <c r="E221" s="53" t="s">
        <v>913</v>
      </c>
      <c r="F221" s="42" t="s">
        <v>907</v>
      </c>
      <c r="G221" s="42">
        <v>500</v>
      </c>
      <c r="H221" s="42" t="s">
        <v>912</v>
      </c>
      <c r="I221" s="53" t="s">
        <v>915</v>
      </c>
      <c r="J221" s="42" t="s">
        <v>914</v>
      </c>
      <c r="K221" s="53" t="s">
        <v>915</v>
      </c>
      <c r="L221" s="42" t="s">
        <v>304</v>
      </c>
      <c r="M221" s="42" t="s">
        <v>918</v>
      </c>
    </row>
    <row r="222" spans="1:13" x14ac:dyDescent="0.25">
      <c r="A222" s="42" t="s">
        <v>700</v>
      </c>
      <c r="B222" s="42" t="s">
        <v>902</v>
      </c>
      <c r="C222" s="42" t="s">
        <v>247</v>
      </c>
      <c r="D222" s="42" t="s">
        <v>904</v>
      </c>
      <c r="E222" s="53" t="s">
        <v>913</v>
      </c>
      <c r="F222" s="42" t="s">
        <v>907</v>
      </c>
      <c r="G222" s="42">
        <v>500</v>
      </c>
      <c r="H222" s="42" t="s">
        <v>912</v>
      </c>
      <c r="I222" s="53" t="s">
        <v>915</v>
      </c>
      <c r="J222" s="42" t="s">
        <v>914</v>
      </c>
      <c r="K222" s="53" t="s">
        <v>915</v>
      </c>
      <c r="L222" s="42" t="s">
        <v>304</v>
      </c>
      <c r="M222" s="42" t="s">
        <v>918</v>
      </c>
    </row>
    <row r="223" spans="1:13" x14ac:dyDescent="0.25">
      <c r="A223" s="42" t="s">
        <v>701</v>
      </c>
      <c r="B223" s="42" t="s">
        <v>902</v>
      </c>
      <c r="C223" s="42" t="s">
        <v>247</v>
      </c>
      <c r="D223" s="42" t="s">
        <v>904</v>
      </c>
      <c r="E223" s="53" t="s">
        <v>913</v>
      </c>
      <c r="F223" s="42" t="s">
        <v>907</v>
      </c>
      <c r="G223" s="42">
        <v>500</v>
      </c>
      <c r="H223" s="42" t="s">
        <v>912</v>
      </c>
      <c r="I223" s="53" t="s">
        <v>915</v>
      </c>
      <c r="J223" s="42" t="s">
        <v>914</v>
      </c>
      <c r="K223" s="53" t="s">
        <v>915</v>
      </c>
      <c r="L223" s="42" t="s">
        <v>304</v>
      </c>
      <c r="M223" s="42" t="s">
        <v>918</v>
      </c>
    </row>
    <row r="224" spans="1:13" x14ac:dyDescent="0.25">
      <c r="A224" s="42" t="s">
        <v>702</v>
      </c>
      <c r="B224" s="42" t="s">
        <v>902</v>
      </c>
      <c r="C224" s="42" t="s">
        <v>247</v>
      </c>
      <c r="D224" s="42" t="s">
        <v>904</v>
      </c>
      <c r="E224" s="53" t="s">
        <v>913</v>
      </c>
      <c r="F224" s="42" t="s">
        <v>907</v>
      </c>
      <c r="G224" s="42">
        <v>500</v>
      </c>
      <c r="H224" s="42" t="s">
        <v>912</v>
      </c>
      <c r="I224" s="53" t="s">
        <v>915</v>
      </c>
      <c r="J224" s="42" t="s">
        <v>914</v>
      </c>
      <c r="K224" s="53" t="s">
        <v>915</v>
      </c>
      <c r="L224" s="42" t="s">
        <v>304</v>
      </c>
      <c r="M224" s="42" t="s">
        <v>918</v>
      </c>
    </row>
    <row r="225" spans="1:13" x14ac:dyDescent="0.25">
      <c r="A225" s="42" t="s">
        <v>703</v>
      </c>
      <c r="B225" s="42" t="s">
        <v>902</v>
      </c>
      <c r="C225" s="42" t="s">
        <v>247</v>
      </c>
      <c r="D225" s="42" t="s">
        <v>904</v>
      </c>
      <c r="E225" s="53" t="s">
        <v>913</v>
      </c>
      <c r="F225" s="42" t="s">
        <v>907</v>
      </c>
      <c r="G225" s="42">
        <v>500</v>
      </c>
      <c r="H225" s="42" t="s">
        <v>912</v>
      </c>
      <c r="I225" s="53" t="s">
        <v>915</v>
      </c>
      <c r="J225" s="42" t="s">
        <v>914</v>
      </c>
      <c r="K225" s="53" t="s">
        <v>915</v>
      </c>
      <c r="L225" s="42" t="s">
        <v>304</v>
      </c>
      <c r="M225" s="42" t="s">
        <v>918</v>
      </c>
    </row>
    <row r="226" spans="1:13" x14ac:dyDescent="0.25">
      <c r="A226" s="42" t="s">
        <v>704</v>
      </c>
      <c r="B226" s="42" t="s">
        <v>902</v>
      </c>
      <c r="C226" s="42" t="s">
        <v>247</v>
      </c>
      <c r="D226" s="42" t="s">
        <v>904</v>
      </c>
      <c r="E226" s="53" t="s">
        <v>913</v>
      </c>
      <c r="F226" s="42" t="s">
        <v>907</v>
      </c>
      <c r="G226" s="42">
        <v>500</v>
      </c>
      <c r="H226" s="42" t="s">
        <v>912</v>
      </c>
      <c r="I226" s="53" t="s">
        <v>915</v>
      </c>
      <c r="J226" s="42" t="s">
        <v>914</v>
      </c>
      <c r="K226" s="53" t="s">
        <v>915</v>
      </c>
      <c r="L226" s="42" t="s">
        <v>304</v>
      </c>
      <c r="M226" s="42" t="s">
        <v>918</v>
      </c>
    </row>
    <row r="227" spans="1:13" x14ac:dyDescent="0.25">
      <c r="A227" s="42" t="s">
        <v>705</v>
      </c>
      <c r="B227" s="42" t="s">
        <v>902</v>
      </c>
      <c r="C227" s="42" t="s">
        <v>247</v>
      </c>
      <c r="D227" s="42" t="s">
        <v>904</v>
      </c>
      <c r="E227" s="53" t="s">
        <v>913</v>
      </c>
      <c r="F227" s="42" t="s">
        <v>907</v>
      </c>
      <c r="G227" s="42">
        <v>500</v>
      </c>
      <c r="H227" s="42" t="s">
        <v>912</v>
      </c>
      <c r="I227" s="53" t="s">
        <v>915</v>
      </c>
      <c r="J227" s="42" t="s">
        <v>914</v>
      </c>
      <c r="K227" s="53" t="s">
        <v>915</v>
      </c>
      <c r="L227" s="42" t="s">
        <v>304</v>
      </c>
      <c r="M227" s="42" t="s">
        <v>918</v>
      </c>
    </row>
    <row r="228" spans="1:13" x14ac:dyDescent="0.25">
      <c r="A228" s="42" t="s">
        <v>706</v>
      </c>
      <c r="B228" s="42" t="s">
        <v>902</v>
      </c>
      <c r="C228" s="42" t="s">
        <v>247</v>
      </c>
      <c r="D228" s="42" t="s">
        <v>904</v>
      </c>
      <c r="E228" s="53" t="s">
        <v>913</v>
      </c>
      <c r="F228" s="42" t="s">
        <v>907</v>
      </c>
      <c r="G228" s="42">
        <v>500</v>
      </c>
      <c r="H228" s="42" t="s">
        <v>912</v>
      </c>
      <c r="I228" s="53" t="s">
        <v>915</v>
      </c>
      <c r="J228" s="42" t="s">
        <v>914</v>
      </c>
      <c r="K228" s="53" t="s">
        <v>915</v>
      </c>
      <c r="L228" s="42" t="s">
        <v>304</v>
      </c>
      <c r="M228" s="42" t="s">
        <v>918</v>
      </c>
    </row>
    <row r="229" spans="1:13" x14ac:dyDescent="0.25">
      <c r="A229" s="42" t="s">
        <v>707</v>
      </c>
      <c r="B229" s="42" t="s">
        <v>902</v>
      </c>
      <c r="C229" s="42" t="s">
        <v>247</v>
      </c>
      <c r="D229" s="42" t="s">
        <v>904</v>
      </c>
      <c r="E229" s="53" t="s">
        <v>913</v>
      </c>
      <c r="F229" s="42" t="s">
        <v>907</v>
      </c>
      <c r="G229" s="42">
        <v>500</v>
      </c>
      <c r="H229" s="42" t="s">
        <v>912</v>
      </c>
      <c r="I229" s="53" t="s">
        <v>915</v>
      </c>
      <c r="J229" s="42" t="s">
        <v>914</v>
      </c>
      <c r="K229" s="53" t="s">
        <v>915</v>
      </c>
      <c r="L229" s="42" t="s">
        <v>304</v>
      </c>
      <c r="M229" s="42" t="s">
        <v>918</v>
      </c>
    </row>
    <row r="230" spans="1:13" x14ac:dyDescent="0.25">
      <c r="A230" s="42" t="s">
        <v>708</v>
      </c>
      <c r="B230" s="42" t="s">
        <v>902</v>
      </c>
      <c r="C230" s="42" t="s">
        <v>247</v>
      </c>
      <c r="D230" s="42" t="s">
        <v>904</v>
      </c>
      <c r="E230" s="53" t="s">
        <v>913</v>
      </c>
      <c r="F230" s="42" t="s">
        <v>907</v>
      </c>
      <c r="G230" s="42">
        <v>500</v>
      </c>
      <c r="H230" s="42" t="s">
        <v>912</v>
      </c>
      <c r="I230" s="53" t="s">
        <v>915</v>
      </c>
      <c r="J230" s="42" t="s">
        <v>914</v>
      </c>
      <c r="K230" s="53" t="s">
        <v>915</v>
      </c>
      <c r="L230" s="42" t="s">
        <v>304</v>
      </c>
      <c r="M230" s="42" t="s">
        <v>918</v>
      </c>
    </row>
    <row r="231" spans="1:13" x14ac:dyDescent="0.25">
      <c r="A231" s="42" t="s">
        <v>709</v>
      </c>
      <c r="B231" s="42" t="s">
        <v>902</v>
      </c>
      <c r="C231" s="42" t="s">
        <v>247</v>
      </c>
      <c r="D231" s="42" t="s">
        <v>904</v>
      </c>
      <c r="E231" s="53" t="s">
        <v>913</v>
      </c>
      <c r="F231" s="42" t="s">
        <v>907</v>
      </c>
      <c r="G231" s="42">
        <v>500</v>
      </c>
      <c r="H231" s="42" t="s">
        <v>912</v>
      </c>
      <c r="I231" s="53" t="s">
        <v>915</v>
      </c>
      <c r="J231" s="42" t="s">
        <v>914</v>
      </c>
      <c r="K231" s="53" t="s">
        <v>915</v>
      </c>
      <c r="L231" s="42" t="s">
        <v>304</v>
      </c>
      <c r="M231" s="42" t="s">
        <v>918</v>
      </c>
    </row>
    <row r="232" spans="1:13" x14ac:dyDescent="0.25">
      <c r="A232" s="42" t="s">
        <v>710</v>
      </c>
      <c r="B232" s="42" t="s">
        <v>902</v>
      </c>
      <c r="C232" s="42" t="s">
        <v>247</v>
      </c>
      <c r="D232" s="42" t="s">
        <v>904</v>
      </c>
      <c r="E232" s="53" t="s">
        <v>913</v>
      </c>
      <c r="F232" s="42" t="s">
        <v>907</v>
      </c>
      <c r="G232" s="42">
        <v>500</v>
      </c>
      <c r="H232" s="42" t="s">
        <v>912</v>
      </c>
      <c r="I232" s="53" t="s">
        <v>915</v>
      </c>
      <c r="J232" s="42" t="s">
        <v>914</v>
      </c>
      <c r="K232" s="53" t="s">
        <v>915</v>
      </c>
      <c r="L232" s="42" t="s">
        <v>304</v>
      </c>
      <c r="M232" s="42" t="s">
        <v>918</v>
      </c>
    </row>
    <row r="233" spans="1:13" x14ac:dyDescent="0.25">
      <c r="A233" s="42" t="s">
        <v>711</v>
      </c>
      <c r="B233" s="42" t="s">
        <v>902</v>
      </c>
      <c r="C233" s="42" t="s">
        <v>247</v>
      </c>
      <c r="D233" s="42" t="s">
        <v>904</v>
      </c>
      <c r="E233" s="53" t="s">
        <v>913</v>
      </c>
      <c r="F233" s="42" t="s">
        <v>907</v>
      </c>
      <c r="G233" s="42">
        <v>500</v>
      </c>
      <c r="H233" s="42" t="s">
        <v>912</v>
      </c>
      <c r="I233" s="53" t="s">
        <v>915</v>
      </c>
      <c r="J233" s="42" t="s">
        <v>914</v>
      </c>
      <c r="K233" s="53" t="s">
        <v>915</v>
      </c>
      <c r="L233" s="42" t="s">
        <v>304</v>
      </c>
      <c r="M233" s="42" t="s">
        <v>918</v>
      </c>
    </row>
    <row r="234" spans="1:13" x14ac:dyDescent="0.25">
      <c r="A234" s="42" t="s">
        <v>712</v>
      </c>
      <c r="B234" s="42" t="s">
        <v>902</v>
      </c>
      <c r="C234" s="42" t="s">
        <v>247</v>
      </c>
      <c r="D234" s="42" t="s">
        <v>904</v>
      </c>
      <c r="E234" s="53" t="s">
        <v>913</v>
      </c>
      <c r="F234" s="42" t="s">
        <v>907</v>
      </c>
      <c r="G234" s="42">
        <v>500</v>
      </c>
      <c r="H234" s="42" t="s">
        <v>912</v>
      </c>
      <c r="I234" s="53" t="s">
        <v>915</v>
      </c>
      <c r="J234" s="42" t="s">
        <v>914</v>
      </c>
      <c r="K234" s="53" t="s">
        <v>915</v>
      </c>
      <c r="L234" s="42" t="s">
        <v>304</v>
      </c>
      <c r="M234" s="42" t="s">
        <v>918</v>
      </c>
    </row>
    <row r="235" spans="1:13" x14ac:dyDescent="0.25">
      <c r="A235" s="42" t="s">
        <v>713</v>
      </c>
      <c r="B235" s="42" t="s">
        <v>902</v>
      </c>
      <c r="C235" s="42" t="s">
        <v>247</v>
      </c>
      <c r="D235" s="42" t="s">
        <v>904</v>
      </c>
      <c r="E235" s="53" t="s">
        <v>913</v>
      </c>
      <c r="F235" s="42" t="s">
        <v>907</v>
      </c>
      <c r="G235" s="42">
        <v>500</v>
      </c>
      <c r="H235" s="42" t="s">
        <v>912</v>
      </c>
      <c r="I235" s="53" t="s">
        <v>915</v>
      </c>
      <c r="J235" s="42" t="s">
        <v>914</v>
      </c>
      <c r="K235" s="53" t="s">
        <v>915</v>
      </c>
      <c r="L235" s="42" t="s">
        <v>304</v>
      </c>
      <c r="M235" s="42" t="s">
        <v>918</v>
      </c>
    </row>
    <row r="236" spans="1:13" x14ac:dyDescent="0.25">
      <c r="A236" s="42" t="s">
        <v>714</v>
      </c>
      <c r="B236" s="42" t="s">
        <v>902</v>
      </c>
      <c r="C236" s="42" t="s">
        <v>247</v>
      </c>
      <c r="D236" s="42" t="s">
        <v>904</v>
      </c>
      <c r="E236" s="53" t="s">
        <v>913</v>
      </c>
      <c r="F236" s="42" t="s">
        <v>907</v>
      </c>
      <c r="G236" s="42">
        <v>500</v>
      </c>
      <c r="H236" s="42" t="s">
        <v>912</v>
      </c>
      <c r="I236" s="53" t="s">
        <v>915</v>
      </c>
      <c r="J236" s="42" t="s">
        <v>914</v>
      </c>
      <c r="K236" s="53" t="s">
        <v>915</v>
      </c>
      <c r="L236" s="42" t="s">
        <v>304</v>
      </c>
      <c r="M236" s="42" t="s">
        <v>918</v>
      </c>
    </row>
    <row r="237" spans="1:13" x14ac:dyDescent="0.25">
      <c r="A237" s="42" t="s">
        <v>715</v>
      </c>
      <c r="B237" s="42" t="s">
        <v>902</v>
      </c>
      <c r="C237" s="42" t="s">
        <v>247</v>
      </c>
      <c r="D237" s="42" t="s">
        <v>904</v>
      </c>
      <c r="E237" s="53" t="s">
        <v>913</v>
      </c>
      <c r="F237" s="42" t="s">
        <v>907</v>
      </c>
      <c r="G237" s="42">
        <v>500</v>
      </c>
      <c r="H237" s="42" t="s">
        <v>912</v>
      </c>
      <c r="I237" s="53" t="s">
        <v>915</v>
      </c>
      <c r="J237" s="42" t="s">
        <v>914</v>
      </c>
      <c r="K237" s="53" t="s">
        <v>915</v>
      </c>
      <c r="L237" s="42" t="s">
        <v>304</v>
      </c>
      <c r="M237" s="42" t="s">
        <v>918</v>
      </c>
    </row>
    <row r="238" spans="1:13" x14ac:dyDescent="0.25">
      <c r="A238" s="42" t="s">
        <v>716</v>
      </c>
      <c r="B238" s="42" t="s">
        <v>902</v>
      </c>
      <c r="C238" s="42" t="s">
        <v>247</v>
      </c>
      <c r="D238" s="42" t="s">
        <v>904</v>
      </c>
      <c r="E238" s="53" t="s">
        <v>913</v>
      </c>
      <c r="F238" s="42" t="s">
        <v>907</v>
      </c>
      <c r="G238" s="42">
        <v>500</v>
      </c>
      <c r="H238" s="42" t="s">
        <v>912</v>
      </c>
      <c r="I238" s="53" t="s">
        <v>915</v>
      </c>
      <c r="J238" s="42" t="s">
        <v>914</v>
      </c>
      <c r="K238" s="53" t="s">
        <v>915</v>
      </c>
      <c r="L238" s="42" t="s">
        <v>304</v>
      </c>
      <c r="M238" s="42" t="s">
        <v>918</v>
      </c>
    </row>
    <row r="239" spans="1:13" x14ac:dyDescent="0.25">
      <c r="A239" s="42" t="s">
        <v>717</v>
      </c>
      <c r="B239" s="42" t="s">
        <v>902</v>
      </c>
      <c r="C239" s="42" t="s">
        <v>247</v>
      </c>
      <c r="D239" s="42" t="s">
        <v>904</v>
      </c>
      <c r="E239" s="53" t="s">
        <v>913</v>
      </c>
      <c r="F239" s="42" t="s">
        <v>907</v>
      </c>
      <c r="G239" s="42">
        <v>500</v>
      </c>
      <c r="H239" s="42" t="s">
        <v>912</v>
      </c>
      <c r="I239" s="53" t="s">
        <v>915</v>
      </c>
      <c r="J239" s="42" t="s">
        <v>914</v>
      </c>
      <c r="K239" s="53" t="s">
        <v>915</v>
      </c>
      <c r="L239" s="42" t="s">
        <v>304</v>
      </c>
      <c r="M239" s="42" t="s">
        <v>918</v>
      </c>
    </row>
    <row r="240" spans="1:13" x14ac:dyDescent="0.25">
      <c r="A240" s="42" t="s">
        <v>718</v>
      </c>
      <c r="B240" s="42" t="s">
        <v>902</v>
      </c>
      <c r="C240" s="42" t="s">
        <v>247</v>
      </c>
      <c r="D240" s="42" t="s">
        <v>904</v>
      </c>
      <c r="E240" s="53" t="s">
        <v>913</v>
      </c>
      <c r="F240" s="42" t="s">
        <v>907</v>
      </c>
      <c r="G240" s="42">
        <v>500</v>
      </c>
      <c r="H240" s="42" t="s">
        <v>912</v>
      </c>
      <c r="I240" s="53" t="s">
        <v>915</v>
      </c>
      <c r="J240" s="42" t="s">
        <v>914</v>
      </c>
      <c r="K240" s="53" t="s">
        <v>915</v>
      </c>
      <c r="L240" s="42" t="s">
        <v>304</v>
      </c>
      <c r="M240" s="42" t="s">
        <v>918</v>
      </c>
    </row>
    <row r="241" spans="1:13" x14ac:dyDescent="0.25">
      <c r="A241" s="42" t="s">
        <v>719</v>
      </c>
      <c r="B241" s="42" t="s">
        <v>902</v>
      </c>
      <c r="C241" s="42" t="s">
        <v>247</v>
      </c>
      <c r="D241" s="42" t="s">
        <v>904</v>
      </c>
      <c r="E241" s="53" t="s">
        <v>913</v>
      </c>
      <c r="F241" s="42" t="s">
        <v>907</v>
      </c>
      <c r="G241" s="42">
        <v>500</v>
      </c>
      <c r="H241" s="42" t="s">
        <v>912</v>
      </c>
      <c r="I241" s="53" t="s">
        <v>915</v>
      </c>
      <c r="J241" s="42" t="s">
        <v>914</v>
      </c>
      <c r="K241" s="53" t="s">
        <v>915</v>
      </c>
      <c r="L241" s="42" t="s">
        <v>304</v>
      </c>
      <c r="M241" s="42" t="s">
        <v>918</v>
      </c>
    </row>
    <row r="242" spans="1:13" x14ac:dyDescent="0.25">
      <c r="A242" s="42" t="s">
        <v>720</v>
      </c>
      <c r="B242" s="42" t="s">
        <v>902</v>
      </c>
      <c r="C242" s="42" t="s">
        <v>247</v>
      </c>
      <c r="D242" s="42" t="s">
        <v>904</v>
      </c>
      <c r="E242" s="53" t="s">
        <v>913</v>
      </c>
      <c r="F242" s="42" t="s">
        <v>907</v>
      </c>
      <c r="G242" s="42">
        <v>500</v>
      </c>
      <c r="H242" s="42" t="s">
        <v>912</v>
      </c>
      <c r="I242" s="53" t="s">
        <v>915</v>
      </c>
      <c r="J242" s="42" t="s">
        <v>914</v>
      </c>
      <c r="K242" s="53" t="s">
        <v>915</v>
      </c>
      <c r="L242" s="42" t="s">
        <v>304</v>
      </c>
      <c r="M242" s="42" t="s">
        <v>918</v>
      </c>
    </row>
    <row r="243" spans="1:13" x14ac:dyDescent="0.25">
      <c r="A243" s="42" t="s">
        <v>721</v>
      </c>
      <c r="B243" s="42" t="s">
        <v>902</v>
      </c>
      <c r="C243" s="42" t="s">
        <v>247</v>
      </c>
      <c r="D243" s="42" t="s">
        <v>904</v>
      </c>
      <c r="E243" s="53" t="s">
        <v>913</v>
      </c>
      <c r="F243" s="42" t="s">
        <v>907</v>
      </c>
      <c r="G243" s="42">
        <v>500</v>
      </c>
      <c r="H243" s="42" t="s">
        <v>912</v>
      </c>
      <c r="I243" s="53" t="s">
        <v>915</v>
      </c>
      <c r="J243" s="42" t="s">
        <v>914</v>
      </c>
      <c r="K243" s="53" t="s">
        <v>915</v>
      </c>
      <c r="L243" s="42" t="s">
        <v>304</v>
      </c>
      <c r="M243" s="42" t="s">
        <v>918</v>
      </c>
    </row>
    <row r="244" spans="1:13" x14ac:dyDescent="0.25">
      <c r="A244" s="42" t="s">
        <v>722</v>
      </c>
      <c r="B244" s="42" t="s">
        <v>902</v>
      </c>
      <c r="C244" s="42" t="s">
        <v>247</v>
      </c>
      <c r="D244" s="42" t="s">
        <v>904</v>
      </c>
      <c r="E244" s="53" t="s">
        <v>913</v>
      </c>
      <c r="F244" s="42" t="s">
        <v>907</v>
      </c>
      <c r="G244" s="42">
        <v>500</v>
      </c>
      <c r="H244" s="42" t="s">
        <v>912</v>
      </c>
      <c r="I244" s="53" t="s">
        <v>915</v>
      </c>
      <c r="J244" s="42" t="s">
        <v>914</v>
      </c>
      <c r="K244" s="53" t="s">
        <v>915</v>
      </c>
      <c r="L244" s="42" t="s">
        <v>304</v>
      </c>
      <c r="M244" s="42" t="s">
        <v>918</v>
      </c>
    </row>
    <row r="245" spans="1:13" x14ac:dyDescent="0.25">
      <c r="A245" s="42" t="s">
        <v>723</v>
      </c>
      <c r="B245" s="42" t="s">
        <v>902</v>
      </c>
      <c r="C245" s="42" t="s">
        <v>247</v>
      </c>
      <c r="D245" s="42" t="s">
        <v>904</v>
      </c>
      <c r="E245" s="53" t="s">
        <v>913</v>
      </c>
      <c r="F245" s="42" t="s">
        <v>907</v>
      </c>
      <c r="G245" s="42">
        <v>500</v>
      </c>
      <c r="H245" s="42" t="s">
        <v>912</v>
      </c>
      <c r="I245" s="53" t="s">
        <v>915</v>
      </c>
      <c r="J245" s="42" t="s">
        <v>914</v>
      </c>
      <c r="K245" s="53" t="s">
        <v>915</v>
      </c>
      <c r="L245" s="42" t="s">
        <v>304</v>
      </c>
      <c r="M245" s="42" t="s">
        <v>918</v>
      </c>
    </row>
    <row r="246" spans="1:13" x14ac:dyDescent="0.25">
      <c r="A246" s="42" t="s">
        <v>724</v>
      </c>
      <c r="B246" s="42" t="s">
        <v>902</v>
      </c>
      <c r="C246" s="42" t="s">
        <v>247</v>
      </c>
      <c r="D246" s="42" t="s">
        <v>904</v>
      </c>
      <c r="E246" s="53" t="s">
        <v>913</v>
      </c>
      <c r="F246" s="42" t="s">
        <v>907</v>
      </c>
      <c r="G246" s="42">
        <v>500</v>
      </c>
      <c r="H246" s="42" t="s">
        <v>912</v>
      </c>
      <c r="I246" s="53" t="s">
        <v>915</v>
      </c>
      <c r="J246" s="42" t="s">
        <v>914</v>
      </c>
      <c r="K246" s="53" t="s">
        <v>915</v>
      </c>
      <c r="L246" s="42" t="s">
        <v>304</v>
      </c>
      <c r="M246" s="42" t="s">
        <v>918</v>
      </c>
    </row>
    <row r="247" spans="1:13" x14ac:dyDescent="0.25">
      <c r="A247" s="42" t="s">
        <v>725</v>
      </c>
      <c r="B247" s="42" t="s">
        <v>902</v>
      </c>
      <c r="C247" s="42" t="s">
        <v>247</v>
      </c>
      <c r="D247" s="42" t="s">
        <v>904</v>
      </c>
      <c r="E247" s="53" t="s">
        <v>913</v>
      </c>
      <c r="F247" s="42" t="s">
        <v>907</v>
      </c>
      <c r="G247" s="42">
        <v>500</v>
      </c>
      <c r="H247" s="42" t="s">
        <v>912</v>
      </c>
      <c r="I247" s="53" t="s">
        <v>915</v>
      </c>
      <c r="J247" s="42" t="s">
        <v>914</v>
      </c>
      <c r="K247" s="53" t="s">
        <v>915</v>
      </c>
      <c r="L247" s="42" t="s">
        <v>304</v>
      </c>
      <c r="M247" s="42" t="s">
        <v>918</v>
      </c>
    </row>
    <row r="248" spans="1:13" x14ac:dyDescent="0.25">
      <c r="A248" s="42" t="s">
        <v>726</v>
      </c>
      <c r="B248" s="42" t="s">
        <v>902</v>
      </c>
      <c r="C248" s="42" t="s">
        <v>247</v>
      </c>
      <c r="D248" s="42" t="s">
        <v>904</v>
      </c>
      <c r="E248" s="53" t="s">
        <v>913</v>
      </c>
      <c r="F248" s="42" t="s">
        <v>907</v>
      </c>
      <c r="G248" s="42">
        <v>500</v>
      </c>
      <c r="H248" s="42" t="s">
        <v>912</v>
      </c>
      <c r="I248" s="53" t="s">
        <v>915</v>
      </c>
      <c r="J248" s="42" t="s">
        <v>914</v>
      </c>
      <c r="K248" s="53" t="s">
        <v>915</v>
      </c>
      <c r="L248" s="42" t="s">
        <v>304</v>
      </c>
      <c r="M248" s="42" t="s">
        <v>918</v>
      </c>
    </row>
    <row r="249" spans="1:13" x14ac:dyDescent="0.25">
      <c r="A249" s="42" t="s">
        <v>727</v>
      </c>
      <c r="B249" s="42" t="s">
        <v>902</v>
      </c>
      <c r="C249" s="42" t="s">
        <v>247</v>
      </c>
      <c r="D249" s="42" t="s">
        <v>904</v>
      </c>
      <c r="E249" s="53" t="s">
        <v>913</v>
      </c>
      <c r="F249" s="42" t="s">
        <v>907</v>
      </c>
      <c r="G249" s="42">
        <v>500</v>
      </c>
      <c r="H249" s="42" t="s">
        <v>912</v>
      </c>
      <c r="I249" s="53" t="s">
        <v>915</v>
      </c>
      <c r="J249" s="42" t="s">
        <v>914</v>
      </c>
      <c r="K249" s="53" t="s">
        <v>915</v>
      </c>
      <c r="L249" s="42" t="s">
        <v>304</v>
      </c>
      <c r="M249" s="42" t="s">
        <v>918</v>
      </c>
    </row>
    <row r="250" spans="1:13" x14ac:dyDescent="0.25">
      <c r="A250" s="42" t="s">
        <v>728</v>
      </c>
      <c r="B250" s="42" t="s">
        <v>902</v>
      </c>
      <c r="C250" s="42" t="s">
        <v>247</v>
      </c>
      <c r="D250" s="42" t="s">
        <v>904</v>
      </c>
      <c r="E250" s="53" t="s">
        <v>913</v>
      </c>
      <c r="F250" s="42" t="s">
        <v>907</v>
      </c>
      <c r="G250" s="42">
        <v>500</v>
      </c>
      <c r="H250" s="42" t="s">
        <v>912</v>
      </c>
      <c r="I250" s="53" t="s">
        <v>915</v>
      </c>
      <c r="J250" s="42" t="s">
        <v>914</v>
      </c>
      <c r="K250" s="53" t="s">
        <v>915</v>
      </c>
      <c r="L250" s="42" t="s">
        <v>304</v>
      </c>
      <c r="M250" s="42" t="s">
        <v>918</v>
      </c>
    </row>
    <row r="251" spans="1:13" x14ac:dyDescent="0.25">
      <c r="A251" s="42" t="s">
        <v>729</v>
      </c>
      <c r="B251" s="42" t="s">
        <v>902</v>
      </c>
      <c r="C251" s="42" t="s">
        <v>247</v>
      </c>
      <c r="D251" s="42" t="s">
        <v>904</v>
      </c>
      <c r="E251" s="53" t="s">
        <v>913</v>
      </c>
      <c r="F251" s="42" t="s">
        <v>907</v>
      </c>
      <c r="G251" s="42">
        <v>500</v>
      </c>
      <c r="H251" s="42" t="s">
        <v>912</v>
      </c>
      <c r="I251" s="53" t="s">
        <v>915</v>
      </c>
      <c r="J251" s="42" t="s">
        <v>914</v>
      </c>
      <c r="K251" s="53" t="s">
        <v>915</v>
      </c>
      <c r="L251" s="42" t="s">
        <v>304</v>
      </c>
      <c r="M251" s="42" t="s">
        <v>918</v>
      </c>
    </row>
    <row r="252" spans="1:13" x14ac:dyDescent="0.25">
      <c r="A252" s="42" t="s">
        <v>730</v>
      </c>
      <c r="B252" s="42" t="s">
        <v>902</v>
      </c>
      <c r="C252" s="42" t="s">
        <v>247</v>
      </c>
      <c r="D252" s="42" t="s">
        <v>904</v>
      </c>
      <c r="E252" s="53" t="s">
        <v>913</v>
      </c>
      <c r="F252" s="42" t="s">
        <v>907</v>
      </c>
      <c r="G252" s="42">
        <v>500</v>
      </c>
      <c r="H252" s="42" t="s">
        <v>912</v>
      </c>
      <c r="I252" s="53" t="s">
        <v>915</v>
      </c>
      <c r="J252" s="42" t="s">
        <v>914</v>
      </c>
      <c r="K252" s="53" t="s">
        <v>915</v>
      </c>
      <c r="L252" s="42" t="s">
        <v>304</v>
      </c>
      <c r="M252" s="42" t="s">
        <v>918</v>
      </c>
    </row>
    <row r="253" spans="1:13" x14ac:dyDescent="0.25">
      <c r="A253" s="42" t="s">
        <v>731</v>
      </c>
      <c r="B253" s="42" t="s">
        <v>902</v>
      </c>
      <c r="C253" s="42" t="s">
        <v>247</v>
      </c>
      <c r="D253" s="42" t="s">
        <v>904</v>
      </c>
      <c r="E253" s="53" t="s">
        <v>913</v>
      </c>
      <c r="F253" s="42" t="s">
        <v>907</v>
      </c>
      <c r="G253" s="42">
        <v>500</v>
      </c>
      <c r="H253" s="42" t="s">
        <v>912</v>
      </c>
      <c r="I253" s="53" t="s">
        <v>915</v>
      </c>
      <c r="J253" s="42" t="s">
        <v>914</v>
      </c>
      <c r="K253" s="53" t="s">
        <v>915</v>
      </c>
      <c r="L253" s="42" t="s">
        <v>304</v>
      </c>
      <c r="M253" s="42" t="s">
        <v>918</v>
      </c>
    </row>
    <row r="254" spans="1:13" x14ac:dyDescent="0.25">
      <c r="A254" s="42" t="s">
        <v>732</v>
      </c>
      <c r="B254" s="42" t="s">
        <v>902</v>
      </c>
      <c r="C254" s="42" t="s">
        <v>247</v>
      </c>
      <c r="D254" s="42" t="s">
        <v>904</v>
      </c>
      <c r="E254" s="53" t="s">
        <v>913</v>
      </c>
      <c r="F254" s="42" t="s">
        <v>907</v>
      </c>
      <c r="G254" s="42">
        <v>500</v>
      </c>
      <c r="H254" s="42" t="s">
        <v>912</v>
      </c>
      <c r="I254" s="53" t="s">
        <v>915</v>
      </c>
      <c r="J254" s="42" t="s">
        <v>914</v>
      </c>
      <c r="K254" s="53" t="s">
        <v>915</v>
      </c>
      <c r="L254" s="42" t="s">
        <v>304</v>
      </c>
      <c r="M254" s="42" t="s">
        <v>918</v>
      </c>
    </row>
    <row r="255" spans="1:13" x14ac:dyDescent="0.25">
      <c r="A255" s="42" t="s">
        <v>733</v>
      </c>
      <c r="B255" s="42" t="s">
        <v>902</v>
      </c>
      <c r="C255" s="42" t="s">
        <v>247</v>
      </c>
      <c r="D255" s="42" t="s">
        <v>904</v>
      </c>
      <c r="E255" s="53" t="s">
        <v>913</v>
      </c>
      <c r="F255" s="42" t="s">
        <v>907</v>
      </c>
      <c r="G255" s="42">
        <v>500</v>
      </c>
      <c r="H255" s="42" t="s">
        <v>912</v>
      </c>
      <c r="I255" s="53" t="s">
        <v>915</v>
      </c>
      <c r="J255" s="42" t="s">
        <v>914</v>
      </c>
      <c r="K255" s="53" t="s">
        <v>915</v>
      </c>
      <c r="L255" s="42" t="s">
        <v>304</v>
      </c>
      <c r="M255" s="42" t="s">
        <v>918</v>
      </c>
    </row>
    <row r="256" spans="1:13" x14ac:dyDescent="0.25">
      <c r="A256" s="42" t="s">
        <v>734</v>
      </c>
      <c r="B256" s="42" t="s">
        <v>902</v>
      </c>
      <c r="C256" s="42" t="s">
        <v>247</v>
      </c>
      <c r="D256" s="42" t="s">
        <v>904</v>
      </c>
      <c r="E256" s="53" t="s">
        <v>913</v>
      </c>
      <c r="F256" s="42" t="s">
        <v>907</v>
      </c>
      <c r="G256" s="42">
        <v>500</v>
      </c>
      <c r="H256" s="42" t="s">
        <v>912</v>
      </c>
      <c r="I256" s="53" t="s">
        <v>915</v>
      </c>
      <c r="J256" s="42" t="s">
        <v>914</v>
      </c>
      <c r="K256" s="53" t="s">
        <v>915</v>
      </c>
      <c r="L256" s="42" t="s">
        <v>304</v>
      </c>
      <c r="M256" s="42" t="s">
        <v>918</v>
      </c>
    </row>
    <row r="257" spans="1:13" x14ac:dyDescent="0.25">
      <c r="A257" s="42" t="s">
        <v>735</v>
      </c>
      <c r="B257" s="42" t="s">
        <v>902</v>
      </c>
      <c r="C257" s="42" t="s">
        <v>247</v>
      </c>
      <c r="D257" s="42" t="s">
        <v>904</v>
      </c>
      <c r="E257" s="53" t="s">
        <v>913</v>
      </c>
      <c r="F257" s="42" t="s">
        <v>907</v>
      </c>
      <c r="G257" s="42">
        <v>500</v>
      </c>
      <c r="H257" s="42" t="s">
        <v>912</v>
      </c>
      <c r="I257" s="53" t="s">
        <v>915</v>
      </c>
      <c r="J257" s="42" t="s">
        <v>914</v>
      </c>
      <c r="K257" s="53" t="s">
        <v>915</v>
      </c>
      <c r="L257" s="42" t="s">
        <v>304</v>
      </c>
      <c r="M257" s="42" t="s">
        <v>918</v>
      </c>
    </row>
    <row r="258" spans="1:13" x14ac:dyDescent="0.25">
      <c r="A258" s="42" t="s">
        <v>736</v>
      </c>
      <c r="B258" s="42" t="s">
        <v>902</v>
      </c>
      <c r="C258" s="42" t="s">
        <v>247</v>
      </c>
      <c r="D258" s="42" t="s">
        <v>904</v>
      </c>
      <c r="E258" s="53" t="s">
        <v>913</v>
      </c>
      <c r="F258" s="42" t="s">
        <v>907</v>
      </c>
      <c r="G258" s="42">
        <v>500</v>
      </c>
      <c r="H258" s="42" t="s">
        <v>912</v>
      </c>
      <c r="I258" s="53" t="s">
        <v>915</v>
      </c>
      <c r="J258" s="42" t="s">
        <v>914</v>
      </c>
      <c r="K258" s="53" t="s">
        <v>915</v>
      </c>
      <c r="L258" s="42" t="s">
        <v>304</v>
      </c>
      <c r="M258" s="42" t="s">
        <v>918</v>
      </c>
    </row>
    <row r="259" spans="1:13" x14ac:dyDescent="0.25">
      <c r="A259" s="42" t="s">
        <v>737</v>
      </c>
      <c r="B259" s="42" t="s">
        <v>902</v>
      </c>
      <c r="C259" s="42" t="s">
        <v>247</v>
      </c>
      <c r="D259" s="42" t="s">
        <v>904</v>
      </c>
      <c r="E259" s="53" t="s">
        <v>913</v>
      </c>
      <c r="F259" s="42" t="s">
        <v>907</v>
      </c>
      <c r="G259" s="42">
        <v>500</v>
      </c>
      <c r="H259" s="42" t="s">
        <v>912</v>
      </c>
      <c r="I259" s="53" t="s">
        <v>915</v>
      </c>
      <c r="J259" s="42" t="s">
        <v>914</v>
      </c>
      <c r="K259" s="53" t="s">
        <v>915</v>
      </c>
      <c r="L259" s="42" t="s">
        <v>304</v>
      </c>
      <c r="M259" s="42" t="s">
        <v>918</v>
      </c>
    </row>
    <row r="260" spans="1:13" x14ac:dyDescent="0.25">
      <c r="A260" s="42" t="s">
        <v>738</v>
      </c>
      <c r="B260" s="42" t="s">
        <v>902</v>
      </c>
      <c r="C260" s="42" t="s">
        <v>247</v>
      </c>
      <c r="D260" s="42" t="s">
        <v>904</v>
      </c>
      <c r="E260" s="53" t="s">
        <v>913</v>
      </c>
      <c r="F260" s="42" t="s">
        <v>907</v>
      </c>
      <c r="G260" s="42">
        <v>500</v>
      </c>
      <c r="H260" s="42" t="s">
        <v>912</v>
      </c>
      <c r="I260" s="53" t="s">
        <v>915</v>
      </c>
      <c r="J260" s="42" t="s">
        <v>914</v>
      </c>
      <c r="K260" s="53" t="s">
        <v>915</v>
      </c>
      <c r="L260" s="42" t="s">
        <v>304</v>
      </c>
      <c r="M260" s="42" t="s">
        <v>918</v>
      </c>
    </row>
    <row r="261" spans="1:13" x14ac:dyDescent="0.25">
      <c r="A261" s="42" t="s">
        <v>739</v>
      </c>
      <c r="B261" s="42" t="s">
        <v>902</v>
      </c>
      <c r="C261" s="42" t="s">
        <v>247</v>
      </c>
      <c r="D261" s="42" t="s">
        <v>904</v>
      </c>
      <c r="E261" s="53" t="s">
        <v>913</v>
      </c>
      <c r="F261" s="42" t="s">
        <v>907</v>
      </c>
      <c r="G261" s="42">
        <v>500</v>
      </c>
      <c r="H261" s="42" t="s">
        <v>912</v>
      </c>
      <c r="I261" s="53" t="s">
        <v>915</v>
      </c>
      <c r="J261" s="42" t="s">
        <v>914</v>
      </c>
      <c r="K261" s="53" t="s">
        <v>915</v>
      </c>
      <c r="L261" s="42" t="s">
        <v>304</v>
      </c>
      <c r="M261" s="42" t="s">
        <v>918</v>
      </c>
    </row>
    <row r="262" spans="1:13" x14ac:dyDescent="0.25">
      <c r="A262" s="42" t="s">
        <v>740</v>
      </c>
      <c r="B262" s="42" t="s">
        <v>902</v>
      </c>
      <c r="C262" s="42" t="s">
        <v>247</v>
      </c>
      <c r="D262" s="42" t="s">
        <v>904</v>
      </c>
      <c r="E262" s="53" t="s">
        <v>913</v>
      </c>
      <c r="F262" s="42" t="s">
        <v>907</v>
      </c>
      <c r="G262" s="42">
        <v>500</v>
      </c>
      <c r="H262" s="42" t="s">
        <v>912</v>
      </c>
      <c r="I262" s="53" t="s">
        <v>915</v>
      </c>
      <c r="J262" s="42" t="s">
        <v>914</v>
      </c>
      <c r="K262" s="53" t="s">
        <v>915</v>
      </c>
      <c r="L262" s="42" t="s">
        <v>304</v>
      </c>
      <c r="M262" s="42" t="s">
        <v>918</v>
      </c>
    </row>
    <row r="263" spans="1:13" x14ac:dyDescent="0.25">
      <c r="A263" s="42" t="s">
        <v>741</v>
      </c>
      <c r="B263" s="42" t="s">
        <v>902</v>
      </c>
      <c r="C263" s="42" t="s">
        <v>247</v>
      </c>
      <c r="D263" s="42" t="s">
        <v>904</v>
      </c>
      <c r="E263" s="53" t="s">
        <v>913</v>
      </c>
      <c r="F263" s="42" t="s">
        <v>907</v>
      </c>
      <c r="G263" s="42">
        <v>500</v>
      </c>
      <c r="H263" s="42" t="s">
        <v>912</v>
      </c>
      <c r="I263" s="53" t="s">
        <v>915</v>
      </c>
      <c r="J263" s="42" t="s">
        <v>914</v>
      </c>
      <c r="K263" s="53" t="s">
        <v>915</v>
      </c>
      <c r="L263" s="42" t="s">
        <v>304</v>
      </c>
      <c r="M263" s="42" t="s">
        <v>918</v>
      </c>
    </row>
    <row r="264" spans="1:13" x14ac:dyDescent="0.25">
      <c r="A264" s="42" t="s">
        <v>742</v>
      </c>
      <c r="B264" s="42" t="s">
        <v>902</v>
      </c>
      <c r="C264" s="42" t="s">
        <v>247</v>
      </c>
      <c r="D264" s="42" t="s">
        <v>904</v>
      </c>
      <c r="E264" s="53" t="s">
        <v>913</v>
      </c>
      <c r="F264" s="42" t="s">
        <v>907</v>
      </c>
      <c r="G264" s="42">
        <v>500</v>
      </c>
      <c r="H264" s="42" t="s">
        <v>912</v>
      </c>
      <c r="I264" s="53" t="s">
        <v>915</v>
      </c>
      <c r="J264" s="42" t="s">
        <v>914</v>
      </c>
      <c r="K264" s="53" t="s">
        <v>915</v>
      </c>
      <c r="L264" s="42" t="s">
        <v>304</v>
      </c>
      <c r="M264" s="42" t="s">
        <v>918</v>
      </c>
    </row>
    <row r="265" spans="1:13" x14ac:dyDescent="0.25">
      <c r="A265" s="42" t="s">
        <v>743</v>
      </c>
      <c r="B265" s="42" t="s">
        <v>902</v>
      </c>
      <c r="C265" s="42" t="s">
        <v>247</v>
      </c>
      <c r="D265" s="42" t="s">
        <v>904</v>
      </c>
      <c r="E265" s="53" t="s">
        <v>913</v>
      </c>
      <c r="F265" s="42" t="s">
        <v>907</v>
      </c>
      <c r="G265" s="42">
        <v>500</v>
      </c>
      <c r="H265" s="42" t="s">
        <v>912</v>
      </c>
      <c r="I265" s="53" t="s">
        <v>915</v>
      </c>
      <c r="J265" s="42" t="s">
        <v>914</v>
      </c>
      <c r="K265" s="53" t="s">
        <v>915</v>
      </c>
      <c r="L265" s="42" t="s">
        <v>304</v>
      </c>
      <c r="M265" s="42" t="s">
        <v>918</v>
      </c>
    </row>
    <row r="266" spans="1:13" x14ac:dyDescent="0.25">
      <c r="A266" s="42" t="s">
        <v>744</v>
      </c>
      <c r="B266" s="42" t="s">
        <v>902</v>
      </c>
      <c r="C266" s="42" t="s">
        <v>247</v>
      </c>
      <c r="D266" s="42" t="s">
        <v>904</v>
      </c>
      <c r="E266" s="53" t="s">
        <v>913</v>
      </c>
      <c r="F266" s="42" t="s">
        <v>907</v>
      </c>
      <c r="G266" s="42">
        <v>500</v>
      </c>
      <c r="H266" s="42" t="s">
        <v>912</v>
      </c>
      <c r="I266" s="53" t="s">
        <v>915</v>
      </c>
      <c r="J266" s="42" t="s">
        <v>914</v>
      </c>
      <c r="K266" s="53" t="s">
        <v>915</v>
      </c>
      <c r="L266" s="42" t="s">
        <v>304</v>
      </c>
      <c r="M266" s="42" t="s">
        <v>918</v>
      </c>
    </row>
    <row r="267" spans="1:13" x14ac:dyDescent="0.25">
      <c r="A267" s="42" t="s">
        <v>745</v>
      </c>
      <c r="B267" s="42" t="s">
        <v>902</v>
      </c>
      <c r="C267" s="42" t="s">
        <v>247</v>
      </c>
      <c r="D267" s="42" t="s">
        <v>904</v>
      </c>
      <c r="E267" s="53" t="s">
        <v>913</v>
      </c>
      <c r="F267" s="42" t="s">
        <v>907</v>
      </c>
      <c r="G267" s="42">
        <v>500</v>
      </c>
      <c r="H267" s="42" t="s">
        <v>912</v>
      </c>
      <c r="I267" s="53" t="s">
        <v>915</v>
      </c>
      <c r="J267" s="42" t="s">
        <v>914</v>
      </c>
      <c r="K267" s="53" t="s">
        <v>915</v>
      </c>
      <c r="L267" s="42" t="s">
        <v>304</v>
      </c>
      <c r="M267" s="42" t="s">
        <v>918</v>
      </c>
    </row>
    <row r="268" spans="1:13" x14ac:dyDescent="0.25">
      <c r="A268" s="42" t="s">
        <v>746</v>
      </c>
      <c r="B268" s="42" t="s">
        <v>902</v>
      </c>
      <c r="C268" s="42" t="s">
        <v>247</v>
      </c>
      <c r="D268" s="42" t="s">
        <v>904</v>
      </c>
      <c r="E268" s="53" t="s">
        <v>913</v>
      </c>
      <c r="F268" s="42" t="s">
        <v>907</v>
      </c>
      <c r="G268" s="42">
        <v>500</v>
      </c>
      <c r="H268" s="42" t="s">
        <v>912</v>
      </c>
      <c r="I268" s="53" t="s">
        <v>915</v>
      </c>
      <c r="J268" s="42" t="s">
        <v>914</v>
      </c>
      <c r="K268" s="53" t="s">
        <v>915</v>
      </c>
      <c r="L268" s="42" t="s">
        <v>304</v>
      </c>
      <c r="M268" s="42" t="s">
        <v>918</v>
      </c>
    </row>
    <row r="269" spans="1:13" x14ac:dyDescent="0.25">
      <c r="A269" s="42" t="s">
        <v>747</v>
      </c>
      <c r="B269" s="42" t="s">
        <v>902</v>
      </c>
      <c r="C269" s="42" t="s">
        <v>247</v>
      </c>
      <c r="D269" s="42" t="s">
        <v>904</v>
      </c>
      <c r="E269" s="53" t="s">
        <v>913</v>
      </c>
      <c r="F269" s="42" t="s">
        <v>907</v>
      </c>
      <c r="G269" s="42">
        <v>500</v>
      </c>
      <c r="H269" s="42" t="s">
        <v>912</v>
      </c>
      <c r="I269" s="53" t="s">
        <v>915</v>
      </c>
      <c r="J269" s="42" t="s">
        <v>914</v>
      </c>
      <c r="K269" s="53" t="s">
        <v>915</v>
      </c>
      <c r="L269" s="42" t="s">
        <v>304</v>
      </c>
      <c r="M269" s="42" t="s">
        <v>918</v>
      </c>
    </row>
    <row r="270" spans="1:13" x14ac:dyDescent="0.25">
      <c r="A270" s="42" t="s">
        <v>748</v>
      </c>
      <c r="B270" s="42" t="s">
        <v>902</v>
      </c>
      <c r="C270" s="42" t="s">
        <v>247</v>
      </c>
      <c r="D270" s="42" t="s">
        <v>904</v>
      </c>
      <c r="E270" s="53" t="s">
        <v>913</v>
      </c>
      <c r="F270" s="42" t="s">
        <v>907</v>
      </c>
      <c r="G270" s="42">
        <v>500</v>
      </c>
      <c r="H270" s="42" t="s">
        <v>912</v>
      </c>
      <c r="I270" s="53" t="s">
        <v>915</v>
      </c>
      <c r="J270" s="42" t="s">
        <v>914</v>
      </c>
      <c r="K270" s="53" t="s">
        <v>915</v>
      </c>
      <c r="L270" s="42" t="s">
        <v>304</v>
      </c>
      <c r="M270" s="42" t="s">
        <v>918</v>
      </c>
    </row>
    <row r="271" spans="1:13" x14ac:dyDescent="0.25">
      <c r="A271" s="42" t="s">
        <v>749</v>
      </c>
      <c r="B271" s="42" t="s">
        <v>902</v>
      </c>
      <c r="C271" s="42" t="s">
        <v>247</v>
      </c>
      <c r="D271" s="42" t="s">
        <v>904</v>
      </c>
      <c r="E271" s="53" t="s">
        <v>913</v>
      </c>
      <c r="F271" s="42" t="s">
        <v>907</v>
      </c>
      <c r="G271" s="42">
        <v>500</v>
      </c>
      <c r="H271" s="42" t="s">
        <v>912</v>
      </c>
      <c r="I271" s="53" t="s">
        <v>915</v>
      </c>
      <c r="J271" s="42" t="s">
        <v>914</v>
      </c>
      <c r="K271" s="53" t="s">
        <v>915</v>
      </c>
      <c r="L271" s="42" t="s">
        <v>304</v>
      </c>
      <c r="M271" s="42" t="s">
        <v>918</v>
      </c>
    </row>
    <row r="272" spans="1:13" x14ac:dyDescent="0.25">
      <c r="A272" s="42" t="s">
        <v>750</v>
      </c>
      <c r="B272" s="42" t="s">
        <v>902</v>
      </c>
      <c r="C272" s="42" t="s">
        <v>247</v>
      </c>
      <c r="D272" s="42" t="s">
        <v>904</v>
      </c>
      <c r="E272" s="53" t="s">
        <v>913</v>
      </c>
      <c r="F272" s="42" t="s">
        <v>907</v>
      </c>
      <c r="G272" s="42">
        <v>500</v>
      </c>
      <c r="H272" s="42" t="s">
        <v>912</v>
      </c>
      <c r="I272" s="53" t="s">
        <v>915</v>
      </c>
      <c r="J272" s="42" t="s">
        <v>914</v>
      </c>
      <c r="K272" s="53" t="s">
        <v>915</v>
      </c>
      <c r="L272" s="42" t="s">
        <v>304</v>
      </c>
      <c r="M272" s="42" t="s">
        <v>918</v>
      </c>
    </row>
    <row r="273" spans="1:13" x14ac:dyDescent="0.25">
      <c r="A273" s="42" t="s">
        <v>751</v>
      </c>
      <c r="B273" s="42" t="s">
        <v>902</v>
      </c>
      <c r="C273" s="42" t="s">
        <v>247</v>
      </c>
      <c r="D273" s="42" t="s">
        <v>904</v>
      </c>
      <c r="E273" s="53" t="s">
        <v>913</v>
      </c>
      <c r="F273" s="42" t="s">
        <v>907</v>
      </c>
      <c r="G273" s="42">
        <v>500</v>
      </c>
      <c r="H273" s="42" t="s">
        <v>912</v>
      </c>
      <c r="I273" s="53" t="s">
        <v>915</v>
      </c>
      <c r="J273" s="42" t="s">
        <v>914</v>
      </c>
      <c r="K273" s="53" t="s">
        <v>915</v>
      </c>
      <c r="L273" s="42" t="s">
        <v>304</v>
      </c>
      <c r="M273" s="42" t="s">
        <v>918</v>
      </c>
    </row>
    <row r="274" spans="1:13" x14ac:dyDescent="0.25">
      <c r="A274" s="42" t="s">
        <v>752</v>
      </c>
      <c r="B274" s="42" t="s">
        <v>902</v>
      </c>
      <c r="C274" s="42" t="s">
        <v>247</v>
      </c>
      <c r="D274" s="42" t="s">
        <v>904</v>
      </c>
      <c r="E274" s="53" t="s">
        <v>913</v>
      </c>
      <c r="F274" s="42" t="s">
        <v>907</v>
      </c>
      <c r="G274" s="42">
        <v>500</v>
      </c>
      <c r="H274" s="42" t="s">
        <v>912</v>
      </c>
      <c r="I274" s="53" t="s">
        <v>915</v>
      </c>
      <c r="J274" s="42" t="s">
        <v>914</v>
      </c>
      <c r="K274" s="53" t="s">
        <v>915</v>
      </c>
      <c r="L274" s="42" t="s">
        <v>304</v>
      </c>
      <c r="M274" s="42" t="s">
        <v>918</v>
      </c>
    </row>
    <row r="275" spans="1:13" x14ac:dyDescent="0.25">
      <c r="A275" s="42" t="s">
        <v>753</v>
      </c>
      <c r="B275" s="42" t="s">
        <v>902</v>
      </c>
      <c r="C275" s="42" t="s">
        <v>247</v>
      </c>
      <c r="D275" s="42" t="s">
        <v>904</v>
      </c>
      <c r="E275" s="53" t="s">
        <v>913</v>
      </c>
      <c r="F275" s="42" t="s">
        <v>907</v>
      </c>
      <c r="G275" s="42">
        <v>500</v>
      </c>
      <c r="H275" s="42" t="s">
        <v>912</v>
      </c>
      <c r="I275" s="53" t="s">
        <v>915</v>
      </c>
      <c r="J275" s="42" t="s">
        <v>914</v>
      </c>
      <c r="K275" s="53" t="s">
        <v>915</v>
      </c>
      <c r="L275" s="42" t="s">
        <v>304</v>
      </c>
      <c r="M275" s="42" t="s">
        <v>918</v>
      </c>
    </row>
    <row r="276" spans="1:13" x14ac:dyDescent="0.25">
      <c r="A276" s="42" t="s">
        <v>754</v>
      </c>
      <c r="B276" s="42" t="s">
        <v>902</v>
      </c>
      <c r="C276" s="42" t="s">
        <v>247</v>
      </c>
      <c r="D276" s="42" t="s">
        <v>904</v>
      </c>
      <c r="E276" s="53" t="s">
        <v>913</v>
      </c>
      <c r="F276" s="42" t="s">
        <v>907</v>
      </c>
      <c r="G276" s="42">
        <v>500</v>
      </c>
      <c r="H276" s="42" t="s">
        <v>912</v>
      </c>
      <c r="I276" s="53" t="s">
        <v>915</v>
      </c>
      <c r="J276" s="42" t="s">
        <v>914</v>
      </c>
      <c r="K276" s="53" t="s">
        <v>915</v>
      </c>
      <c r="L276" s="42" t="s">
        <v>304</v>
      </c>
      <c r="M276" s="42" t="s">
        <v>918</v>
      </c>
    </row>
    <row r="277" spans="1:13" x14ac:dyDescent="0.25">
      <c r="A277" s="42" t="s">
        <v>755</v>
      </c>
      <c r="B277" s="42" t="s">
        <v>902</v>
      </c>
      <c r="C277" s="42" t="s">
        <v>247</v>
      </c>
      <c r="D277" s="42" t="s">
        <v>904</v>
      </c>
      <c r="E277" s="53" t="s">
        <v>913</v>
      </c>
      <c r="F277" s="42" t="s">
        <v>907</v>
      </c>
      <c r="G277" s="42">
        <v>500</v>
      </c>
      <c r="H277" s="42" t="s">
        <v>912</v>
      </c>
      <c r="I277" s="53" t="s">
        <v>915</v>
      </c>
      <c r="J277" s="42" t="s">
        <v>914</v>
      </c>
      <c r="K277" s="53" t="s">
        <v>915</v>
      </c>
      <c r="L277" s="42" t="s">
        <v>304</v>
      </c>
      <c r="M277" s="42" t="s">
        <v>918</v>
      </c>
    </row>
    <row r="278" spans="1:13" x14ac:dyDescent="0.25">
      <c r="A278" s="42" t="s">
        <v>756</v>
      </c>
      <c r="B278" s="42" t="s">
        <v>902</v>
      </c>
      <c r="C278" s="42" t="s">
        <v>247</v>
      </c>
      <c r="D278" s="42" t="s">
        <v>904</v>
      </c>
      <c r="E278" s="53" t="s">
        <v>913</v>
      </c>
      <c r="F278" s="42" t="s">
        <v>907</v>
      </c>
      <c r="G278" s="42">
        <v>500</v>
      </c>
      <c r="H278" s="42" t="s">
        <v>912</v>
      </c>
      <c r="I278" s="53" t="s">
        <v>915</v>
      </c>
      <c r="J278" s="42" t="s">
        <v>914</v>
      </c>
      <c r="K278" s="53" t="s">
        <v>915</v>
      </c>
      <c r="L278" s="42" t="s">
        <v>304</v>
      </c>
      <c r="M278" s="42" t="s">
        <v>918</v>
      </c>
    </row>
    <row r="279" spans="1:13" x14ac:dyDescent="0.25">
      <c r="A279" s="42" t="s">
        <v>757</v>
      </c>
      <c r="B279" s="42" t="s">
        <v>902</v>
      </c>
      <c r="C279" s="42" t="s">
        <v>247</v>
      </c>
      <c r="D279" s="42" t="s">
        <v>904</v>
      </c>
      <c r="E279" s="53" t="s">
        <v>913</v>
      </c>
      <c r="F279" s="42" t="s">
        <v>907</v>
      </c>
      <c r="G279" s="42">
        <v>500</v>
      </c>
      <c r="H279" s="42" t="s">
        <v>912</v>
      </c>
      <c r="I279" s="53" t="s">
        <v>915</v>
      </c>
      <c r="J279" s="42" t="s">
        <v>914</v>
      </c>
      <c r="K279" s="53" t="s">
        <v>915</v>
      </c>
      <c r="L279" s="42" t="s">
        <v>304</v>
      </c>
      <c r="M279" s="42" t="s">
        <v>918</v>
      </c>
    </row>
    <row r="280" spans="1:13" x14ac:dyDescent="0.25">
      <c r="A280" s="42" t="s">
        <v>758</v>
      </c>
      <c r="B280" s="42" t="s">
        <v>902</v>
      </c>
      <c r="C280" s="42" t="s">
        <v>247</v>
      </c>
      <c r="D280" s="42" t="s">
        <v>904</v>
      </c>
      <c r="E280" s="53" t="s">
        <v>913</v>
      </c>
      <c r="F280" s="42" t="s">
        <v>907</v>
      </c>
      <c r="G280" s="42">
        <v>500</v>
      </c>
      <c r="H280" s="42" t="s">
        <v>912</v>
      </c>
      <c r="I280" s="53" t="s">
        <v>915</v>
      </c>
      <c r="J280" s="42" t="s">
        <v>914</v>
      </c>
      <c r="K280" s="53" t="s">
        <v>915</v>
      </c>
      <c r="L280" s="42" t="s">
        <v>304</v>
      </c>
      <c r="M280" s="42" t="s">
        <v>918</v>
      </c>
    </row>
    <row r="281" spans="1:13" x14ac:dyDescent="0.25">
      <c r="A281" s="42" t="s">
        <v>759</v>
      </c>
      <c r="B281" s="42" t="s">
        <v>902</v>
      </c>
      <c r="C281" s="42" t="s">
        <v>247</v>
      </c>
      <c r="D281" s="42" t="s">
        <v>904</v>
      </c>
      <c r="E281" s="53" t="s">
        <v>913</v>
      </c>
      <c r="F281" s="42" t="s">
        <v>907</v>
      </c>
      <c r="G281" s="42">
        <v>500</v>
      </c>
      <c r="H281" s="42" t="s">
        <v>912</v>
      </c>
      <c r="I281" s="53" t="s">
        <v>915</v>
      </c>
      <c r="J281" s="42" t="s">
        <v>914</v>
      </c>
      <c r="K281" s="53" t="s">
        <v>915</v>
      </c>
      <c r="L281" s="42" t="s">
        <v>304</v>
      </c>
      <c r="M281" s="42" t="s">
        <v>918</v>
      </c>
    </row>
    <row r="282" spans="1:13" x14ac:dyDescent="0.25">
      <c r="A282" s="42" t="s">
        <v>760</v>
      </c>
      <c r="B282" s="42" t="s">
        <v>902</v>
      </c>
      <c r="C282" s="42" t="s">
        <v>247</v>
      </c>
      <c r="D282" s="42" t="s">
        <v>904</v>
      </c>
      <c r="E282" s="53" t="s">
        <v>913</v>
      </c>
      <c r="F282" s="42" t="s">
        <v>907</v>
      </c>
      <c r="G282" s="42">
        <v>500</v>
      </c>
      <c r="H282" s="42" t="s">
        <v>912</v>
      </c>
      <c r="I282" s="53" t="s">
        <v>915</v>
      </c>
      <c r="J282" s="42" t="s">
        <v>914</v>
      </c>
      <c r="K282" s="53" t="s">
        <v>915</v>
      </c>
      <c r="L282" s="42" t="s">
        <v>304</v>
      </c>
      <c r="M282" s="42" t="s">
        <v>918</v>
      </c>
    </row>
    <row r="283" spans="1:13" x14ac:dyDescent="0.25">
      <c r="A283" s="42" t="s">
        <v>761</v>
      </c>
      <c r="B283" s="42" t="s">
        <v>902</v>
      </c>
      <c r="C283" s="42" t="s">
        <v>247</v>
      </c>
      <c r="D283" s="42" t="s">
        <v>904</v>
      </c>
      <c r="E283" s="53" t="s">
        <v>913</v>
      </c>
      <c r="F283" s="42" t="s">
        <v>907</v>
      </c>
      <c r="G283" s="42">
        <v>500</v>
      </c>
      <c r="H283" s="42" t="s">
        <v>912</v>
      </c>
      <c r="I283" s="53" t="s">
        <v>915</v>
      </c>
      <c r="J283" s="42" t="s">
        <v>914</v>
      </c>
      <c r="K283" s="53" t="s">
        <v>915</v>
      </c>
      <c r="L283" s="42" t="s">
        <v>304</v>
      </c>
      <c r="M283" s="42" t="s">
        <v>918</v>
      </c>
    </row>
    <row r="284" spans="1:13" x14ac:dyDescent="0.25">
      <c r="A284" s="42" t="s">
        <v>762</v>
      </c>
      <c r="B284" s="42" t="s">
        <v>902</v>
      </c>
      <c r="C284" s="42" t="s">
        <v>247</v>
      </c>
      <c r="D284" s="42" t="s">
        <v>904</v>
      </c>
      <c r="E284" s="53" t="s">
        <v>913</v>
      </c>
      <c r="F284" s="42" t="s">
        <v>907</v>
      </c>
      <c r="G284" s="42">
        <v>500</v>
      </c>
      <c r="H284" s="42" t="s">
        <v>912</v>
      </c>
      <c r="I284" s="53" t="s">
        <v>915</v>
      </c>
      <c r="J284" s="42" t="s">
        <v>914</v>
      </c>
      <c r="K284" s="53" t="s">
        <v>915</v>
      </c>
      <c r="L284" s="42" t="s">
        <v>304</v>
      </c>
      <c r="M284" s="42" t="s">
        <v>918</v>
      </c>
    </row>
    <row r="285" spans="1:13" x14ac:dyDescent="0.25">
      <c r="A285" s="42" t="s">
        <v>763</v>
      </c>
      <c r="B285" s="42" t="s">
        <v>902</v>
      </c>
      <c r="C285" s="42" t="s">
        <v>247</v>
      </c>
      <c r="D285" s="42" t="s">
        <v>904</v>
      </c>
      <c r="E285" s="53" t="s">
        <v>913</v>
      </c>
      <c r="F285" s="42" t="s">
        <v>907</v>
      </c>
      <c r="G285" s="42">
        <v>500</v>
      </c>
      <c r="H285" s="42" t="s">
        <v>912</v>
      </c>
      <c r="I285" s="53" t="s">
        <v>915</v>
      </c>
      <c r="J285" s="42" t="s">
        <v>914</v>
      </c>
      <c r="K285" s="53" t="s">
        <v>915</v>
      </c>
      <c r="L285" s="42" t="s">
        <v>304</v>
      </c>
      <c r="M285" s="42" t="s">
        <v>918</v>
      </c>
    </row>
    <row r="286" spans="1:13" x14ac:dyDescent="0.25">
      <c r="A286" s="42" t="s">
        <v>764</v>
      </c>
      <c r="B286" s="42" t="s">
        <v>902</v>
      </c>
      <c r="C286" s="42" t="s">
        <v>247</v>
      </c>
      <c r="D286" s="42" t="s">
        <v>904</v>
      </c>
      <c r="E286" s="53" t="s">
        <v>913</v>
      </c>
      <c r="F286" s="42" t="s">
        <v>907</v>
      </c>
      <c r="G286" s="42">
        <v>500</v>
      </c>
      <c r="H286" s="42" t="s">
        <v>912</v>
      </c>
      <c r="I286" s="53" t="s">
        <v>915</v>
      </c>
      <c r="J286" s="42" t="s">
        <v>914</v>
      </c>
      <c r="K286" s="53" t="s">
        <v>915</v>
      </c>
      <c r="L286" s="42" t="s">
        <v>304</v>
      </c>
      <c r="M286" s="42" t="s">
        <v>918</v>
      </c>
    </row>
    <row r="287" spans="1:13" x14ac:dyDescent="0.25">
      <c r="A287" s="42" t="s">
        <v>765</v>
      </c>
      <c r="B287" s="42" t="s">
        <v>902</v>
      </c>
      <c r="C287" s="42" t="s">
        <v>247</v>
      </c>
      <c r="D287" s="42" t="s">
        <v>904</v>
      </c>
      <c r="E287" s="53" t="s">
        <v>913</v>
      </c>
      <c r="F287" s="42" t="s">
        <v>907</v>
      </c>
      <c r="G287" s="42">
        <v>500</v>
      </c>
      <c r="H287" s="42" t="s">
        <v>912</v>
      </c>
      <c r="I287" s="53" t="s">
        <v>915</v>
      </c>
      <c r="J287" s="42" t="s">
        <v>914</v>
      </c>
      <c r="K287" s="53" t="s">
        <v>915</v>
      </c>
      <c r="L287" s="42" t="s">
        <v>304</v>
      </c>
      <c r="M287" s="42" t="s">
        <v>918</v>
      </c>
    </row>
    <row r="288" spans="1:13" x14ac:dyDescent="0.25">
      <c r="A288" s="42" t="s">
        <v>766</v>
      </c>
      <c r="B288" s="42" t="s">
        <v>902</v>
      </c>
      <c r="C288" s="42" t="s">
        <v>247</v>
      </c>
      <c r="D288" s="42" t="s">
        <v>904</v>
      </c>
      <c r="E288" s="53" t="s">
        <v>913</v>
      </c>
      <c r="F288" s="42" t="s">
        <v>907</v>
      </c>
      <c r="G288" s="42">
        <v>500</v>
      </c>
      <c r="H288" s="42" t="s">
        <v>912</v>
      </c>
      <c r="I288" s="53" t="s">
        <v>915</v>
      </c>
      <c r="J288" s="42" t="s">
        <v>914</v>
      </c>
      <c r="K288" s="53" t="s">
        <v>915</v>
      </c>
      <c r="L288" s="42" t="s">
        <v>304</v>
      </c>
      <c r="M288" s="42" t="s">
        <v>918</v>
      </c>
    </row>
    <row r="289" spans="1:13" x14ac:dyDescent="0.25">
      <c r="A289" s="42" t="s">
        <v>767</v>
      </c>
      <c r="B289" s="42" t="s">
        <v>902</v>
      </c>
      <c r="C289" s="42" t="s">
        <v>247</v>
      </c>
      <c r="D289" s="42" t="s">
        <v>904</v>
      </c>
      <c r="E289" s="53" t="s">
        <v>913</v>
      </c>
      <c r="F289" s="42" t="s">
        <v>907</v>
      </c>
      <c r="G289" s="42">
        <v>500</v>
      </c>
      <c r="H289" s="42" t="s">
        <v>912</v>
      </c>
      <c r="I289" s="53" t="s">
        <v>915</v>
      </c>
      <c r="J289" s="42" t="s">
        <v>914</v>
      </c>
      <c r="K289" s="53" t="s">
        <v>915</v>
      </c>
      <c r="L289" s="42" t="s">
        <v>304</v>
      </c>
      <c r="M289" s="42" t="s">
        <v>918</v>
      </c>
    </row>
    <row r="290" spans="1:13" x14ac:dyDescent="0.25">
      <c r="A290" s="42" t="s">
        <v>768</v>
      </c>
      <c r="B290" s="42" t="s">
        <v>902</v>
      </c>
      <c r="C290" s="42" t="s">
        <v>247</v>
      </c>
      <c r="D290" s="42" t="s">
        <v>904</v>
      </c>
      <c r="E290" s="53" t="s">
        <v>913</v>
      </c>
      <c r="F290" s="42" t="s">
        <v>907</v>
      </c>
      <c r="G290" s="42">
        <v>500</v>
      </c>
      <c r="H290" s="42" t="s">
        <v>912</v>
      </c>
      <c r="I290" s="53" t="s">
        <v>915</v>
      </c>
      <c r="J290" s="42" t="s">
        <v>914</v>
      </c>
      <c r="K290" s="53" t="s">
        <v>915</v>
      </c>
      <c r="L290" s="42" t="s">
        <v>304</v>
      </c>
      <c r="M290" s="42" t="s">
        <v>918</v>
      </c>
    </row>
    <row r="291" spans="1:13" x14ac:dyDescent="0.25">
      <c r="A291" s="42" t="s">
        <v>769</v>
      </c>
      <c r="B291" s="42" t="s">
        <v>902</v>
      </c>
      <c r="C291" s="42" t="s">
        <v>247</v>
      </c>
      <c r="D291" s="42" t="s">
        <v>904</v>
      </c>
      <c r="E291" s="53" t="s">
        <v>913</v>
      </c>
      <c r="F291" s="42" t="s">
        <v>907</v>
      </c>
      <c r="G291" s="42">
        <v>500</v>
      </c>
      <c r="H291" s="42" t="s">
        <v>912</v>
      </c>
      <c r="I291" s="53" t="s">
        <v>915</v>
      </c>
      <c r="J291" s="42" t="s">
        <v>914</v>
      </c>
      <c r="K291" s="53" t="s">
        <v>915</v>
      </c>
      <c r="L291" s="42" t="s">
        <v>304</v>
      </c>
      <c r="M291" s="42" t="s">
        <v>918</v>
      </c>
    </row>
    <row r="292" spans="1:13" x14ac:dyDescent="0.25">
      <c r="A292" s="42" t="s">
        <v>770</v>
      </c>
      <c r="B292" s="42" t="s">
        <v>902</v>
      </c>
      <c r="C292" s="42" t="s">
        <v>247</v>
      </c>
      <c r="D292" s="42" t="s">
        <v>904</v>
      </c>
      <c r="E292" s="53" t="s">
        <v>913</v>
      </c>
      <c r="F292" s="42" t="s">
        <v>907</v>
      </c>
      <c r="G292" s="42">
        <v>500</v>
      </c>
      <c r="H292" s="42" t="s">
        <v>912</v>
      </c>
      <c r="I292" s="53" t="s">
        <v>915</v>
      </c>
      <c r="J292" s="42" t="s">
        <v>914</v>
      </c>
      <c r="K292" s="53" t="s">
        <v>915</v>
      </c>
      <c r="L292" s="42" t="s">
        <v>304</v>
      </c>
      <c r="M292" s="42" t="s">
        <v>918</v>
      </c>
    </row>
    <row r="293" spans="1:13" x14ac:dyDescent="0.25">
      <c r="A293" s="42" t="s">
        <v>771</v>
      </c>
      <c r="B293" s="42" t="s">
        <v>902</v>
      </c>
      <c r="C293" s="42" t="s">
        <v>247</v>
      </c>
      <c r="D293" s="42" t="s">
        <v>904</v>
      </c>
      <c r="E293" s="53" t="s">
        <v>913</v>
      </c>
      <c r="F293" s="42" t="s">
        <v>907</v>
      </c>
      <c r="G293" s="42">
        <v>500</v>
      </c>
      <c r="H293" s="42" t="s">
        <v>912</v>
      </c>
      <c r="I293" s="53" t="s">
        <v>915</v>
      </c>
      <c r="J293" s="42" t="s">
        <v>914</v>
      </c>
      <c r="K293" s="53" t="s">
        <v>915</v>
      </c>
      <c r="L293" s="42" t="s">
        <v>304</v>
      </c>
      <c r="M293" s="42" t="s">
        <v>918</v>
      </c>
    </row>
    <row r="294" spans="1:13" x14ac:dyDescent="0.25">
      <c r="A294" s="42" t="s">
        <v>772</v>
      </c>
      <c r="B294" s="42" t="s">
        <v>902</v>
      </c>
      <c r="C294" s="42" t="s">
        <v>247</v>
      </c>
      <c r="D294" s="42" t="s">
        <v>904</v>
      </c>
      <c r="E294" s="53" t="s">
        <v>913</v>
      </c>
      <c r="F294" s="42" t="s">
        <v>907</v>
      </c>
      <c r="G294" s="42">
        <v>500</v>
      </c>
      <c r="H294" s="42" t="s">
        <v>912</v>
      </c>
      <c r="I294" s="53" t="s">
        <v>915</v>
      </c>
      <c r="J294" s="42" t="s">
        <v>914</v>
      </c>
      <c r="K294" s="53" t="s">
        <v>915</v>
      </c>
      <c r="L294" s="42" t="s">
        <v>304</v>
      </c>
      <c r="M294" s="42" t="s">
        <v>918</v>
      </c>
    </row>
    <row r="295" spans="1:13" x14ac:dyDescent="0.25">
      <c r="A295" s="42" t="s">
        <v>773</v>
      </c>
      <c r="B295" s="42" t="s">
        <v>902</v>
      </c>
      <c r="C295" s="42" t="s">
        <v>247</v>
      </c>
      <c r="D295" s="42" t="s">
        <v>904</v>
      </c>
      <c r="E295" s="53" t="s">
        <v>913</v>
      </c>
      <c r="F295" s="42" t="s">
        <v>907</v>
      </c>
      <c r="G295" s="42">
        <v>500</v>
      </c>
      <c r="H295" s="42" t="s">
        <v>912</v>
      </c>
      <c r="I295" s="53" t="s">
        <v>915</v>
      </c>
      <c r="J295" s="42" t="s">
        <v>914</v>
      </c>
      <c r="K295" s="53" t="s">
        <v>915</v>
      </c>
      <c r="L295" s="42" t="s">
        <v>304</v>
      </c>
      <c r="M295" s="42" t="s">
        <v>918</v>
      </c>
    </row>
    <row r="296" spans="1:13" x14ac:dyDescent="0.25">
      <c r="A296" s="42" t="s">
        <v>774</v>
      </c>
      <c r="B296" s="42" t="s">
        <v>902</v>
      </c>
      <c r="C296" s="42" t="s">
        <v>247</v>
      </c>
      <c r="D296" s="42" t="s">
        <v>904</v>
      </c>
      <c r="E296" s="53" t="s">
        <v>913</v>
      </c>
      <c r="F296" s="42" t="s">
        <v>907</v>
      </c>
      <c r="G296" s="42">
        <v>500</v>
      </c>
      <c r="H296" s="42" t="s">
        <v>912</v>
      </c>
      <c r="I296" s="53" t="s">
        <v>915</v>
      </c>
      <c r="J296" s="42" t="s">
        <v>914</v>
      </c>
      <c r="K296" s="53" t="s">
        <v>915</v>
      </c>
      <c r="L296" s="42" t="s">
        <v>304</v>
      </c>
      <c r="M296" s="42" t="s">
        <v>918</v>
      </c>
    </row>
    <row r="297" spans="1:13" x14ac:dyDescent="0.25">
      <c r="A297" s="42" t="s">
        <v>775</v>
      </c>
      <c r="B297" s="42" t="s">
        <v>902</v>
      </c>
      <c r="C297" s="42" t="s">
        <v>247</v>
      </c>
      <c r="D297" s="42" t="s">
        <v>904</v>
      </c>
      <c r="E297" s="53" t="s">
        <v>913</v>
      </c>
      <c r="F297" s="42" t="s">
        <v>907</v>
      </c>
      <c r="G297" s="42">
        <v>500</v>
      </c>
      <c r="H297" s="42" t="s">
        <v>912</v>
      </c>
      <c r="I297" s="53" t="s">
        <v>915</v>
      </c>
      <c r="J297" s="42" t="s">
        <v>914</v>
      </c>
      <c r="K297" s="53" t="s">
        <v>915</v>
      </c>
      <c r="L297" s="42" t="s">
        <v>304</v>
      </c>
      <c r="M297" s="42" t="s">
        <v>918</v>
      </c>
    </row>
    <row r="298" spans="1:13" x14ac:dyDescent="0.25">
      <c r="A298" s="42" t="s">
        <v>776</v>
      </c>
      <c r="B298" s="42" t="s">
        <v>902</v>
      </c>
      <c r="C298" s="42" t="s">
        <v>247</v>
      </c>
      <c r="D298" s="42" t="s">
        <v>904</v>
      </c>
      <c r="E298" s="53" t="s">
        <v>913</v>
      </c>
      <c r="F298" s="42" t="s">
        <v>907</v>
      </c>
      <c r="G298" s="42">
        <v>500</v>
      </c>
      <c r="H298" s="42" t="s">
        <v>912</v>
      </c>
      <c r="I298" s="53" t="s">
        <v>915</v>
      </c>
      <c r="J298" s="42" t="s">
        <v>914</v>
      </c>
      <c r="K298" s="53" t="s">
        <v>915</v>
      </c>
      <c r="L298" s="42" t="s">
        <v>304</v>
      </c>
      <c r="M298" s="42" t="s">
        <v>918</v>
      </c>
    </row>
    <row r="299" spans="1:13" x14ac:dyDescent="0.25">
      <c r="A299" s="42" t="s">
        <v>777</v>
      </c>
      <c r="B299" s="42" t="s">
        <v>902</v>
      </c>
      <c r="C299" s="42" t="s">
        <v>247</v>
      </c>
      <c r="D299" s="42" t="s">
        <v>904</v>
      </c>
      <c r="E299" s="53" t="s">
        <v>913</v>
      </c>
      <c r="F299" s="42" t="s">
        <v>907</v>
      </c>
      <c r="G299" s="42">
        <v>500</v>
      </c>
      <c r="H299" s="42" t="s">
        <v>912</v>
      </c>
      <c r="I299" s="53" t="s">
        <v>915</v>
      </c>
      <c r="J299" s="42" t="s">
        <v>914</v>
      </c>
      <c r="K299" s="53" t="s">
        <v>915</v>
      </c>
      <c r="L299" s="42" t="s">
        <v>304</v>
      </c>
      <c r="M299" s="42" t="s">
        <v>918</v>
      </c>
    </row>
    <row r="300" spans="1:13" x14ac:dyDescent="0.25">
      <c r="A300" s="42" t="s">
        <v>778</v>
      </c>
      <c r="B300" s="42" t="s">
        <v>902</v>
      </c>
      <c r="C300" s="42" t="s">
        <v>247</v>
      </c>
      <c r="D300" s="42" t="s">
        <v>904</v>
      </c>
      <c r="E300" s="53" t="s">
        <v>913</v>
      </c>
      <c r="F300" s="42" t="s">
        <v>907</v>
      </c>
      <c r="G300" s="42">
        <v>500</v>
      </c>
      <c r="H300" s="42" t="s">
        <v>912</v>
      </c>
      <c r="I300" s="53" t="s">
        <v>915</v>
      </c>
      <c r="J300" s="42" t="s">
        <v>914</v>
      </c>
      <c r="K300" s="53" t="s">
        <v>915</v>
      </c>
      <c r="L300" s="42" t="s">
        <v>304</v>
      </c>
      <c r="M300" s="42" t="s">
        <v>918</v>
      </c>
    </row>
    <row r="301" spans="1:13" x14ac:dyDescent="0.25">
      <c r="A301" s="42" t="s">
        <v>779</v>
      </c>
      <c r="B301" s="42" t="s">
        <v>902</v>
      </c>
      <c r="C301" s="42" t="s">
        <v>247</v>
      </c>
      <c r="D301" s="42" t="s">
        <v>904</v>
      </c>
      <c r="E301" s="53" t="s">
        <v>913</v>
      </c>
      <c r="F301" s="42" t="s">
        <v>907</v>
      </c>
      <c r="G301" s="42">
        <v>500</v>
      </c>
      <c r="H301" s="42" t="s">
        <v>912</v>
      </c>
      <c r="I301" s="53" t="s">
        <v>915</v>
      </c>
      <c r="J301" s="42" t="s">
        <v>914</v>
      </c>
      <c r="K301" s="53" t="s">
        <v>915</v>
      </c>
      <c r="L301" s="42" t="s">
        <v>304</v>
      </c>
      <c r="M301" s="42" t="s">
        <v>918</v>
      </c>
    </row>
    <row r="302" spans="1:13" x14ac:dyDescent="0.25">
      <c r="A302" s="42" t="s">
        <v>780</v>
      </c>
      <c r="B302" s="42" t="s">
        <v>902</v>
      </c>
      <c r="C302" s="42" t="s">
        <v>247</v>
      </c>
      <c r="D302" s="42" t="s">
        <v>904</v>
      </c>
      <c r="E302" s="53" t="s">
        <v>913</v>
      </c>
      <c r="F302" s="42" t="s">
        <v>907</v>
      </c>
      <c r="G302" s="42">
        <v>500</v>
      </c>
      <c r="H302" s="42" t="s">
        <v>912</v>
      </c>
      <c r="I302" s="53" t="s">
        <v>915</v>
      </c>
      <c r="J302" s="42" t="s">
        <v>914</v>
      </c>
      <c r="K302" s="53" t="s">
        <v>915</v>
      </c>
      <c r="L302" s="42" t="s">
        <v>304</v>
      </c>
      <c r="M302" s="42" t="s">
        <v>918</v>
      </c>
    </row>
    <row r="303" spans="1:13" x14ac:dyDescent="0.25">
      <c r="A303" s="42" t="s">
        <v>781</v>
      </c>
      <c r="B303" s="42" t="s">
        <v>902</v>
      </c>
      <c r="C303" s="42" t="s">
        <v>247</v>
      </c>
      <c r="D303" s="42" t="s">
        <v>904</v>
      </c>
      <c r="E303" s="53" t="s">
        <v>913</v>
      </c>
      <c r="F303" s="42" t="s">
        <v>907</v>
      </c>
      <c r="G303" s="42">
        <v>500</v>
      </c>
      <c r="H303" s="42" t="s">
        <v>912</v>
      </c>
      <c r="I303" s="53" t="s">
        <v>915</v>
      </c>
      <c r="J303" s="42" t="s">
        <v>914</v>
      </c>
      <c r="K303" s="53" t="s">
        <v>915</v>
      </c>
      <c r="L303" s="42" t="s">
        <v>304</v>
      </c>
      <c r="M303" s="42" t="s">
        <v>918</v>
      </c>
    </row>
    <row r="304" spans="1:13" x14ac:dyDescent="0.25">
      <c r="A304" s="42" t="s">
        <v>782</v>
      </c>
      <c r="B304" s="42" t="s">
        <v>902</v>
      </c>
      <c r="C304" s="42" t="s">
        <v>247</v>
      </c>
      <c r="D304" s="42" t="s">
        <v>904</v>
      </c>
      <c r="E304" s="53" t="s">
        <v>913</v>
      </c>
      <c r="F304" s="42" t="s">
        <v>907</v>
      </c>
      <c r="G304" s="42">
        <v>500</v>
      </c>
      <c r="H304" s="42" t="s">
        <v>912</v>
      </c>
      <c r="I304" s="53" t="s">
        <v>915</v>
      </c>
      <c r="J304" s="42" t="s">
        <v>914</v>
      </c>
      <c r="K304" s="53" t="s">
        <v>915</v>
      </c>
      <c r="L304" s="42" t="s">
        <v>304</v>
      </c>
      <c r="M304" s="42" t="s">
        <v>918</v>
      </c>
    </row>
    <row r="305" spans="1:13" x14ac:dyDescent="0.25">
      <c r="A305" s="42" t="s">
        <v>783</v>
      </c>
      <c r="B305" s="42" t="s">
        <v>902</v>
      </c>
      <c r="C305" s="42" t="s">
        <v>247</v>
      </c>
      <c r="D305" s="42" t="s">
        <v>904</v>
      </c>
      <c r="E305" s="53" t="s">
        <v>913</v>
      </c>
      <c r="F305" s="42" t="s">
        <v>907</v>
      </c>
      <c r="G305" s="42">
        <v>500</v>
      </c>
      <c r="H305" s="42" t="s">
        <v>912</v>
      </c>
      <c r="I305" s="53" t="s">
        <v>915</v>
      </c>
      <c r="J305" s="42" t="s">
        <v>914</v>
      </c>
      <c r="K305" s="53" t="s">
        <v>915</v>
      </c>
      <c r="L305" s="42" t="s">
        <v>304</v>
      </c>
      <c r="M305" s="42" t="s">
        <v>918</v>
      </c>
    </row>
    <row r="306" spans="1:13" x14ac:dyDescent="0.25">
      <c r="A306" s="42" t="s">
        <v>784</v>
      </c>
      <c r="B306" s="42" t="s">
        <v>902</v>
      </c>
      <c r="C306" s="42" t="s">
        <v>247</v>
      </c>
      <c r="D306" s="42" t="s">
        <v>904</v>
      </c>
      <c r="E306" s="53" t="s">
        <v>913</v>
      </c>
      <c r="F306" s="42" t="s">
        <v>907</v>
      </c>
      <c r="G306" s="42">
        <v>500</v>
      </c>
      <c r="H306" s="42" t="s">
        <v>912</v>
      </c>
      <c r="I306" s="53" t="s">
        <v>915</v>
      </c>
      <c r="J306" s="42" t="s">
        <v>914</v>
      </c>
      <c r="K306" s="53" t="s">
        <v>915</v>
      </c>
      <c r="L306" s="42" t="s">
        <v>304</v>
      </c>
      <c r="M306" s="42" t="s">
        <v>918</v>
      </c>
    </row>
    <row r="307" spans="1:13" x14ac:dyDescent="0.25">
      <c r="A307" s="42" t="s">
        <v>785</v>
      </c>
      <c r="B307" s="42" t="s">
        <v>902</v>
      </c>
      <c r="C307" s="42" t="s">
        <v>247</v>
      </c>
      <c r="D307" s="42" t="s">
        <v>904</v>
      </c>
      <c r="E307" s="53" t="s">
        <v>913</v>
      </c>
      <c r="F307" s="42" t="s">
        <v>907</v>
      </c>
      <c r="G307" s="42">
        <v>500</v>
      </c>
      <c r="H307" s="42" t="s">
        <v>912</v>
      </c>
      <c r="I307" s="53" t="s">
        <v>915</v>
      </c>
      <c r="J307" s="42" t="s">
        <v>914</v>
      </c>
      <c r="K307" s="53" t="s">
        <v>915</v>
      </c>
      <c r="L307" s="42" t="s">
        <v>304</v>
      </c>
      <c r="M307" s="42" t="s">
        <v>918</v>
      </c>
    </row>
    <row r="308" spans="1:13" x14ac:dyDescent="0.25">
      <c r="A308" s="42" t="s">
        <v>786</v>
      </c>
      <c r="B308" s="42" t="s">
        <v>902</v>
      </c>
      <c r="C308" s="42" t="s">
        <v>247</v>
      </c>
      <c r="D308" s="42" t="s">
        <v>904</v>
      </c>
      <c r="E308" s="53" t="s">
        <v>913</v>
      </c>
      <c r="F308" s="42" t="s">
        <v>907</v>
      </c>
      <c r="G308" s="42">
        <v>500</v>
      </c>
      <c r="H308" s="42" t="s">
        <v>912</v>
      </c>
      <c r="I308" s="53" t="s">
        <v>915</v>
      </c>
      <c r="J308" s="42" t="s">
        <v>914</v>
      </c>
      <c r="K308" s="53" t="s">
        <v>915</v>
      </c>
      <c r="L308" s="42" t="s">
        <v>304</v>
      </c>
      <c r="M308" s="42" t="s">
        <v>918</v>
      </c>
    </row>
    <row r="309" spans="1:13" x14ac:dyDescent="0.25">
      <c r="A309" s="42" t="s">
        <v>787</v>
      </c>
      <c r="B309" s="42" t="s">
        <v>902</v>
      </c>
      <c r="C309" s="42" t="s">
        <v>247</v>
      </c>
      <c r="D309" s="42" t="s">
        <v>904</v>
      </c>
      <c r="E309" s="53" t="s">
        <v>913</v>
      </c>
      <c r="F309" s="42" t="s">
        <v>907</v>
      </c>
      <c r="G309" s="42">
        <v>500</v>
      </c>
      <c r="H309" s="42" t="s">
        <v>912</v>
      </c>
      <c r="I309" s="53" t="s">
        <v>915</v>
      </c>
      <c r="J309" s="42" t="s">
        <v>914</v>
      </c>
      <c r="K309" s="53" t="s">
        <v>915</v>
      </c>
      <c r="L309" s="42" t="s">
        <v>304</v>
      </c>
      <c r="M309" s="42" t="s">
        <v>918</v>
      </c>
    </row>
    <row r="310" spans="1:13" x14ac:dyDescent="0.25">
      <c r="A310" s="42" t="s">
        <v>788</v>
      </c>
      <c r="B310" s="42" t="s">
        <v>902</v>
      </c>
      <c r="C310" s="42" t="s">
        <v>247</v>
      </c>
      <c r="D310" s="42" t="s">
        <v>904</v>
      </c>
      <c r="E310" s="53" t="s">
        <v>913</v>
      </c>
      <c r="F310" s="42" t="s">
        <v>907</v>
      </c>
      <c r="G310" s="42">
        <v>500</v>
      </c>
      <c r="H310" s="42" t="s">
        <v>912</v>
      </c>
      <c r="I310" s="53" t="s">
        <v>915</v>
      </c>
      <c r="J310" s="42" t="s">
        <v>914</v>
      </c>
      <c r="K310" s="53" t="s">
        <v>915</v>
      </c>
      <c r="L310" s="42" t="s">
        <v>304</v>
      </c>
      <c r="M310" s="42" t="s">
        <v>918</v>
      </c>
    </row>
    <row r="311" spans="1:13" x14ac:dyDescent="0.25">
      <c r="A311" s="42" t="s">
        <v>789</v>
      </c>
      <c r="B311" s="42" t="s">
        <v>902</v>
      </c>
      <c r="C311" s="42" t="s">
        <v>247</v>
      </c>
      <c r="D311" s="42" t="s">
        <v>904</v>
      </c>
      <c r="E311" s="53" t="s">
        <v>913</v>
      </c>
      <c r="F311" s="42" t="s">
        <v>907</v>
      </c>
      <c r="G311" s="42">
        <v>500</v>
      </c>
      <c r="H311" s="42" t="s">
        <v>912</v>
      </c>
      <c r="I311" s="53" t="s">
        <v>915</v>
      </c>
      <c r="J311" s="42" t="s">
        <v>914</v>
      </c>
      <c r="K311" s="53" t="s">
        <v>915</v>
      </c>
      <c r="L311" s="42" t="s">
        <v>304</v>
      </c>
      <c r="M311" s="42" t="s">
        <v>918</v>
      </c>
    </row>
    <row r="312" spans="1:13" x14ac:dyDescent="0.25">
      <c r="A312" s="42" t="s">
        <v>790</v>
      </c>
      <c r="B312" s="42" t="s">
        <v>902</v>
      </c>
      <c r="C312" s="42" t="s">
        <v>247</v>
      </c>
      <c r="D312" s="42" t="s">
        <v>904</v>
      </c>
      <c r="E312" s="53" t="s">
        <v>913</v>
      </c>
      <c r="F312" s="42" t="s">
        <v>907</v>
      </c>
      <c r="G312" s="42">
        <v>500</v>
      </c>
      <c r="H312" s="42" t="s">
        <v>912</v>
      </c>
      <c r="I312" s="53" t="s">
        <v>915</v>
      </c>
      <c r="J312" s="42" t="s">
        <v>914</v>
      </c>
      <c r="K312" s="53" t="s">
        <v>915</v>
      </c>
      <c r="L312" s="42" t="s">
        <v>304</v>
      </c>
      <c r="M312" s="42" t="s">
        <v>918</v>
      </c>
    </row>
    <row r="313" spans="1:13" x14ac:dyDescent="0.25">
      <c r="A313" s="42" t="s">
        <v>791</v>
      </c>
      <c r="B313" s="42" t="s">
        <v>902</v>
      </c>
      <c r="C313" s="42" t="s">
        <v>247</v>
      </c>
      <c r="D313" s="42" t="s">
        <v>904</v>
      </c>
      <c r="E313" s="53" t="s">
        <v>913</v>
      </c>
      <c r="F313" s="42" t="s">
        <v>907</v>
      </c>
      <c r="G313" s="42">
        <v>500</v>
      </c>
      <c r="H313" s="42" t="s">
        <v>912</v>
      </c>
      <c r="I313" s="53" t="s">
        <v>915</v>
      </c>
      <c r="J313" s="42" t="s">
        <v>914</v>
      </c>
      <c r="K313" s="53" t="s">
        <v>915</v>
      </c>
      <c r="L313" s="42" t="s">
        <v>304</v>
      </c>
      <c r="M313" s="42" t="s">
        <v>918</v>
      </c>
    </row>
    <row r="314" spans="1:13" x14ac:dyDescent="0.25">
      <c r="A314" s="42" t="s">
        <v>792</v>
      </c>
      <c r="B314" s="42" t="s">
        <v>902</v>
      </c>
      <c r="C314" s="42" t="s">
        <v>247</v>
      </c>
      <c r="D314" s="42" t="s">
        <v>904</v>
      </c>
      <c r="E314" s="53" t="s">
        <v>913</v>
      </c>
      <c r="F314" s="42" t="s">
        <v>907</v>
      </c>
      <c r="G314" s="42">
        <v>500</v>
      </c>
      <c r="H314" s="42" t="s">
        <v>912</v>
      </c>
      <c r="I314" s="53" t="s">
        <v>915</v>
      </c>
      <c r="J314" s="42" t="s">
        <v>914</v>
      </c>
      <c r="K314" s="53" t="s">
        <v>915</v>
      </c>
      <c r="L314" s="42" t="s">
        <v>304</v>
      </c>
      <c r="M314" s="42" t="s">
        <v>918</v>
      </c>
    </row>
    <row r="315" spans="1:13" x14ac:dyDescent="0.25">
      <c r="A315" s="42" t="s">
        <v>793</v>
      </c>
      <c r="B315" s="42" t="s">
        <v>902</v>
      </c>
      <c r="C315" s="42" t="s">
        <v>247</v>
      </c>
      <c r="D315" s="42" t="s">
        <v>904</v>
      </c>
      <c r="E315" s="53" t="s">
        <v>913</v>
      </c>
      <c r="F315" s="42" t="s">
        <v>907</v>
      </c>
      <c r="G315" s="42">
        <v>500</v>
      </c>
      <c r="H315" s="42" t="s">
        <v>912</v>
      </c>
      <c r="I315" s="53" t="s">
        <v>915</v>
      </c>
      <c r="J315" s="42" t="s">
        <v>914</v>
      </c>
      <c r="K315" s="53" t="s">
        <v>915</v>
      </c>
      <c r="L315" s="42" t="s">
        <v>304</v>
      </c>
      <c r="M315" s="42" t="s">
        <v>918</v>
      </c>
    </row>
    <row r="316" spans="1:13" x14ac:dyDescent="0.25">
      <c r="A316" s="42" t="s">
        <v>794</v>
      </c>
      <c r="B316" s="42" t="s">
        <v>902</v>
      </c>
      <c r="C316" s="42" t="s">
        <v>247</v>
      </c>
      <c r="D316" s="42" t="s">
        <v>904</v>
      </c>
      <c r="E316" s="53" t="s">
        <v>913</v>
      </c>
      <c r="F316" s="42" t="s">
        <v>907</v>
      </c>
      <c r="G316" s="42">
        <v>500</v>
      </c>
      <c r="H316" s="42" t="s">
        <v>912</v>
      </c>
      <c r="I316" s="53" t="s">
        <v>915</v>
      </c>
      <c r="J316" s="42" t="s">
        <v>914</v>
      </c>
      <c r="K316" s="53" t="s">
        <v>915</v>
      </c>
      <c r="L316" s="42" t="s">
        <v>304</v>
      </c>
      <c r="M316" s="42" t="s">
        <v>918</v>
      </c>
    </row>
    <row r="317" spans="1:13" x14ac:dyDescent="0.25">
      <c r="A317" s="42" t="s">
        <v>795</v>
      </c>
      <c r="B317" s="42" t="s">
        <v>902</v>
      </c>
      <c r="C317" s="42" t="s">
        <v>247</v>
      </c>
      <c r="D317" s="42" t="s">
        <v>904</v>
      </c>
      <c r="E317" s="53" t="s">
        <v>913</v>
      </c>
      <c r="F317" s="42" t="s">
        <v>907</v>
      </c>
      <c r="G317" s="42">
        <v>500</v>
      </c>
      <c r="H317" s="42" t="s">
        <v>912</v>
      </c>
      <c r="I317" s="53" t="s">
        <v>915</v>
      </c>
      <c r="J317" s="42" t="s">
        <v>914</v>
      </c>
      <c r="K317" s="53" t="s">
        <v>915</v>
      </c>
      <c r="L317" s="42" t="s">
        <v>304</v>
      </c>
      <c r="M317" s="42" t="s">
        <v>918</v>
      </c>
    </row>
    <row r="318" spans="1:13" x14ac:dyDescent="0.25">
      <c r="A318" s="42" t="s">
        <v>796</v>
      </c>
      <c r="B318" s="42" t="s">
        <v>902</v>
      </c>
      <c r="C318" s="42" t="s">
        <v>247</v>
      </c>
      <c r="D318" s="42" t="s">
        <v>904</v>
      </c>
      <c r="E318" s="53" t="s">
        <v>913</v>
      </c>
      <c r="F318" s="42" t="s">
        <v>907</v>
      </c>
      <c r="G318" s="42">
        <v>500</v>
      </c>
      <c r="H318" s="42" t="s">
        <v>912</v>
      </c>
      <c r="I318" s="53" t="s">
        <v>915</v>
      </c>
      <c r="J318" s="42" t="s">
        <v>914</v>
      </c>
      <c r="K318" s="53" t="s">
        <v>915</v>
      </c>
      <c r="L318" s="42" t="s">
        <v>304</v>
      </c>
      <c r="M318" s="42" t="s">
        <v>918</v>
      </c>
    </row>
    <row r="319" spans="1:13" x14ac:dyDescent="0.25">
      <c r="A319" s="42" t="s">
        <v>797</v>
      </c>
      <c r="B319" s="42" t="s">
        <v>902</v>
      </c>
      <c r="C319" s="42" t="s">
        <v>247</v>
      </c>
      <c r="D319" s="42" t="s">
        <v>904</v>
      </c>
      <c r="E319" s="53" t="s">
        <v>913</v>
      </c>
      <c r="F319" s="42" t="s">
        <v>907</v>
      </c>
      <c r="G319" s="42">
        <v>500</v>
      </c>
      <c r="H319" s="42" t="s">
        <v>912</v>
      </c>
      <c r="I319" s="53" t="s">
        <v>915</v>
      </c>
      <c r="J319" s="42" t="s">
        <v>914</v>
      </c>
      <c r="K319" s="53" t="s">
        <v>915</v>
      </c>
      <c r="L319" s="42" t="s">
        <v>304</v>
      </c>
      <c r="M319" s="42" t="s">
        <v>918</v>
      </c>
    </row>
    <row r="320" spans="1:13" x14ac:dyDescent="0.25">
      <c r="A320" s="42" t="s">
        <v>798</v>
      </c>
      <c r="B320" s="42" t="s">
        <v>902</v>
      </c>
      <c r="C320" s="42" t="s">
        <v>247</v>
      </c>
      <c r="D320" s="42" t="s">
        <v>904</v>
      </c>
      <c r="E320" s="53" t="s">
        <v>913</v>
      </c>
      <c r="F320" s="42" t="s">
        <v>907</v>
      </c>
      <c r="G320" s="42">
        <v>500</v>
      </c>
      <c r="H320" s="42" t="s">
        <v>912</v>
      </c>
      <c r="I320" s="53" t="s">
        <v>915</v>
      </c>
      <c r="J320" s="42" t="s">
        <v>914</v>
      </c>
      <c r="K320" s="53" t="s">
        <v>915</v>
      </c>
      <c r="L320" s="42" t="s">
        <v>304</v>
      </c>
      <c r="M320" s="42" t="s">
        <v>918</v>
      </c>
    </row>
    <row r="321" spans="1:13" x14ac:dyDescent="0.25">
      <c r="A321" s="42" t="s">
        <v>799</v>
      </c>
      <c r="B321" s="42" t="s">
        <v>902</v>
      </c>
      <c r="C321" s="42" t="s">
        <v>247</v>
      </c>
      <c r="D321" s="42" t="s">
        <v>904</v>
      </c>
      <c r="E321" s="53" t="s">
        <v>913</v>
      </c>
      <c r="F321" s="42" t="s">
        <v>907</v>
      </c>
      <c r="G321" s="42">
        <v>500</v>
      </c>
      <c r="H321" s="42" t="s">
        <v>912</v>
      </c>
      <c r="I321" s="53" t="s">
        <v>915</v>
      </c>
      <c r="J321" s="42" t="s">
        <v>914</v>
      </c>
      <c r="K321" s="53" t="s">
        <v>915</v>
      </c>
      <c r="L321" s="42" t="s">
        <v>304</v>
      </c>
      <c r="M321" s="42" t="s">
        <v>918</v>
      </c>
    </row>
    <row r="322" spans="1:13" x14ac:dyDescent="0.25">
      <c r="A322" s="42" t="s">
        <v>800</v>
      </c>
      <c r="B322" s="42" t="s">
        <v>902</v>
      </c>
      <c r="C322" s="42" t="s">
        <v>247</v>
      </c>
      <c r="D322" s="42" t="s">
        <v>904</v>
      </c>
      <c r="E322" s="53" t="s">
        <v>913</v>
      </c>
      <c r="F322" s="42" t="s">
        <v>907</v>
      </c>
      <c r="G322" s="42">
        <v>500</v>
      </c>
      <c r="H322" s="42" t="s">
        <v>912</v>
      </c>
      <c r="I322" s="53" t="s">
        <v>915</v>
      </c>
      <c r="J322" s="42" t="s">
        <v>914</v>
      </c>
      <c r="K322" s="53" t="s">
        <v>915</v>
      </c>
      <c r="L322" s="42" t="s">
        <v>304</v>
      </c>
      <c r="M322" s="42" t="s">
        <v>918</v>
      </c>
    </row>
    <row r="323" spans="1:13" x14ac:dyDescent="0.25">
      <c r="A323" s="42" t="s">
        <v>801</v>
      </c>
      <c r="B323" s="42" t="s">
        <v>902</v>
      </c>
      <c r="C323" s="42" t="s">
        <v>247</v>
      </c>
      <c r="D323" s="42" t="s">
        <v>904</v>
      </c>
      <c r="E323" s="53" t="s">
        <v>913</v>
      </c>
      <c r="F323" s="42" t="s">
        <v>907</v>
      </c>
      <c r="G323" s="42">
        <v>500</v>
      </c>
      <c r="H323" s="42" t="s">
        <v>912</v>
      </c>
      <c r="I323" s="53" t="s">
        <v>915</v>
      </c>
      <c r="J323" s="42" t="s">
        <v>914</v>
      </c>
      <c r="K323" s="53" t="s">
        <v>915</v>
      </c>
      <c r="L323" s="42" t="s">
        <v>304</v>
      </c>
      <c r="M323" s="42" t="s">
        <v>918</v>
      </c>
    </row>
    <row r="324" spans="1:13" x14ac:dyDescent="0.25">
      <c r="A324" s="42" t="s">
        <v>802</v>
      </c>
      <c r="B324" s="42" t="s">
        <v>902</v>
      </c>
      <c r="C324" s="42" t="s">
        <v>247</v>
      </c>
      <c r="D324" s="42" t="s">
        <v>904</v>
      </c>
      <c r="E324" s="53" t="s">
        <v>913</v>
      </c>
      <c r="F324" s="42" t="s">
        <v>907</v>
      </c>
      <c r="G324" s="42">
        <v>500</v>
      </c>
      <c r="H324" s="42" t="s">
        <v>912</v>
      </c>
      <c r="I324" s="53" t="s">
        <v>915</v>
      </c>
      <c r="J324" s="42" t="s">
        <v>914</v>
      </c>
      <c r="K324" s="53" t="s">
        <v>915</v>
      </c>
      <c r="L324" s="42" t="s">
        <v>304</v>
      </c>
      <c r="M324" s="42" t="s">
        <v>918</v>
      </c>
    </row>
    <row r="325" spans="1:13" x14ac:dyDescent="0.25">
      <c r="A325" s="42" t="s">
        <v>803</v>
      </c>
      <c r="B325" s="42" t="s">
        <v>902</v>
      </c>
      <c r="C325" s="42" t="s">
        <v>247</v>
      </c>
      <c r="D325" s="42" t="s">
        <v>904</v>
      </c>
      <c r="E325" s="53" t="s">
        <v>913</v>
      </c>
      <c r="F325" s="42" t="s">
        <v>907</v>
      </c>
      <c r="G325" s="42">
        <v>500</v>
      </c>
      <c r="H325" s="42" t="s">
        <v>912</v>
      </c>
      <c r="I325" s="53" t="s">
        <v>915</v>
      </c>
      <c r="J325" s="42" t="s">
        <v>914</v>
      </c>
      <c r="K325" s="53" t="s">
        <v>915</v>
      </c>
      <c r="L325" s="42" t="s">
        <v>304</v>
      </c>
      <c r="M325" s="42" t="s">
        <v>918</v>
      </c>
    </row>
    <row r="326" spans="1:13" x14ac:dyDescent="0.25">
      <c r="A326" s="42" t="s">
        <v>804</v>
      </c>
      <c r="B326" s="42" t="s">
        <v>902</v>
      </c>
      <c r="C326" s="42" t="s">
        <v>247</v>
      </c>
      <c r="D326" s="42" t="s">
        <v>904</v>
      </c>
      <c r="E326" s="53" t="s">
        <v>913</v>
      </c>
      <c r="F326" s="42" t="s">
        <v>907</v>
      </c>
      <c r="G326" s="42">
        <v>500</v>
      </c>
      <c r="H326" s="42" t="s">
        <v>912</v>
      </c>
      <c r="I326" s="53" t="s">
        <v>915</v>
      </c>
      <c r="J326" s="42" t="s">
        <v>914</v>
      </c>
      <c r="K326" s="53" t="s">
        <v>915</v>
      </c>
      <c r="L326" s="42" t="s">
        <v>304</v>
      </c>
      <c r="M326" s="42" t="s">
        <v>918</v>
      </c>
    </row>
    <row r="327" spans="1:13" x14ac:dyDescent="0.25">
      <c r="A327" s="42" t="s">
        <v>805</v>
      </c>
      <c r="B327" s="42" t="s">
        <v>902</v>
      </c>
      <c r="C327" s="42" t="s">
        <v>247</v>
      </c>
      <c r="D327" s="42" t="s">
        <v>904</v>
      </c>
      <c r="E327" s="53" t="s">
        <v>913</v>
      </c>
      <c r="F327" s="42" t="s">
        <v>907</v>
      </c>
      <c r="G327" s="42">
        <v>500</v>
      </c>
      <c r="H327" s="42" t="s">
        <v>912</v>
      </c>
      <c r="I327" s="53" t="s">
        <v>915</v>
      </c>
      <c r="J327" s="42" t="s">
        <v>914</v>
      </c>
      <c r="K327" s="53" t="s">
        <v>915</v>
      </c>
      <c r="L327" s="42" t="s">
        <v>304</v>
      </c>
      <c r="M327" s="42" t="s">
        <v>918</v>
      </c>
    </row>
    <row r="328" spans="1:13" x14ac:dyDescent="0.25">
      <c r="A328" s="42" t="s">
        <v>806</v>
      </c>
      <c r="B328" s="42" t="s">
        <v>902</v>
      </c>
      <c r="C328" s="42" t="s">
        <v>247</v>
      </c>
      <c r="D328" s="42" t="s">
        <v>904</v>
      </c>
      <c r="E328" s="53" t="s">
        <v>913</v>
      </c>
      <c r="F328" s="42" t="s">
        <v>907</v>
      </c>
      <c r="G328" s="42">
        <v>500</v>
      </c>
      <c r="H328" s="42" t="s">
        <v>912</v>
      </c>
      <c r="I328" s="53" t="s">
        <v>915</v>
      </c>
      <c r="J328" s="42" t="s">
        <v>914</v>
      </c>
      <c r="K328" s="53" t="s">
        <v>915</v>
      </c>
      <c r="L328" s="42" t="s">
        <v>304</v>
      </c>
      <c r="M328" s="42" t="s">
        <v>918</v>
      </c>
    </row>
    <row r="329" spans="1:13" x14ac:dyDescent="0.25">
      <c r="A329" s="42" t="s">
        <v>807</v>
      </c>
      <c r="B329" s="42" t="s">
        <v>902</v>
      </c>
      <c r="C329" s="42" t="s">
        <v>247</v>
      </c>
      <c r="D329" s="42" t="s">
        <v>904</v>
      </c>
      <c r="E329" s="53" t="s">
        <v>913</v>
      </c>
      <c r="F329" s="42" t="s">
        <v>907</v>
      </c>
      <c r="G329" s="42">
        <v>500</v>
      </c>
      <c r="H329" s="42" t="s">
        <v>912</v>
      </c>
      <c r="I329" s="53" t="s">
        <v>915</v>
      </c>
      <c r="J329" s="42" t="s">
        <v>914</v>
      </c>
      <c r="K329" s="53" t="s">
        <v>915</v>
      </c>
      <c r="L329" s="42" t="s">
        <v>304</v>
      </c>
      <c r="M329" s="42" t="s">
        <v>918</v>
      </c>
    </row>
    <row r="330" spans="1:13" x14ac:dyDescent="0.25">
      <c r="A330" s="42" t="s">
        <v>808</v>
      </c>
      <c r="B330" s="42" t="s">
        <v>902</v>
      </c>
      <c r="C330" s="42" t="s">
        <v>247</v>
      </c>
      <c r="D330" s="42" t="s">
        <v>904</v>
      </c>
      <c r="E330" s="53" t="s">
        <v>913</v>
      </c>
      <c r="F330" s="42" t="s">
        <v>907</v>
      </c>
      <c r="G330" s="42">
        <v>500</v>
      </c>
      <c r="H330" s="42" t="s">
        <v>912</v>
      </c>
      <c r="I330" s="53" t="s">
        <v>915</v>
      </c>
      <c r="J330" s="42" t="s">
        <v>914</v>
      </c>
      <c r="K330" s="53" t="s">
        <v>915</v>
      </c>
      <c r="L330" s="42" t="s">
        <v>304</v>
      </c>
      <c r="M330" s="42" t="s">
        <v>918</v>
      </c>
    </row>
    <row r="331" spans="1:13" x14ac:dyDescent="0.25">
      <c r="A331" s="42" t="s">
        <v>809</v>
      </c>
      <c r="B331" s="42" t="s">
        <v>902</v>
      </c>
      <c r="C331" s="42" t="s">
        <v>247</v>
      </c>
      <c r="D331" s="42" t="s">
        <v>904</v>
      </c>
      <c r="E331" s="53" t="s">
        <v>913</v>
      </c>
      <c r="F331" s="42" t="s">
        <v>907</v>
      </c>
      <c r="G331" s="42">
        <v>500</v>
      </c>
      <c r="H331" s="42" t="s">
        <v>912</v>
      </c>
      <c r="I331" s="53" t="s">
        <v>915</v>
      </c>
      <c r="J331" s="42" t="s">
        <v>914</v>
      </c>
      <c r="K331" s="53" t="s">
        <v>915</v>
      </c>
      <c r="L331" s="42" t="s">
        <v>304</v>
      </c>
      <c r="M331" s="42" t="s">
        <v>918</v>
      </c>
    </row>
    <row r="332" spans="1:13" x14ac:dyDescent="0.25">
      <c r="A332" s="42" t="s">
        <v>810</v>
      </c>
      <c r="B332" s="42" t="s">
        <v>902</v>
      </c>
      <c r="C332" s="42" t="s">
        <v>247</v>
      </c>
      <c r="D332" s="42" t="s">
        <v>904</v>
      </c>
      <c r="E332" s="53" t="s">
        <v>913</v>
      </c>
      <c r="F332" s="42" t="s">
        <v>907</v>
      </c>
      <c r="G332" s="42">
        <v>500</v>
      </c>
      <c r="H332" s="42" t="s">
        <v>912</v>
      </c>
      <c r="I332" s="53" t="s">
        <v>915</v>
      </c>
      <c r="J332" s="42" t="s">
        <v>914</v>
      </c>
      <c r="K332" s="53" t="s">
        <v>915</v>
      </c>
      <c r="L332" s="42" t="s">
        <v>304</v>
      </c>
      <c r="M332" s="42" t="s">
        <v>918</v>
      </c>
    </row>
    <row r="333" spans="1:13" x14ac:dyDescent="0.25">
      <c r="A333" s="42" t="s">
        <v>811</v>
      </c>
      <c r="B333" s="42" t="s">
        <v>902</v>
      </c>
      <c r="C333" s="42" t="s">
        <v>247</v>
      </c>
      <c r="D333" s="42" t="s">
        <v>904</v>
      </c>
      <c r="E333" s="53" t="s">
        <v>913</v>
      </c>
      <c r="F333" s="42" t="s">
        <v>907</v>
      </c>
      <c r="G333" s="42">
        <v>500</v>
      </c>
      <c r="H333" s="42" t="s">
        <v>912</v>
      </c>
      <c r="I333" s="53" t="s">
        <v>915</v>
      </c>
      <c r="J333" s="42" t="s">
        <v>914</v>
      </c>
      <c r="K333" s="53" t="s">
        <v>915</v>
      </c>
      <c r="L333" s="42" t="s">
        <v>304</v>
      </c>
      <c r="M333" s="42" t="s">
        <v>918</v>
      </c>
    </row>
    <row r="334" spans="1:13" x14ac:dyDescent="0.25">
      <c r="A334" s="42" t="s">
        <v>812</v>
      </c>
      <c r="B334" s="42" t="s">
        <v>902</v>
      </c>
      <c r="C334" s="42" t="s">
        <v>247</v>
      </c>
      <c r="D334" s="42" t="s">
        <v>904</v>
      </c>
      <c r="E334" s="53" t="s">
        <v>913</v>
      </c>
      <c r="F334" s="42" t="s">
        <v>907</v>
      </c>
      <c r="G334" s="42">
        <v>500</v>
      </c>
      <c r="H334" s="42" t="s">
        <v>912</v>
      </c>
      <c r="I334" s="53" t="s">
        <v>915</v>
      </c>
      <c r="J334" s="42" t="s">
        <v>914</v>
      </c>
      <c r="K334" s="53" t="s">
        <v>915</v>
      </c>
      <c r="L334" s="42" t="s">
        <v>304</v>
      </c>
      <c r="M334" s="42" t="s">
        <v>918</v>
      </c>
    </row>
    <row r="335" spans="1:13" x14ac:dyDescent="0.25">
      <c r="A335" s="42" t="s">
        <v>813</v>
      </c>
      <c r="B335" s="42" t="s">
        <v>902</v>
      </c>
      <c r="C335" s="42" t="s">
        <v>247</v>
      </c>
      <c r="D335" s="42" t="s">
        <v>904</v>
      </c>
      <c r="E335" s="53" t="s">
        <v>913</v>
      </c>
      <c r="F335" s="42" t="s">
        <v>907</v>
      </c>
      <c r="G335" s="42">
        <v>500</v>
      </c>
      <c r="H335" s="42" t="s">
        <v>912</v>
      </c>
      <c r="I335" s="53" t="s">
        <v>915</v>
      </c>
      <c r="J335" s="42" t="s">
        <v>914</v>
      </c>
      <c r="K335" s="53" t="s">
        <v>915</v>
      </c>
      <c r="L335" s="42" t="s">
        <v>304</v>
      </c>
      <c r="M335" s="42" t="s">
        <v>918</v>
      </c>
    </row>
    <row r="336" spans="1:13" x14ac:dyDescent="0.25">
      <c r="A336" s="42" t="s">
        <v>814</v>
      </c>
      <c r="B336" s="42" t="s">
        <v>902</v>
      </c>
      <c r="C336" s="42" t="s">
        <v>247</v>
      </c>
      <c r="D336" s="42" t="s">
        <v>904</v>
      </c>
      <c r="E336" s="53" t="s">
        <v>913</v>
      </c>
      <c r="F336" s="42" t="s">
        <v>907</v>
      </c>
      <c r="G336" s="42">
        <v>500</v>
      </c>
      <c r="H336" s="42" t="s">
        <v>912</v>
      </c>
      <c r="I336" s="53" t="s">
        <v>915</v>
      </c>
      <c r="J336" s="42" t="s">
        <v>914</v>
      </c>
      <c r="K336" s="53" t="s">
        <v>915</v>
      </c>
      <c r="L336" s="42" t="s">
        <v>304</v>
      </c>
      <c r="M336" s="42" t="s">
        <v>918</v>
      </c>
    </row>
    <row r="337" spans="1:13" x14ac:dyDescent="0.25">
      <c r="A337" s="42" t="s">
        <v>815</v>
      </c>
      <c r="B337" s="42" t="s">
        <v>902</v>
      </c>
      <c r="C337" s="42" t="s">
        <v>247</v>
      </c>
      <c r="D337" s="42" t="s">
        <v>904</v>
      </c>
      <c r="E337" s="53" t="s">
        <v>913</v>
      </c>
      <c r="F337" s="42" t="s">
        <v>907</v>
      </c>
      <c r="G337" s="42">
        <v>500</v>
      </c>
      <c r="H337" s="42" t="s">
        <v>912</v>
      </c>
      <c r="I337" s="53" t="s">
        <v>915</v>
      </c>
      <c r="J337" s="42" t="s">
        <v>914</v>
      </c>
      <c r="K337" s="53" t="s">
        <v>915</v>
      </c>
      <c r="L337" s="42" t="s">
        <v>304</v>
      </c>
      <c r="M337" s="42" t="s">
        <v>918</v>
      </c>
    </row>
    <row r="338" spans="1:13" x14ac:dyDescent="0.25">
      <c r="A338" s="42" t="s">
        <v>816</v>
      </c>
      <c r="B338" s="42" t="s">
        <v>902</v>
      </c>
      <c r="C338" s="42" t="s">
        <v>247</v>
      </c>
      <c r="D338" s="42" t="s">
        <v>904</v>
      </c>
      <c r="E338" s="53" t="s">
        <v>913</v>
      </c>
      <c r="F338" s="42" t="s">
        <v>907</v>
      </c>
      <c r="G338" s="42">
        <v>500</v>
      </c>
      <c r="H338" s="42" t="s">
        <v>912</v>
      </c>
      <c r="I338" s="53" t="s">
        <v>915</v>
      </c>
      <c r="J338" s="42" t="s">
        <v>914</v>
      </c>
      <c r="K338" s="53" t="s">
        <v>915</v>
      </c>
      <c r="L338" s="42" t="s">
        <v>304</v>
      </c>
      <c r="M338" s="42" t="s">
        <v>918</v>
      </c>
    </row>
    <row r="339" spans="1:13" x14ac:dyDescent="0.25">
      <c r="A339" s="42" t="s">
        <v>817</v>
      </c>
      <c r="B339" s="42" t="s">
        <v>902</v>
      </c>
      <c r="C339" s="42" t="s">
        <v>247</v>
      </c>
      <c r="D339" s="42" t="s">
        <v>904</v>
      </c>
      <c r="E339" s="53" t="s">
        <v>913</v>
      </c>
      <c r="F339" s="42" t="s">
        <v>907</v>
      </c>
      <c r="G339" s="42">
        <v>500</v>
      </c>
      <c r="H339" s="42" t="s">
        <v>912</v>
      </c>
      <c r="I339" s="53" t="s">
        <v>915</v>
      </c>
      <c r="J339" s="42" t="s">
        <v>914</v>
      </c>
      <c r="K339" s="53" t="s">
        <v>915</v>
      </c>
      <c r="L339" s="42" t="s">
        <v>304</v>
      </c>
      <c r="M339" s="42" t="s">
        <v>918</v>
      </c>
    </row>
    <row r="340" spans="1:13" x14ac:dyDescent="0.25">
      <c r="A340" s="42" t="s">
        <v>818</v>
      </c>
      <c r="B340" s="42" t="s">
        <v>902</v>
      </c>
      <c r="C340" s="42" t="s">
        <v>247</v>
      </c>
      <c r="D340" s="42" t="s">
        <v>904</v>
      </c>
      <c r="E340" s="53" t="s">
        <v>913</v>
      </c>
      <c r="F340" s="42" t="s">
        <v>907</v>
      </c>
      <c r="G340" s="42">
        <v>500</v>
      </c>
      <c r="H340" s="42" t="s">
        <v>912</v>
      </c>
      <c r="I340" s="53" t="s">
        <v>915</v>
      </c>
      <c r="J340" s="42" t="s">
        <v>914</v>
      </c>
      <c r="K340" s="53" t="s">
        <v>915</v>
      </c>
      <c r="L340" s="42" t="s">
        <v>304</v>
      </c>
      <c r="M340" s="42" t="s">
        <v>918</v>
      </c>
    </row>
    <row r="341" spans="1:13" x14ac:dyDescent="0.25">
      <c r="A341" s="42" t="s">
        <v>819</v>
      </c>
      <c r="B341" s="42" t="s">
        <v>902</v>
      </c>
      <c r="C341" s="42" t="s">
        <v>247</v>
      </c>
      <c r="D341" s="42" t="s">
        <v>904</v>
      </c>
      <c r="E341" s="53" t="s">
        <v>913</v>
      </c>
      <c r="F341" s="42" t="s">
        <v>907</v>
      </c>
      <c r="G341" s="42">
        <v>500</v>
      </c>
      <c r="H341" s="42" t="s">
        <v>912</v>
      </c>
      <c r="I341" s="53" t="s">
        <v>915</v>
      </c>
      <c r="J341" s="42" t="s">
        <v>914</v>
      </c>
      <c r="K341" s="53" t="s">
        <v>915</v>
      </c>
      <c r="L341" s="42" t="s">
        <v>304</v>
      </c>
      <c r="M341" s="42" t="s">
        <v>918</v>
      </c>
    </row>
    <row r="342" spans="1:13" x14ac:dyDescent="0.25">
      <c r="A342" s="42" t="s">
        <v>820</v>
      </c>
      <c r="B342" s="42" t="s">
        <v>902</v>
      </c>
      <c r="C342" s="42" t="s">
        <v>247</v>
      </c>
      <c r="D342" s="42" t="s">
        <v>904</v>
      </c>
      <c r="E342" s="53" t="s">
        <v>913</v>
      </c>
      <c r="F342" s="42" t="s">
        <v>907</v>
      </c>
      <c r="G342" s="42">
        <v>500</v>
      </c>
      <c r="H342" s="42" t="s">
        <v>912</v>
      </c>
      <c r="I342" s="53" t="s">
        <v>915</v>
      </c>
      <c r="J342" s="42" t="s">
        <v>914</v>
      </c>
      <c r="K342" s="53" t="s">
        <v>915</v>
      </c>
      <c r="L342" s="42" t="s">
        <v>304</v>
      </c>
      <c r="M342" s="42" t="s">
        <v>918</v>
      </c>
    </row>
    <row r="343" spans="1:13" x14ac:dyDescent="0.25">
      <c r="A343" s="42" t="s">
        <v>821</v>
      </c>
      <c r="B343" s="42" t="s">
        <v>902</v>
      </c>
      <c r="C343" s="42" t="s">
        <v>247</v>
      </c>
      <c r="D343" s="42" t="s">
        <v>904</v>
      </c>
      <c r="E343" s="53" t="s">
        <v>913</v>
      </c>
      <c r="F343" s="42" t="s">
        <v>907</v>
      </c>
      <c r="G343" s="42">
        <v>500</v>
      </c>
      <c r="H343" s="42" t="s">
        <v>912</v>
      </c>
      <c r="I343" s="53" t="s">
        <v>915</v>
      </c>
      <c r="J343" s="42" t="s">
        <v>914</v>
      </c>
      <c r="K343" s="53" t="s">
        <v>915</v>
      </c>
      <c r="L343" s="42" t="s">
        <v>304</v>
      </c>
      <c r="M343" s="42" t="s">
        <v>918</v>
      </c>
    </row>
    <row r="344" spans="1:13" x14ac:dyDescent="0.25">
      <c r="A344" s="42" t="s">
        <v>822</v>
      </c>
      <c r="B344" s="42" t="s">
        <v>902</v>
      </c>
      <c r="C344" s="42" t="s">
        <v>247</v>
      </c>
      <c r="D344" s="42" t="s">
        <v>904</v>
      </c>
      <c r="E344" s="53" t="s">
        <v>913</v>
      </c>
      <c r="F344" s="42" t="s">
        <v>907</v>
      </c>
      <c r="G344" s="42">
        <v>500</v>
      </c>
      <c r="H344" s="42" t="s">
        <v>912</v>
      </c>
      <c r="I344" s="53" t="s">
        <v>915</v>
      </c>
      <c r="J344" s="42" t="s">
        <v>914</v>
      </c>
      <c r="K344" s="53" t="s">
        <v>915</v>
      </c>
      <c r="L344" s="42" t="s">
        <v>304</v>
      </c>
      <c r="M344" s="42" t="s">
        <v>918</v>
      </c>
    </row>
    <row r="345" spans="1:13" x14ac:dyDescent="0.25">
      <c r="A345" s="42" t="s">
        <v>823</v>
      </c>
      <c r="B345" s="42" t="s">
        <v>902</v>
      </c>
      <c r="C345" s="42" t="s">
        <v>247</v>
      </c>
      <c r="D345" s="42" t="s">
        <v>904</v>
      </c>
      <c r="E345" s="53" t="s">
        <v>913</v>
      </c>
      <c r="F345" s="42" t="s">
        <v>907</v>
      </c>
      <c r="G345" s="42">
        <v>500</v>
      </c>
      <c r="H345" s="42" t="s">
        <v>912</v>
      </c>
      <c r="I345" s="53" t="s">
        <v>915</v>
      </c>
      <c r="J345" s="42" t="s">
        <v>914</v>
      </c>
      <c r="K345" s="53" t="s">
        <v>915</v>
      </c>
      <c r="L345" s="42" t="s">
        <v>304</v>
      </c>
      <c r="M345" s="42" t="s">
        <v>918</v>
      </c>
    </row>
    <row r="346" spans="1:13" x14ac:dyDescent="0.25">
      <c r="A346" s="42" t="s">
        <v>824</v>
      </c>
      <c r="B346" s="42" t="s">
        <v>902</v>
      </c>
      <c r="C346" s="42" t="s">
        <v>247</v>
      </c>
      <c r="D346" s="42" t="s">
        <v>904</v>
      </c>
      <c r="E346" s="53" t="s">
        <v>913</v>
      </c>
      <c r="F346" s="42" t="s">
        <v>907</v>
      </c>
      <c r="G346" s="42">
        <v>500</v>
      </c>
      <c r="H346" s="42" t="s">
        <v>912</v>
      </c>
      <c r="I346" s="53" t="s">
        <v>915</v>
      </c>
      <c r="J346" s="42" t="s">
        <v>914</v>
      </c>
      <c r="K346" s="53" t="s">
        <v>915</v>
      </c>
      <c r="L346" s="42" t="s">
        <v>304</v>
      </c>
      <c r="M346" s="42" t="s">
        <v>918</v>
      </c>
    </row>
    <row r="347" spans="1:13" x14ac:dyDescent="0.25">
      <c r="A347" s="42" t="s">
        <v>825</v>
      </c>
      <c r="B347" s="42" t="s">
        <v>902</v>
      </c>
      <c r="C347" s="42" t="s">
        <v>247</v>
      </c>
      <c r="D347" s="42" t="s">
        <v>904</v>
      </c>
      <c r="E347" s="53" t="s">
        <v>913</v>
      </c>
      <c r="F347" s="42" t="s">
        <v>907</v>
      </c>
      <c r="G347" s="42">
        <v>500</v>
      </c>
      <c r="H347" s="42" t="s">
        <v>912</v>
      </c>
      <c r="I347" s="53" t="s">
        <v>915</v>
      </c>
      <c r="J347" s="42" t="s">
        <v>914</v>
      </c>
      <c r="K347" s="53" t="s">
        <v>915</v>
      </c>
      <c r="L347" s="42" t="s">
        <v>304</v>
      </c>
      <c r="M347" s="42" t="s">
        <v>918</v>
      </c>
    </row>
    <row r="348" spans="1:13" x14ac:dyDescent="0.25">
      <c r="A348" s="42" t="s">
        <v>826</v>
      </c>
      <c r="B348" s="42" t="s">
        <v>902</v>
      </c>
      <c r="C348" s="42" t="s">
        <v>247</v>
      </c>
      <c r="D348" s="42" t="s">
        <v>904</v>
      </c>
      <c r="E348" s="53" t="s">
        <v>913</v>
      </c>
      <c r="F348" s="42" t="s">
        <v>907</v>
      </c>
      <c r="G348" s="42">
        <v>500</v>
      </c>
      <c r="H348" s="42" t="s">
        <v>912</v>
      </c>
      <c r="I348" s="53" t="s">
        <v>915</v>
      </c>
      <c r="J348" s="42" t="s">
        <v>914</v>
      </c>
      <c r="K348" s="53" t="s">
        <v>915</v>
      </c>
      <c r="L348" s="42" t="s">
        <v>304</v>
      </c>
      <c r="M348" s="42" t="s">
        <v>918</v>
      </c>
    </row>
    <row r="349" spans="1:13" x14ac:dyDescent="0.25">
      <c r="A349" s="42" t="s">
        <v>827</v>
      </c>
      <c r="B349" s="42" t="s">
        <v>902</v>
      </c>
      <c r="C349" s="42" t="s">
        <v>247</v>
      </c>
      <c r="D349" s="42" t="s">
        <v>904</v>
      </c>
      <c r="E349" s="53" t="s">
        <v>913</v>
      </c>
      <c r="F349" s="42" t="s">
        <v>907</v>
      </c>
      <c r="G349" s="42">
        <v>500</v>
      </c>
      <c r="H349" s="42" t="s">
        <v>912</v>
      </c>
      <c r="I349" s="53" t="s">
        <v>915</v>
      </c>
      <c r="J349" s="42" t="s">
        <v>914</v>
      </c>
      <c r="K349" s="53" t="s">
        <v>915</v>
      </c>
      <c r="L349" s="42" t="s">
        <v>304</v>
      </c>
      <c r="M349" s="42" t="s">
        <v>918</v>
      </c>
    </row>
    <row r="350" spans="1:13" x14ac:dyDescent="0.25">
      <c r="A350" s="42" t="s">
        <v>828</v>
      </c>
      <c r="B350" s="42" t="s">
        <v>902</v>
      </c>
      <c r="C350" s="42" t="s">
        <v>247</v>
      </c>
      <c r="D350" s="42" t="s">
        <v>904</v>
      </c>
      <c r="E350" s="53" t="s">
        <v>913</v>
      </c>
      <c r="F350" s="42" t="s">
        <v>907</v>
      </c>
      <c r="G350" s="42">
        <v>500</v>
      </c>
      <c r="H350" s="42" t="s">
        <v>912</v>
      </c>
      <c r="I350" s="53" t="s">
        <v>915</v>
      </c>
      <c r="J350" s="42" t="s">
        <v>914</v>
      </c>
      <c r="K350" s="53" t="s">
        <v>915</v>
      </c>
      <c r="L350" s="42" t="s">
        <v>304</v>
      </c>
      <c r="M350" s="42" t="s">
        <v>918</v>
      </c>
    </row>
    <row r="351" spans="1:13" x14ac:dyDescent="0.25">
      <c r="A351" s="42" t="s">
        <v>829</v>
      </c>
      <c r="B351" s="42" t="s">
        <v>902</v>
      </c>
      <c r="C351" s="42" t="s">
        <v>247</v>
      </c>
      <c r="D351" s="42" t="s">
        <v>904</v>
      </c>
      <c r="E351" s="53" t="s">
        <v>913</v>
      </c>
      <c r="F351" s="42" t="s">
        <v>907</v>
      </c>
      <c r="G351" s="42">
        <v>500</v>
      </c>
      <c r="H351" s="42" t="s">
        <v>912</v>
      </c>
      <c r="I351" s="53" t="s">
        <v>915</v>
      </c>
      <c r="J351" s="42" t="s">
        <v>914</v>
      </c>
      <c r="K351" s="53" t="s">
        <v>915</v>
      </c>
      <c r="L351" s="42" t="s">
        <v>304</v>
      </c>
      <c r="M351" s="42" t="s">
        <v>918</v>
      </c>
    </row>
    <row r="352" spans="1:13" x14ac:dyDescent="0.25">
      <c r="A352" s="42" t="s">
        <v>830</v>
      </c>
      <c r="B352" s="42" t="s">
        <v>902</v>
      </c>
      <c r="C352" s="42" t="s">
        <v>247</v>
      </c>
      <c r="D352" s="42" t="s">
        <v>904</v>
      </c>
      <c r="E352" s="53" t="s">
        <v>913</v>
      </c>
      <c r="F352" s="42" t="s">
        <v>907</v>
      </c>
      <c r="G352" s="42">
        <v>500</v>
      </c>
      <c r="H352" s="42" t="s">
        <v>912</v>
      </c>
      <c r="I352" s="53" t="s">
        <v>915</v>
      </c>
      <c r="J352" s="42" t="s">
        <v>914</v>
      </c>
      <c r="K352" s="53" t="s">
        <v>915</v>
      </c>
      <c r="L352" s="42" t="s">
        <v>304</v>
      </c>
      <c r="M352" s="42" t="s">
        <v>918</v>
      </c>
    </row>
    <row r="353" spans="1:13" x14ac:dyDescent="0.25">
      <c r="A353" s="42" t="s">
        <v>831</v>
      </c>
      <c r="B353" s="42" t="s">
        <v>902</v>
      </c>
      <c r="C353" s="42" t="s">
        <v>247</v>
      </c>
      <c r="D353" s="42" t="s">
        <v>904</v>
      </c>
      <c r="E353" s="53" t="s">
        <v>913</v>
      </c>
      <c r="F353" s="42" t="s">
        <v>907</v>
      </c>
      <c r="G353" s="42">
        <v>500</v>
      </c>
      <c r="H353" s="42" t="s">
        <v>912</v>
      </c>
      <c r="I353" s="53" t="s">
        <v>915</v>
      </c>
      <c r="J353" s="42" t="s">
        <v>914</v>
      </c>
      <c r="K353" s="53" t="s">
        <v>915</v>
      </c>
      <c r="L353" s="42" t="s">
        <v>304</v>
      </c>
      <c r="M353" s="42" t="s">
        <v>918</v>
      </c>
    </row>
    <row r="354" spans="1:13" x14ac:dyDescent="0.25">
      <c r="A354" s="42" t="s">
        <v>832</v>
      </c>
      <c r="B354" s="42" t="s">
        <v>902</v>
      </c>
      <c r="C354" s="42" t="s">
        <v>247</v>
      </c>
      <c r="D354" s="42" t="s">
        <v>904</v>
      </c>
      <c r="E354" s="53" t="s">
        <v>913</v>
      </c>
      <c r="F354" s="42" t="s">
        <v>907</v>
      </c>
      <c r="G354" s="42">
        <v>500</v>
      </c>
      <c r="H354" s="42" t="s">
        <v>912</v>
      </c>
      <c r="I354" s="53" t="s">
        <v>915</v>
      </c>
      <c r="J354" s="42" t="s">
        <v>914</v>
      </c>
      <c r="K354" s="53" t="s">
        <v>915</v>
      </c>
      <c r="L354" s="42" t="s">
        <v>304</v>
      </c>
      <c r="M354" s="42" t="s">
        <v>918</v>
      </c>
    </row>
    <row r="355" spans="1:13" x14ac:dyDescent="0.25">
      <c r="A355" s="42" t="s">
        <v>833</v>
      </c>
      <c r="B355" s="42" t="s">
        <v>902</v>
      </c>
      <c r="C355" s="42" t="s">
        <v>247</v>
      </c>
      <c r="D355" s="42" t="s">
        <v>904</v>
      </c>
      <c r="E355" s="53" t="s">
        <v>913</v>
      </c>
      <c r="F355" s="42" t="s">
        <v>907</v>
      </c>
      <c r="G355" s="42">
        <v>500</v>
      </c>
      <c r="H355" s="42" t="s">
        <v>912</v>
      </c>
      <c r="I355" s="53" t="s">
        <v>915</v>
      </c>
      <c r="J355" s="42" t="s">
        <v>914</v>
      </c>
      <c r="K355" s="53" t="s">
        <v>915</v>
      </c>
      <c r="L355" s="42" t="s">
        <v>304</v>
      </c>
      <c r="M355" s="42" t="s">
        <v>918</v>
      </c>
    </row>
    <row r="356" spans="1:13" x14ac:dyDescent="0.25">
      <c r="A356" s="42" t="s">
        <v>834</v>
      </c>
      <c r="B356" s="42" t="s">
        <v>902</v>
      </c>
      <c r="C356" s="42" t="s">
        <v>247</v>
      </c>
      <c r="D356" s="42" t="s">
        <v>904</v>
      </c>
      <c r="E356" s="53" t="s">
        <v>913</v>
      </c>
      <c r="F356" s="42" t="s">
        <v>907</v>
      </c>
      <c r="G356" s="42">
        <v>500</v>
      </c>
      <c r="H356" s="42" t="s">
        <v>912</v>
      </c>
      <c r="I356" s="53" t="s">
        <v>915</v>
      </c>
      <c r="J356" s="42" t="s">
        <v>914</v>
      </c>
      <c r="K356" s="53" t="s">
        <v>915</v>
      </c>
      <c r="L356" s="42" t="s">
        <v>304</v>
      </c>
      <c r="M356" s="42" t="s">
        <v>918</v>
      </c>
    </row>
    <row r="357" spans="1:13" x14ac:dyDescent="0.25">
      <c r="A357" s="42" t="s">
        <v>835</v>
      </c>
      <c r="B357" s="42" t="s">
        <v>902</v>
      </c>
      <c r="C357" s="42" t="s">
        <v>247</v>
      </c>
      <c r="D357" s="42" t="s">
        <v>904</v>
      </c>
      <c r="E357" s="53" t="s">
        <v>913</v>
      </c>
      <c r="F357" s="42" t="s">
        <v>907</v>
      </c>
      <c r="G357" s="42">
        <v>500</v>
      </c>
      <c r="H357" s="42" t="s">
        <v>912</v>
      </c>
      <c r="I357" s="53" t="s">
        <v>915</v>
      </c>
      <c r="J357" s="42" t="s">
        <v>914</v>
      </c>
      <c r="K357" s="53" t="s">
        <v>915</v>
      </c>
      <c r="L357" s="42" t="s">
        <v>304</v>
      </c>
      <c r="M357" s="42" t="s">
        <v>918</v>
      </c>
    </row>
    <row r="358" spans="1:13" x14ac:dyDescent="0.25">
      <c r="A358" s="42" t="s">
        <v>836</v>
      </c>
      <c r="B358" s="42" t="s">
        <v>902</v>
      </c>
      <c r="C358" s="42" t="s">
        <v>247</v>
      </c>
      <c r="D358" s="42" t="s">
        <v>904</v>
      </c>
      <c r="E358" s="53" t="s">
        <v>913</v>
      </c>
      <c r="F358" s="42" t="s">
        <v>907</v>
      </c>
      <c r="G358" s="42">
        <v>500</v>
      </c>
      <c r="H358" s="42" t="s">
        <v>912</v>
      </c>
      <c r="I358" s="53" t="s">
        <v>915</v>
      </c>
      <c r="J358" s="42" t="s">
        <v>914</v>
      </c>
      <c r="K358" s="53" t="s">
        <v>915</v>
      </c>
      <c r="L358" s="42" t="s">
        <v>304</v>
      </c>
      <c r="M358" s="42" t="s">
        <v>918</v>
      </c>
    </row>
    <row r="359" spans="1:13" x14ac:dyDescent="0.25">
      <c r="A359" s="42" t="s">
        <v>837</v>
      </c>
      <c r="B359" s="42" t="s">
        <v>902</v>
      </c>
      <c r="C359" s="42" t="s">
        <v>247</v>
      </c>
      <c r="D359" s="42" t="s">
        <v>904</v>
      </c>
      <c r="E359" s="53" t="s">
        <v>913</v>
      </c>
      <c r="F359" s="42" t="s">
        <v>907</v>
      </c>
      <c r="G359" s="42">
        <v>500</v>
      </c>
      <c r="H359" s="42" t="s">
        <v>912</v>
      </c>
      <c r="I359" s="53" t="s">
        <v>915</v>
      </c>
      <c r="J359" s="42" t="s">
        <v>914</v>
      </c>
      <c r="K359" s="53" t="s">
        <v>915</v>
      </c>
      <c r="L359" s="42" t="s">
        <v>304</v>
      </c>
      <c r="M359" s="42" t="s">
        <v>918</v>
      </c>
    </row>
    <row r="360" spans="1:13" x14ac:dyDescent="0.25">
      <c r="A360" s="42" t="s">
        <v>838</v>
      </c>
      <c r="B360" s="42" t="s">
        <v>902</v>
      </c>
      <c r="C360" s="42" t="s">
        <v>247</v>
      </c>
      <c r="D360" s="42" t="s">
        <v>904</v>
      </c>
      <c r="E360" s="53" t="s">
        <v>913</v>
      </c>
      <c r="F360" s="42" t="s">
        <v>907</v>
      </c>
      <c r="G360" s="42">
        <v>500</v>
      </c>
      <c r="H360" s="42" t="s">
        <v>912</v>
      </c>
      <c r="I360" s="53" t="s">
        <v>915</v>
      </c>
      <c r="J360" s="42" t="s">
        <v>914</v>
      </c>
      <c r="K360" s="53" t="s">
        <v>915</v>
      </c>
      <c r="L360" s="42" t="s">
        <v>304</v>
      </c>
      <c r="M360" s="42" t="s">
        <v>918</v>
      </c>
    </row>
    <row r="361" spans="1:13" x14ac:dyDescent="0.25">
      <c r="A361" s="42" t="s">
        <v>839</v>
      </c>
      <c r="B361" s="42" t="s">
        <v>902</v>
      </c>
      <c r="C361" s="42" t="s">
        <v>247</v>
      </c>
      <c r="D361" s="42" t="s">
        <v>904</v>
      </c>
      <c r="E361" s="53" t="s">
        <v>913</v>
      </c>
      <c r="F361" s="42" t="s">
        <v>907</v>
      </c>
      <c r="G361" s="42">
        <v>500</v>
      </c>
      <c r="H361" s="42" t="s">
        <v>912</v>
      </c>
      <c r="I361" s="53" t="s">
        <v>915</v>
      </c>
      <c r="J361" s="42" t="s">
        <v>914</v>
      </c>
      <c r="K361" s="53" t="s">
        <v>915</v>
      </c>
      <c r="L361" s="42" t="s">
        <v>304</v>
      </c>
      <c r="M361" s="42" t="s">
        <v>918</v>
      </c>
    </row>
    <row r="362" spans="1:13" x14ac:dyDescent="0.25">
      <c r="A362" s="42" t="s">
        <v>840</v>
      </c>
      <c r="B362" s="42" t="s">
        <v>902</v>
      </c>
      <c r="C362" s="42" t="s">
        <v>247</v>
      </c>
      <c r="D362" s="42" t="s">
        <v>904</v>
      </c>
      <c r="E362" s="53" t="s">
        <v>913</v>
      </c>
      <c r="F362" s="42" t="s">
        <v>907</v>
      </c>
      <c r="G362" s="42">
        <v>500</v>
      </c>
      <c r="H362" s="42" t="s">
        <v>912</v>
      </c>
      <c r="I362" s="53" t="s">
        <v>915</v>
      </c>
      <c r="J362" s="42" t="s">
        <v>914</v>
      </c>
      <c r="K362" s="53" t="s">
        <v>915</v>
      </c>
      <c r="L362" s="42" t="s">
        <v>304</v>
      </c>
      <c r="M362" s="42" t="s">
        <v>918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BBB6483-8531-4834-A54F-DAAC8D7CEEAC}">
          <x14:formula1>
            <xm:f>'DB Config'!$O$2:$O$9</xm:f>
          </x14:formula1>
          <xm:sqref>C2:C362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07CFE-F119-4177-89B2-C0F6EDB7E96C}">
  <dimension ref="A1:AW362"/>
  <sheetViews>
    <sheetView showGridLines="0" topLeftCell="AF1" workbookViewId="0">
      <selection activeCell="AN3" sqref="AN3"/>
    </sheetView>
  </sheetViews>
  <sheetFormatPr defaultRowHeight="15" x14ac:dyDescent="0.25"/>
  <cols>
    <col min="1" max="1" width="91.85546875" style="19" bestFit="1" customWidth="1"/>
    <col min="2" max="2" width="47.5703125" style="24" bestFit="1" customWidth="1"/>
    <col min="3" max="3" width="35.5703125" style="24" bestFit="1" customWidth="1"/>
    <col min="4" max="4" width="50.85546875" style="24" bestFit="1" customWidth="1"/>
    <col min="5" max="5" width="18.28515625" style="24" bestFit="1" customWidth="1"/>
    <col min="6" max="6" width="16.85546875" style="24" bestFit="1" customWidth="1"/>
    <col min="7" max="7" width="18.42578125" style="24" bestFit="1" customWidth="1"/>
    <col min="8" max="8" width="12" style="24" bestFit="1" customWidth="1"/>
    <col min="9" max="9" width="12.140625" style="24" bestFit="1" customWidth="1"/>
    <col min="10" max="10" width="20.28515625" style="24" bestFit="1" customWidth="1"/>
    <col min="11" max="11" width="23.85546875" style="24" bestFit="1" customWidth="1"/>
    <col min="12" max="12" width="16.7109375" style="24" bestFit="1" customWidth="1"/>
    <col min="13" max="13" width="14.7109375" style="24" bestFit="1" customWidth="1"/>
    <col min="14" max="14" width="17" style="24" bestFit="1" customWidth="1"/>
    <col min="15" max="15" width="13.5703125" style="24" bestFit="1" customWidth="1"/>
    <col min="16" max="16" width="41.85546875" style="22" bestFit="1" customWidth="1"/>
    <col min="17" max="17" width="48.28515625" style="22" bestFit="1" customWidth="1"/>
    <col min="18" max="18" width="33.85546875" style="22" bestFit="1" customWidth="1"/>
    <col min="19" max="19" width="19.42578125" style="22" bestFit="1" customWidth="1"/>
    <col min="20" max="20" width="41.85546875" style="22" bestFit="1" customWidth="1"/>
    <col min="21" max="21" width="14.42578125" style="22" bestFit="1" customWidth="1"/>
    <col min="22" max="22" width="33.85546875" style="22" bestFit="1" customWidth="1"/>
    <col min="23" max="23" width="14.7109375" style="22" bestFit="1" customWidth="1"/>
    <col min="24" max="24" width="9.140625" style="22" bestFit="1" customWidth="1"/>
    <col min="25" max="25" width="13.85546875" style="22" bestFit="1" customWidth="1"/>
    <col min="26" max="26" width="13.140625" style="22" bestFit="1" customWidth="1"/>
    <col min="27" max="27" width="20" style="22" bestFit="1" customWidth="1"/>
    <col min="28" max="28" width="21.140625" style="22" bestFit="1" customWidth="1"/>
    <col min="29" max="29" width="22.5703125" style="22" bestFit="1" customWidth="1"/>
    <col min="30" max="30" width="13.5703125" style="22" bestFit="1" customWidth="1"/>
    <col min="31" max="31" width="18.140625" style="22" bestFit="1" customWidth="1"/>
    <col min="32" max="32" width="31.85546875" style="120" bestFit="1" customWidth="1"/>
    <col min="33" max="33" width="23.42578125" style="120" bestFit="1" customWidth="1"/>
    <col min="34" max="34" width="17.85546875" style="120" bestFit="1" customWidth="1"/>
    <col min="35" max="35" width="23.28515625" style="120" bestFit="1" customWidth="1"/>
    <col min="36" max="36" width="16.5703125" style="120" bestFit="1" customWidth="1"/>
    <col min="37" max="37" width="19.7109375" style="120" bestFit="1" customWidth="1"/>
    <col min="38" max="38" width="18.5703125" style="120" bestFit="1" customWidth="1"/>
    <col min="39" max="39" width="18" style="120" bestFit="1" customWidth="1"/>
    <col min="40" max="40" width="20.85546875" style="120" bestFit="1" customWidth="1"/>
    <col min="41" max="41" width="20.5703125" style="120" bestFit="1" customWidth="1"/>
    <col min="42" max="42" width="26.140625" style="120" bestFit="1" customWidth="1"/>
    <col min="43" max="43" width="20.42578125" style="120" bestFit="1" customWidth="1"/>
    <col min="44" max="44" width="19.28515625" bestFit="1" customWidth="1"/>
    <col min="45" max="45" width="14.85546875" bestFit="1" customWidth="1"/>
    <col min="46" max="46" width="25.140625" bestFit="1" customWidth="1"/>
    <col min="47" max="47" width="25.85546875" bestFit="1" customWidth="1"/>
    <col min="48" max="48" width="21.42578125" bestFit="1" customWidth="1"/>
    <col min="49" max="49" width="43.7109375" bestFit="1" customWidth="1"/>
  </cols>
  <sheetData>
    <row r="1" spans="1:49" s="122" customFormat="1" x14ac:dyDescent="0.25">
      <c r="A1" s="115" t="s">
        <v>2</v>
      </c>
      <c r="B1" s="116" t="s">
        <v>925</v>
      </c>
      <c r="C1" s="116" t="s">
        <v>924</v>
      </c>
      <c r="D1" s="121" t="s">
        <v>923</v>
      </c>
      <c r="E1" s="121" t="s">
        <v>926</v>
      </c>
      <c r="F1" s="121" t="s">
        <v>927</v>
      </c>
      <c r="G1" s="121" t="s">
        <v>928</v>
      </c>
      <c r="H1" s="121" t="s">
        <v>940</v>
      </c>
      <c r="I1" s="121" t="s">
        <v>941</v>
      </c>
      <c r="J1" s="121" t="s">
        <v>942</v>
      </c>
      <c r="K1" s="121" t="s">
        <v>943</v>
      </c>
      <c r="L1" s="121" t="s">
        <v>944</v>
      </c>
      <c r="M1" s="121" t="s">
        <v>945</v>
      </c>
      <c r="N1" s="121" t="s">
        <v>946</v>
      </c>
      <c r="O1" s="121" t="s">
        <v>947</v>
      </c>
      <c r="P1" s="121" t="s">
        <v>959</v>
      </c>
      <c r="Q1" s="121" t="s">
        <v>954</v>
      </c>
      <c r="R1" s="121" t="s">
        <v>953</v>
      </c>
      <c r="S1" s="121" t="s">
        <v>960</v>
      </c>
      <c r="T1" s="121" t="s">
        <v>948</v>
      </c>
      <c r="U1" s="121" t="s">
        <v>952</v>
      </c>
      <c r="V1" s="121" t="s">
        <v>961</v>
      </c>
      <c r="W1" s="121" t="s">
        <v>962</v>
      </c>
      <c r="X1" s="121" t="s">
        <v>963</v>
      </c>
      <c r="Y1" s="121" t="s">
        <v>965</v>
      </c>
      <c r="Z1" s="121" t="s">
        <v>966</v>
      </c>
      <c r="AA1" s="121" t="s">
        <v>967</v>
      </c>
      <c r="AB1" s="121" t="s">
        <v>968</v>
      </c>
      <c r="AC1" s="121" t="s">
        <v>969</v>
      </c>
      <c r="AD1" s="121" t="s">
        <v>970</v>
      </c>
      <c r="AE1" s="121" t="s">
        <v>971</v>
      </c>
      <c r="AF1" s="115" t="s">
        <v>1104</v>
      </c>
      <c r="AG1" s="115" t="s">
        <v>1107</v>
      </c>
      <c r="AH1" s="115" t="s">
        <v>1108</v>
      </c>
      <c r="AI1" s="115" t="s">
        <v>1109</v>
      </c>
      <c r="AJ1" s="115" t="s">
        <v>1110</v>
      </c>
      <c r="AK1" s="115" t="s">
        <v>1111</v>
      </c>
      <c r="AL1" s="115" t="s">
        <v>1112</v>
      </c>
      <c r="AM1" s="115" t="s">
        <v>1113</v>
      </c>
      <c r="AN1" s="115" t="s">
        <v>1114</v>
      </c>
      <c r="AO1" s="115" t="s">
        <v>1115</v>
      </c>
      <c r="AP1" s="115" t="s">
        <v>1116</v>
      </c>
      <c r="AQ1" s="115" t="s">
        <v>1117</v>
      </c>
      <c r="AR1" s="115" t="s">
        <v>298</v>
      </c>
      <c r="AS1" s="115" t="s">
        <v>299</v>
      </c>
      <c r="AT1" s="115" t="s">
        <v>919</v>
      </c>
      <c r="AU1" s="115" t="s">
        <v>921</v>
      </c>
      <c r="AV1" s="121" t="s">
        <v>297</v>
      </c>
      <c r="AW1" s="121" t="s">
        <v>296</v>
      </c>
    </row>
    <row r="2" spans="1:49" x14ac:dyDescent="0.25">
      <c r="A2" s="4" t="s">
        <v>1123</v>
      </c>
      <c r="B2" s="23" t="s">
        <v>295</v>
      </c>
      <c r="C2" s="54" t="s">
        <v>949</v>
      </c>
      <c r="D2" s="54" t="s">
        <v>964</v>
      </c>
      <c r="E2" s="54" t="s">
        <v>258</v>
      </c>
      <c r="F2" s="54" t="s">
        <v>930</v>
      </c>
      <c r="G2" s="54" t="s">
        <v>931</v>
      </c>
      <c r="H2" s="54" t="s">
        <v>936</v>
      </c>
      <c r="I2" s="55">
        <f ca="1">TODAY()</f>
        <v>44319</v>
      </c>
      <c r="J2" s="55">
        <f ca="1">I2</f>
        <v>44319</v>
      </c>
      <c r="K2" s="54" t="s">
        <v>937</v>
      </c>
      <c r="L2" s="54"/>
      <c r="M2" s="54" t="s">
        <v>938</v>
      </c>
      <c r="N2" s="54"/>
      <c r="O2" s="54" t="s">
        <v>939</v>
      </c>
      <c r="P2" s="36" t="s">
        <v>950</v>
      </c>
      <c r="Q2" s="36" t="s">
        <v>951</v>
      </c>
      <c r="R2" s="36" t="s">
        <v>955</v>
      </c>
      <c r="S2" s="56">
        <f ca="1">TODAY()+1</f>
        <v>44320</v>
      </c>
      <c r="T2" s="36" t="str">
        <f>P2</f>
        <v>New Conitgency Title Created By Automation</v>
      </c>
      <c r="U2" s="56">
        <f ca="1">S2</f>
        <v>44320</v>
      </c>
      <c r="V2" s="36" t="str">
        <f>R2</f>
        <v>Change policy retroactively</v>
      </c>
      <c r="W2" s="36" t="s">
        <v>936</v>
      </c>
      <c r="X2" s="36"/>
      <c r="Y2" s="36" t="s">
        <v>972</v>
      </c>
      <c r="Z2" s="36">
        <v>123456790</v>
      </c>
      <c r="AA2" s="56">
        <f ca="1">TODAY()-367</f>
        <v>43952</v>
      </c>
      <c r="AB2" s="56">
        <f ca="1">AA2+1</f>
        <v>43953</v>
      </c>
      <c r="AC2" s="36">
        <v>2000</v>
      </c>
      <c r="AD2" s="36">
        <v>100</v>
      </c>
      <c r="AE2" s="36">
        <v>100</v>
      </c>
      <c r="AF2" s="118" t="s">
        <v>1106</v>
      </c>
      <c r="AG2" s="118" t="s">
        <v>1105</v>
      </c>
      <c r="AH2" s="119">
        <f ca="1">search!E10</f>
        <v>44319</v>
      </c>
      <c r="AI2" s="119">
        <f ca="1">search!E10</f>
        <v>44319</v>
      </c>
      <c r="AJ2" s="118" t="s">
        <v>300</v>
      </c>
      <c r="AK2" s="118" t="s">
        <v>261</v>
      </c>
      <c r="AL2" s="118" t="s">
        <v>261</v>
      </c>
      <c r="AM2" s="118" t="s">
        <v>1118</v>
      </c>
      <c r="AN2" s="118" t="s">
        <v>1119</v>
      </c>
      <c r="AO2" s="118" t="s">
        <v>301</v>
      </c>
      <c r="AP2" s="118" t="s">
        <v>302</v>
      </c>
      <c r="AQ2" s="118" t="s">
        <v>303</v>
      </c>
      <c r="AR2" s="4"/>
      <c r="AS2" s="4"/>
      <c r="AT2" s="4" t="s">
        <v>920</v>
      </c>
      <c r="AU2" s="4" t="s">
        <v>922</v>
      </c>
      <c r="AV2" s="4" t="s">
        <v>294</v>
      </c>
      <c r="AW2" s="4" t="s">
        <v>293</v>
      </c>
    </row>
    <row r="3" spans="1:49" x14ac:dyDescent="0.25">
      <c r="A3" s="4" t="s">
        <v>1124</v>
      </c>
      <c r="B3" s="23" t="s">
        <v>295</v>
      </c>
      <c r="C3" s="54" t="s">
        <v>949</v>
      </c>
      <c r="D3" s="54" t="s">
        <v>964</v>
      </c>
      <c r="E3" s="54" t="s">
        <v>258</v>
      </c>
      <c r="F3" s="54" t="s">
        <v>930</v>
      </c>
      <c r="G3" s="54" t="s">
        <v>932</v>
      </c>
      <c r="H3" s="54" t="s">
        <v>936</v>
      </c>
      <c r="I3" s="55">
        <f t="shared" ref="I3:I66" ca="1" si="0">TODAY()</f>
        <v>44319</v>
      </c>
      <c r="J3" s="55">
        <f t="shared" ref="J3:J66" ca="1" si="1">I3</f>
        <v>44319</v>
      </c>
      <c r="K3" s="54" t="s">
        <v>937</v>
      </c>
      <c r="L3" s="54"/>
      <c r="M3" s="54" t="s">
        <v>938</v>
      </c>
      <c r="N3" s="54"/>
      <c r="O3" s="54" t="s">
        <v>939</v>
      </c>
      <c r="P3" s="36" t="s">
        <v>950</v>
      </c>
      <c r="Q3" s="36" t="s">
        <v>951</v>
      </c>
      <c r="R3" s="36" t="s">
        <v>956</v>
      </c>
      <c r="S3" s="56">
        <f t="shared" ref="S3:S66" ca="1" si="2">TODAY()+1</f>
        <v>44320</v>
      </c>
      <c r="T3" s="36" t="str">
        <f t="shared" ref="T3:T66" si="3">P3</f>
        <v>New Conitgency Title Created By Automation</v>
      </c>
      <c r="U3" s="56">
        <f t="shared" ref="U3:U66" ca="1" si="4">S3</f>
        <v>44320</v>
      </c>
      <c r="V3" s="36" t="str">
        <f t="shared" ref="V3:V66" si="5">R3</f>
        <v>Change policy for remainder of term</v>
      </c>
      <c r="W3" s="36" t="s">
        <v>936</v>
      </c>
      <c r="X3" s="36"/>
      <c r="Y3" s="36" t="s">
        <v>972</v>
      </c>
      <c r="Z3" s="36">
        <v>123456790</v>
      </c>
      <c r="AA3" s="56">
        <f t="shared" ref="AA3:AA66" ca="1" si="6">TODAY()-367</f>
        <v>43952</v>
      </c>
      <c r="AB3" s="56">
        <f t="shared" ref="AB3:AB66" ca="1" si="7">AA3+1</f>
        <v>43953</v>
      </c>
      <c r="AC3" s="36">
        <v>2000</v>
      </c>
      <c r="AD3" s="36">
        <v>100</v>
      </c>
      <c r="AE3" s="36">
        <v>100</v>
      </c>
      <c r="AF3" s="118" t="s">
        <v>1106</v>
      </c>
      <c r="AG3" s="118" t="s">
        <v>1105</v>
      </c>
      <c r="AH3" s="119">
        <f ca="1">search!E11</f>
        <v>44319</v>
      </c>
      <c r="AI3" s="119">
        <f ca="1">search!E11</f>
        <v>44319</v>
      </c>
      <c r="AJ3" s="118" t="s">
        <v>300</v>
      </c>
      <c r="AK3" s="118" t="s">
        <v>261</v>
      </c>
      <c r="AL3" s="118" t="s">
        <v>261</v>
      </c>
      <c r="AM3" s="118" t="s">
        <v>1118</v>
      </c>
      <c r="AN3" s="118" t="s">
        <v>1119</v>
      </c>
      <c r="AO3" s="118" t="s">
        <v>301</v>
      </c>
      <c r="AP3" s="118" t="s">
        <v>302</v>
      </c>
      <c r="AQ3" s="118" t="s">
        <v>303</v>
      </c>
      <c r="AR3" s="4"/>
      <c r="AS3" s="4"/>
      <c r="AT3" s="4" t="s">
        <v>920</v>
      </c>
      <c r="AU3" s="4" t="s">
        <v>922</v>
      </c>
      <c r="AV3" s="4" t="s">
        <v>294</v>
      </c>
      <c r="AW3" s="4" t="s">
        <v>293</v>
      </c>
    </row>
    <row r="4" spans="1:49" x14ac:dyDescent="0.25">
      <c r="A4" s="4" t="s">
        <v>1125</v>
      </c>
      <c r="B4" s="23" t="s">
        <v>295</v>
      </c>
      <c r="C4" s="54" t="s">
        <v>949</v>
      </c>
      <c r="D4" s="54" t="s">
        <v>964</v>
      </c>
      <c r="E4" s="54" t="s">
        <v>258</v>
      </c>
      <c r="F4" s="54" t="s">
        <v>930</v>
      </c>
      <c r="G4" s="54" t="s">
        <v>933</v>
      </c>
      <c r="H4" s="54" t="s">
        <v>936</v>
      </c>
      <c r="I4" s="55">
        <f t="shared" ca="1" si="0"/>
        <v>44319</v>
      </c>
      <c r="J4" s="55">
        <f t="shared" ca="1" si="1"/>
        <v>44319</v>
      </c>
      <c r="K4" s="54" t="s">
        <v>937</v>
      </c>
      <c r="L4" s="54"/>
      <c r="M4" s="54" t="s">
        <v>938</v>
      </c>
      <c r="N4" s="54"/>
      <c r="O4" s="54" t="s">
        <v>939</v>
      </c>
      <c r="P4" s="36" t="s">
        <v>950</v>
      </c>
      <c r="Q4" s="36" t="s">
        <v>951</v>
      </c>
      <c r="R4" s="36" t="s">
        <v>957</v>
      </c>
      <c r="S4" s="56">
        <f t="shared" ca="1" si="2"/>
        <v>44320</v>
      </c>
      <c r="T4" s="36" t="str">
        <f t="shared" si="3"/>
        <v>New Conitgency Title Created By Automation</v>
      </c>
      <c r="U4" s="56">
        <f t="shared" ca="1" si="4"/>
        <v>44320</v>
      </c>
      <c r="V4" s="36" t="str">
        <f t="shared" si="5"/>
        <v>Cancel retroactively</v>
      </c>
      <c r="W4" s="36" t="s">
        <v>936</v>
      </c>
      <c r="X4" s="36"/>
      <c r="Y4" s="36" t="s">
        <v>972</v>
      </c>
      <c r="Z4" s="36">
        <v>123456790</v>
      </c>
      <c r="AA4" s="56">
        <f t="shared" ca="1" si="6"/>
        <v>43952</v>
      </c>
      <c r="AB4" s="56">
        <f t="shared" ca="1" si="7"/>
        <v>43953</v>
      </c>
      <c r="AC4" s="36">
        <v>2000</v>
      </c>
      <c r="AD4" s="36">
        <v>100</v>
      </c>
      <c r="AE4" s="36">
        <v>100</v>
      </c>
      <c r="AF4" s="118" t="s">
        <v>1106</v>
      </c>
      <c r="AG4" s="118" t="s">
        <v>1105</v>
      </c>
      <c r="AH4" s="119">
        <f ca="1">search!E12</f>
        <v>44319</v>
      </c>
      <c r="AI4" s="119">
        <f ca="1">search!E12</f>
        <v>44319</v>
      </c>
      <c r="AJ4" s="118" t="s">
        <v>300</v>
      </c>
      <c r="AK4" s="118" t="s">
        <v>261</v>
      </c>
      <c r="AL4" s="118" t="s">
        <v>261</v>
      </c>
      <c r="AM4" s="118" t="s">
        <v>1118</v>
      </c>
      <c r="AN4" s="118" t="s">
        <v>1119</v>
      </c>
      <c r="AO4" s="118" t="s">
        <v>301</v>
      </c>
      <c r="AP4" s="118" t="s">
        <v>302</v>
      </c>
      <c r="AQ4" s="118" t="s">
        <v>303</v>
      </c>
      <c r="AR4" s="4"/>
      <c r="AS4" s="4"/>
      <c r="AT4" s="4" t="s">
        <v>920</v>
      </c>
      <c r="AU4" s="4" t="s">
        <v>922</v>
      </c>
      <c r="AV4" s="4" t="s">
        <v>294</v>
      </c>
      <c r="AW4" s="4" t="s">
        <v>293</v>
      </c>
    </row>
    <row r="5" spans="1:49" x14ac:dyDescent="0.25">
      <c r="A5" s="4" t="s">
        <v>1126</v>
      </c>
      <c r="B5" s="23" t="s">
        <v>295</v>
      </c>
      <c r="C5" s="54" t="s">
        <v>949</v>
      </c>
      <c r="D5" s="54" t="s">
        <v>964</v>
      </c>
      <c r="E5" s="54" t="s">
        <v>258</v>
      </c>
      <c r="F5" s="54" t="s">
        <v>930</v>
      </c>
      <c r="G5" s="54" t="s">
        <v>934</v>
      </c>
      <c r="H5" s="54" t="s">
        <v>936</v>
      </c>
      <c r="I5" s="55">
        <f t="shared" ca="1" si="0"/>
        <v>44319</v>
      </c>
      <c r="J5" s="55">
        <f t="shared" ca="1" si="1"/>
        <v>44319</v>
      </c>
      <c r="K5" s="54" t="s">
        <v>937</v>
      </c>
      <c r="L5" s="54"/>
      <c r="M5" s="54" t="s">
        <v>938</v>
      </c>
      <c r="N5" s="54"/>
      <c r="O5" s="54" t="s">
        <v>939</v>
      </c>
      <c r="P5" s="36" t="s">
        <v>950</v>
      </c>
      <c r="Q5" s="36" t="s">
        <v>951</v>
      </c>
      <c r="R5" s="36" t="s">
        <v>958</v>
      </c>
      <c r="S5" s="56">
        <f t="shared" ca="1" si="2"/>
        <v>44320</v>
      </c>
      <c r="T5" s="36" t="str">
        <f t="shared" si="3"/>
        <v>New Conitgency Title Created By Automation</v>
      </c>
      <c r="U5" s="56">
        <f t="shared" ca="1" si="4"/>
        <v>44320</v>
      </c>
      <c r="V5" s="36" t="str">
        <f t="shared" si="5"/>
        <v>Cancel remainder of term</v>
      </c>
      <c r="W5" s="36" t="s">
        <v>936</v>
      </c>
      <c r="X5" s="36"/>
      <c r="Y5" s="36" t="s">
        <v>972</v>
      </c>
      <c r="Z5" s="36">
        <v>123456790</v>
      </c>
      <c r="AA5" s="56">
        <f t="shared" ca="1" si="6"/>
        <v>43952</v>
      </c>
      <c r="AB5" s="56">
        <f t="shared" ca="1" si="7"/>
        <v>43953</v>
      </c>
      <c r="AC5" s="36">
        <v>2000</v>
      </c>
      <c r="AD5" s="36">
        <v>100</v>
      </c>
      <c r="AE5" s="36">
        <v>100</v>
      </c>
      <c r="AF5" s="118" t="s">
        <v>1106</v>
      </c>
      <c r="AG5" s="118" t="s">
        <v>1105</v>
      </c>
      <c r="AH5" s="119">
        <f ca="1">search!E13</f>
        <v>44319</v>
      </c>
      <c r="AI5" s="119">
        <f ca="1">search!E13</f>
        <v>44319</v>
      </c>
      <c r="AJ5" s="118" t="s">
        <v>300</v>
      </c>
      <c r="AK5" s="118" t="s">
        <v>261</v>
      </c>
      <c r="AL5" s="118" t="s">
        <v>261</v>
      </c>
      <c r="AM5" s="118" t="s">
        <v>1118</v>
      </c>
      <c r="AN5" s="118" t="s">
        <v>1119</v>
      </c>
      <c r="AO5" s="118" t="s">
        <v>301</v>
      </c>
      <c r="AP5" s="118" t="s">
        <v>302</v>
      </c>
      <c r="AQ5" s="118" t="s">
        <v>303</v>
      </c>
      <c r="AR5" s="4"/>
      <c r="AS5" s="4"/>
      <c r="AT5" s="4" t="s">
        <v>920</v>
      </c>
      <c r="AU5" s="4" t="s">
        <v>922</v>
      </c>
      <c r="AV5" s="4" t="s">
        <v>294</v>
      </c>
      <c r="AW5" s="4" t="s">
        <v>293</v>
      </c>
    </row>
    <row r="6" spans="1:49" x14ac:dyDescent="0.25">
      <c r="A6" s="4" t="s">
        <v>1127</v>
      </c>
      <c r="B6" s="23" t="s">
        <v>295</v>
      </c>
      <c r="C6" s="54" t="s">
        <v>949</v>
      </c>
      <c r="D6" s="54" t="s">
        <v>964</v>
      </c>
      <c r="E6" s="54" t="s">
        <v>258</v>
      </c>
      <c r="F6" s="54" t="s">
        <v>930</v>
      </c>
      <c r="G6" s="54" t="s">
        <v>935</v>
      </c>
      <c r="H6" s="54" t="s">
        <v>936</v>
      </c>
      <c r="I6" s="55">
        <f t="shared" ca="1" si="0"/>
        <v>44319</v>
      </c>
      <c r="J6" s="55">
        <f t="shared" ca="1" si="1"/>
        <v>44319</v>
      </c>
      <c r="K6" s="54" t="s">
        <v>937</v>
      </c>
      <c r="L6" s="54"/>
      <c r="M6" s="54" t="s">
        <v>938</v>
      </c>
      <c r="N6" s="54"/>
      <c r="O6" s="54" t="s">
        <v>939</v>
      </c>
      <c r="P6" s="36" t="s">
        <v>950</v>
      </c>
      <c r="Q6" s="36" t="s">
        <v>951</v>
      </c>
      <c r="R6" s="36" t="s">
        <v>955</v>
      </c>
      <c r="S6" s="56">
        <f t="shared" ca="1" si="2"/>
        <v>44320</v>
      </c>
      <c r="T6" s="36" t="str">
        <f t="shared" si="3"/>
        <v>New Conitgency Title Created By Automation</v>
      </c>
      <c r="U6" s="56">
        <f t="shared" ca="1" si="4"/>
        <v>44320</v>
      </c>
      <c r="V6" s="36" t="str">
        <f t="shared" si="5"/>
        <v>Change policy retroactively</v>
      </c>
      <c r="W6" s="36" t="s">
        <v>936</v>
      </c>
      <c r="X6" s="36"/>
      <c r="Y6" s="36" t="s">
        <v>972</v>
      </c>
      <c r="Z6" s="36">
        <v>123456790</v>
      </c>
      <c r="AA6" s="56">
        <f t="shared" ca="1" si="6"/>
        <v>43952</v>
      </c>
      <c r="AB6" s="56">
        <f t="shared" ca="1" si="7"/>
        <v>43953</v>
      </c>
      <c r="AC6" s="36">
        <v>2000</v>
      </c>
      <c r="AD6" s="36">
        <v>100</v>
      </c>
      <c r="AE6" s="36">
        <v>100</v>
      </c>
      <c r="AF6" s="118" t="s">
        <v>1106</v>
      </c>
      <c r="AG6" s="118" t="s">
        <v>1105</v>
      </c>
      <c r="AH6" s="119">
        <f ca="1">search!E14</f>
        <v>44319</v>
      </c>
      <c r="AI6" s="119">
        <f ca="1">search!E14</f>
        <v>44319</v>
      </c>
      <c r="AJ6" s="118" t="s">
        <v>300</v>
      </c>
      <c r="AK6" s="118" t="s">
        <v>261</v>
      </c>
      <c r="AL6" s="118" t="s">
        <v>261</v>
      </c>
      <c r="AM6" s="118" t="s">
        <v>1118</v>
      </c>
      <c r="AN6" s="118" t="s">
        <v>1119</v>
      </c>
      <c r="AO6" s="118" t="s">
        <v>301</v>
      </c>
      <c r="AP6" s="118" t="s">
        <v>302</v>
      </c>
      <c r="AQ6" s="118" t="s">
        <v>303</v>
      </c>
      <c r="AR6" s="4"/>
      <c r="AS6" s="4"/>
      <c r="AT6" s="4" t="s">
        <v>920</v>
      </c>
      <c r="AU6" s="4" t="s">
        <v>922</v>
      </c>
      <c r="AV6" s="4" t="s">
        <v>294</v>
      </c>
      <c r="AW6" s="4" t="s">
        <v>293</v>
      </c>
    </row>
    <row r="7" spans="1:49" x14ac:dyDescent="0.25">
      <c r="A7" s="4" t="s">
        <v>1128</v>
      </c>
      <c r="B7" s="23" t="s">
        <v>295</v>
      </c>
      <c r="C7" s="54" t="s">
        <v>949</v>
      </c>
      <c r="D7" s="54" t="s">
        <v>964</v>
      </c>
      <c r="E7" s="54" t="s">
        <v>258</v>
      </c>
      <c r="F7" s="54" t="s">
        <v>930</v>
      </c>
      <c r="G7" s="54" t="s">
        <v>931</v>
      </c>
      <c r="H7" s="54" t="s">
        <v>936</v>
      </c>
      <c r="I7" s="55">
        <f t="shared" ca="1" si="0"/>
        <v>44319</v>
      </c>
      <c r="J7" s="55">
        <f t="shared" ca="1" si="1"/>
        <v>44319</v>
      </c>
      <c r="K7" s="54" t="s">
        <v>937</v>
      </c>
      <c r="L7" s="54"/>
      <c r="M7" s="54" t="s">
        <v>938</v>
      </c>
      <c r="N7" s="54"/>
      <c r="O7" s="54" t="s">
        <v>939</v>
      </c>
      <c r="P7" s="36" t="s">
        <v>950</v>
      </c>
      <c r="Q7" s="36" t="s">
        <v>951</v>
      </c>
      <c r="R7" s="36" t="s">
        <v>956</v>
      </c>
      <c r="S7" s="56">
        <f t="shared" ca="1" si="2"/>
        <v>44320</v>
      </c>
      <c r="T7" s="36" t="str">
        <f t="shared" si="3"/>
        <v>New Conitgency Title Created By Automation</v>
      </c>
      <c r="U7" s="56">
        <f t="shared" ca="1" si="4"/>
        <v>44320</v>
      </c>
      <c r="V7" s="36" t="str">
        <f t="shared" si="5"/>
        <v>Change policy for remainder of term</v>
      </c>
      <c r="W7" s="36" t="s">
        <v>936</v>
      </c>
      <c r="X7" s="36"/>
      <c r="Y7" s="36" t="s">
        <v>972</v>
      </c>
      <c r="Z7" s="36">
        <v>123456790</v>
      </c>
      <c r="AA7" s="56">
        <f t="shared" ca="1" si="6"/>
        <v>43952</v>
      </c>
      <c r="AB7" s="56">
        <f t="shared" ca="1" si="7"/>
        <v>43953</v>
      </c>
      <c r="AC7" s="36">
        <v>2000</v>
      </c>
      <c r="AD7" s="36">
        <v>100</v>
      </c>
      <c r="AE7" s="36">
        <v>100</v>
      </c>
      <c r="AF7" s="118" t="s">
        <v>1106</v>
      </c>
      <c r="AG7" s="118" t="s">
        <v>1105</v>
      </c>
      <c r="AH7" s="119">
        <f ca="1">search!E15</f>
        <v>44319</v>
      </c>
      <c r="AI7" s="119">
        <f ca="1">search!E15</f>
        <v>44319</v>
      </c>
      <c r="AJ7" s="118" t="s">
        <v>300</v>
      </c>
      <c r="AK7" s="118" t="s">
        <v>261</v>
      </c>
      <c r="AL7" s="118" t="s">
        <v>261</v>
      </c>
      <c r="AM7" s="118" t="s">
        <v>1118</v>
      </c>
      <c r="AN7" s="118" t="s">
        <v>1119</v>
      </c>
      <c r="AO7" s="118" t="s">
        <v>301</v>
      </c>
      <c r="AP7" s="118" t="s">
        <v>302</v>
      </c>
      <c r="AQ7" s="118" t="s">
        <v>303</v>
      </c>
      <c r="AR7" s="4"/>
      <c r="AS7" s="4"/>
      <c r="AT7" s="4" t="s">
        <v>920</v>
      </c>
      <c r="AU7" s="4" t="s">
        <v>922</v>
      </c>
      <c r="AV7" s="4" t="s">
        <v>294</v>
      </c>
      <c r="AW7" s="4" t="s">
        <v>293</v>
      </c>
    </row>
    <row r="8" spans="1:49" x14ac:dyDescent="0.25">
      <c r="A8" s="4" t="s">
        <v>1129</v>
      </c>
      <c r="B8" s="23" t="s">
        <v>295</v>
      </c>
      <c r="C8" s="54" t="s">
        <v>949</v>
      </c>
      <c r="D8" s="54" t="s">
        <v>964</v>
      </c>
      <c r="E8" s="54" t="s">
        <v>258</v>
      </c>
      <c r="F8" s="54" t="s">
        <v>930</v>
      </c>
      <c r="G8" s="54" t="s">
        <v>932</v>
      </c>
      <c r="H8" s="54" t="s">
        <v>936</v>
      </c>
      <c r="I8" s="55">
        <f t="shared" ca="1" si="0"/>
        <v>44319</v>
      </c>
      <c r="J8" s="55">
        <f t="shared" ca="1" si="1"/>
        <v>44319</v>
      </c>
      <c r="K8" s="54" t="s">
        <v>937</v>
      </c>
      <c r="L8" s="54"/>
      <c r="M8" s="54" t="s">
        <v>938</v>
      </c>
      <c r="N8" s="54"/>
      <c r="O8" s="54" t="s">
        <v>939</v>
      </c>
      <c r="P8" s="36" t="s">
        <v>950</v>
      </c>
      <c r="Q8" s="36" t="s">
        <v>951</v>
      </c>
      <c r="R8" s="36" t="s">
        <v>957</v>
      </c>
      <c r="S8" s="56">
        <f t="shared" ca="1" si="2"/>
        <v>44320</v>
      </c>
      <c r="T8" s="36" t="str">
        <f t="shared" si="3"/>
        <v>New Conitgency Title Created By Automation</v>
      </c>
      <c r="U8" s="56">
        <f t="shared" ca="1" si="4"/>
        <v>44320</v>
      </c>
      <c r="V8" s="36" t="str">
        <f t="shared" si="5"/>
        <v>Cancel retroactively</v>
      </c>
      <c r="W8" s="36" t="s">
        <v>936</v>
      </c>
      <c r="X8" s="36"/>
      <c r="Y8" s="36" t="s">
        <v>972</v>
      </c>
      <c r="Z8" s="36">
        <v>123456790</v>
      </c>
      <c r="AA8" s="56">
        <f t="shared" ca="1" si="6"/>
        <v>43952</v>
      </c>
      <c r="AB8" s="56">
        <f t="shared" ca="1" si="7"/>
        <v>43953</v>
      </c>
      <c r="AC8" s="36">
        <v>2000</v>
      </c>
      <c r="AD8" s="36">
        <v>100</v>
      </c>
      <c r="AE8" s="36">
        <v>100</v>
      </c>
      <c r="AF8" s="118" t="s">
        <v>1106</v>
      </c>
      <c r="AG8" s="118" t="s">
        <v>1105</v>
      </c>
      <c r="AH8" s="119">
        <f ca="1">search!E16</f>
        <v>44319</v>
      </c>
      <c r="AI8" s="119">
        <f ca="1">search!E16</f>
        <v>44319</v>
      </c>
      <c r="AJ8" s="118" t="s">
        <v>300</v>
      </c>
      <c r="AK8" s="118" t="s">
        <v>261</v>
      </c>
      <c r="AL8" s="118" t="s">
        <v>261</v>
      </c>
      <c r="AM8" s="118" t="s">
        <v>1118</v>
      </c>
      <c r="AN8" s="118" t="s">
        <v>1119</v>
      </c>
      <c r="AO8" s="118" t="s">
        <v>301</v>
      </c>
      <c r="AP8" s="118" t="s">
        <v>302</v>
      </c>
      <c r="AQ8" s="118" t="s">
        <v>303</v>
      </c>
      <c r="AR8" s="4"/>
      <c r="AS8" s="4"/>
      <c r="AT8" s="4" t="s">
        <v>920</v>
      </c>
      <c r="AU8" s="4" t="s">
        <v>922</v>
      </c>
      <c r="AV8" s="4" t="s">
        <v>294</v>
      </c>
      <c r="AW8" s="4" t="s">
        <v>293</v>
      </c>
    </row>
    <row r="9" spans="1:49" x14ac:dyDescent="0.25">
      <c r="A9" s="4" t="s">
        <v>1130</v>
      </c>
      <c r="B9" s="23" t="s">
        <v>295</v>
      </c>
      <c r="C9" s="54" t="s">
        <v>949</v>
      </c>
      <c r="D9" s="54" t="s">
        <v>964</v>
      </c>
      <c r="E9" s="54" t="s">
        <v>258</v>
      </c>
      <c r="F9" s="54" t="s">
        <v>930</v>
      </c>
      <c r="G9" s="54" t="s">
        <v>933</v>
      </c>
      <c r="H9" s="54" t="s">
        <v>936</v>
      </c>
      <c r="I9" s="55">
        <f t="shared" ca="1" si="0"/>
        <v>44319</v>
      </c>
      <c r="J9" s="55">
        <f t="shared" ca="1" si="1"/>
        <v>44319</v>
      </c>
      <c r="K9" s="54" t="s">
        <v>937</v>
      </c>
      <c r="L9" s="54"/>
      <c r="M9" s="54" t="s">
        <v>938</v>
      </c>
      <c r="N9" s="54"/>
      <c r="O9" s="54" t="s">
        <v>939</v>
      </c>
      <c r="P9" s="36" t="s">
        <v>950</v>
      </c>
      <c r="Q9" s="36" t="s">
        <v>951</v>
      </c>
      <c r="R9" s="36" t="s">
        <v>958</v>
      </c>
      <c r="S9" s="56">
        <f t="shared" ca="1" si="2"/>
        <v>44320</v>
      </c>
      <c r="T9" s="36" t="str">
        <f t="shared" si="3"/>
        <v>New Conitgency Title Created By Automation</v>
      </c>
      <c r="U9" s="56">
        <f t="shared" ca="1" si="4"/>
        <v>44320</v>
      </c>
      <c r="V9" s="36" t="str">
        <f t="shared" si="5"/>
        <v>Cancel remainder of term</v>
      </c>
      <c r="W9" s="36" t="s">
        <v>936</v>
      </c>
      <c r="X9" s="36"/>
      <c r="Y9" s="36" t="s">
        <v>972</v>
      </c>
      <c r="Z9" s="36">
        <v>123456790</v>
      </c>
      <c r="AA9" s="56">
        <f t="shared" ca="1" si="6"/>
        <v>43952</v>
      </c>
      <c r="AB9" s="56">
        <f t="shared" ca="1" si="7"/>
        <v>43953</v>
      </c>
      <c r="AC9" s="36">
        <v>2000</v>
      </c>
      <c r="AD9" s="36">
        <v>100</v>
      </c>
      <c r="AE9" s="36">
        <v>100</v>
      </c>
      <c r="AF9" s="118" t="s">
        <v>1106</v>
      </c>
      <c r="AG9" s="118" t="s">
        <v>1105</v>
      </c>
      <c r="AH9" s="119">
        <f ca="1">search!E17</f>
        <v>44319</v>
      </c>
      <c r="AI9" s="119">
        <f ca="1">search!E17</f>
        <v>44319</v>
      </c>
      <c r="AJ9" s="118" t="s">
        <v>300</v>
      </c>
      <c r="AK9" s="118" t="s">
        <v>261</v>
      </c>
      <c r="AL9" s="118" t="s">
        <v>261</v>
      </c>
      <c r="AM9" s="118" t="s">
        <v>1118</v>
      </c>
      <c r="AN9" s="118" t="s">
        <v>1119</v>
      </c>
      <c r="AO9" s="118" t="s">
        <v>301</v>
      </c>
      <c r="AP9" s="118" t="s">
        <v>302</v>
      </c>
      <c r="AQ9" s="118" t="s">
        <v>303</v>
      </c>
      <c r="AR9" s="4"/>
      <c r="AS9" s="4"/>
      <c r="AT9" s="4" t="s">
        <v>920</v>
      </c>
      <c r="AU9" s="4" t="s">
        <v>922</v>
      </c>
      <c r="AV9" s="4" t="s">
        <v>294</v>
      </c>
      <c r="AW9" s="4" t="s">
        <v>293</v>
      </c>
    </row>
    <row r="10" spans="1:49" x14ac:dyDescent="0.25">
      <c r="A10" s="4" t="s">
        <v>1131</v>
      </c>
      <c r="B10" s="23" t="s">
        <v>295</v>
      </c>
      <c r="C10" s="54" t="s">
        <v>949</v>
      </c>
      <c r="D10" s="54" t="s">
        <v>964</v>
      </c>
      <c r="E10" s="54" t="s">
        <v>258</v>
      </c>
      <c r="F10" s="54" t="s">
        <v>930</v>
      </c>
      <c r="G10" s="54" t="s">
        <v>934</v>
      </c>
      <c r="H10" s="54" t="s">
        <v>936</v>
      </c>
      <c r="I10" s="55">
        <f t="shared" ca="1" si="0"/>
        <v>44319</v>
      </c>
      <c r="J10" s="55">
        <f t="shared" ca="1" si="1"/>
        <v>44319</v>
      </c>
      <c r="K10" s="54" t="s">
        <v>937</v>
      </c>
      <c r="L10" s="54"/>
      <c r="M10" s="54" t="s">
        <v>938</v>
      </c>
      <c r="N10" s="54"/>
      <c r="O10" s="54" t="s">
        <v>939</v>
      </c>
      <c r="P10" s="36" t="s">
        <v>950</v>
      </c>
      <c r="Q10" s="36" t="s">
        <v>951</v>
      </c>
      <c r="R10" s="36" t="s">
        <v>955</v>
      </c>
      <c r="S10" s="56">
        <f t="shared" ca="1" si="2"/>
        <v>44320</v>
      </c>
      <c r="T10" s="36" t="str">
        <f t="shared" si="3"/>
        <v>New Conitgency Title Created By Automation</v>
      </c>
      <c r="U10" s="56">
        <f t="shared" ca="1" si="4"/>
        <v>44320</v>
      </c>
      <c r="V10" s="36" t="str">
        <f t="shared" si="5"/>
        <v>Change policy retroactively</v>
      </c>
      <c r="W10" s="36" t="s">
        <v>936</v>
      </c>
      <c r="X10" s="36"/>
      <c r="Y10" s="36" t="s">
        <v>972</v>
      </c>
      <c r="Z10" s="36">
        <v>123456790</v>
      </c>
      <c r="AA10" s="56">
        <f t="shared" ca="1" si="6"/>
        <v>43952</v>
      </c>
      <c r="AB10" s="56">
        <f t="shared" ca="1" si="7"/>
        <v>43953</v>
      </c>
      <c r="AC10" s="36">
        <v>2000</v>
      </c>
      <c r="AD10" s="36">
        <v>100</v>
      </c>
      <c r="AE10" s="36">
        <v>100</v>
      </c>
      <c r="AF10" s="118" t="s">
        <v>1106</v>
      </c>
      <c r="AG10" s="118" t="s">
        <v>1105</v>
      </c>
      <c r="AH10" s="119">
        <f ca="1">search!E18</f>
        <v>44319</v>
      </c>
      <c r="AI10" s="119">
        <f ca="1">search!E18</f>
        <v>44319</v>
      </c>
      <c r="AJ10" s="118" t="s">
        <v>300</v>
      </c>
      <c r="AK10" s="118" t="s">
        <v>261</v>
      </c>
      <c r="AL10" s="118" t="s">
        <v>261</v>
      </c>
      <c r="AM10" s="118" t="s">
        <v>1118</v>
      </c>
      <c r="AN10" s="118" t="s">
        <v>1119</v>
      </c>
      <c r="AO10" s="118" t="s">
        <v>301</v>
      </c>
      <c r="AP10" s="118" t="s">
        <v>302</v>
      </c>
      <c r="AQ10" s="118" t="s">
        <v>303</v>
      </c>
      <c r="AR10" s="4"/>
      <c r="AS10" s="4"/>
      <c r="AT10" s="4" t="s">
        <v>920</v>
      </c>
      <c r="AU10" s="4" t="s">
        <v>922</v>
      </c>
      <c r="AV10" s="4" t="s">
        <v>294</v>
      </c>
      <c r="AW10" s="4" t="s">
        <v>293</v>
      </c>
    </row>
    <row r="11" spans="1:49" x14ac:dyDescent="0.25">
      <c r="A11" s="4" t="s">
        <v>1132</v>
      </c>
      <c r="B11" s="23" t="s">
        <v>295</v>
      </c>
      <c r="C11" s="54" t="s">
        <v>949</v>
      </c>
      <c r="D11" s="54" t="s">
        <v>964</v>
      </c>
      <c r="E11" s="54" t="s">
        <v>258</v>
      </c>
      <c r="F11" s="54" t="s">
        <v>930</v>
      </c>
      <c r="G11" s="54" t="s">
        <v>935</v>
      </c>
      <c r="H11" s="54" t="s">
        <v>936</v>
      </c>
      <c r="I11" s="55">
        <f t="shared" ca="1" si="0"/>
        <v>44319</v>
      </c>
      <c r="J11" s="55">
        <f t="shared" ca="1" si="1"/>
        <v>44319</v>
      </c>
      <c r="K11" s="54" t="s">
        <v>937</v>
      </c>
      <c r="L11" s="54"/>
      <c r="M11" s="54" t="s">
        <v>938</v>
      </c>
      <c r="N11" s="54"/>
      <c r="O11" s="54" t="s">
        <v>939</v>
      </c>
      <c r="P11" s="36" t="s">
        <v>950</v>
      </c>
      <c r="Q11" s="36" t="s">
        <v>951</v>
      </c>
      <c r="R11" s="36" t="s">
        <v>956</v>
      </c>
      <c r="S11" s="56">
        <f t="shared" ca="1" si="2"/>
        <v>44320</v>
      </c>
      <c r="T11" s="36" t="str">
        <f t="shared" si="3"/>
        <v>New Conitgency Title Created By Automation</v>
      </c>
      <c r="U11" s="56">
        <f t="shared" ca="1" si="4"/>
        <v>44320</v>
      </c>
      <c r="V11" s="36" t="str">
        <f t="shared" si="5"/>
        <v>Change policy for remainder of term</v>
      </c>
      <c r="W11" s="36" t="s">
        <v>936</v>
      </c>
      <c r="X11" s="36"/>
      <c r="Y11" s="36" t="s">
        <v>972</v>
      </c>
      <c r="Z11" s="36">
        <v>123456790</v>
      </c>
      <c r="AA11" s="56">
        <f t="shared" ca="1" si="6"/>
        <v>43952</v>
      </c>
      <c r="AB11" s="56">
        <f t="shared" ca="1" si="7"/>
        <v>43953</v>
      </c>
      <c r="AC11" s="36">
        <v>2000</v>
      </c>
      <c r="AD11" s="36">
        <v>100</v>
      </c>
      <c r="AE11" s="36">
        <v>100</v>
      </c>
      <c r="AF11" s="118" t="s">
        <v>1106</v>
      </c>
      <c r="AG11" s="118" t="s">
        <v>1105</v>
      </c>
      <c r="AH11" s="119">
        <f ca="1">search!E19</f>
        <v>44319</v>
      </c>
      <c r="AI11" s="119">
        <f ca="1">search!E19</f>
        <v>44319</v>
      </c>
      <c r="AJ11" s="118" t="s">
        <v>300</v>
      </c>
      <c r="AK11" s="118" t="s">
        <v>261</v>
      </c>
      <c r="AL11" s="118" t="s">
        <v>261</v>
      </c>
      <c r="AM11" s="118" t="s">
        <v>1118</v>
      </c>
      <c r="AN11" s="118" t="s">
        <v>1119</v>
      </c>
      <c r="AO11" s="118" t="s">
        <v>301</v>
      </c>
      <c r="AP11" s="118" t="s">
        <v>302</v>
      </c>
      <c r="AQ11" s="118" t="s">
        <v>303</v>
      </c>
      <c r="AR11" s="4"/>
      <c r="AS11" s="4"/>
      <c r="AT11" s="4" t="s">
        <v>920</v>
      </c>
      <c r="AU11" s="4" t="s">
        <v>922</v>
      </c>
      <c r="AV11" s="4" t="s">
        <v>294</v>
      </c>
      <c r="AW11" s="4" t="s">
        <v>293</v>
      </c>
    </row>
    <row r="12" spans="1:49" x14ac:dyDescent="0.25">
      <c r="A12" s="4" t="s">
        <v>1133</v>
      </c>
      <c r="B12" s="23" t="s">
        <v>295</v>
      </c>
      <c r="C12" s="54" t="s">
        <v>949</v>
      </c>
      <c r="D12" s="54" t="s">
        <v>964</v>
      </c>
      <c r="E12" s="54" t="s">
        <v>258</v>
      </c>
      <c r="F12" s="54" t="s">
        <v>930</v>
      </c>
      <c r="G12" s="54" t="s">
        <v>931</v>
      </c>
      <c r="H12" s="54" t="s">
        <v>936</v>
      </c>
      <c r="I12" s="55">
        <f t="shared" ca="1" si="0"/>
        <v>44319</v>
      </c>
      <c r="J12" s="55">
        <f t="shared" ca="1" si="1"/>
        <v>44319</v>
      </c>
      <c r="K12" s="54" t="s">
        <v>937</v>
      </c>
      <c r="L12" s="54"/>
      <c r="M12" s="54" t="s">
        <v>938</v>
      </c>
      <c r="N12" s="54"/>
      <c r="O12" s="54" t="s">
        <v>939</v>
      </c>
      <c r="P12" s="36" t="s">
        <v>950</v>
      </c>
      <c r="Q12" s="36" t="s">
        <v>951</v>
      </c>
      <c r="R12" s="36" t="s">
        <v>957</v>
      </c>
      <c r="S12" s="56">
        <f t="shared" ca="1" si="2"/>
        <v>44320</v>
      </c>
      <c r="T12" s="36" t="str">
        <f t="shared" si="3"/>
        <v>New Conitgency Title Created By Automation</v>
      </c>
      <c r="U12" s="56">
        <f t="shared" ca="1" si="4"/>
        <v>44320</v>
      </c>
      <c r="V12" s="36" t="str">
        <f t="shared" si="5"/>
        <v>Cancel retroactively</v>
      </c>
      <c r="W12" s="36" t="s">
        <v>936</v>
      </c>
      <c r="X12" s="36"/>
      <c r="Y12" s="36" t="s">
        <v>972</v>
      </c>
      <c r="Z12" s="36">
        <v>123456790</v>
      </c>
      <c r="AA12" s="56">
        <f t="shared" ca="1" si="6"/>
        <v>43952</v>
      </c>
      <c r="AB12" s="56">
        <f t="shared" ca="1" si="7"/>
        <v>43953</v>
      </c>
      <c r="AC12" s="36">
        <v>2000</v>
      </c>
      <c r="AD12" s="36">
        <v>100</v>
      </c>
      <c r="AE12" s="36">
        <v>100</v>
      </c>
      <c r="AF12" s="118" t="s">
        <v>1106</v>
      </c>
      <c r="AG12" s="118" t="s">
        <v>1105</v>
      </c>
      <c r="AH12" s="119">
        <f ca="1">search!E20</f>
        <v>44319</v>
      </c>
      <c r="AI12" s="119">
        <f ca="1">search!E20</f>
        <v>44319</v>
      </c>
      <c r="AJ12" s="118" t="s">
        <v>300</v>
      </c>
      <c r="AK12" s="118" t="s">
        <v>261</v>
      </c>
      <c r="AL12" s="118" t="s">
        <v>261</v>
      </c>
      <c r="AM12" s="118" t="s">
        <v>1118</v>
      </c>
      <c r="AN12" s="118" t="s">
        <v>1119</v>
      </c>
      <c r="AO12" s="118" t="s">
        <v>301</v>
      </c>
      <c r="AP12" s="118" t="s">
        <v>302</v>
      </c>
      <c r="AQ12" s="118" t="s">
        <v>303</v>
      </c>
      <c r="AR12" s="4"/>
      <c r="AS12" s="4"/>
      <c r="AT12" s="4" t="s">
        <v>920</v>
      </c>
      <c r="AU12" s="4" t="s">
        <v>922</v>
      </c>
      <c r="AV12" s="4" t="s">
        <v>294</v>
      </c>
      <c r="AW12" s="4" t="s">
        <v>293</v>
      </c>
    </row>
    <row r="13" spans="1:49" x14ac:dyDescent="0.25">
      <c r="A13" s="4" t="s">
        <v>1134</v>
      </c>
      <c r="B13" s="23" t="s">
        <v>295</v>
      </c>
      <c r="C13" s="54" t="s">
        <v>949</v>
      </c>
      <c r="D13" s="54" t="s">
        <v>964</v>
      </c>
      <c r="E13" s="54" t="s">
        <v>258</v>
      </c>
      <c r="F13" s="54" t="s">
        <v>930</v>
      </c>
      <c r="G13" s="54" t="s">
        <v>932</v>
      </c>
      <c r="H13" s="54" t="s">
        <v>936</v>
      </c>
      <c r="I13" s="55">
        <f t="shared" ca="1" si="0"/>
        <v>44319</v>
      </c>
      <c r="J13" s="55">
        <f t="shared" ca="1" si="1"/>
        <v>44319</v>
      </c>
      <c r="K13" s="54" t="s">
        <v>937</v>
      </c>
      <c r="L13" s="54"/>
      <c r="M13" s="54" t="s">
        <v>938</v>
      </c>
      <c r="N13" s="54"/>
      <c r="O13" s="54" t="s">
        <v>939</v>
      </c>
      <c r="P13" s="36" t="s">
        <v>950</v>
      </c>
      <c r="Q13" s="36" t="s">
        <v>951</v>
      </c>
      <c r="R13" s="36" t="s">
        <v>958</v>
      </c>
      <c r="S13" s="56">
        <f t="shared" ca="1" si="2"/>
        <v>44320</v>
      </c>
      <c r="T13" s="36" t="str">
        <f t="shared" si="3"/>
        <v>New Conitgency Title Created By Automation</v>
      </c>
      <c r="U13" s="56">
        <f t="shared" ca="1" si="4"/>
        <v>44320</v>
      </c>
      <c r="V13" s="36" t="str">
        <f t="shared" si="5"/>
        <v>Cancel remainder of term</v>
      </c>
      <c r="W13" s="36" t="s">
        <v>936</v>
      </c>
      <c r="X13" s="36"/>
      <c r="Y13" s="36" t="s">
        <v>972</v>
      </c>
      <c r="Z13" s="36">
        <v>123456790</v>
      </c>
      <c r="AA13" s="56">
        <f t="shared" ca="1" si="6"/>
        <v>43952</v>
      </c>
      <c r="AB13" s="56">
        <f t="shared" ca="1" si="7"/>
        <v>43953</v>
      </c>
      <c r="AC13" s="36">
        <v>2000</v>
      </c>
      <c r="AD13" s="36">
        <v>100</v>
      </c>
      <c r="AE13" s="36">
        <v>100</v>
      </c>
      <c r="AF13" s="118" t="s">
        <v>1106</v>
      </c>
      <c r="AG13" s="118" t="s">
        <v>1105</v>
      </c>
      <c r="AH13" s="119">
        <f ca="1">search!E21</f>
        <v>44319</v>
      </c>
      <c r="AI13" s="119">
        <f ca="1">search!E21</f>
        <v>44319</v>
      </c>
      <c r="AJ13" s="118" t="s">
        <v>300</v>
      </c>
      <c r="AK13" s="118" t="s">
        <v>261</v>
      </c>
      <c r="AL13" s="118" t="s">
        <v>261</v>
      </c>
      <c r="AM13" s="118" t="s">
        <v>1118</v>
      </c>
      <c r="AN13" s="118" t="s">
        <v>1119</v>
      </c>
      <c r="AO13" s="118" t="s">
        <v>301</v>
      </c>
      <c r="AP13" s="118" t="s">
        <v>302</v>
      </c>
      <c r="AQ13" s="118" t="s">
        <v>303</v>
      </c>
      <c r="AR13" s="4"/>
      <c r="AS13" s="4"/>
      <c r="AT13" s="4" t="s">
        <v>920</v>
      </c>
      <c r="AU13" s="4" t="s">
        <v>922</v>
      </c>
      <c r="AV13" s="4" t="s">
        <v>294</v>
      </c>
      <c r="AW13" s="4" t="s">
        <v>293</v>
      </c>
    </row>
    <row r="14" spans="1:49" x14ac:dyDescent="0.25">
      <c r="A14" s="4" t="s">
        <v>1135</v>
      </c>
      <c r="B14" s="23" t="s">
        <v>295</v>
      </c>
      <c r="C14" s="54" t="s">
        <v>949</v>
      </c>
      <c r="D14" s="54" t="s">
        <v>964</v>
      </c>
      <c r="E14" s="54" t="s">
        <v>258</v>
      </c>
      <c r="F14" s="54" t="s">
        <v>930</v>
      </c>
      <c r="G14" s="54" t="s">
        <v>933</v>
      </c>
      <c r="H14" s="54" t="s">
        <v>936</v>
      </c>
      <c r="I14" s="55">
        <f t="shared" ca="1" si="0"/>
        <v>44319</v>
      </c>
      <c r="J14" s="55">
        <f t="shared" ca="1" si="1"/>
        <v>44319</v>
      </c>
      <c r="K14" s="54" t="s">
        <v>937</v>
      </c>
      <c r="L14" s="54"/>
      <c r="M14" s="54" t="s">
        <v>938</v>
      </c>
      <c r="N14" s="54"/>
      <c r="O14" s="54" t="s">
        <v>939</v>
      </c>
      <c r="P14" s="36" t="s">
        <v>950</v>
      </c>
      <c r="Q14" s="36" t="s">
        <v>951</v>
      </c>
      <c r="R14" s="36" t="s">
        <v>955</v>
      </c>
      <c r="S14" s="56">
        <f t="shared" ca="1" si="2"/>
        <v>44320</v>
      </c>
      <c r="T14" s="36" t="str">
        <f t="shared" si="3"/>
        <v>New Conitgency Title Created By Automation</v>
      </c>
      <c r="U14" s="56">
        <f t="shared" ca="1" si="4"/>
        <v>44320</v>
      </c>
      <c r="V14" s="36" t="str">
        <f t="shared" si="5"/>
        <v>Change policy retroactively</v>
      </c>
      <c r="W14" s="36" t="s">
        <v>936</v>
      </c>
      <c r="X14" s="36"/>
      <c r="Y14" s="36" t="s">
        <v>972</v>
      </c>
      <c r="Z14" s="36">
        <v>123456790</v>
      </c>
      <c r="AA14" s="56">
        <f t="shared" ca="1" si="6"/>
        <v>43952</v>
      </c>
      <c r="AB14" s="56">
        <f t="shared" ca="1" si="7"/>
        <v>43953</v>
      </c>
      <c r="AC14" s="36">
        <v>2000</v>
      </c>
      <c r="AD14" s="36">
        <v>100</v>
      </c>
      <c r="AE14" s="36">
        <v>100</v>
      </c>
      <c r="AF14" s="118" t="s">
        <v>1106</v>
      </c>
      <c r="AG14" s="118" t="s">
        <v>1105</v>
      </c>
      <c r="AH14" s="119">
        <f ca="1">search!E22</f>
        <v>44319</v>
      </c>
      <c r="AI14" s="119">
        <f ca="1">search!E22</f>
        <v>44319</v>
      </c>
      <c r="AJ14" s="118" t="s">
        <v>300</v>
      </c>
      <c r="AK14" s="118" t="s">
        <v>261</v>
      </c>
      <c r="AL14" s="118" t="s">
        <v>261</v>
      </c>
      <c r="AM14" s="118" t="s">
        <v>1118</v>
      </c>
      <c r="AN14" s="118" t="s">
        <v>1119</v>
      </c>
      <c r="AO14" s="118" t="s">
        <v>301</v>
      </c>
      <c r="AP14" s="118" t="s">
        <v>302</v>
      </c>
      <c r="AQ14" s="118" t="s">
        <v>303</v>
      </c>
      <c r="AR14" s="4"/>
      <c r="AS14" s="4"/>
      <c r="AT14" s="4" t="s">
        <v>920</v>
      </c>
      <c r="AU14" s="4" t="s">
        <v>922</v>
      </c>
      <c r="AV14" s="4" t="s">
        <v>294</v>
      </c>
      <c r="AW14" s="4" t="s">
        <v>293</v>
      </c>
    </row>
    <row r="15" spans="1:49" x14ac:dyDescent="0.25">
      <c r="A15" s="4" t="s">
        <v>1136</v>
      </c>
      <c r="B15" s="23" t="s">
        <v>295</v>
      </c>
      <c r="C15" s="54" t="s">
        <v>949</v>
      </c>
      <c r="D15" s="54" t="s">
        <v>964</v>
      </c>
      <c r="E15" s="54" t="s">
        <v>258</v>
      </c>
      <c r="F15" s="54" t="s">
        <v>930</v>
      </c>
      <c r="G15" s="54" t="s">
        <v>934</v>
      </c>
      <c r="H15" s="54" t="s">
        <v>936</v>
      </c>
      <c r="I15" s="55">
        <f t="shared" ca="1" si="0"/>
        <v>44319</v>
      </c>
      <c r="J15" s="55">
        <f t="shared" ca="1" si="1"/>
        <v>44319</v>
      </c>
      <c r="K15" s="54" t="s">
        <v>937</v>
      </c>
      <c r="L15" s="54"/>
      <c r="M15" s="54" t="s">
        <v>938</v>
      </c>
      <c r="N15" s="54"/>
      <c r="O15" s="54" t="s">
        <v>939</v>
      </c>
      <c r="P15" s="36" t="s">
        <v>950</v>
      </c>
      <c r="Q15" s="36" t="s">
        <v>951</v>
      </c>
      <c r="R15" s="36" t="s">
        <v>956</v>
      </c>
      <c r="S15" s="56">
        <f t="shared" ca="1" si="2"/>
        <v>44320</v>
      </c>
      <c r="T15" s="36" t="str">
        <f t="shared" si="3"/>
        <v>New Conitgency Title Created By Automation</v>
      </c>
      <c r="U15" s="56">
        <f t="shared" ca="1" si="4"/>
        <v>44320</v>
      </c>
      <c r="V15" s="36" t="str">
        <f t="shared" si="5"/>
        <v>Change policy for remainder of term</v>
      </c>
      <c r="W15" s="36" t="s">
        <v>936</v>
      </c>
      <c r="X15" s="36"/>
      <c r="Y15" s="36" t="s">
        <v>972</v>
      </c>
      <c r="Z15" s="36">
        <v>123456790</v>
      </c>
      <c r="AA15" s="56">
        <f t="shared" ca="1" si="6"/>
        <v>43952</v>
      </c>
      <c r="AB15" s="56">
        <f t="shared" ca="1" si="7"/>
        <v>43953</v>
      </c>
      <c r="AC15" s="36">
        <v>2000</v>
      </c>
      <c r="AD15" s="36">
        <v>100</v>
      </c>
      <c r="AE15" s="36">
        <v>100</v>
      </c>
      <c r="AF15" s="118" t="s">
        <v>1106</v>
      </c>
      <c r="AG15" s="118" t="s">
        <v>1105</v>
      </c>
      <c r="AH15" s="119">
        <f ca="1">search!E23</f>
        <v>44319</v>
      </c>
      <c r="AI15" s="119">
        <f ca="1">search!E23</f>
        <v>44319</v>
      </c>
      <c r="AJ15" s="118" t="s">
        <v>300</v>
      </c>
      <c r="AK15" s="118" t="s">
        <v>261</v>
      </c>
      <c r="AL15" s="118" t="s">
        <v>261</v>
      </c>
      <c r="AM15" s="118" t="s">
        <v>1118</v>
      </c>
      <c r="AN15" s="118" t="s">
        <v>1119</v>
      </c>
      <c r="AO15" s="118" t="s">
        <v>301</v>
      </c>
      <c r="AP15" s="118" t="s">
        <v>302</v>
      </c>
      <c r="AQ15" s="118" t="s">
        <v>303</v>
      </c>
      <c r="AR15" s="4"/>
      <c r="AS15" s="4"/>
      <c r="AT15" s="4" t="s">
        <v>920</v>
      </c>
      <c r="AU15" s="4" t="s">
        <v>922</v>
      </c>
      <c r="AV15" s="4" t="s">
        <v>294</v>
      </c>
      <c r="AW15" s="4" t="s">
        <v>293</v>
      </c>
    </row>
    <row r="16" spans="1:49" x14ac:dyDescent="0.25">
      <c r="A16" s="4" t="s">
        <v>1137</v>
      </c>
      <c r="B16" s="23" t="s">
        <v>295</v>
      </c>
      <c r="C16" s="54" t="s">
        <v>949</v>
      </c>
      <c r="D16" s="54" t="s">
        <v>964</v>
      </c>
      <c r="E16" s="54" t="s">
        <v>258</v>
      </c>
      <c r="F16" s="54" t="s">
        <v>930</v>
      </c>
      <c r="G16" s="54" t="s">
        <v>935</v>
      </c>
      <c r="H16" s="54" t="s">
        <v>936</v>
      </c>
      <c r="I16" s="55">
        <f t="shared" ca="1" si="0"/>
        <v>44319</v>
      </c>
      <c r="J16" s="55">
        <f t="shared" ca="1" si="1"/>
        <v>44319</v>
      </c>
      <c r="K16" s="54" t="s">
        <v>937</v>
      </c>
      <c r="L16" s="54"/>
      <c r="M16" s="54" t="s">
        <v>938</v>
      </c>
      <c r="N16" s="54"/>
      <c r="O16" s="54" t="s">
        <v>939</v>
      </c>
      <c r="P16" s="36" t="s">
        <v>950</v>
      </c>
      <c r="Q16" s="36" t="s">
        <v>951</v>
      </c>
      <c r="R16" s="36" t="s">
        <v>957</v>
      </c>
      <c r="S16" s="56">
        <f t="shared" ca="1" si="2"/>
        <v>44320</v>
      </c>
      <c r="T16" s="36" t="str">
        <f t="shared" si="3"/>
        <v>New Conitgency Title Created By Automation</v>
      </c>
      <c r="U16" s="56">
        <f t="shared" ca="1" si="4"/>
        <v>44320</v>
      </c>
      <c r="V16" s="36" t="str">
        <f t="shared" si="5"/>
        <v>Cancel retroactively</v>
      </c>
      <c r="W16" s="36" t="s">
        <v>936</v>
      </c>
      <c r="X16" s="36"/>
      <c r="Y16" s="36" t="s">
        <v>972</v>
      </c>
      <c r="Z16" s="36">
        <v>123456790</v>
      </c>
      <c r="AA16" s="56">
        <f t="shared" ca="1" si="6"/>
        <v>43952</v>
      </c>
      <c r="AB16" s="56">
        <f t="shared" ca="1" si="7"/>
        <v>43953</v>
      </c>
      <c r="AC16" s="36">
        <v>2000</v>
      </c>
      <c r="AD16" s="36">
        <v>100</v>
      </c>
      <c r="AE16" s="36">
        <v>100</v>
      </c>
      <c r="AF16" s="118" t="s">
        <v>1106</v>
      </c>
      <c r="AG16" s="118" t="s">
        <v>1105</v>
      </c>
      <c r="AH16" s="119">
        <f ca="1">search!E24</f>
        <v>44319</v>
      </c>
      <c r="AI16" s="119">
        <f ca="1">search!E24</f>
        <v>44319</v>
      </c>
      <c r="AJ16" s="118" t="s">
        <v>300</v>
      </c>
      <c r="AK16" s="118" t="s">
        <v>261</v>
      </c>
      <c r="AL16" s="118" t="s">
        <v>261</v>
      </c>
      <c r="AM16" s="118" t="s">
        <v>1118</v>
      </c>
      <c r="AN16" s="118" t="s">
        <v>1119</v>
      </c>
      <c r="AO16" s="118" t="s">
        <v>301</v>
      </c>
      <c r="AP16" s="118" t="s">
        <v>302</v>
      </c>
      <c r="AQ16" s="118" t="s">
        <v>303</v>
      </c>
      <c r="AR16" s="4"/>
      <c r="AS16" s="4"/>
      <c r="AT16" s="4" t="s">
        <v>920</v>
      </c>
      <c r="AU16" s="4" t="s">
        <v>922</v>
      </c>
      <c r="AV16" s="4" t="s">
        <v>294</v>
      </c>
      <c r="AW16" s="4" t="s">
        <v>293</v>
      </c>
    </row>
    <row r="17" spans="1:49" x14ac:dyDescent="0.25">
      <c r="A17" s="4" t="s">
        <v>1138</v>
      </c>
      <c r="B17" s="23" t="s">
        <v>295</v>
      </c>
      <c r="C17" s="54" t="s">
        <v>949</v>
      </c>
      <c r="D17" s="54" t="s">
        <v>964</v>
      </c>
      <c r="E17" s="54" t="s">
        <v>258</v>
      </c>
      <c r="F17" s="54" t="s">
        <v>930</v>
      </c>
      <c r="G17" s="54" t="s">
        <v>931</v>
      </c>
      <c r="H17" s="54" t="s">
        <v>936</v>
      </c>
      <c r="I17" s="55">
        <f t="shared" ca="1" si="0"/>
        <v>44319</v>
      </c>
      <c r="J17" s="55">
        <f t="shared" ca="1" si="1"/>
        <v>44319</v>
      </c>
      <c r="K17" s="54" t="s">
        <v>937</v>
      </c>
      <c r="L17" s="54"/>
      <c r="M17" s="54" t="s">
        <v>938</v>
      </c>
      <c r="N17" s="54"/>
      <c r="O17" s="54" t="s">
        <v>939</v>
      </c>
      <c r="P17" s="36" t="s">
        <v>950</v>
      </c>
      <c r="Q17" s="36" t="s">
        <v>951</v>
      </c>
      <c r="R17" s="36" t="s">
        <v>958</v>
      </c>
      <c r="S17" s="56">
        <f t="shared" ca="1" si="2"/>
        <v>44320</v>
      </c>
      <c r="T17" s="36" t="str">
        <f t="shared" si="3"/>
        <v>New Conitgency Title Created By Automation</v>
      </c>
      <c r="U17" s="56">
        <f t="shared" ca="1" si="4"/>
        <v>44320</v>
      </c>
      <c r="V17" s="36" t="str">
        <f t="shared" si="5"/>
        <v>Cancel remainder of term</v>
      </c>
      <c r="W17" s="36" t="s">
        <v>936</v>
      </c>
      <c r="X17" s="36"/>
      <c r="Y17" s="36" t="s">
        <v>972</v>
      </c>
      <c r="Z17" s="36">
        <v>123456790</v>
      </c>
      <c r="AA17" s="56">
        <f t="shared" ca="1" si="6"/>
        <v>43952</v>
      </c>
      <c r="AB17" s="56">
        <f t="shared" ca="1" si="7"/>
        <v>43953</v>
      </c>
      <c r="AC17" s="36">
        <v>2000</v>
      </c>
      <c r="AD17" s="36">
        <v>100</v>
      </c>
      <c r="AE17" s="36">
        <v>100</v>
      </c>
      <c r="AF17" s="118" t="s">
        <v>1106</v>
      </c>
      <c r="AG17" s="118" t="s">
        <v>1105</v>
      </c>
      <c r="AH17" s="119">
        <f ca="1">search!E25</f>
        <v>44319</v>
      </c>
      <c r="AI17" s="119">
        <f ca="1">search!E25</f>
        <v>44319</v>
      </c>
      <c r="AJ17" s="118" t="s">
        <v>300</v>
      </c>
      <c r="AK17" s="118" t="s">
        <v>261</v>
      </c>
      <c r="AL17" s="118" t="s">
        <v>261</v>
      </c>
      <c r="AM17" s="118" t="s">
        <v>1118</v>
      </c>
      <c r="AN17" s="118" t="s">
        <v>1119</v>
      </c>
      <c r="AO17" s="118" t="s">
        <v>301</v>
      </c>
      <c r="AP17" s="118" t="s">
        <v>302</v>
      </c>
      <c r="AQ17" s="118" t="s">
        <v>303</v>
      </c>
      <c r="AR17" s="4"/>
      <c r="AS17" s="4"/>
      <c r="AT17" s="4" t="s">
        <v>920</v>
      </c>
      <c r="AU17" s="4" t="s">
        <v>922</v>
      </c>
      <c r="AV17" s="4" t="s">
        <v>294</v>
      </c>
      <c r="AW17" s="4" t="s">
        <v>293</v>
      </c>
    </row>
    <row r="18" spans="1:49" x14ac:dyDescent="0.25">
      <c r="A18" s="4" t="s">
        <v>1139</v>
      </c>
      <c r="B18" s="23" t="s">
        <v>295</v>
      </c>
      <c r="C18" s="54" t="s">
        <v>949</v>
      </c>
      <c r="D18" s="54" t="s">
        <v>964</v>
      </c>
      <c r="E18" s="54" t="s">
        <v>258</v>
      </c>
      <c r="F18" s="54" t="s">
        <v>930</v>
      </c>
      <c r="G18" s="54" t="s">
        <v>932</v>
      </c>
      <c r="H18" s="54" t="s">
        <v>936</v>
      </c>
      <c r="I18" s="55">
        <f t="shared" ca="1" si="0"/>
        <v>44319</v>
      </c>
      <c r="J18" s="55">
        <f t="shared" ca="1" si="1"/>
        <v>44319</v>
      </c>
      <c r="K18" s="54" t="s">
        <v>937</v>
      </c>
      <c r="L18" s="54"/>
      <c r="M18" s="54" t="s">
        <v>938</v>
      </c>
      <c r="N18" s="54"/>
      <c r="O18" s="54" t="s">
        <v>939</v>
      </c>
      <c r="P18" s="36" t="s">
        <v>950</v>
      </c>
      <c r="Q18" s="36" t="s">
        <v>951</v>
      </c>
      <c r="R18" s="36" t="s">
        <v>955</v>
      </c>
      <c r="S18" s="56">
        <f t="shared" ca="1" si="2"/>
        <v>44320</v>
      </c>
      <c r="T18" s="36" t="str">
        <f t="shared" si="3"/>
        <v>New Conitgency Title Created By Automation</v>
      </c>
      <c r="U18" s="56">
        <f t="shared" ca="1" si="4"/>
        <v>44320</v>
      </c>
      <c r="V18" s="36" t="str">
        <f t="shared" si="5"/>
        <v>Change policy retroactively</v>
      </c>
      <c r="W18" s="36" t="s">
        <v>936</v>
      </c>
      <c r="X18" s="36"/>
      <c r="Y18" s="36" t="s">
        <v>972</v>
      </c>
      <c r="Z18" s="36">
        <v>123456790</v>
      </c>
      <c r="AA18" s="56">
        <f t="shared" ca="1" si="6"/>
        <v>43952</v>
      </c>
      <c r="AB18" s="56">
        <f t="shared" ca="1" si="7"/>
        <v>43953</v>
      </c>
      <c r="AC18" s="36">
        <v>2000</v>
      </c>
      <c r="AD18" s="36">
        <v>100</v>
      </c>
      <c r="AE18" s="36">
        <v>100</v>
      </c>
      <c r="AF18" s="118" t="s">
        <v>1106</v>
      </c>
      <c r="AG18" s="118" t="s">
        <v>1105</v>
      </c>
      <c r="AH18" s="119">
        <f ca="1">search!E26</f>
        <v>44319</v>
      </c>
      <c r="AI18" s="119">
        <f ca="1">search!E26</f>
        <v>44319</v>
      </c>
      <c r="AJ18" s="118" t="s">
        <v>300</v>
      </c>
      <c r="AK18" s="118" t="s">
        <v>261</v>
      </c>
      <c r="AL18" s="118" t="s">
        <v>261</v>
      </c>
      <c r="AM18" s="118" t="s">
        <v>1118</v>
      </c>
      <c r="AN18" s="118" t="s">
        <v>1119</v>
      </c>
      <c r="AO18" s="118" t="s">
        <v>301</v>
      </c>
      <c r="AP18" s="118" t="s">
        <v>302</v>
      </c>
      <c r="AQ18" s="118" t="s">
        <v>303</v>
      </c>
      <c r="AR18" s="4"/>
      <c r="AS18" s="4"/>
      <c r="AT18" s="4" t="s">
        <v>920</v>
      </c>
      <c r="AU18" s="4" t="s">
        <v>922</v>
      </c>
      <c r="AV18" s="4" t="s">
        <v>294</v>
      </c>
      <c r="AW18" s="4" t="s">
        <v>293</v>
      </c>
    </row>
    <row r="19" spans="1:49" x14ac:dyDescent="0.25">
      <c r="A19" s="4" t="s">
        <v>1140</v>
      </c>
      <c r="B19" s="23" t="s">
        <v>295</v>
      </c>
      <c r="C19" s="54" t="s">
        <v>949</v>
      </c>
      <c r="D19" s="54" t="s">
        <v>964</v>
      </c>
      <c r="E19" s="54" t="s">
        <v>258</v>
      </c>
      <c r="F19" s="54" t="s">
        <v>930</v>
      </c>
      <c r="G19" s="54" t="s">
        <v>933</v>
      </c>
      <c r="H19" s="54" t="s">
        <v>936</v>
      </c>
      <c r="I19" s="55">
        <f t="shared" ca="1" si="0"/>
        <v>44319</v>
      </c>
      <c r="J19" s="55">
        <f t="shared" ca="1" si="1"/>
        <v>44319</v>
      </c>
      <c r="K19" s="54" t="s">
        <v>937</v>
      </c>
      <c r="L19" s="54"/>
      <c r="M19" s="54" t="s">
        <v>938</v>
      </c>
      <c r="N19" s="54"/>
      <c r="O19" s="54" t="s">
        <v>939</v>
      </c>
      <c r="P19" s="36" t="s">
        <v>950</v>
      </c>
      <c r="Q19" s="36" t="s">
        <v>951</v>
      </c>
      <c r="R19" s="36" t="s">
        <v>956</v>
      </c>
      <c r="S19" s="56">
        <f t="shared" ca="1" si="2"/>
        <v>44320</v>
      </c>
      <c r="T19" s="36" t="str">
        <f t="shared" si="3"/>
        <v>New Conitgency Title Created By Automation</v>
      </c>
      <c r="U19" s="56">
        <f t="shared" ca="1" si="4"/>
        <v>44320</v>
      </c>
      <c r="V19" s="36" t="str">
        <f t="shared" si="5"/>
        <v>Change policy for remainder of term</v>
      </c>
      <c r="W19" s="36" t="s">
        <v>936</v>
      </c>
      <c r="X19" s="36"/>
      <c r="Y19" s="36" t="s">
        <v>972</v>
      </c>
      <c r="Z19" s="36">
        <v>123456790</v>
      </c>
      <c r="AA19" s="56">
        <f t="shared" ca="1" si="6"/>
        <v>43952</v>
      </c>
      <c r="AB19" s="56">
        <f t="shared" ca="1" si="7"/>
        <v>43953</v>
      </c>
      <c r="AC19" s="36">
        <v>2000</v>
      </c>
      <c r="AD19" s="36">
        <v>100</v>
      </c>
      <c r="AE19" s="36">
        <v>100</v>
      </c>
      <c r="AF19" s="118" t="s">
        <v>1106</v>
      </c>
      <c r="AG19" s="118" t="s">
        <v>1105</v>
      </c>
      <c r="AH19" s="119">
        <f ca="1">search!E27</f>
        <v>44319</v>
      </c>
      <c r="AI19" s="119">
        <f ca="1">search!E27</f>
        <v>44319</v>
      </c>
      <c r="AJ19" s="118" t="s">
        <v>300</v>
      </c>
      <c r="AK19" s="118" t="s">
        <v>261</v>
      </c>
      <c r="AL19" s="118" t="s">
        <v>261</v>
      </c>
      <c r="AM19" s="118" t="s">
        <v>1118</v>
      </c>
      <c r="AN19" s="118" t="s">
        <v>1119</v>
      </c>
      <c r="AO19" s="118" t="s">
        <v>301</v>
      </c>
      <c r="AP19" s="118" t="s">
        <v>302</v>
      </c>
      <c r="AQ19" s="118" t="s">
        <v>303</v>
      </c>
      <c r="AR19" s="4"/>
      <c r="AS19" s="4"/>
      <c r="AT19" s="4" t="s">
        <v>920</v>
      </c>
      <c r="AU19" s="4" t="s">
        <v>922</v>
      </c>
      <c r="AV19" s="4" t="s">
        <v>294</v>
      </c>
      <c r="AW19" s="4" t="s">
        <v>293</v>
      </c>
    </row>
    <row r="20" spans="1:49" x14ac:dyDescent="0.25">
      <c r="A20" s="4" t="s">
        <v>1141</v>
      </c>
      <c r="B20" s="23" t="s">
        <v>295</v>
      </c>
      <c r="C20" s="54" t="s">
        <v>949</v>
      </c>
      <c r="D20" s="54" t="s">
        <v>964</v>
      </c>
      <c r="E20" s="54" t="s">
        <v>258</v>
      </c>
      <c r="F20" s="54" t="s">
        <v>930</v>
      </c>
      <c r="G20" s="54" t="s">
        <v>934</v>
      </c>
      <c r="H20" s="54" t="s">
        <v>936</v>
      </c>
      <c r="I20" s="55">
        <f t="shared" ca="1" si="0"/>
        <v>44319</v>
      </c>
      <c r="J20" s="55">
        <f t="shared" ca="1" si="1"/>
        <v>44319</v>
      </c>
      <c r="K20" s="54" t="s">
        <v>937</v>
      </c>
      <c r="L20" s="54"/>
      <c r="M20" s="54" t="s">
        <v>938</v>
      </c>
      <c r="N20" s="54"/>
      <c r="O20" s="54" t="s">
        <v>939</v>
      </c>
      <c r="P20" s="36" t="s">
        <v>950</v>
      </c>
      <c r="Q20" s="36" t="s">
        <v>951</v>
      </c>
      <c r="R20" s="36" t="s">
        <v>957</v>
      </c>
      <c r="S20" s="56">
        <f t="shared" ca="1" si="2"/>
        <v>44320</v>
      </c>
      <c r="T20" s="36" t="str">
        <f t="shared" si="3"/>
        <v>New Conitgency Title Created By Automation</v>
      </c>
      <c r="U20" s="56">
        <f t="shared" ca="1" si="4"/>
        <v>44320</v>
      </c>
      <c r="V20" s="36" t="str">
        <f t="shared" si="5"/>
        <v>Cancel retroactively</v>
      </c>
      <c r="W20" s="36" t="s">
        <v>936</v>
      </c>
      <c r="X20" s="36"/>
      <c r="Y20" s="36" t="s">
        <v>972</v>
      </c>
      <c r="Z20" s="36">
        <v>123456790</v>
      </c>
      <c r="AA20" s="56">
        <f t="shared" ca="1" si="6"/>
        <v>43952</v>
      </c>
      <c r="AB20" s="56">
        <f t="shared" ca="1" si="7"/>
        <v>43953</v>
      </c>
      <c r="AC20" s="36">
        <v>2000</v>
      </c>
      <c r="AD20" s="36">
        <v>100</v>
      </c>
      <c r="AE20" s="36">
        <v>100</v>
      </c>
      <c r="AF20" s="118" t="s">
        <v>1106</v>
      </c>
      <c r="AG20" s="118" t="s">
        <v>1105</v>
      </c>
      <c r="AH20" s="119">
        <f ca="1">search!E28</f>
        <v>44319</v>
      </c>
      <c r="AI20" s="119">
        <f ca="1">search!E28</f>
        <v>44319</v>
      </c>
      <c r="AJ20" s="118" t="s">
        <v>300</v>
      </c>
      <c r="AK20" s="118" t="s">
        <v>261</v>
      </c>
      <c r="AL20" s="118" t="s">
        <v>261</v>
      </c>
      <c r="AM20" s="118" t="s">
        <v>1118</v>
      </c>
      <c r="AN20" s="118" t="s">
        <v>1119</v>
      </c>
      <c r="AO20" s="118" t="s">
        <v>301</v>
      </c>
      <c r="AP20" s="118" t="s">
        <v>302</v>
      </c>
      <c r="AQ20" s="118" t="s">
        <v>303</v>
      </c>
      <c r="AR20" s="4"/>
      <c r="AS20" s="4"/>
      <c r="AT20" s="4" t="s">
        <v>920</v>
      </c>
      <c r="AU20" s="4" t="s">
        <v>922</v>
      </c>
      <c r="AV20" s="4" t="s">
        <v>294</v>
      </c>
      <c r="AW20" s="4" t="s">
        <v>293</v>
      </c>
    </row>
    <row r="21" spans="1:49" x14ac:dyDescent="0.25">
      <c r="A21" s="4" t="s">
        <v>1142</v>
      </c>
      <c r="B21" s="23" t="s">
        <v>295</v>
      </c>
      <c r="C21" s="54" t="s">
        <v>949</v>
      </c>
      <c r="D21" s="54" t="s">
        <v>964</v>
      </c>
      <c r="E21" s="54" t="s">
        <v>258</v>
      </c>
      <c r="F21" s="54" t="s">
        <v>930</v>
      </c>
      <c r="G21" s="54" t="s">
        <v>935</v>
      </c>
      <c r="H21" s="54" t="s">
        <v>936</v>
      </c>
      <c r="I21" s="55">
        <f t="shared" ca="1" si="0"/>
        <v>44319</v>
      </c>
      <c r="J21" s="55">
        <f t="shared" ca="1" si="1"/>
        <v>44319</v>
      </c>
      <c r="K21" s="54" t="s">
        <v>937</v>
      </c>
      <c r="L21" s="54"/>
      <c r="M21" s="54" t="s">
        <v>938</v>
      </c>
      <c r="N21" s="54"/>
      <c r="O21" s="54" t="s">
        <v>939</v>
      </c>
      <c r="P21" s="36" t="s">
        <v>950</v>
      </c>
      <c r="Q21" s="36" t="s">
        <v>951</v>
      </c>
      <c r="R21" s="36" t="s">
        <v>958</v>
      </c>
      <c r="S21" s="56">
        <f t="shared" ca="1" si="2"/>
        <v>44320</v>
      </c>
      <c r="T21" s="36" t="str">
        <f t="shared" si="3"/>
        <v>New Conitgency Title Created By Automation</v>
      </c>
      <c r="U21" s="56">
        <f t="shared" ca="1" si="4"/>
        <v>44320</v>
      </c>
      <c r="V21" s="36" t="str">
        <f t="shared" si="5"/>
        <v>Cancel remainder of term</v>
      </c>
      <c r="W21" s="36" t="s">
        <v>936</v>
      </c>
      <c r="X21" s="36"/>
      <c r="Y21" s="36" t="s">
        <v>972</v>
      </c>
      <c r="Z21" s="36">
        <v>123456790</v>
      </c>
      <c r="AA21" s="56">
        <f t="shared" ca="1" si="6"/>
        <v>43952</v>
      </c>
      <c r="AB21" s="56">
        <f t="shared" ca="1" si="7"/>
        <v>43953</v>
      </c>
      <c r="AC21" s="36">
        <v>2000</v>
      </c>
      <c r="AD21" s="36">
        <v>100</v>
      </c>
      <c r="AE21" s="36">
        <v>100</v>
      </c>
      <c r="AF21" s="118" t="s">
        <v>1106</v>
      </c>
      <c r="AG21" s="118" t="s">
        <v>1105</v>
      </c>
      <c r="AH21" s="119">
        <f ca="1">search!E29</f>
        <v>44319</v>
      </c>
      <c r="AI21" s="119">
        <f ca="1">search!E29</f>
        <v>44319</v>
      </c>
      <c r="AJ21" s="118" t="s">
        <v>300</v>
      </c>
      <c r="AK21" s="118" t="s">
        <v>261</v>
      </c>
      <c r="AL21" s="118" t="s">
        <v>261</v>
      </c>
      <c r="AM21" s="118" t="s">
        <v>1118</v>
      </c>
      <c r="AN21" s="118" t="s">
        <v>1119</v>
      </c>
      <c r="AO21" s="118" t="s">
        <v>301</v>
      </c>
      <c r="AP21" s="118" t="s">
        <v>302</v>
      </c>
      <c r="AQ21" s="118" t="s">
        <v>303</v>
      </c>
      <c r="AR21" s="4"/>
      <c r="AS21" s="4"/>
      <c r="AT21" s="4" t="s">
        <v>920</v>
      </c>
      <c r="AU21" s="4" t="s">
        <v>922</v>
      </c>
      <c r="AV21" s="4" t="s">
        <v>294</v>
      </c>
      <c r="AW21" s="4" t="s">
        <v>293</v>
      </c>
    </row>
    <row r="22" spans="1:49" x14ac:dyDescent="0.25">
      <c r="A22" s="4" t="s">
        <v>1143</v>
      </c>
      <c r="B22" s="23" t="s">
        <v>295</v>
      </c>
      <c r="C22" s="54" t="s">
        <v>949</v>
      </c>
      <c r="D22" s="54" t="s">
        <v>964</v>
      </c>
      <c r="E22" s="54" t="s">
        <v>258</v>
      </c>
      <c r="F22" s="54" t="s">
        <v>930</v>
      </c>
      <c r="G22" s="54" t="s">
        <v>931</v>
      </c>
      <c r="H22" s="54" t="s">
        <v>936</v>
      </c>
      <c r="I22" s="55">
        <f t="shared" ca="1" si="0"/>
        <v>44319</v>
      </c>
      <c r="J22" s="55">
        <f t="shared" ca="1" si="1"/>
        <v>44319</v>
      </c>
      <c r="K22" s="54" t="s">
        <v>937</v>
      </c>
      <c r="L22" s="54"/>
      <c r="M22" s="54" t="s">
        <v>938</v>
      </c>
      <c r="N22" s="54"/>
      <c r="O22" s="54" t="s">
        <v>939</v>
      </c>
      <c r="P22" s="36" t="s">
        <v>950</v>
      </c>
      <c r="Q22" s="36" t="s">
        <v>951</v>
      </c>
      <c r="R22" s="36" t="s">
        <v>955</v>
      </c>
      <c r="S22" s="56">
        <f t="shared" ca="1" si="2"/>
        <v>44320</v>
      </c>
      <c r="T22" s="36" t="str">
        <f t="shared" si="3"/>
        <v>New Conitgency Title Created By Automation</v>
      </c>
      <c r="U22" s="56">
        <f t="shared" ca="1" si="4"/>
        <v>44320</v>
      </c>
      <c r="V22" s="36" t="str">
        <f t="shared" si="5"/>
        <v>Change policy retroactively</v>
      </c>
      <c r="W22" s="36" t="s">
        <v>936</v>
      </c>
      <c r="X22" s="36"/>
      <c r="Y22" s="36" t="s">
        <v>972</v>
      </c>
      <c r="Z22" s="36">
        <v>123456790</v>
      </c>
      <c r="AA22" s="56">
        <f t="shared" ca="1" si="6"/>
        <v>43952</v>
      </c>
      <c r="AB22" s="56">
        <f t="shared" ca="1" si="7"/>
        <v>43953</v>
      </c>
      <c r="AC22" s="36">
        <v>2000</v>
      </c>
      <c r="AD22" s="36">
        <v>100</v>
      </c>
      <c r="AE22" s="36">
        <v>100</v>
      </c>
      <c r="AF22" s="118" t="s">
        <v>1106</v>
      </c>
      <c r="AG22" s="118" t="s">
        <v>1105</v>
      </c>
      <c r="AH22" s="119">
        <f ca="1">search!E30</f>
        <v>44319</v>
      </c>
      <c r="AI22" s="119">
        <f ca="1">search!E30</f>
        <v>44319</v>
      </c>
      <c r="AJ22" s="118" t="s">
        <v>300</v>
      </c>
      <c r="AK22" s="118" t="s">
        <v>261</v>
      </c>
      <c r="AL22" s="118" t="s">
        <v>261</v>
      </c>
      <c r="AM22" s="118" t="s">
        <v>1118</v>
      </c>
      <c r="AN22" s="118" t="s">
        <v>1119</v>
      </c>
      <c r="AO22" s="118" t="s">
        <v>301</v>
      </c>
      <c r="AP22" s="118" t="s">
        <v>302</v>
      </c>
      <c r="AQ22" s="118" t="s">
        <v>303</v>
      </c>
      <c r="AR22" s="4"/>
      <c r="AS22" s="4"/>
      <c r="AT22" s="4" t="s">
        <v>920</v>
      </c>
      <c r="AU22" s="4" t="s">
        <v>922</v>
      </c>
      <c r="AV22" s="4" t="s">
        <v>294</v>
      </c>
      <c r="AW22" s="4" t="s">
        <v>293</v>
      </c>
    </row>
    <row r="23" spans="1:49" x14ac:dyDescent="0.25">
      <c r="A23" s="4" t="s">
        <v>1144</v>
      </c>
      <c r="B23" s="23" t="s">
        <v>295</v>
      </c>
      <c r="C23" s="54" t="s">
        <v>949</v>
      </c>
      <c r="D23" s="54" t="s">
        <v>964</v>
      </c>
      <c r="E23" s="54" t="s">
        <v>258</v>
      </c>
      <c r="F23" s="54" t="s">
        <v>930</v>
      </c>
      <c r="G23" s="54" t="s">
        <v>932</v>
      </c>
      <c r="H23" s="54" t="s">
        <v>936</v>
      </c>
      <c r="I23" s="55">
        <f t="shared" ca="1" si="0"/>
        <v>44319</v>
      </c>
      <c r="J23" s="55">
        <f t="shared" ca="1" si="1"/>
        <v>44319</v>
      </c>
      <c r="K23" s="54" t="s">
        <v>937</v>
      </c>
      <c r="L23" s="54"/>
      <c r="M23" s="54" t="s">
        <v>938</v>
      </c>
      <c r="N23" s="54"/>
      <c r="O23" s="54" t="s">
        <v>939</v>
      </c>
      <c r="P23" s="36" t="s">
        <v>950</v>
      </c>
      <c r="Q23" s="36" t="s">
        <v>951</v>
      </c>
      <c r="R23" s="36" t="s">
        <v>956</v>
      </c>
      <c r="S23" s="56">
        <f t="shared" ca="1" si="2"/>
        <v>44320</v>
      </c>
      <c r="T23" s="36" t="str">
        <f t="shared" si="3"/>
        <v>New Conitgency Title Created By Automation</v>
      </c>
      <c r="U23" s="56">
        <f t="shared" ca="1" si="4"/>
        <v>44320</v>
      </c>
      <c r="V23" s="36" t="str">
        <f t="shared" si="5"/>
        <v>Change policy for remainder of term</v>
      </c>
      <c r="W23" s="36" t="s">
        <v>936</v>
      </c>
      <c r="X23" s="36"/>
      <c r="Y23" s="36" t="s">
        <v>972</v>
      </c>
      <c r="Z23" s="36">
        <v>123456790</v>
      </c>
      <c r="AA23" s="56">
        <f t="shared" ca="1" si="6"/>
        <v>43952</v>
      </c>
      <c r="AB23" s="56">
        <f t="shared" ca="1" si="7"/>
        <v>43953</v>
      </c>
      <c r="AC23" s="36">
        <v>2000</v>
      </c>
      <c r="AD23" s="36">
        <v>100</v>
      </c>
      <c r="AE23" s="36">
        <v>100</v>
      </c>
      <c r="AF23" s="118" t="s">
        <v>1106</v>
      </c>
      <c r="AG23" s="118" t="s">
        <v>1105</v>
      </c>
      <c r="AH23" s="119">
        <f ca="1">search!E31</f>
        <v>44319</v>
      </c>
      <c r="AI23" s="119">
        <f ca="1">search!E31</f>
        <v>44319</v>
      </c>
      <c r="AJ23" s="118" t="s">
        <v>300</v>
      </c>
      <c r="AK23" s="118" t="s">
        <v>261</v>
      </c>
      <c r="AL23" s="118" t="s">
        <v>261</v>
      </c>
      <c r="AM23" s="118" t="s">
        <v>1118</v>
      </c>
      <c r="AN23" s="118" t="s">
        <v>1119</v>
      </c>
      <c r="AO23" s="118" t="s">
        <v>301</v>
      </c>
      <c r="AP23" s="118" t="s">
        <v>302</v>
      </c>
      <c r="AQ23" s="118" t="s">
        <v>303</v>
      </c>
      <c r="AR23" s="4"/>
      <c r="AS23" s="4"/>
      <c r="AT23" s="4" t="s">
        <v>920</v>
      </c>
      <c r="AU23" s="4" t="s">
        <v>922</v>
      </c>
      <c r="AV23" s="4" t="s">
        <v>294</v>
      </c>
      <c r="AW23" s="4" t="s">
        <v>293</v>
      </c>
    </row>
    <row r="24" spans="1:49" x14ac:dyDescent="0.25">
      <c r="A24" s="4" t="s">
        <v>1145</v>
      </c>
      <c r="B24" s="23" t="s">
        <v>295</v>
      </c>
      <c r="C24" s="54" t="s">
        <v>949</v>
      </c>
      <c r="D24" s="54" t="s">
        <v>964</v>
      </c>
      <c r="E24" s="54" t="s">
        <v>258</v>
      </c>
      <c r="F24" s="54" t="s">
        <v>930</v>
      </c>
      <c r="G24" s="54" t="s">
        <v>933</v>
      </c>
      <c r="H24" s="54" t="s">
        <v>936</v>
      </c>
      <c r="I24" s="55">
        <f t="shared" ca="1" si="0"/>
        <v>44319</v>
      </c>
      <c r="J24" s="55">
        <f t="shared" ca="1" si="1"/>
        <v>44319</v>
      </c>
      <c r="K24" s="54" t="s">
        <v>937</v>
      </c>
      <c r="L24" s="54"/>
      <c r="M24" s="54" t="s">
        <v>938</v>
      </c>
      <c r="N24" s="54"/>
      <c r="O24" s="54" t="s">
        <v>939</v>
      </c>
      <c r="P24" s="36" t="s">
        <v>950</v>
      </c>
      <c r="Q24" s="36" t="s">
        <v>951</v>
      </c>
      <c r="R24" s="36" t="s">
        <v>957</v>
      </c>
      <c r="S24" s="56">
        <f t="shared" ca="1" si="2"/>
        <v>44320</v>
      </c>
      <c r="T24" s="36" t="str">
        <f t="shared" si="3"/>
        <v>New Conitgency Title Created By Automation</v>
      </c>
      <c r="U24" s="56">
        <f t="shared" ca="1" si="4"/>
        <v>44320</v>
      </c>
      <c r="V24" s="36" t="str">
        <f t="shared" si="5"/>
        <v>Cancel retroactively</v>
      </c>
      <c r="W24" s="36" t="s">
        <v>936</v>
      </c>
      <c r="X24" s="36"/>
      <c r="Y24" s="36" t="s">
        <v>972</v>
      </c>
      <c r="Z24" s="36">
        <v>123456790</v>
      </c>
      <c r="AA24" s="56">
        <f t="shared" ca="1" si="6"/>
        <v>43952</v>
      </c>
      <c r="AB24" s="56">
        <f t="shared" ca="1" si="7"/>
        <v>43953</v>
      </c>
      <c r="AC24" s="36">
        <v>2000</v>
      </c>
      <c r="AD24" s="36">
        <v>100</v>
      </c>
      <c r="AE24" s="36">
        <v>100</v>
      </c>
      <c r="AF24" s="118" t="s">
        <v>1106</v>
      </c>
      <c r="AG24" s="118" t="s">
        <v>1105</v>
      </c>
      <c r="AH24" s="119">
        <f ca="1">search!E32</f>
        <v>44319</v>
      </c>
      <c r="AI24" s="119">
        <f ca="1">search!E32</f>
        <v>44319</v>
      </c>
      <c r="AJ24" s="118" t="s">
        <v>300</v>
      </c>
      <c r="AK24" s="118" t="s">
        <v>261</v>
      </c>
      <c r="AL24" s="118" t="s">
        <v>261</v>
      </c>
      <c r="AM24" s="118" t="s">
        <v>1118</v>
      </c>
      <c r="AN24" s="118" t="s">
        <v>1119</v>
      </c>
      <c r="AO24" s="118" t="s">
        <v>301</v>
      </c>
      <c r="AP24" s="118" t="s">
        <v>302</v>
      </c>
      <c r="AQ24" s="118" t="s">
        <v>303</v>
      </c>
      <c r="AR24" s="4"/>
      <c r="AS24" s="4"/>
      <c r="AT24" s="4" t="s">
        <v>920</v>
      </c>
      <c r="AU24" s="4" t="s">
        <v>922</v>
      </c>
      <c r="AV24" s="4" t="s">
        <v>294</v>
      </c>
      <c r="AW24" s="4" t="s">
        <v>293</v>
      </c>
    </row>
    <row r="25" spans="1:49" x14ac:dyDescent="0.25">
      <c r="A25" s="4" t="s">
        <v>1146</v>
      </c>
      <c r="B25" s="23" t="s">
        <v>295</v>
      </c>
      <c r="C25" s="54" t="s">
        <v>949</v>
      </c>
      <c r="D25" s="54" t="s">
        <v>964</v>
      </c>
      <c r="E25" s="54" t="s">
        <v>258</v>
      </c>
      <c r="F25" s="54" t="s">
        <v>930</v>
      </c>
      <c r="G25" s="54" t="s">
        <v>934</v>
      </c>
      <c r="H25" s="54" t="s">
        <v>936</v>
      </c>
      <c r="I25" s="55">
        <f t="shared" ca="1" si="0"/>
        <v>44319</v>
      </c>
      <c r="J25" s="55">
        <f t="shared" ca="1" si="1"/>
        <v>44319</v>
      </c>
      <c r="K25" s="54" t="s">
        <v>937</v>
      </c>
      <c r="L25" s="54"/>
      <c r="M25" s="54" t="s">
        <v>938</v>
      </c>
      <c r="N25" s="54"/>
      <c r="O25" s="54" t="s">
        <v>939</v>
      </c>
      <c r="P25" s="36" t="s">
        <v>950</v>
      </c>
      <c r="Q25" s="36" t="s">
        <v>951</v>
      </c>
      <c r="R25" s="36" t="s">
        <v>958</v>
      </c>
      <c r="S25" s="56">
        <f t="shared" ca="1" si="2"/>
        <v>44320</v>
      </c>
      <c r="T25" s="36" t="str">
        <f t="shared" si="3"/>
        <v>New Conitgency Title Created By Automation</v>
      </c>
      <c r="U25" s="56">
        <f t="shared" ca="1" si="4"/>
        <v>44320</v>
      </c>
      <c r="V25" s="36" t="str">
        <f t="shared" si="5"/>
        <v>Cancel remainder of term</v>
      </c>
      <c r="W25" s="36" t="s">
        <v>936</v>
      </c>
      <c r="X25" s="36"/>
      <c r="Y25" s="36" t="s">
        <v>972</v>
      </c>
      <c r="Z25" s="36">
        <v>123456790</v>
      </c>
      <c r="AA25" s="56">
        <f t="shared" ca="1" si="6"/>
        <v>43952</v>
      </c>
      <c r="AB25" s="56">
        <f t="shared" ca="1" si="7"/>
        <v>43953</v>
      </c>
      <c r="AC25" s="36">
        <v>2000</v>
      </c>
      <c r="AD25" s="36">
        <v>100</v>
      </c>
      <c r="AE25" s="36">
        <v>100</v>
      </c>
      <c r="AF25" s="118" t="s">
        <v>1106</v>
      </c>
      <c r="AG25" s="118" t="s">
        <v>1105</v>
      </c>
      <c r="AH25" s="119">
        <f ca="1">search!E33</f>
        <v>44319</v>
      </c>
      <c r="AI25" s="119">
        <f ca="1">search!E33</f>
        <v>44319</v>
      </c>
      <c r="AJ25" s="118" t="s">
        <v>300</v>
      </c>
      <c r="AK25" s="118" t="s">
        <v>261</v>
      </c>
      <c r="AL25" s="118" t="s">
        <v>261</v>
      </c>
      <c r="AM25" s="118" t="s">
        <v>1118</v>
      </c>
      <c r="AN25" s="118" t="s">
        <v>1119</v>
      </c>
      <c r="AO25" s="118" t="s">
        <v>301</v>
      </c>
      <c r="AP25" s="118" t="s">
        <v>302</v>
      </c>
      <c r="AQ25" s="118" t="s">
        <v>303</v>
      </c>
      <c r="AR25" s="4"/>
      <c r="AS25" s="4"/>
      <c r="AT25" s="4" t="s">
        <v>920</v>
      </c>
      <c r="AU25" s="4" t="s">
        <v>922</v>
      </c>
      <c r="AV25" s="4" t="s">
        <v>294</v>
      </c>
      <c r="AW25" s="4" t="s">
        <v>293</v>
      </c>
    </row>
    <row r="26" spans="1:49" x14ac:dyDescent="0.25">
      <c r="A26" s="4" t="s">
        <v>1147</v>
      </c>
      <c r="B26" s="23" t="s">
        <v>295</v>
      </c>
      <c r="C26" s="54" t="s">
        <v>949</v>
      </c>
      <c r="D26" s="54" t="s">
        <v>964</v>
      </c>
      <c r="E26" s="54" t="s">
        <v>258</v>
      </c>
      <c r="F26" s="54" t="s">
        <v>930</v>
      </c>
      <c r="G26" s="54" t="s">
        <v>935</v>
      </c>
      <c r="H26" s="54" t="s">
        <v>936</v>
      </c>
      <c r="I26" s="55">
        <f t="shared" ca="1" si="0"/>
        <v>44319</v>
      </c>
      <c r="J26" s="55">
        <f t="shared" ca="1" si="1"/>
        <v>44319</v>
      </c>
      <c r="K26" s="54" t="s">
        <v>937</v>
      </c>
      <c r="L26" s="54"/>
      <c r="M26" s="54" t="s">
        <v>938</v>
      </c>
      <c r="N26" s="54"/>
      <c r="O26" s="54" t="s">
        <v>939</v>
      </c>
      <c r="P26" s="36" t="s">
        <v>950</v>
      </c>
      <c r="Q26" s="36" t="s">
        <v>951</v>
      </c>
      <c r="R26" s="36" t="s">
        <v>955</v>
      </c>
      <c r="S26" s="56">
        <f t="shared" ca="1" si="2"/>
        <v>44320</v>
      </c>
      <c r="T26" s="36" t="str">
        <f t="shared" si="3"/>
        <v>New Conitgency Title Created By Automation</v>
      </c>
      <c r="U26" s="56">
        <f t="shared" ca="1" si="4"/>
        <v>44320</v>
      </c>
      <c r="V26" s="36" t="str">
        <f t="shared" si="5"/>
        <v>Change policy retroactively</v>
      </c>
      <c r="W26" s="36" t="s">
        <v>936</v>
      </c>
      <c r="X26" s="36"/>
      <c r="Y26" s="36" t="s">
        <v>972</v>
      </c>
      <c r="Z26" s="36">
        <v>123456790</v>
      </c>
      <c r="AA26" s="56">
        <f t="shared" ca="1" si="6"/>
        <v>43952</v>
      </c>
      <c r="AB26" s="56">
        <f t="shared" ca="1" si="7"/>
        <v>43953</v>
      </c>
      <c r="AC26" s="36">
        <v>2000</v>
      </c>
      <c r="AD26" s="36">
        <v>100</v>
      </c>
      <c r="AE26" s="36">
        <v>100</v>
      </c>
      <c r="AF26" s="118" t="s">
        <v>1106</v>
      </c>
      <c r="AG26" s="118" t="s">
        <v>1105</v>
      </c>
      <c r="AH26" s="119">
        <f ca="1">search!E34</f>
        <v>44319</v>
      </c>
      <c r="AI26" s="119">
        <f ca="1">search!E34</f>
        <v>44319</v>
      </c>
      <c r="AJ26" s="118" t="s">
        <v>300</v>
      </c>
      <c r="AK26" s="118" t="s">
        <v>261</v>
      </c>
      <c r="AL26" s="118" t="s">
        <v>261</v>
      </c>
      <c r="AM26" s="118" t="s">
        <v>1118</v>
      </c>
      <c r="AN26" s="118" t="s">
        <v>1119</v>
      </c>
      <c r="AO26" s="118" t="s">
        <v>301</v>
      </c>
      <c r="AP26" s="118" t="s">
        <v>302</v>
      </c>
      <c r="AQ26" s="118" t="s">
        <v>303</v>
      </c>
      <c r="AR26" s="4"/>
      <c r="AS26" s="4"/>
      <c r="AT26" s="4" t="s">
        <v>920</v>
      </c>
      <c r="AU26" s="4" t="s">
        <v>922</v>
      </c>
      <c r="AV26" s="4" t="s">
        <v>294</v>
      </c>
      <c r="AW26" s="4" t="s">
        <v>293</v>
      </c>
    </row>
    <row r="27" spans="1:49" x14ac:dyDescent="0.25">
      <c r="A27" s="4" t="s">
        <v>1148</v>
      </c>
      <c r="B27" s="23" t="s">
        <v>295</v>
      </c>
      <c r="C27" s="54" t="s">
        <v>949</v>
      </c>
      <c r="D27" s="54" t="s">
        <v>964</v>
      </c>
      <c r="E27" s="54" t="s">
        <v>258</v>
      </c>
      <c r="F27" s="54" t="s">
        <v>930</v>
      </c>
      <c r="G27" s="54" t="s">
        <v>931</v>
      </c>
      <c r="H27" s="54" t="s">
        <v>936</v>
      </c>
      <c r="I27" s="55">
        <f t="shared" ca="1" si="0"/>
        <v>44319</v>
      </c>
      <c r="J27" s="55">
        <f t="shared" ca="1" si="1"/>
        <v>44319</v>
      </c>
      <c r="K27" s="54" t="s">
        <v>937</v>
      </c>
      <c r="L27" s="54"/>
      <c r="M27" s="54" t="s">
        <v>938</v>
      </c>
      <c r="N27" s="54"/>
      <c r="O27" s="54" t="s">
        <v>939</v>
      </c>
      <c r="P27" s="36" t="s">
        <v>950</v>
      </c>
      <c r="Q27" s="36" t="s">
        <v>951</v>
      </c>
      <c r="R27" s="36" t="s">
        <v>956</v>
      </c>
      <c r="S27" s="56">
        <f t="shared" ca="1" si="2"/>
        <v>44320</v>
      </c>
      <c r="T27" s="36" t="str">
        <f t="shared" si="3"/>
        <v>New Conitgency Title Created By Automation</v>
      </c>
      <c r="U27" s="56">
        <f t="shared" ca="1" si="4"/>
        <v>44320</v>
      </c>
      <c r="V27" s="36" t="str">
        <f t="shared" si="5"/>
        <v>Change policy for remainder of term</v>
      </c>
      <c r="W27" s="36" t="s">
        <v>936</v>
      </c>
      <c r="X27" s="36"/>
      <c r="Y27" s="36" t="s">
        <v>972</v>
      </c>
      <c r="Z27" s="36">
        <v>123456790</v>
      </c>
      <c r="AA27" s="56">
        <f t="shared" ca="1" si="6"/>
        <v>43952</v>
      </c>
      <c r="AB27" s="56">
        <f t="shared" ca="1" si="7"/>
        <v>43953</v>
      </c>
      <c r="AC27" s="36">
        <v>2000</v>
      </c>
      <c r="AD27" s="36">
        <v>100</v>
      </c>
      <c r="AE27" s="36">
        <v>100</v>
      </c>
      <c r="AF27" s="118" t="s">
        <v>1106</v>
      </c>
      <c r="AG27" s="118" t="s">
        <v>1105</v>
      </c>
      <c r="AH27" s="119">
        <f ca="1">search!E35</f>
        <v>44319</v>
      </c>
      <c r="AI27" s="119">
        <f ca="1">search!E35</f>
        <v>44319</v>
      </c>
      <c r="AJ27" s="118" t="s">
        <v>300</v>
      </c>
      <c r="AK27" s="118" t="s">
        <v>261</v>
      </c>
      <c r="AL27" s="118" t="s">
        <v>261</v>
      </c>
      <c r="AM27" s="118" t="s">
        <v>1118</v>
      </c>
      <c r="AN27" s="118" t="s">
        <v>1119</v>
      </c>
      <c r="AO27" s="118" t="s">
        <v>301</v>
      </c>
      <c r="AP27" s="118" t="s">
        <v>302</v>
      </c>
      <c r="AQ27" s="118" t="s">
        <v>303</v>
      </c>
      <c r="AR27" s="4"/>
      <c r="AS27" s="4"/>
      <c r="AT27" s="4" t="s">
        <v>920</v>
      </c>
      <c r="AU27" s="4" t="s">
        <v>922</v>
      </c>
      <c r="AV27" s="4" t="s">
        <v>294</v>
      </c>
      <c r="AW27" s="4" t="s">
        <v>293</v>
      </c>
    </row>
    <row r="28" spans="1:49" x14ac:dyDescent="0.25">
      <c r="A28" s="4" t="s">
        <v>1149</v>
      </c>
      <c r="B28" s="23" t="s">
        <v>295</v>
      </c>
      <c r="C28" s="54" t="s">
        <v>949</v>
      </c>
      <c r="D28" s="54" t="s">
        <v>964</v>
      </c>
      <c r="E28" s="54" t="s">
        <v>258</v>
      </c>
      <c r="F28" s="54" t="s">
        <v>930</v>
      </c>
      <c r="G28" s="54" t="s">
        <v>932</v>
      </c>
      <c r="H28" s="54" t="s">
        <v>936</v>
      </c>
      <c r="I28" s="55">
        <f t="shared" ca="1" si="0"/>
        <v>44319</v>
      </c>
      <c r="J28" s="55">
        <f t="shared" ca="1" si="1"/>
        <v>44319</v>
      </c>
      <c r="K28" s="54" t="s">
        <v>937</v>
      </c>
      <c r="L28" s="54"/>
      <c r="M28" s="54" t="s">
        <v>938</v>
      </c>
      <c r="N28" s="54"/>
      <c r="O28" s="54" t="s">
        <v>939</v>
      </c>
      <c r="P28" s="36" t="s">
        <v>950</v>
      </c>
      <c r="Q28" s="36" t="s">
        <v>951</v>
      </c>
      <c r="R28" s="36" t="s">
        <v>957</v>
      </c>
      <c r="S28" s="56">
        <f t="shared" ca="1" si="2"/>
        <v>44320</v>
      </c>
      <c r="T28" s="36" t="str">
        <f t="shared" si="3"/>
        <v>New Conitgency Title Created By Automation</v>
      </c>
      <c r="U28" s="56">
        <f t="shared" ca="1" si="4"/>
        <v>44320</v>
      </c>
      <c r="V28" s="36" t="str">
        <f t="shared" si="5"/>
        <v>Cancel retroactively</v>
      </c>
      <c r="W28" s="36" t="s">
        <v>936</v>
      </c>
      <c r="X28" s="36"/>
      <c r="Y28" s="36" t="s">
        <v>972</v>
      </c>
      <c r="Z28" s="36">
        <v>123456790</v>
      </c>
      <c r="AA28" s="56">
        <f t="shared" ca="1" si="6"/>
        <v>43952</v>
      </c>
      <c r="AB28" s="56">
        <f t="shared" ca="1" si="7"/>
        <v>43953</v>
      </c>
      <c r="AC28" s="36">
        <v>2000</v>
      </c>
      <c r="AD28" s="36">
        <v>100</v>
      </c>
      <c r="AE28" s="36">
        <v>100</v>
      </c>
      <c r="AF28" s="118" t="s">
        <v>1106</v>
      </c>
      <c r="AG28" s="118" t="s">
        <v>1105</v>
      </c>
      <c r="AH28" s="119">
        <f ca="1">search!E36</f>
        <v>44319</v>
      </c>
      <c r="AI28" s="119">
        <f ca="1">search!E36</f>
        <v>44319</v>
      </c>
      <c r="AJ28" s="118" t="s">
        <v>300</v>
      </c>
      <c r="AK28" s="118" t="s">
        <v>261</v>
      </c>
      <c r="AL28" s="118" t="s">
        <v>261</v>
      </c>
      <c r="AM28" s="118" t="s">
        <v>1118</v>
      </c>
      <c r="AN28" s="118" t="s">
        <v>1119</v>
      </c>
      <c r="AO28" s="118" t="s">
        <v>301</v>
      </c>
      <c r="AP28" s="118" t="s">
        <v>302</v>
      </c>
      <c r="AQ28" s="118" t="s">
        <v>303</v>
      </c>
      <c r="AR28" s="4"/>
      <c r="AS28" s="4"/>
      <c r="AT28" s="4" t="s">
        <v>920</v>
      </c>
      <c r="AU28" s="4" t="s">
        <v>922</v>
      </c>
      <c r="AV28" s="4" t="s">
        <v>294</v>
      </c>
      <c r="AW28" s="4" t="s">
        <v>293</v>
      </c>
    </row>
    <row r="29" spans="1:49" x14ac:dyDescent="0.25">
      <c r="A29" s="4" t="s">
        <v>1150</v>
      </c>
      <c r="B29" s="23" t="s">
        <v>295</v>
      </c>
      <c r="C29" s="54" t="s">
        <v>949</v>
      </c>
      <c r="D29" s="54" t="s">
        <v>964</v>
      </c>
      <c r="E29" s="54" t="s">
        <v>258</v>
      </c>
      <c r="F29" s="54" t="s">
        <v>930</v>
      </c>
      <c r="G29" s="54" t="s">
        <v>933</v>
      </c>
      <c r="H29" s="54" t="s">
        <v>936</v>
      </c>
      <c r="I29" s="55">
        <f t="shared" ca="1" si="0"/>
        <v>44319</v>
      </c>
      <c r="J29" s="55">
        <f t="shared" ca="1" si="1"/>
        <v>44319</v>
      </c>
      <c r="K29" s="54" t="s">
        <v>937</v>
      </c>
      <c r="L29" s="54"/>
      <c r="M29" s="54" t="s">
        <v>938</v>
      </c>
      <c r="N29" s="54"/>
      <c r="O29" s="54" t="s">
        <v>939</v>
      </c>
      <c r="P29" s="36" t="s">
        <v>950</v>
      </c>
      <c r="Q29" s="36" t="s">
        <v>951</v>
      </c>
      <c r="R29" s="36" t="s">
        <v>958</v>
      </c>
      <c r="S29" s="56">
        <f t="shared" ca="1" si="2"/>
        <v>44320</v>
      </c>
      <c r="T29" s="36" t="str">
        <f t="shared" si="3"/>
        <v>New Conitgency Title Created By Automation</v>
      </c>
      <c r="U29" s="56">
        <f t="shared" ca="1" si="4"/>
        <v>44320</v>
      </c>
      <c r="V29" s="36" t="str">
        <f t="shared" si="5"/>
        <v>Cancel remainder of term</v>
      </c>
      <c r="W29" s="36" t="s">
        <v>936</v>
      </c>
      <c r="X29" s="36"/>
      <c r="Y29" s="36" t="s">
        <v>972</v>
      </c>
      <c r="Z29" s="36">
        <v>123456790</v>
      </c>
      <c r="AA29" s="56">
        <f t="shared" ca="1" si="6"/>
        <v>43952</v>
      </c>
      <c r="AB29" s="56">
        <f t="shared" ca="1" si="7"/>
        <v>43953</v>
      </c>
      <c r="AC29" s="36">
        <v>2000</v>
      </c>
      <c r="AD29" s="36">
        <v>100</v>
      </c>
      <c r="AE29" s="36">
        <v>100</v>
      </c>
      <c r="AF29" s="118" t="s">
        <v>1106</v>
      </c>
      <c r="AG29" s="118" t="s">
        <v>1105</v>
      </c>
      <c r="AH29" s="119">
        <f ca="1">search!E37</f>
        <v>44319</v>
      </c>
      <c r="AI29" s="119">
        <f ca="1">search!E37</f>
        <v>44319</v>
      </c>
      <c r="AJ29" s="118" t="s">
        <v>300</v>
      </c>
      <c r="AK29" s="118" t="s">
        <v>261</v>
      </c>
      <c r="AL29" s="118" t="s">
        <v>261</v>
      </c>
      <c r="AM29" s="118" t="s">
        <v>1118</v>
      </c>
      <c r="AN29" s="118" t="s">
        <v>1119</v>
      </c>
      <c r="AO29" s="118" t="s">
        <v>301</v>
      </c>
      <c r="AP29" s="118" t="s">
        <v>302</v>
      </c>
      <c r="AQ29" s="118" t="s">
        <v>303</v>
      </c>
      <c r="AR29" s="4"/>
      <c r="AS29" s="4"/>
      <c r="AT29" s="4" t="s">
        <v>920</v>
      </c>
      <c r="AU29" s="4" t="s">
        <v>922</v>
      </c>
      <c r="AV29" s="4" t="s">
        <v>294</v>
      </c>
      <c r="AW29" s="4" t="s">
        <v>293</v>
      </c>
    </row>
    <row r="30" spans="1:49" x14ac:dyDescent="0.25">
      <c r="A30" s="4" t="s">
        <v>1151</v>
      </c>
      <c r="B30" s="23" t="s">
        <v>295</v>
      </c>
      <c r="C30" s="54" t="s">
        <v>949</v>
      </c>
      <c r="D30" s="54" t="s">
        <v>964</v>
      </c>
      <c r="E30" s="54" t="s">
        <v>258</v>
      </c>
      <c r="F30" s="54" t="s">
        <v>930</v>
      </c>
      <c r="G30" s="54" t="s">
        <v>934</v>
      </c>
      <c r="H30" s="54" t="s">
        <v>936</v>
      </c>
      <c r="I30" s="55">
        <f t="shared" ca="1" si="0"/>
        <v>44319</v>
      </c>
      <c r="J30" s="55">
        <f t="shared" ca="1" si="1"/>
        <v>44319</v>
      </c>
      <c r="K30" s="54" t="s">
        <v>937</v>
      </c>
      <c r="L30" s="54"/>
      <c r="M30" s="54" t="s">
        <v>938</v>
      </c>
      <c r="N30" s="54"/>
      <c r="O30" s="54" t="s">
        <v>939</v>
      </c>
      <c r="P30" s="36" t="s">
        <v>950</v>
      </c>
      <c r="Q30" s="36" t="s">
        <v>951</v>
      </c>
      <c r="R30" s="36" t="s">
        <v>955</v>
      </c>
      <c r="S30" s="56">
        <f t="shared" ca="1" si="2"/>
        <v>44320</v>
      </c>
      <c r="T30" s="36" t="str">
        <f t="shared" si="3"/>
        <v>New Conitgency Title Created By Automation</v>
      </c>
      <c r="U30" s="56">
        <f t="shared" ca="1" si="4"/>
        <v>44320</v>
      </c>
      <c r="V30" s="36" t="str">
        <f t="shared" si="5"/>
        <v>Change policy retroactively</v>
      </c>
      <c r="W30" s="36" t="s">
        <v>936</v>
      </c>
      <c r="X30" s="36"/>
      <c r="Y30" s="36" t="s">
        <v>972</v>
      </c>
      <c r="Z30" s="36">
        <v>123456790</v>
      </c>
      <c r="AA30" s="56">
        <f t="shared" ca="1" si="6"/>
        <v>43952</v>
      </c>
      <c r="AB30" s="56">
        <f t="shared" ca="1" si="7"/>
        <v>43953</v>
      </c>
      <c r="AC30" s="36">
        <v>2000</v>
      </c>
      <c r="AD30" s="36">
        <v>100</v>
      </c>
      <c r="AE30" s="36">
        <v>100</v>
      </c>
      <c r="AF30" s="118" t="s">
        <v>1106</v>
      </c>
      <c r="AG30" s="118" t="s">
        <v>1105</v>
      </c>
      <c r="AH30" s="119">
        <f ca="1">search!E38</f>
        <v>44319</v>
      </c>
      <c r="AI30" s="119">
        <f ca="1">search!E38</f>
        <v>44319</v>
      </c>
      <c r="AJ30" s="118" t="s">
        <v>300</v>
      </c>
      <c r="AK30" s="118" t="s">
        <v>261</v>
      </c>
      <c r="AL30" s="118" t="s">
        <v>261</v>
      </c>
      <c r="AM30" s="118" t="s">
        <v>1118</v>
      </c>
      <c r="AN30" s="118" t="s">
        <v>1119</v>
      </c>
      <c r="AO30" s="118" t="s">
        <v>301</v>
      </c>
      <c r="AP30" s="118" t="s">
        <v>302</v>
      </c>
      <c r="AQ30" s="118" t="s">
        <v>303</v>
      </c>
      <c r="AR30" s="4"/>
      <c r="AS30" s="4"/>
      <c r="AT30" s="4" t="s">
        <v>920</v>
      </c>
      <c r="AU30" s="4" t="s">
        <v>922</v>
      </c>
      <c r="AV30" s="4" t="s">
        <v>294</v>
      </c>
      <c r="AW30" s="4" t="s">
        <v>293</v>
      </c>
    </row>
    <row r="31" spans="1:49" x14ac:dyDescent="0.25">
      <c r="A31" s="4" t="s">
        <v>1152</v>
      </c>
      <c r="B31" s="23" t="s">
        <v>295</v>
      </c>
      <c r="C31" s="54" t="s">
        <v>949</v>
      </c>
      <c r="D31" s="54" t="s">
        <v>964</v>
      </c>
      <c r="E31" s="54" t="s">
        <v>258</v>
      </c>
      <c r="F31" s="54" t="s">
        <v>930</v>
      </c>
      <c r="G31" s="54" t="s">
        <v>935</v>
      </c>
      <c r="H31" s="54" t="s">
        <v>936</v>
      </c>
      <c r="I31" s="55">
        <f t="shared" ca="1" si="0"/>
        <v>44319</v>
      </c>
      <c r="J31" s="55">
        <f t="shared" ca="1" si="1"/>
        <v>44319</v>
      </c>
      <c r="K31" s="54" t="s">
        <v>937</v>
      </c>
      <c r="L31" s="54"/>
      <c r="M31" s="54" t="s">
        <v>938</v>
      </c>
      <c r="N31" s="54"/>
      <c r="O31" s="54" t="s">
        <v>939</v>
      </c>
      <c r="P31" s="36" t="s">
        <v>950</v>
      </c>
      <c r="Q31" s="36" t="s">
        <v>951</v>
      </c>
      <c r="R31" s="36" t="s">
        <v>956</v>
      </c>
      <c r="S31" s="56">
        <f t="shared" ca="1" si="2"/>
        <v>44320</v>
      </c>
      <c r="T31" s="36" t="str">
        <f t="shared" si="3"/>
        <v>New Conitgency Title Created By Automation</v>
      </c>
      <c r="U31" s="56">
        <f t="shared" ca="1" si="4"/>
        <v>44320</v>
      </c>
      <c r="V31" s="36" t="str">
        <f t="shared" si="5"/>
        <v>Change policy for remainder of term</v>
      </c>
      <c r="W31" s="36" t="s">
        <v>936</v>
      </c>
      <c r="X31" s="36"/>
      <c r="Y31" s="36" t="s">
        <v>972</v>
      </c>
      <c r="Z31" s="36">
        <v>123456790</v>
      </c>
      <c r="AA31" s="56">
        <f t="shared" ca="1" si="6"/>
        <v>43952</v>
      </c>
      <c r="AB31" s="56">
        <f t="shared" ca="1" si="7"/>
        <v>43953</v>
      </c>
      <c r="AC31" s="36">
        <v>2000</v>
      </c>
      <c r="AD31" s="36">
        <v>100</v>
      </c>
      <c r="AE31" s="36">
        <v>100</v>
      </c>
      <c r="AF31" s="118" t="s">
        <v>1106</v>
      </c>
      <c r="AG31" s="118" t="s">
        <v>1105</v>
      </c>
      <c r="AH31" s="119">
        <f ca="1">search!E39</f>
        <v>44319</v>
      </c>
      <c r="AI31" s="119">
        <f ca="1">search!E39</f>
        <v>44319</v>
      </c>
      <c r="AJ31" s="118" t="s">
        <v>300</v>
      </c>
      <c r="AK31" s="118" t="s">
        <v>261</v>
      </c>
      <c r="AL31" s="118" t="s">
        <v>261</v>
      </c>
      <c r="AM31" s="118" t="s">
        <v>1118</v>
      </c>
      <c r="AN31" s="118" t="s">
        <v>1119</v>
      </c>
      <c r="AO31" s="118" t="s">
        <v>301</v>
      </c>
      <c r="AP31" s="118" t="s">
        <v>302</v>
      </c>
      <c r="AQ31" s="118" t="s">
        <v>303</v>
      </c>
      <c r="AR31" s="4"/>
      <c r="AS31" s="4"/>
      <c r="AT31" s="4" t="s">
        <v>920</v>
      </c>
      <c r="AU31" s="4" t="s">
        <v>922</v>
      </c>
      <c r="AV31" s="4" t="s">
        <v>294</v>
      </c>
      <c r="AW31" s="4" t="s">
        <v>293</v>
      </c>
    </row>
    <row r="32" spans="1:49" x14ac:dyDescent="0.25">
      <c r="A32" s="4" t="s">
        <v>1153</v>
      </c>
      <c r="B32" s="23" t="s">
        <v>295</v>
      </c>
      <c r="C32" s="54" t="s">
        <v>949</v>
      </c>
      <c r="D32" s="54" t="s">
        <v>964</v>
      </c>
      <c r="E32" s="54" t="s">
        <v>258</v>
      </c>
      <c r="F32" s="54" t="s">
        <v>930</v>
      </c>
      <c r="G32" s="54" t="s">
        <v>931</v>
      </c>
      <c r="H32" s="54" t="s">
        <v>936</v>
      </c>
      <c r="I32" s="55">
        <f t="shared" ca="1" si="0"/>
        <v>44319</v>
      </c>
      <c r="J32" s="55">
        <f t="shared" ca="1" si="1"/>
        <v>44319</v>
      </c>
      <c r="K32" s="54" t="s">
        <v>937</v>
      </c>
      <c r="L32" s="54"/>
      <c r="M32" s="54" t="s">
        <v>938</v>
      </c>
      <c r="N32" s="54"/>
      <c r="O32" s="54" t="s">
        <v>939</v>
      </c>
      <c r="P32" s="36" t="s">
        <v>950</v>
      </c>
      <c r="Q32" s="36" t="s">
        <v>951</v>
      </c>
      <c r="R32" s="36" t="s">
        <v>957</v>
      </c>
      <c r="S32" s="56">
        <f t="shared" ca="1" si="2"/>
        <v>44320</v>
      </c>
      <c r="T32" s="36" t="str">
        <f t="shared" si="3"/>
        <v>New Conitgency Title Created By Automation</v>
      </c>
      <c r="U32" s="56">
        <f t="shared" ca="1" si="4"/>
        <v>44320</v>
      </c>
      <c r="V32" s="36" t="str">
        <f t="shared" si="5"/>
        <v>Cancel retroactively</v>
      </c>
      <c r="W32" s="36" t="s">
        <v>936</v>
      </c>
      <c r="X32" s="36"/>
      <c r="Y32" s="36" t="s">
        <v>972</v>
      </c>
      <c r="Z32" s="36">
        <v>123456790</v>
      </c>
      <c r="AA32" s="56">
        <f t="shared" ca="1" si="6"/>
        <v>43952</v>
      </c>
      <c r="AB32" s="56">
        <f t="shared" ca="1" si="7"/>
        <v>43953</v>
      </c>
      <c r="AC32" s="36">
        <v>2000</v>
      </c>
      <c r="AD32" s="36">
        <v>100</v>
      </c>
      <c r="AE32" s="36">
        <v>100</v>
      </c>
      <c r="AF32" s="118" t="s">
        <v>1106</v>
      </c>
      <c r="AG32" s="118" t="s">
        <v>1105</v>
      </c>
      <c r="AH32" s="119">
        <f ca="1">search!E40</f>
        <v>44319</v>
      </c>
      <c r="AI32" s="119">
        <f ca="1">search!E40</f>
        <v>44319</v>
      </c>
      <c r="AJ32" s="118" t="s">
        <v>300</v>
      </c>
      <c r="AK32" s="118" t="s">
        <v>261</v>
      </c>
      <c r="AL32" s="118" t="s">
        <v>261</v>
      </c>
      <c r="AM32" s="118" t="s">
        <v>1118</v>
      </c>
      <c r="AN32" s="118" t="s">
        <v>1119</v>
      </c>
      <c r="AO32" s="118" t="s">
        <v>301</v>
      </c>
      <c r="AP32" s="118" t="s">
        <v>302</v>
      </c>
      <c r="AQ32" s="118" t="s">
        <v>303</v>
      </c>
      <c r="AR32" s="4"/>
      <c r="AS32" s="4"/>
      <c r="AT32" s="4" t="s">
        <v>920</v>
      </c>
      <c r="AU32" s="4" t="s">
        <v>922</v>
      </c>
      <c r="AV32" s="4" t="s">
        <v>294</v>
      </c>
      <c r="AW32" s="4" t="s">
        <v>293</v>
      </c>
    </row>
    <row r="33" spans="1:49" x14ac:dyDescent="0.25">
      <c r="A33" s="4" t="s">
        <v>1154</v>
      </c>
      <c r="B33" s="23" t="s">
        <v>295</v>
      </c>
      <c r="C33" s="54" t="s">
        <v>949</v>
      </c>
      <c r="D33" s="54" t="s">
        <v>964</v>
      </c>
      <c r="E33" s="54" t="s">
        <v>258</v>
      </c>
      <c r="F33" s="54" t="s">
        <v>930</v>
      </c>
      <c r="G33" s="54" t="s">
        <v>932</v>
      </c>
      <c r="H33" s="54" t="s">
        <v>936</v>
      </c>
      <c r="I33" s="55">
        <f t="shared" ca="1" si="0"/>
        <v>44319</v>
      </c>
      <c r="J33" s="55">
        <f t="shared" ca="1" si="1"/>
        <v>44319</v>
      </c>
      <c r="K33" s="54" t="s">
        <v>937</v>
      </c>
      <c r="L33" s="54"/>
      <c r="M33" s="54" t="s">
        <v>938</v>
      </c>
      <c r="N33" s="54"/>
      <c r="O33" s="54" t="s">
        <v>939</v>
      </c>
      <c r="P33" s="36" t="s">
        <v>950</v>
      </c>
      <c r="Q33" s="36" t="s">
        <v>951</v>
      </c>
      <c r="R33" s="36" t="s">
        <v>958</v>
      </c>
      <c r="S33" s="56">
        <f t="shared" ca="1" si="2"/>
        <v>44320</v>
      </c>
      <c r="T33" s="36" t="str">
        <f t="shared" si="3"/>
        <v>New Conitgency Title Created By Automation</v>
      </c>
      <c r="U33" s="56">
        <f t="shared" ca="1" si="4"/>
        <v>44320</v>
      </c>
      <c r="V33" s="36" t="str">
        <f t="shared" si="5"/>
        <v>Cancel remainder of term</v>
      </c>
      <c r="W33" s="36" t="s">
        <v>936</v>
      </c>
      <c r="X33" s="36"/>
      <c r="Y33" s="36" t="s">
        <v>972</v>
      </c>
      <c r="Z33" s="36">
        <v>123456790</v>
      </c>
      <c r="AA33" s="56">
        <f t="shared" ca="1" si="6"/>
        <v>43952</v>
      </c>
      <c r="AB33" s="56">
        <f t="shared" ca="1" si="7"/>
        <v>43953</v>
      </c>
      <c r="AC33" s="36">
        <v>2000</v>
      </c>
      <c r="AD33" s="36">
        <v>100</v>
      </c>
      <c r="AE33" s="36">
        <v>100</v>
      </c>
      <c r="AF33" s="118" t="s">
        <v>1106</v>
      </c>
      <c r="AG33" s="118" t="s">
        <v>1105</v>
      </c>
      <c r="AH33" s="119">
        <f ca="1">search!E41</f>
        <v>44319</v>
      </c>
      <c r="AI33" s="119">
        <f ca="1">search!E41</f>
        <v>44319</v>
      </c>
      <c r="AJ33" s="118" t="s">
        <v>300</v>
      </c>
      <c r="AK33" s="118" t="s">
        <v>261</v>
      </c>
      <c r="AL33" s="118" t="s">
        <v>261</v>
      </c>
      <c r="AM33" s="118" t="s">
        <v>1118</v>
      </c>
      <c r="AN33" s="118" t="s">
        <v>1119</v>
      </c>
      <c r="AO33" s="118" t="s">
        <v>301</v>
      </c>
      <c r="AP33" s="118" t="s">
        <v>302</v>
      </c>
      <c r="AQ33" s="118" t="s">
        <v>303</v>
      </c>
      <c r="AR33" s="4"/>
      <c r="AS33" s="4"/>
      <c r="AT33" s="4" t="s">
        <v>920</v>
      </c>
      <c r="AU33" s="4" t="s">
        <v>922</v>
      </c>
      <c r="AV33" s="4" t="s">
        <v>294</v>
      </c>
      <c r="AW33" s="4" t="s">
        <v>293</v>
      </c>
    </row>
    <row r="34" spans="1:49" x14ac:dyDescent="0.25">
      <c r="A34" s="4" t="s">
        <v>1155</v>
      </c>
      <c r="B34" s="23" t="s">
        <v>295</v>
      </c>
      <c r="C34" s="54" t="s">
        <v>949</v>
      </c>
      <c r="D34" s="54" t="s">
        <v>964</v>
      </c>
      <c r="E34" s="54" t="s">
        <v>258</v>
      </c>
      <c r="F34" s="54" t="s">
        <v>930</v>
      </c>
      <c r="G34" s="54" t="s">
        <v>933</v>
      </c>
      <c r="H34" s="54" t="s">
        <v>936</v>
      </c>
      <c r="I34" s="55">
        <f t="shared" ca="1" si="0"/>
        <v>44319</v>
      </c>
      <c r="J34" s="55">
        <f t="shared" ca="1" si="1"/>
        <v>44319</v>
      </c>
      <c r="K34" s="54" t="s">
        <v>937</v>
      </c>
      <c r="L34" s="54"/>
      <c r="M34" s="54" t="s">
        <v>938</v>
      </c>
      <c r="N34" s="54"/>
      <c r="O34" s="54" t="s">
        <v>939</v>
      </c>
      <c r="P34" s="36" t="s">
        <v>950</v>
      </c>
      <c r="Q34" s="36" t="s">
        <v>951</v>
      </c>
      <c r="R34" s="36" t="s">
        <v>955</v>
      </c>
      <c r="S34" s="56">
        <f t="shared" ca="1" si="2"/>
        <v>44320</v>
      </c>
      <c r="T34" s="36" t="str">
        <f t="shared" si="3"/>
        <v>New Conitgency Title Created By Automation</v>
      </c>
      <c r="U34" s="56">
        <f t="shared" ca="1" si="4"/>
        <v>44320</v>
      </c>
      <c r="V34" s="36" t="str">
        <f t="shared" si="5"/>
        <v>Change policy retroactively</v>
      </c>
      <c r="W34" s="36" t="s">
        <v>936</v>
      </c>
      <c r="X34" s="36"/>
      <c r="Y34" s="36" t="s">
        <v>972</v>
      </c>
      <c r="Z34" s="36">
        <v>123456790</v>
      </c>
      <c r="AA34" s="56">
        <f t="shared" ca="1" si="6"/>
        <v>43952</v>
      </c>
      <c r="AB34" s="56">
        <f t="shared" ca="1" si="7"/>
        <v>43953</v>
      </c>
      <c r="AC34" s="36">
        <v>2000</v>
      </c>
      <c r="AD34" s="36">
        <v>100</v>
      </c>
      <c r="AE34" s="36">
        <v>100</v>
      </c>
      <c r="AF34" s="118" t="s">
        <v>1106</v>
      </c>
      <c r="AG34" s="118" t="s">
        <v>1105</v>
      </c>
      <c r="AH34" s="119">
        <f ca="1">search!E42</f>
        <v>44319</v>
      </c>
      <c r="AI34" s="119">
        <f ca="1">search!E42</f>
        <v>44319</v>
      </c>
      <c r="AJ34" s="118" t="s">
        <v>300</v>
      </c>
      <c r="AK34" s="118" t="s">
        <v>261</v>
      </c>
      <c r="AL34" s="118" t="s">
        <v>261</v>
      </c>
      <c r="AM34" s="118" t="s">
        <v>1118</v>
      </c>
      <c r="AN34" s="118" t="s">
        <v>1119</v>
      </c>
      <c r="AO34" s="118" t="s">
        <v>301</v>
      </c>
      <c r="AP34" s="118" t="s">
        <v>302</v>
      </c>
      <c r="AQ34" s="118" t="s">
        <v>303</v>
      </c>
      <c r="AR34" s="4"/>
      <c r="AS34" s="4"/>
      <c r="AT34" s="4" t="s">
        <v>920</v>
      </c>
      <c r="AU34" s="4" t="s">
        <v>922</v>
      </c>
      <c r="AV34" s="4" t="s">
        <v>294</v>
      </c>
      <c r="AW34" s="4" t="s">
        <v>293</v>
      </c>
    </row>
    <row r="35" spans="1:49" x14ac:dyDescent="0.25">
      <c r="A35" s="4" t="s">
        <v>1156</v>
      </c>
      <c r="B35" s="23" t="s">
        <v>295</v>
      </c>
      <c r="C35" s="54" t="s">
        <v>949</v>
      </c>
      <c r="D35" s="54" t="s">
        <v>964</v>
      </c>
      <c r="E35" s="54" t="s">
        <v>258</v>
      </c>
      <c r="F35" s="54" t="s">
        <v>930</v>
      </c>
      <c r="G35" s="54" t="s">
        <v>934</v>
      </c>
      <c r="H35" s="54" t="s">
        <v>936</v>
      </c>
      <c r="I35" s="55">
        <f t="shared" ca="1" si="0"/>
        <v>44319</v>
      </c>
      <c r="J35" s="55">
        <f t="shared" ca="1" si="1"/>
        <v>44319</v>
      </c>
      <c r="K35" s="54" t="s">
        <v>937</v>
      </c>
      <c r="L35" s="54"/>
      <c r="M35" s="54" t="s">
        <v>938</v>
      </c>
      <c r="N35" s="54"/>
      <c r="O35" s="54" t="s">
        <v>939</v>
      </c>
      <c r="P35" s="36" t="s">
        <v>950</v>
      </c>
      <c r="Q35" s="36" t="s">
        <v>951</v>
      </c>
      <c r="R35" s="36" t="s">
        <v>956</v>
      </c>
      <c r="S35" s="56">
        <f t="shared" ca="1" si="2"/>
        <v>44320</v>
      </c>
      <c r="T35" s="36" t="str">
        <f t="shared" si="3"/>
        <v>New Conitgency Title Created By Automation</v>
      </c>
      <c r="U35" s="56">
        <f t="shared" ca="1" si="4"/>
        <v>44320</v>
      </c>
      <c r="V35" s="36" t="str">
        <f t="shared" si="5"/>
        <v>Change policy for remainder of term</v>
      </c>
      <c r="W35" s="36" t="s">
        <v>936</v>
      </c>
      <c r="X35" s="36"/>
      <c r="Y35" s="36" t="s">
        <v>972</v>
      </c>
      <c r="Z35" s="36">
        <v>123456790</v>
      </c>
      <c r="AA35" s="56">
        <f t="shared" ca="1" si="6"/>
        <v>43952</v>
      </c>
      <c r="AB35" s="56">
        <f t="shared" ca="1" si="7"/>
        <v>43953</v>
      </c>
      <c r="AC35" s="36">
        <v>2000</v>
      </c>
      <c r="AD35" s="36">
        <v>100</v>
      </c>
      <c r="AE35" s="36">
        <v>100</v>
      </c>
      <c r="AF35" s="118" t="s">
        <v>1106</v>
      </c>
      <c r="AG35" s="118" t="s">
        <v>1105</v>
      </c>
      <c r="AH35" s="119">
        <f ca="1">search!E43</f>
        <v>44319</v>
      </c>
      <c r="AI35" s="119">
        <f ca="1">search!E43</f>
        <v>44319</v>
      </c>
      <c r="AJ35" s="118" t="s">
        <v>300</v>
      </c>
      <c r="AK35" s="118" t="s">
        <v>261</v>
      </c>
      <c r="AL35" s="118" t="s">
        <v>261</v>
      </c>
      <c r="AM35" s="118" t="s">
        <v>1118</v>
      </c>
      <c r="AN35" s="118" t="s">
        <v>1119</v>
      </c>
      <c r="AO35" s="118" t="s">
        <v>301</v>
      </c>
      <c r="AP35" s="118" t="s">
        <v>302</v>
      </c>
      <c r="AQ35" s="118" t="s">
        <v>303</v>
      </c>
      <c r="AR35" s="4"/>
      <c r="AS35" s="4"/>
      <c r="AT35" s="4" t="s">
        <v>920</v>
      </c>
      <c r="AU35" s="4" t="s">
        <v>922</v>
      </c>
      <c r="AV35" s="4" t="s">
        <v>294</v>
      </c>
      <c r="AW35" s="4" t="s">
        <v>293</v>
      </c>
    </row>
    <row r="36" spans="1:49" x14ac:dyDescent="0.25">
      <c r="A36" s="4" t="s">
        <v>1157</v>
      </c>
      <c r="B36" s="23" t="s">
        <v>295</v>
      </c>
      <c r="C36" s="54" t="s">
        <v>949</v>
      </c>
      <c r="D36" s="54" t="s">
        <v>964</v>
      </c>
      <c r="E36" s="54" t="s">
        <v>258</v>
      </c>
      <c r="F36" s="54" t="s">
        <v>930</v>
      </c>
      <c r="G36" s="54" t="s">
        <v>935</v>
      </c>
      <c r="H36" s="54" t="s">
        <v>936</v>
      </c>
      <c r="I36" s="55">
        <f t="shared" ca="1" si="0"/>
        <v>44319</v>
      </c>
      <c r="J36" s="55">
        <f t="shared" ca="1" si="1"/>
        <v>44319</v>
      </c>
      <c r="K36" s="54" t="s">
        <v>937</v>
      </c>
      <c r="L36" s="54"/>
      <c r="M36" s="54" t="s">
        <v>938</v>
      </c>
      <c r="N36" s="54"/>
      <c r="O36" s="54" t="s">
        <v>939</v>
      </c>
      <c r="P36" s="36" t="s">
        <v>950</v>
      </c>
      <c r="Q36" s="36" t="s">
        <v>951</v>
      </c>
      <c r="R36" s="36" t="s">
        <v>957</v>
      </c>
      <c r="S36" s="56">
        <f t="shared" ca="1" si="2"/>
        <v>44320</v>
      </c>
      <c r="T36" s="36" t="str">
        <f t="shared" si="3"/>
        <v>New Conitgency Title Created By Automation</v>
      </c>
      <c r="U36" s="56">
        <f t="shared" ca="1" si="4"/>
        <v>44320</v>
      </c>
      <c r="V36" s="36" t="str">
        <f t="shared" si="5"/>
        <v>Cancel retroactively</v>
      </c>
      <c r="W36" s="36" t="s">
        <v>936</v>
      </c>
      <c r="X36" s="36"/>
      <c r="Y36" s="36" t="s">
        <v>972</v>
      </c>
      <c r="Z36" s="36">
        <v>123456790</v>
      </c>
      <c r="AA36" s="56">
        <f t="shared" ca="1" si="6"/>
        <v>43952</v>
      </c>
      <c r="AB36" s="56">
        <f t="shared" ca="1" si="7"/>
        <v>43953</v>
      </c>
      <c r="AC36" s="36">
        <v>2000</v>
      </c>
      <c r="AD36" s="36">
        <v>100</v>
      </c>
      <c r="AE36" s="36">
        <v>100</v>
      </c>
      <c r="AF36" s="118" t="s">
        <v>1106</v>
      </c>
      <c r="AG36" s="118" t="s">
        <v>1105</v>
      </c>
      <c r="AH36" s="119">
        <f ca="1">search!E44</f>
        <v>44319</v>
      </c>
      <c r="AI36" s="119">
        <f ca="1">search!E44</f>
        <v>44319</v>
      </c>
      <c r="AJ36" s="118" t="s">
        <v>300</v>
      </c>
      <c r="AK36" s="118" t="s">
        <v>261</v>
      </c>
      <c r="AL36" s="118" t="s">
        <v>261</v>
      </c>
      <c r="AM36" s="118" t="s">
        <v>1118</v>
      </c>
      <c r="AN36" s="118" t="s">
        <v>1119</v>
      </c>
      <c r="AO36" s="118" t="s">
        <v>301</v>
      </c>
      <c r="AP36" s="118" t="s">
        <v>302</v>
      </c>
      <c r="AQ36" s="118" t="s">
        <v>303</v>
      </c>
      <c r="AR36" s="4"/>
      <c r="AS36" s="4"/>
      <c r="AT36" s="4" t="s">
        <v>920</v>
      </c>
      <c r="AU36" s="4" t="s">
        <v>922</v>
      </c>
      <c r="AV36" s="4" t="s">
        <v>294</v>
      </c>
      <c r="AW36" s="4" t="s">
        <v>293</v>
      </c>
    </row>
    <row r="37" spans="1:49" x14ac:dyDescent="0.25">
      <c r="A37" s="4" t="s">
        <v>1158</v>
      </c>
      <c r="B37" s="23" t="s">
        <v>295</v>
      </c>
      <c r="C37" s="54" t="s">
        <v>949</v>
      </c>
      <c r="D37" s="54" t="s">
        <v>964</v>
      </c>
      <c r="E37" s="54" t="s">
        <v>258</v>
      </c>
      <c r="F37" s="54" t="s">
        <v>930</v>
      </c>
      <c r="G37" s="54" t="s">
        <v>931</v>
      </c>
      <c r="H37" s="54" t="s">
        <v>936</v>
      </c>
      <c r="I37" s="55">
        <f t="shared" ca="1" si="0"/>
        <v>44319</v>
      </c>
      <c r="J37" s="55">
        <f t="shared" ca="1" si="1"/>
        <v>44319</v>
      </c>
      <c r="K37" s="54" t="s">
        <v>937</v>
      </c>
      <c r="L37" s="54"/>
      <c r="M37" s="54" t="s">
        <v>938</v>
      </c>
      <c r="N37" s="54"/>
      <c r="O37" s="54" t="s">
        <v>939</v>
      </c>
      <c r="P37" s="36" t="s">
        <v>950</v>
      </c>
      <c r="Q37" s="36" t="s">
        <v>951</v>
      </c>
      <c r="R37" s="36" t="s">
        <v>958</v>
      </c>
      <c r="S37" s="56">
        <f t="shared" ca="1" si="2"/>
        <v>44320</v>
      </c>
      <c r="T37" s="36" t="str">
        <f t="shared" si="3"/>
        <v>New Conitgency Title Created By Automation</v>
      </c>
      <c r="U37" s="56">
        <f t="shared" ca="1" si="4"/>
        <v>44320</v>
      </c>
      <c r="V37" s="36" t="str">
        <f t="shared" si="5"/>
        <v>Cancel remainder of term</v>
      </c>
      <c r="W37" s="36" t="s">
        <v>936</v>
      </c>
      <c r="X37" s="36"/>
      <c r="Y37" s="36" t="s">
        <v>972</v>
      </c>
      <c r="Z37" s="36">
        <v>123456790</v>
      </c>
      <c r="AA37" s="56">
        <f t="shared" ca="1" si="6"/>
        <v>43952</v>
      </c>
      <c r="AB37" s="56">
        <f t="shared" ca="1" si="7"/>
        <v>43953</v>
      </c>
      <c r="AC37" s="36">
        <v>2000</v>
      </c>
      <c r="AD37" s="36">
        <v>100</v>
      </c>
      <c r="AE37" s="36">
        <v>100</v>
      </c>
      <c r="AF37" s="118" t="s">
        <v>1106</v>
      </c>
      <c r="AG37" s="118" t="s">
        <v>1105</v>
      </c>
      <c r="AH37" s="119">
        <f ca="1">search!E45</f>
        <v>44319</v>
      </c>
      <c r="AI37" s="119">
        <f ca="1">search!E45</f>
        <v>44319</v>
      </c>
      <c r="AJ37" s="118" t="s">
        <v>300</v>
      </c>
      <c r="AK37" s="118" t="s">
        <v>261</v>
      </c>
      <c r="AL37" s="118" t="s">
        <v>261</v>
      </c>
      <c r="AM37" s="118" t="s">
        <v>1118</v>
      </c>
      <c r="AN37" s="118" t="s">
        <v>1119</v>
      </c>
      <c r="AO37" s="118" t="s">
        <v>301</v>
      </c>
      <c r="AP37" s="118" t="s">
        <v>302</v>
      </c>
      <c r="AQ37" s="118" t="s">
        <v>303</v>
      </c>
      <c r="AR37" s="4"/>
      <c r="AS37" s="4"/>
      <c r="AT37" s="4" t="s">
        <v>920</v>
      </c>
      <c r="AU37" s="4" t="s">
        <v>922</v>
      </c>
      <c r="AV37" s="4" t="s">
        <v>294</v>
      </c>
      <c r="AW37" s="4" t="s">
        <v>293</v>
      </c>
    </row>
    <row r="38" spans="1:49" x14ac:dyDescent="0.25">
      <c r="A38" s="4" t="s">
        <v>1159</v>
      </c>
      <c r="B38" s="23" t="s">
        <v>295</v>
      </c>
      <c r="C38" s="54" t="s">
        <v>949</v>
      </c>
      <c r="D38" s="54" t="s">
        <v>964</v>
      </c>
      <c r="E38" s="54" t="s">
        <v>258</v>
      </c>
      <c r="F38" s="54" t="s">
        <v>930</v>
      </c>
      <c r="G38" s="54" t="s">
        <v>932</v>
      </c>
      <c r="H38" s="54" t="s">
        <v>936</v>
      </c>
      <c r="I38" s="55">
        <f t="shared" ca="1" si="0"/>
        <v>44319</v>
      </c>
      <c r="J38" s="55">
        <f t="shared" ca="1" si="1"/>
        <v>44319</v>
      </c>
      <c r="K38" s="54" t="s">
        <v>937</v>
      </c>
      <c r="L38" s="54"/>
      <c r="M38" s="54" t="s">
        <v>938</v>
      </c>
      <c r="N38" s="54"/>
      <c r="O38" s="54" t="s">
        <v>939</v>
      </c>
      <c r="P38" s="36" t="s">
        <v>950</v>
      </c>
      <c r="Q38" s="36" t="s">
        <v>951</v>
      </c>
      <c r="R38" s="36" t="s">
        <v>955</v>
      </c>
      <c r="S38" s="56">
        <f t="shared" ca="1" si="2"/>
        <v>44320</v>
      </c>
      <c r="T38" s="36" t="str">
        <f t="shared" si="3"/>
        <v>New Conitgency Title Created By Automation</v>
      </c>
      <c r="U38" s="56">
        <f t="shared" ca="1" si="4"/>
        <v>44320</v>
      </c>
      <c r="V38" s="36" t="str">
        <f t="shared" si="5"/>
        <v>Change policy retroactively</v>
      </c>
      <c r="W38" s="36" t="s">
        <v>936</v>
      </c>
      <c r="X38" s="36"/>
      <c r="Y38" s="36" t="s">
        <v>972</v>
      </c>
      <c r="Z38" s="36">
        <v>123456790</v>
      </c>
      <c r="AA38" s="56">
        <f t="shared" ca="1" si="6"/>
        <v>43952</v>
      </c>
      <c r="AB38" s="56">
        <f t="shared" ca="1" si="7"/>
        <v>43953</v>
      </c>
      <c r="AC38" s="36">
        <v>2000</v>
      </c>
      <c r="AD38" s="36">
        <v>100</v>
      </c>
      <c r="AE38" s="36">
        <v>100</v>
      </c>
      <c r="AF38" s="118" t="s">
        <v>1106</v>
      </c>
      <c r="AG38" s="118" t="s">
        <v>1105</v>
      </c>
      <c r="AH38" s="119">
        <f ca="1">search!E46</f>
        <v>44319</v>
      </c>
      <c r="AI38" s="119">
        <f ca="1">search!E46</f>
        <v>44319</v>
      </c>
      <c r="AJ38" s="118" t="s">
        <v>300</v>
      </c>
      <c r="AK38" s="118" t="s">
        <v>261</v>
      </c>
      <c r="AL38" s="118" t="s">
        <v>261</v>
      </c>
      <c r="AM38" s="118" t="s">
        <v>1118</v>
      </c>
      <c r="AN38" s="118" t="s">
        <v>1119</v>
      </c>
      <c r="AO38" s="118" t="s">
        <v>301</v>
      </c>
      <c r="AP38" s="118" t="s">
        <v>302</v>
      </c>
      <c r="AQ38" s="118" t="s">
        <v>303</v>
      </c>
      <c r="AR38" s="4"/>
      <c r="AS38" s="4"/>
      <c r="AT38" s="4" t="s">
        <v>920</v>
      </c>
      <c r="AU38" s="4" t="s">
        <v>922</v>
      </c>
      <c r="AV38" s="4" t="s">
        <v>294</v>
      </c>
      <c r="AW38" s="4" t="s">
        <v>293</v>
      </c>
    </row>
    <row r="39" spans="1:49" x14ac:dyDescent="0.25">
      <c r="A39" s="4" t="s">
        <v>1160</v>
      </c>
      <c r="B39" s="23" t="s">
        <v>295</v>
      </c>
      <c r="C39" s="54" t="s">
        <v>949</v>
      </c>
      <c r="D39" s="54" t="s">
        <v>964</v>
      </c>
      <c r="E39" s="54" t="s">
        <v>258</v>
      </c>
      <c r="F39" s="54" t="s">
        <v>930</v>
      </c>
      <c r="G39" s="54" t="s">
        <v>933</v>
      </c>
      <c r="H39" s="54" t="s">
        <v>936</v>
      </c>
      <c r="I39" s="55">
        <f t="shared" ca="1" si="0"/>
        <v>44319</v>
      </c>
      <c r="J39" s="55">
        <f t="shared" ca="1" si="1"/>
        <v>44319</v>
      </c>
      <c r="K39" s="54" t="s">
        <v>937</v>
      </c>
      <c r="L39" s="54"/>
      <c r="M39" s="54" t="s">
        <v>938</v>
      </c>
      <c r="N39" s="54"/>
      <c r="O39" s="54" t="s">
        <v>939</v>
      </c>
      <c r="P39" s="36" t="s">
        <v>950</v>
      </c>
      <c r="Q39" s="36" t="s">
        <v>951</v>
      </c>
      <c r="R39" s="36" t="s">
        <v>956</v>
      </c>
      <c r="S39" s="56">
        <f t="shared" ca="1" si="2"/>
        <v>44320</v>
      </c>
      <c r="T39" s="36" t="str">
        <f t="shared" si="3"/>
        <v>New Conitgency Title Created By Automation</v>
      </c>
      <c r="U39" s="56">
        <f t="shared" ca="1" si="4"/>
        <v>44320</v>
      </c>
      <c r="V39" s="36" t="str">
        <f t="shared" si="5"/>
        <v>Change policy for remainder of term</v>
      </c>
      <c r="W39" s="36" t="s">
        <v>936</v>
      </c>
      <c r="X39" s="36"/>
      <c r="Y39" s="36" t="s">
        <v>972</v>
      </c>
      <c r="Z39" s="36">
        <v>123456790</v>
      </c>
      <c r="AA39" s="56">
        <f t="shared" ca="1" si="6"/>
        <v>43952</v>
      </c>
      <c r="AB39" s="56">
        <f t="shared" ca="1" si="7"/>
        <v>43953</v>
      </c>
      <c r="AC39" s="36">
        <v>2000</v>
      </c>
      <c r="AD39" s="36">
        <v>100</v>
      </c>
      <c r="AE39" s="36">
        <v>100</v>
      </c>
      <c r="AF39" s="118" t="s">
        <v>1106</v>
      </c>
      <c r="AG39" s="118" t="s">
        <v>1105</v>
      </c>
      <c r="AH39" s="119">
        <f ca="1">search!E47</f>
        <v>44319</v>
      </c>
      <c r="AI39" s="119">
        <f ca="1">search!E47</f>
        <v>44319</v>
      </c>
      <c r="AJ39" s="118" t="s">
        <v>300</v>
      </c>
      <c r="AK39" s="118" t="s">
        <v>261</v>
      </c>
      <c r="AL39" s="118" t="s">
        <v>261</v>
      </c>
      <c r="AM39" s="118" t="s">
        <v>1118</v>
      </c>
      <c r="AN39" s="118" t="s">
        <v>1119</v>
      </c>
      <c r="AO39" s="118" t="s">
        <v>301</v>
      </c>
      <c r="AP39" s="118" t="s">
        <v>302</v>
      </c>
      <c r="AQ39" s="118" t="s">
        <v>303</v>
      </c>
      <c r="AR39" s="4"/>
      <c r="AS39" s="4"/>
      <c r="AT39" s="4" t="s">
        <v>920</v>
      </c>
      <c r="AU39" s="4" t="s">
        <v>922</v>
      </c>
      <c r="AV39" s="4" t="s">
        <v>294</v>
      </c>
      <c r="AW39" s="4" t="s">
        <v>293</v>
      </c>
    </row>
    <row r="40" spans="1:49" x14ac:dyDescent="0.25">
      <c r="A40" s="4" t="s">
        <v>1161</v>
      </c>
      <c r="B40" s="23" t="s">
        <v>295</v>
      </c>
      <c r="C40" s="54" t="s">
        <v>949</v>
      </c>
      <c r="D40" s="54" t="s">
        <v>964</v>
      </c>
      <c r="E40" s="54" t="s">
        <v>258</v>
      </c>
      <c r="F40" s="54" t="s">
        <v>930</v>
      </c>
      <c r="G40" s="54" t="s">
        <v>934</v>
      </c>
      <c r="H40" s="54" t="s">
        <v>936</v>
      </c>
      <c r="I40" s="55">
        <f t="shared" ca="1" si="0"/>
        <v>44319</v>
      </c>
      <c r="J40" s="55">
        <f t="shared" ca="1" si="1"/>
        <v>44319</v>
      </c>
      <c r="K40" s="54" t="s">
        <v>937</v>
      </c>
      <c r="L40" s="54"/>
      <c r="M40" s="54" t="s">
        <v>938</v>
      </c>
      <c r="N40" s="54"/>
      <c r="O40" s="54" t="s">
        <v>939</v>
      </c>
      <c r="P40" s="36" t="s">
        <v>950</v>
      </c>
      <c r="Q40" s="36" t="s">
        <v>951</v>
      </c>
      <c r="R40" s="36" t="s">
        <v>957</v>
      </c>
      <c r="S40" s="56">
        <f t="shared" ca="1" si="2"/>
        <v>44320</v>
      </c>
      <c r="T40" s="36" t="str">
        <f t="shared" si="3"/>
        <v>New Conitgency Title Created By Automation</v>
      </c>
      <c r="U40" s="56">
        <f t="shared" ca="1" si="4"/>
        <v>44320</v>
      </c>
      <c r="V40" s="36" t="str">
        <f t="shared" si="5"/>
        <v>Cancel retroactively</v>
      </c>
      <c r="W40" s="36" t="s">
        <v>936</v>
      </c>
      <c r="X40" s="36"/>
      <c r="Y40" s="36" t="s">
        <v>972</v>
      </c>
      <c r="Z40" s="36">
        <v>123456790</v>
      </c>
      <c r="AA40" s="56">
        <f t="shared" ca="1" si="6"/>
        <v>43952</v>
      </c>
      <c r="AB40" s="56">
        <f t="shared" ca="1" si="7"/>
        <v>43953</v>
      </c>
      <c r="AC40" s="36">
        <v>2000</v>
      </c>
      <c r="AD40" s="36">
        <v>100</v>
      </c>
      <c r="AE40" s="36">
        <v>100</v>
      </c>
      <c r="AF40" s="118" t="s">
        <v>1106</v>
      </c>
      <c r="AG40" s="118" t="s">
        <v>1105</v>
      </c>
      <c r="AH40" s="119">
        <f ca="1">search!E48</f>
        <v>44319</v>
      </c>
      <c r="AI40" s="119">
        <f ca="1">search!E48</f>
        <v>44319</v>
      </c>
      <c r="AJ40" s="118" t="s">
        <v>300</v>
      </c>
      <c r="AK40" s="118" t="s">
        <v>261</v>
      </c>
      <c r="AL40" s="118" t="s">
        <v>261</v>
      </c>
      <c r="AM40" s="118" t="s">
        <v>1118</v>
      </c>
      <c r="AN40" s="118" t="s">
        <v>1119</v>
      </c>
      <c r="AO40" s="118" t="s">
        <v>301</v>
      </c>
      <c r="AP40" s="118" t="s">
        <v>302</v>
      </c>
      <c r="AQ40" s="118" t="s">
        <v>303</v>
      </c>
      <c r="AR40" s="4"/>
      <c r="AS40" s="4"/>
      <c r="AT40" s="4" t="s">
        <v>920</v>
      </c>
      <c r="AU40" s="4" t="s">
        <v>922</v>
      </c>
      <c r="AV40" s="4" t="s">
        <v>294</v>
      </c>
      <c r="AW40" s="4" t="s">
        <v>293</v>
      </c>
    </row>
    <row r="41" spans="1:49" x14ac:dyDescent="0.25">
      <c r="A41" s="4" t="s">
        <v>1162</v>
      </c>
      <c r="B41" s="23" t="s">
        <v>295</v>
      </c>
      <c r="C41" s="54" t="s">
        <v>949</v>
      </c>
      <c r="D41" s="54" t="s">
        <v>964</v>
      </c>
      <c r="E41" s="54" t="s">
        <v>258</v>
      </c>
      <c r="F41" s="54" t="s">
        <v>930</v>
      </c>
      <c r="G41" s="54" t="s">
        <v>935</v>
      </c>
      <c r="H41" s="54" t="s">
        <v>936</v>
      </c>
      <c r="I41" s="55">
        <f t="shared" ca="1" si="0"/>
        <v>44319</v>
      </c>
      <c r="J41" s="55">
        <f t="shared" ca="1" si="1"/>
        <v>44319</v>
      </c>
      <c r="K41" s="54" t="s">
        <v>937</v>
      </c>
      <c r="L41" s="54"/>
      <c r="M41" s="54" t="s">
        <v>938</v>
      </c>
      <c r="N41" s="54"/>
      <c r="O41" s="54" t="s">
        <v>939</v>
      </c>
      <c r="P41" s="36" t="s">
        <v>950</v>
      </c>
      <c r="Q41" s="36" t="s">
        <v>951</v>
      </c>
      <c r="R41" s="36" t="s">
        <v>958</v>
      </c>
      <c r="S41" s="56">
        <f t="shared" ca="1" si="2"/>
        <v>44320</v>
      </c>
      <c r="T41" s="36" t="str">
        <f t="shared" si="3"/>
        <v>New Conitgency Title Created By Automation</v>
      </c>
      <c r="U41" s="56">
        <f t="shared" ca="1" si="4"/>
        <v>44320</v>
      </c>
      <c r="V41" s="36" t="str">
        <f t="shared" si="5"/>
        <v>Cancel remainder of term</v>
      </c>
      <c r="W41" s="36" t="s">
        <v>936</v>
      </c>
      <c r="X41" s="36"/>
      <c r="Y41" s="36" t="s">
        <v>972</v>
      </c>
      <c r="Z41" s="36">
        <v>123456790</v>
      </c>
      <c r="AA41" s="56">
        <f t="shared" ca="1" si="6"/>
        <v>43952</v>
      </c>
      <c r="AB41" s="56">
        <f t="shared" ca="1" si="7"/>
        <v>43953</v>
      </c>
      <c r="AC41" s="36">
        <v>2000</v>
      </c>
      <c r="AD41" s="36">
        <v>100</v>
      </c>
      <c r="AE41" s="36">
        <v>100</v>
      </c>
      <c r="AF41" s="118" t="s">
        <v>1106</v>
      </c>
      <c r="AG41" s="118" t="s">
        <v>1105</v>
      </c>
      <c r="AH41" s="119">
        <f ca="1">search!E49</f>
        <v>44319</v>
      </c>
      <c r="AI41" s="119">
        <f ca="1">search!E49</f>
        <v>44319</v>
      </c>
      <c r="AJ41" s="118" t="s">
        <v>300</v>
      </c>
      <c r="AK41" s="118" t="s">
        <v>261</v>
      </c>
      <c r="AL41" s="118" t="s">
        <v>261</v>
      </c>
      <c r="AM41" s="118" t="s">
        <v>1118</v>
      </c>
      <c r="AN41" s="118" t="s">
        <v>1119</v>
      </c>
      <c r="AO41" s="118" t="s">
        <v>301</v>
      </c>
      <c r="AP41" s="118" t="s">
        <v>302</v>
      </c>
      <c r="AQ41" s="118" t="s">
        <v>303</v>
      </c>
      <c r="AR41" s="4"/>
      <c r="AS41" s="4"/>
      <c r="AT41" s="4" t="s">
        <v>920</v>
      </c>
      <c r="AU41" s="4" t="s">
        <v>922</v>
      </c>
      <c r="AV41" s="4" t="s">
        <v>294</v>
      </c>
      <c r="AW41" s="4" t="s">
        <v>293</v>
      </c>
    </row>
    <row r="42" spans="1:49" x14ac:dyDescent="0.25">
      <c r="A42" s="4" t="s">
        <v>1163</v>
      </c>
      <c r="B42" s="23" t="s">
        <v>295</v>
      </c>
      <c r="C42" s="54" t="s">
        <v>949</v>
      </c>
      <c r="D42" s="54" t="s">
        <v>964</v>
      </c>
      <c r="E42" s="54" t="s">
        <v>258</v>
      </c>
      <c r="F42" s="54" t="s">
        <v>930</v>
      </c>
      <c r="G42" s="54" t="s">
        <v>931</v>
      </c>
      <c r="H42" s="54" t="s">
        <v>936</v>
      </c>
      <c r="I42" s="55">
        <f t="shared" ca="1" si="0"/>
        <v>44319</v>
      </c>
      <c r="J42" s="55">
        <f t="shared" ca="1" si="1"/>
        <v>44319</v>
      </c>
      <c r="K42" s="54" t="s">
        <v>937</v>
      </c>
      <c r="L42" s="54"/>
      <c r="M42" s="54" t="s">
        <v>938</v>
      </c>
      <c r="N42" s="54"/>
      <c r="O42" s="54" t="s">
        <v>939</v>
      </c>
      <c r="P42" s="36" t="s">
        <v>950</v>
      </c>
      <c r="Q42" s="36" t="s">
        <v>951</v>
      </c>
      <c r="R42" s="36" t="s">
        <v>955</v>
      </c>
      <c r="S42" s="56">
        <f t="shared" ca="1" si="2"/>
        <v>44320</v>
      </c>
      <c r="T42" s="36" t="str">
        <f t="shared" si="3"/>
        <v>New Conitgency Title Created By Automation</v>
      </c>
      <c r="U42" s="56">
        <f t="shared" ca="1" si="4"/>
        <v>44320</v>
      </c>
      <c r="V42" s="36" t="str">
        <f t="shared" si="5"/>
        <v>Change policy retroactively</v>
      </c>
      <c r="W42" s="36" t="s">
        <v>936</v>
      </c>
      <c r="X42" s="36"/>
      <c r="Y42" s="36" t="s">
        <v>972</v>
      </c>
      <c r="Z42" s="36">
        <v>123456790</v>
      </c>
      <c r="AA42" s="56">
        <f t="shared" ca="1" si="6"/>
        <v>43952</v>
      </c>
      <c r="AB42" s="56">
        <f t="shared" ca="1" si="7"/>
        <v>43953</v>
      </c>
      <c r="AC42" s="36">
        <v>2000</v>
      </c>
      <c r="AD42" s="36">
        <v>100</v>
      </c>
      <c r="AE42" s="36">
        <v>100</v>
      </c>
      <c r="AF42" s="118" t="s">
        <v>1106</v>
      </c>
      <c r="AG42" s="118" t="s">
        <v>1105</v>
      </c>
      <c r="AH42" s="119">
        <f ca="1">search!E50</f>
        <v>44319</v>
      </c>
      <c r="AI42" s="119">
        <f ca="1">search!E50</f>
        <v>44319</v>
      </c>
      <c r="AJ42" s="118" t="s">
        <v>300</v>
      </c>
      <c r="AK42" s="118" t="s">
        <v>261</v>
      </c>
      <c r="AL42" s="118" t="s">
        <v>261</v>
      </c>
      <c r="AM42" s="118" t="s">
        <v>1118</v>
      </c>
      <c r="AN42" s="118" t="s">
        <v>1119</v>
      </c>
      <c r="AO42" s="118" t="s">
        <v>301</v>
      </c>
      <c r="AP42" s="118" t="s">
        <v>302</v>
      </c>
      <c r="AQ42" s="118" t="s">
        <v>303</v>
      </c>
      <c r="AR42" s="4"/>
      <c r="AS42" s="4"/>
      <c r="AT42" s="4" t="s">
        <v>920</v>
      </c>
      <c r="AU42" s="4" t="s">
        <v>922</v>
      </c>
      <c r="AV42" s="4" t="s">
        <v>294</v>
      </c>
      <c r="AW42" s="4" t="s">
        <v>293</v>
      </c>
    </row>
    <row r="43" spans="1:49" x14ac:dyDescent="0.25">
      <c r="A43" s="4" t="s">
        <v>1164</v>
      </c>
      <c r="B43" s="23" t="s">
        <v>295</v>
      </c>
      <c r="C43" s="54" t="s">
        <v>949</v>
      </c>
      <c r="D43" s="54" t="s">
        <v>964</v>
      </c>
      <c r="E43" s="54" t="s">
        <v>258</v>
      </c>
      <c r="F43" s="54" t="s">
        <v>930</v>
      </c>
      <c r="G43" s="54" t="s">
        <v>932</v>
      </c>
      <c r="H43" s="54" t="s">
        <v>936</v>
      </c>
      <c r="I43" s="55">
        <f t="shared" ca="1" si="0"/>
        <v>44319</v>
      </c>
      <c r="J43" s="55">
        <f t="shared" ca="1" si="1"/>
        <v>44319</v>
      </c>
      <c r="K43" s="54" t="s">
        <v>937</v>
      </c>
      <c r="L43" s="54"/>
      <c r="M43" s="54" t="s">
        <v>938</v>
      </c>
      <c r="N43" s="54"/>
      <c r="O43" s="54" t="s">
        <v>939</v>
      </c>
      <c r="P43" s="36" t="s">
        <v>950</v>
      </c>
      <c r="Q43" s="36" t="s">
        <v>951</v>
      </c>
      <c r="R43" s="36" t="s">
        <v>956</v>
      </c>
      <c r="S43" s="56">
        <f t="shared" ca="1" si="2"/>
        <v>44320</v>
      </c>
      <c r="T43" s="36" t="str">
        <f t="shared" si="3"/>
        <v>New Conitgency Title Created By Automation</v>
      </c>
      <c r="U43" s="56">
        <f t="shared" ca="1" si="4"/>
        <v>44320</v>
      </c>
      <c r="V43" s="36" t="str">
        <f t="shared" si="5"/>
        <v>Change policy for remainder of term</v>
      </c>
      <c r="W43" s="36" t="s">
        <v>936</v>
      </c>
      <c r="X43" s="36"/>
      <c r="Y43" s="36" t="s">
        <v>972</v>
      </c>
      <c r="Z43" s="36">
        <v>123456790</v>
      </c>
      <c r="AA43" s="56">
        <f t="shared" ca="1" si="6"/>
        <v>43952</v>
      </c>
      <c r="AB43" s="56">
        <f t="shared" ca="1" si="7"/>
        <v>43953</v>
      </c>
      <c r="AC43" s="36">
        <v>2000</v>
      </c>
      <c r="AD43" s="36">
        <v>100</v>
      </c>
      <c r="AE43" s="36">
        <v>100</v>
      </c>
      <c r="AF43" s="118" t="s">
        <v>1106</v>
      </c>
      <c r="AG43" s="118" t="s">
        <v>1105</v>
      </c>
      <c r="AH43" s="119">
        <f ca="1">search!E51</f>
        <v>44319</v>
      </c>
      <c r="AI43" s="119">
        <f ca="1">search!E51</f>
        <v>44319</v>
      </c>
      <c r="AJ43" s="118" t="s">
        <v>300</v>
      </c>
      <c r="AK43" s="118" t="s">
        <v>261</v>
      </c>
      <c r="AL43" s="118" t="s">
        <v>261</v>
      </c>
      <c r="AM43" s="118" t="s">
        <v>1118</v>
      </c>
      <c r="AN43" s="118" t="s">
        <v>1119</v>
      </c>
      <c r="AO43" s="118" t="s">
        <v>301</v>
      </c>
      <c r="AP43" s="118" t="s">
        <v>302</v>
      </c>
      <c r="AQ43" s="118" t="s">
        <v>303</v>
      </c>
      <c r="AR43" s="4"/>
      <c r="AS43" s="4"/>
      <c r="AT43" s="4" t="s">
        <v>920</v>
      </c>
      <c r="AU43" s="4" t="s">
        <v>922</v>
      </c>
      <c r="AV43" s="4" t="s">
        <v>294</v>
      </c>
      <c r="AW43" s="4" t="s">
        <v>293</v>
      </c>
    </row>
    <row r="44" spans="1:49" x14ac:dyDescent="0.25">
      <c r="A44" s="4" t="s">
        <v>1165</v>
      </c>
      <c r="B44" s="23" t="s">
        <v>295</v>
      </c>
      <c r="C44" s="54" t="s">
        <v>949</v>
      </c>
      <c r="D44" s="54" t="s">
        <v>964</v>
      </c>
      <c r="E44" s="54" t="s">
        <v>258</v>
      </c>
      <c r="F44" s="54" t="s">
        <v>930</v>
      </c>
      <c r="G44" s="54" t="s">
        <v>933</v>
      </c>
      <c r="H44" s="54" t="s">
        <v>936</v>
      </c>
      <c r="I44" s="55">
        <f t="shared" ca="1" si="0"/>
        <v>44319</v>
      </c>
      <c r="J44" s="55">
        <f t="shared" ca="1" si="1"/>
        <v>44319</v>
      </c>
      <c r="K44" s="54" t="s">
        <v>937</v>
      </c>
      <c r="L44" s="54"/>
      <c r="M44" s="54" t="s">
        <v>938</v>
      </c>
      <c r="N44" s="54"/>
      <c r="O44" s="54" t="s">
        <v>939</v>
      </c>
      <c r="P44" s="36" t="s">
        <v>950</v>
      </c>
      <c r="Q44" s="36" t="s">
        <v>951</v>
      </c>
      <c r="R44" s="36" t="s">
        <v>957</v>
      </c>
      <c r="S44" s="56">
        <f t="shared" ca="1" si="2"/>
        <v>44320</v>
      </c>
      <c r="T44" s="36" t="str">
        <f t="shared" si="3"/>
        <v>New Conitgency Title Created By Automation</v>
      </c>
      <c r="U44" s="56">
        <f t="shared" ca="1" si="4"/>
        <v>44320</v>
      </c>
      <c r="V44" s="36" t="str">
        <f t="shared" si="5"/>
        <v>Cancel retroactively</v>
      </c>
      <c r="W44" s="36" t="s">
        <v>936</v>
      </c>
      <c r="X44" s="36"/>
      <c r="Y44" s="36" t="s">
        <v>972</v>
      </c>
      <c r="Z44" s="36">
        <v>123456790</v>
      </c>
      <c r="AA44" s="56">
        <f t="shared" ca="1" si="6"/>
        <v>43952</v>
      </c>
      <c r="AB44" s="56">
        <f t="shared" ca="1" si="7"/>
        <v>43953</v>
      </c>
      <c r="AC44" s="36">
        <v>2000</v>
      </c>
      <c r="AD44" s="36">
        <v>100</v>
      </c>
      <c r="AE44" s="36">
        <v>100</v>
      </c>
      <c r="AF44" s="118" t="s">
        <v>1106</v>
      </c>
      <c r="AG44" s="118" t="s">
        <v>1105</v>
      </c>
      <c r="AH44" s="119">
        <f ca="1">search!E52</f>
        <v>44319</v>
      </c>
      <c r="AI44" s="119">
        <f ca="1">search!E52</f>
        <v>44319</v>
      </c>
      <c r="AJ44" s="118" t="s">
        <v>300</v>
      </c>
      <c r="AK44" s="118" t="s">
        <v>261</v>
      </c>
      <c r="AL44" s="118" t="s">
        <v>261</v>
      </c>
      <c r="AM44" s="118" t="s">
        <v>1118</v>
      </c>
      <c r="AN44" s="118" t="s">
        <v>1119</v>
      </c>
      <c r="AO44" s="118" t="s">
        <v>301</v>
      </c>
      <c r="AP44" s="118" t="s">
        <v>302</v>
      </c>
      <c r="AQ44" s="118" t="s">
        <v>303</v>
      </c>
      <c r="AR44" s="4"/>
      <c r="AS44" s="4"/>
      <c r="AT44" s="4" t="s">
        <v>920</v>
      </c>
      <c r="AU44" s="4" t="s">
        <v>922</v>
      </c>
      <c r="AV44" s="4" t="s">
        <v>294</v>
      </c>
      <c r="AW44" s="4" t="s">
        <v>293</v>
      </c>
    </row>
    <row r="45" spans="1:49" x14ac:dyDescent="0.25">
      <c r="A45" s="4" t="s">
        <v>1166</v>
      </c>
      <c r="B45" s="23" t="s">
        <v>295</v>
      </c>
      <c r="C45" s="54" t="s">
        <v>949</v>
      </c>
      <c r="D45" s="54" t="s">
        <v>964</v>
      </c>
      <c r="E45" s="54" t="s">
        <v>258</v>
      </c>
      <c r="F45" s="54" t="s">
        <v>930</v>
      </c>
      <c r="G45" s="54" t="s">
        <v>934</v>
      </c>
      <c r="H45" s="54" t="s">
        <v>936</v>
      </c>
      <c r="I45" s="55">
        <f t="shared" ca="1" si="0"/>
        <v>44319</v>
      </c>
      <c r="J45" s="55">
        <f t="shared" ca="1" si="1"/>
        <v>44319</v>
      </c>
      <c r="K45" s="54" t="s">
        <v>937</v>
      </c>
      <c r="L45" s="54"/>
      <c r="M45" s="54" t="s">
        <v>938</v>
      </c>
      <c r="N45" s="54"/>
      <c r="O45" s="54" t="s">
        <v>939</v>
      </c>
      <c r="P45" s="36" t="s">
        <v>950</v>
      </c>
      <c r="Q45" s="36" t="s">
        <v>951</v>
      </c>
      <c r="R45" s="36" t="s">
        <v>958</v>
      </c>
      <c r="S45" s="56">
        <f t="shared" ca="1" si="2"/>
        <v>44320</v>
      </c>
      <c r="T45" s="36" t="str">
        <f t="shared" si="3"/>
        <v>New Conitgency Title Created By Automation</v>
      </c>
      <c r="U45" s="56">
        <f t="shared" ca="1" si="4"/>
        <v>44320</v>
      </c>
      <c r="V45" s="36" t="str">
        <f t="shared" si="5"/>
        <v>Cancel remainder of term</v>
      </c>
      <c r="W45" s="36" t="s">
        <v>936</v>
      </c>
      <c r="X45" s="36"/>
      <c r="Y45" s="36" t="s">
        <v>972</v>
      </c>
      <c r="Z45" s="36">
        <v>123456790</v>
      </c>
      <c r="AA45" s="56">
        <f t="shared" ca="1" si="6"/>
        <v>43952</v>
      </c>
      <c r="AB45" s="56">
        <f t="shared" ca="1" si="7"/>
        <v>43953</v>
      </c>
      <c r="AC45" s="36">
        <v>2000</v>
      </c>
      <c r="AD45" s="36">
        <v>100</v>
      </c>
      <c r="AE45" s="36">
        <v>100</v>
      </c>
      <c r="AF45" s="118" t="s">
        <v>1106</v>
      </c>
      <c r="AG45" s="118" t="s">
        <v>1105</v>
      </c>
      <c r="AH45" s="119">
        <f ca="1">search!E53</f>
        <v>44319</v>
      </c>
      <c r="AI45" s="119">
        <f ca="1">search!E53</f>
        <v>44319</v>
      </c>
      <c r="AJ45" s="118" t="s">
        <v>300</v>
      </c>
      <c r="AK45" s="118" t="s">
        <v>261</v>
      </c>
      <c r="AL45" s="118" t="s">
        <v>261</v>
      </c>
      <c r="AM45" s="118" t="s">
        <v>1118</v>
      </c>
      <c r="AN45" s="118" t="s">
        <v>1119</v>
      </c>
      <c r="AO45" s="118" t="s">
        <v>301</v>
      </c>
      <c r="AP45" s="118" t="s">
        <v>302</v>
      </c>
      <c r="AQ45" s="118" t="s">
        <v>303</v>
      </c>
      <c r="AR45" s="4"/>
      <c r="AS45" s="4"/>
      <c r="AT45" s="4" t="s">
        <v>920</v>
      </c>
      <c r="AU45" s="4" t="s">
        <v>922</v>
      </c>
      <c r="AV45" s="4" t="s">
        <v>294</v>
      </c>
      <c r="AW45" s="4" t="s">
        <v>293</v>
      </c>
    </row>
    <row r="46" spans="1:49" x14ac:dyDescent="0.25">
      <c r="A46" s="4" t="s">
        <v>1167</v>
      </c>
      <c r="B46" s="23" t="s">
        <v>295</v>
      </c>
      <c r="C46" s="54" t="s">
        <v>949</v>
      </c>
      <c r="D46" s="54" t="s">
        <v>964</v>
      </c>
      <c r="E46" s="54" t="s">
        <v>258</v>
      </c>
      <c r="F46" s="54" t="s">
        <v>930</v>
      </c>
      <c r="G46" s="54" t="s">
        <v>935</v>
      </c>
      <c r="H46" s="54" t="s">
        <v>936</v>
      </c>
      <c r="I46" s="55">
        <f t="shared" ca="1" si="0"/>
        <v>44319</v>
      </c>
      <c r="J46" s="55">
        <f t="shared" ca="1" si="1"/>
        <v>44319</v>
      </c>
      <c r="K46" s="54" t="s">
        <v>937</v>
      </c>
      <c r="L46" s="54"/>
      <c r="M46" s="54" t="s">
        <v>938</v>
      </c>
      <c r="N46" s="54"/>
      <c r="O46" s="54" t="s">
        <v>939</v>
      </c>
      <c r="P46" s="36" t="s">
        <v>950</v>
      </c>
      <c r="Q46" s="36" t="s">
        <v>951</v>
      </c>
      <c r="R46" s="36" t="s">
        <v>955</v>
      </c>
      <c r="S46" s="56">
        <f t="shared" ca="1" si="2"/>
        <v>44320</v>
      </c>
      <c r="T46" s="36" t="str">
        <f t="shared" si="3"/>
        <v>New Conitgency Title Created By Automation</v>
      </c>
      <c r="U46" s="56">
        <f t="shared" ca="1" si="4"/>
        <v>44320</v>
      </c>
      <c r="V46" s="36" t="str">
        <f t="shared" si="5"/>
        <v>Change policy retroactively</v>
      </c>
      <c r="W46" s="36" t="s">
        <v>936</v>
      </c>
      <c r="X46" s="36"/>
      <c r="Y46" s="36" t="s">
        <v>972</v>
      </c>
      <c r="Z46" s="36">
        <v>123456790</v>
      </c>
      <c r="AA46" s="56">
        <f t="shared" ca="1" si="6"/>
        <v>43952</v>
      </c>
      <c r="AB46" s="56">
        <f t="shared" ca="1" si="7"/>
        <v>43953</v>
      </c>
      <c r="AC46" s="36">
        <v>2000</v>
      </c>
      <c r="AD46" s="36">
        <v>100</v>
      </c>
      <c r="AE46" s="36">
        <v>100</v>
      </c>
      <c r="AF46" s="118" t="s">
        <v>1106</v>
      </c>
      <c r="AG46" s="118" t="s">
        <v>1105</v>
      </c>
      <c r="AH46" s="119">
        <f ca="1">search!E54</f>
        <v>44319</v>
      </c>
      <c r="AI46" s="119">
        <f ca="1">search!E54</f>
        <v>44319</v>
      </c>
      <c r="AJ46" s="118" t="s">
        <v>300</v>
      </c>
      <c r="AK46" s="118" t="s">
        <v>261</v>
      </c>
      <c r="AL46" s="118" t="s">
        <v>261</v>
      </c>
      <c r="AM46" s="118" t="s">
        <v>1118</v>
      </c>
      <c r="AN46" s="118" t="s">
        <v>1119</v>
      </c>
      <c r="AO46" s="118" t="s">
        <v>301</v>
      </c>
      <c r="AP46" s="118" t="s">
        <v>302</v>
      </c>
      <c r="AQ46" s="118" t="s">
        <v>303</v>
      </c>
      <c r="AR46" s="4"/>
      <c r="AS46" s="4"/>
      <c r="AT46" s="4" t="s">
        <v>920</v>
      </c>
      <c r="AU46" s="4" t="s">
        <v>922</v>
      </c>
      <c r="AV46" s="4" t="s">
        <v>294</v>
      </c>
      <c r="AW46" s="4" t="s">
        <v>293</v>
      </c>
    </row>
    <row r="47" spans="1:49" x14ac:dyDescent="0.25">
      <c r="A47" s="4" t="s">
        <v>1168</v>
      </c>
      <c r="B47" s="23" t="s">
        <v>295</v>
      </c>
      <c r="C47" s="54" t="s">
        <v>949</v>
      </c>
      <c r="D47" s="54" t="s">
        <v>964</v>
      </c>
      <c r="E47" s="54" t="s">
        <v>258</v>
      </c>
      <c r="F47" s="54" t="s">
        <v>930</v>
      </c>
      <c r="G47" s="54" t="s">
        <v>931</v>
      </c>
      <c r="H47" s="54" t="s">
        <v>936</v>
      </c>
      <c r="I47" s="55">
        <f t="shared" ca="1" si="0"/>
        <v>44319</v>
      </c>
      <c r="J47" s="55">
        <f t="shared" ca="1" si="1"/>
        <v>44319</v>
      </c>
      <c r="K47" s="54" t="s">
        <v>937</v>
      </c>
      <c r="L47" s="54"/>
      <c r="M47" s="54" t="s">
        <v>938</v>
      </c>
      <c r="N47" s="54"/>
      <c r="O47" s="54" t="s">
        <v>939</v>
      </c>
      <c r="P47" s="36" t="s">
        <v>950</v>
      </c>
      <c r="Q47" s="36" t="s">
        <v>951</v>
      </c>
      <c r="R47" s="36" t="s">
        <v>956</v>
      </c>
      <c r="S47" s="56">
        <f t="shared" ca="1" si="2"/>
        <v>44320</v>
      </c>
      <c r="T47" s="36" t="str">
        <f t="shared" si="3"/>
        <v>New Conitgency Title Created By Automation</v>
      </c>
      <c r="U47" s="56">
        <f t="shared" ca="1" si="4"/>
        <v>44320</v>
      </c>
      <c r="V47" s="36" t="str">
        <f t="shared" si="5"/>
        <v>Change policy for remainder of term</v>
      </c>
      <c r="W47" s="36" t="s">
        <v>936</v>
      </c>
      <c r="X47" s="36"/>
      <c r="Y47" s="36" t="s">
        <v>972</v>
      </c>
      <c r="Z47" s="36">
        <v>123456790</v>
      </c>
      <c r="AA47" s="56">
        <f t="shared" ca="1" si="6"/>
        <v>43952</v>
      </c>
      <c r="AB47" s="56">
        <f t="shared" ca="1" si="7"/>
        <v>43953</v>
      </c>
      <c r="AC47" s="36">
        <v>2000</v>
      </c>
      <c r="AD47" s="36">
        <v>100</v>
      </c>
      <c r="AE47" s="36">
        <v>100</v>
      </c>
      <c r="AF47" s="118" t="s">
        <v>1106</v>
      </c>
      <c r="AG47" s="118" t="s">
        <v>1105</v>
      </c>
      <c r="AH47" s="119">
        <f ca="1">search!E55</f>
        <v>44319</v>
      </c>
      <c r="AI47" s="119">
        <f ca="1">search!E55</f>
        <v>44319</v>
      </c>
      <c r="AJ47" s="118" t="s">
        <v>300</v>
      </c>
      <c r="AK47" s="118" t="s">
        <v>261</v>
      </c>
      <c r="AL47" s="118" t="s">
        <v>261</v>
      </c>
      <c r="AM47" s="118" t="s">
        <v>1118</v>
      </c>
      <c r="AN47" s="118" t="s">
        <v>1119</v>
      </c>
      <c r="AO47" s="118" t="s">
        <v>301</v>
      </c>
      <c r="AP47" s="118" t="s">
        <v>302</v>
      </c>
      <c r="AQ47" s="118" t="s">
        <v>303</v>
      </c>
      <c r="AR47" s="4"/>
      <c r="AS47" s="4"/>
      <c r="AT47" s="4" t="s">
        <v>920</v>
      </c>
      <c r="AU47" s="4" t="s">
        <v>922</v>
      </c>
      <c r="AV47" s="4" t="s">
        <v>294</v>
      </c>
      <c r="AW47" s="4" t="s">
        <v>293</v>
      </c>
    </row>
    <row r="48" spans="1:49" x14ac:dyDescent="0.25">
      <c r="A48" s="4" t="s">
        <v>1169</v>
      </c>
      <c r="B48" s="23" t="s">
        <v>295</v>
      </c>
      <c r="C48" s="54" t="s">
        <v>949</v>
      </c>
      <c r="D48" s="54" t="s">
        <v>964</v>
      </c>
      <c r="E48" s="54" t="s">
        <v>258</v>
      </c>
      <c r="F48" s="54" t="s">
        <v>930</v>
      </c>
      <c r="G48" s="54" t="s">
        <v>932</v>
      </c>
      <c r="H48" s="54" t="s">
        <v>936</v>
      </c>
      <c r="I48" s="55">
        <f t="shared" ca="1" si="0"/>
        <v>44319</v>
      </c>
      <c r="J48" s="55">
        <f t="shared" ca="1" si="1"/>
        <v>44319</v>
      </c>
      <c r="K48" s="54" t="s">
        <v>937</v>
      </c>
      <c r="L48" s="54"/>
      <c r="M48" s="54" t="s">
        <v>938</v>
      </c>
      <c r="N48" s="54"/>
      <c r="O48" s="54" t="s">
        <v>939</v>
      </c>
      <c r="P48" s="36" t="s">
        <v>950</v>
      </c>
      <c r="Q48" s="36" t="s">
        <v>951</v>
      </c>
      <c r="R48" s="36" t="s">
        <v>957</v>
      </c>
      <c r="S48" s="56">
        <f t="shared" ca="1" si="2"/>
        <v>44320</v>
      </c>
      <c r="T48" s="36" t="str">
        <f t="shared" si="3"/>
        <v>New Conitgency Title Created By Automation</v>
      </c>
      <c r="U48" s="56">
        <f t="shared" ca="1" si="4"/>
        <v>44320</v>
      </c>
      <c r="V48" s="36" t="str">
        <f t="shared" si="5"/>
        <v>Cancel retroactively</v>
      </c>
      <c r="W48" s="36" t="s">
        <v>936</v>
      </c>
      <c r="X48" s="36"/>
      <c r="Y48" s="36" t="s">
        <v>972</v>
      </c>
      <c r="Z48" s="36">
        <v>123456790</v>
      </c>
      <c r="AA48" s="56">
        <f t="shared" ca="1" si="6"/>
        <v>43952</v>
      </c>
      <c r="AB48" s="56">
        <f t="shared" ca="1" si="7"/>
        <v>43953</v>
      </c>
      <c r="AC48" s="36">
        <v>2000</v>
      </c>
      <c r="AD48" s="36">
        <v>100</v>
      </c>
      <c r="AE48" s="36">
        <v>100</v>
      </c>
      <c r="AF48" s="118" t="s">
        <v>1106</v>
      </c>
      <c r="AG48" s="118" t="s">
        <v>1105</v>
      </c>
      <c r="AH48" s="119">
        <f ca="1">search!E56</f>
        <v>44319</v>
      </c>
      <c r="AI48" s="119">
        <f ca="1">search!E56</f>
        <v>44319</v>
      </c>
      <c r="AJ48" s="118" t="s">
        <v>300</v>
      </c>
      <c r="AK48" s="118" t="s">
        <v>261</v>
      </c>
      <c r="AL48" s="118" t="s">
        <v>261</v>
      </c>
      <c r="AM48" s="118" t="s">
        <v>1118</v>
      </c>
      <c r="AN48" s="118" t="s">
        <v>1119</v>
      </c>
      <c r="AO48" s="118" t="s">
        <v>301</v>
      </c>
      <c r="AP48" s="118" t="s">
        <v>302</v>
      </c>
      <c r="AQ48" s="118" t="s">
        <v>303</v>
      </c>
      <c r="AR48" s="4"/>
      <c r="AS48" s="4"/>
      <c r="AT48" s="4" t="s">
        <v>920</v>
      </c>
      <c r="AU48" s="4" t="s">
        <v>922</v>
      </c>
      <c r="AV48" s="4" t="s">
        <v>294</v>
      </c>
      <c r="AW48" s="4" t="s">
        <v>293</v>
      </c>
    </row>
    <row r="49" spans="1:49" x14ac:dyDescent="0.25">
      <c r="A49" s="4" t="s">
        <v>1170</v>
      </c>
      <c r="B49" s="23" t="s">
        <v>295</v>
      </c>
      <c r="C49" s="54" t="s">
        <v>949</v>
      </c>
      <c r="D49" s="54" t="s">
        <v>964</v>
      </c>
      <c r="E49" s="54" t="s">
        <v>258</v>
      </c>
      <c r="F49" s="54" t="s">
        <v>930</v>
      </c>
      <c r="G49" s="54" t="s">
        <v>933</v>
      </c>
      <c r="H49" s="54" t="s">
        <v>936</v>
      </c>
      <c r="I49" s="55">
        <f t="shared" ca="1" si="0"/>
        <v>44319</v>
      </c>
      <c r="J49" s="55">
        <f t="shared" ca="1" si="1"/>
        <v>44319</v>
      </c>
      <c r="K49" s="54" t="s">
        <v>937</v>
      </c>
      <c r="L49" s="54"/>
      <c r="M49" s="54" t="s">
        <v>938</v>
      </c>
      <c r="N49" s="54"/>
      <c r="O49" s="54" t="s">
        <v>939</v>
      </c>
      <c r="P49" s="36" t="s">
        <v>950</v>
      </c>
      <c r="Q49" s="36" t="s">
        <v>951</v>
      </c>
      <c r="R49" s="36" t="s">
        <v>958</v>
      </c>
      <c r="S49" s="56">
        <f t="shared" ca="1" si="2"/>
        <v>44320</v>
      </c>
      <c r="T49" s="36" t="str">
        <f t="shared" si="3"/>
        <v>New Conitgency Title Created By Automation</v>
      </c>
      <c r="U49" s="56">
        <f t="shared" ca="1" si="4"/>
        <v>44320</v>
      </c>
      <c r="V49" s="36" t="str">
        <f t="shared" si="5"/>
        <v>Cancel remainder of term</v>
      </c>
      <c r="W49" s="36" t="s">
        <v>936</v>
      </c>
      <c r="X49" s="36"/>
      <c r="Y49" s="36" t="s">
        <v>972</v>
      </c>
      <c r="Z49" s="36">
        <v>123456790</v>
      </c>
      <c r="AA49" s="56">
        <f t="shared" ca="1" si="6"/>
        <v>43952</v>
      </c>
      <c r="AB49" s="56">
        <f t="shared" ca="1" si="7"/>
        <v>43953</v>
      </c>
      <c r="AC49" s="36">
        <v>2000</v>
      </c>
      <c r="AD49" s="36">
        <v>100</v>
      </c>
      <c r="AE49" s="36">
        <v>100</v>
      </c>
      <c r="AF49" s="118" t="s">
        <v>1106</v>
      </c>
      <c r="AG49" s="118" t="s">
        <v>1105</v>
      </c>
      <c r="AH49" s="119">
        <f ca="1">search!E57</f>
        <v>44319</v>
      </c>
      <c r="AI49" s="119">
        <f ca="1">search!E57</f>
        <v>44319</v>
      </c>
      <c r="AJ49" s="118" t="s">
        <v>300</v>
      </c>
      <c r="AK49" s="118" t="s">
        <v>261</v>
      </c>
      <c r="AL49" s="118" t="s">
        <v>261</v>
      </c>
      <c r="AM49" s="118" t="s">
        <v>1118</v>
      </c>
      <c r="AN49" s="118" t="s">
        <v>1119</v>
      </c>
      <c r="AO49" s="118" t="s">
        <v>301</v>
      </c>
      <c r="AP49" s="118" t="s">
        <v>302</v>
      </c>
      <c r="AQ49" s="118" t="s">
        <v>303</v>
      </c>
      <c r="AR49" s="4"/>
      <c r="AS49" s="4"/>
      <c r="AT49" s="4" t="s">
        <v>920</v>
      </c>
      <c r="AU49" s="4" t="s">
        <v>922</v>
      </c>
      <c r="AV49" s="4" t="s">
        <v>294</v>
      </c>
      <c r="AW49" s="4" t="s">
        <v>293</v>
      </c>
    </row>
    <row r="50" spans="1:49" x14ac:dyDescent="0.25">
      <c r="A50" s="4" t="s">
        <v>1171</v>
      </c>
      <c r="B50" s="23" t="s">
        <v>295</v>
      </c>
      <c r="C50" s="54" t="s">
        <v>949</v>
      </c>
      <c r="D50" s="54" t="s">
        <v>964</v>
      </c>
      <c r="E50" s="54" t="s">
        <v>258</v>
      </c>
      <c r="F50" s="54" t="s">
        <v>930</v>
      </c>
      <c r="G50" s="54" t="s">
        <v>934</v>
      </c>
      <c r="H50" s="54" t="s">
        <v>936</v>
      </c>
      <c r="I50" s="55">
        <f t="shared" ca="1" si="0"/>
        <v>44319</v>
      </c>
      <c r="J50" s="55">
        <f t="shared" ca="1" si="1"/>
        <v>44319</v>
      </c>
      <c r="K50" s="54" t="s">
        <v>937</v>
      </c>
      <c r="L50" s="54"/>
      <c r="M50" s="54" t="s">
        <v>938</v>
      </c>
      <c r="N50" s="54"/>
      <c r="O50" s="54" t="s">
        <v>939</v>
      </c>
      <c r="P50" s="36" t="s">
        <v>950</v>
      </c>
      <c r="Q50" s="36" t="s">
        <v>951</v>
      </c>
      <c r="R50" s="36" t="s">
        <v>955</v>
      </c>
      <c r="S50" s="56">
        <f t="shared" ca="1" si="2"/>
        <v>44320</v>
      </c>
      <c r="T50" s="36" t="str">
        <f t="shared" si="3"/>
        <v>New Conitgency Title Created By Automation</v>
      </c>
      <c r="U50" s="56">
        <f t="shared" ca="1" si="4"/>
        <v>44320</v>
      </c>
      <c r="V50" s="36" t="str">
        <f t="shared" si="5"/>
        <v>Change policy retroactively</v>
      </c>
      <c r="W50" s="36" t="s">
        <v>936</v>
      </c>
      <c r="X50" s="36"/>
      <c r="Y50" s="36" t="s">
        <v>972</v>
      </c>
      <c r="Z50" s="36">
        <v>123456790</v>
      </c>
      <c r="AA50" s="56">
        <f t="shared" ca="1" si="6"/>
        <v>43952</v>
      </c>
      <c r="AB50" s="56">
        <f t="shared" ca="1" si="7"/>
        <v>43953</v>
      </c>
      <c r="AC50" s="36">
        <v>2000</v>
      </c>
      <c r="AD50" s="36">
        <v>100</v>
      </c>
      <c r="AE50" s="36">
        <v>100</v>
      </c>
      <c r="AF50" s="118" t="s">
        <v>1106</v>
      </c>
      <c r="AG50" s="118" t="s">
        <v>1105</v>
      </c>
      <c r="AH50" s="119">
        <f ca="1">search!E58</f>
        <v>44319</v>
      </c>
      <c r="AI50" s="119">
        <f ca="1">search!E58</f>
        <v>44319</v>
      </c>
      <c r="AJ50" s="118" t="s">
        <v>300</v>
      </c>
      <c r="AK50" s="118" t="s">
        <v>261</v>
      </c>
      <c r="AL50" s="118" t="s">
        <v>261</v>
      </c>
      <c r="AM50" s="118" t="s">
        <v>1118</v>
      </c>
      <c r="AN50" s="118" t="s">
        <v>1119</v>
      </c>
      <c r="AO50" s="118" t="s">
        <v>301</v>
      </c>
      <c r="AP50" s="118" t="s">
        <v>302</v>
      </c>
      <c r="AQ50" s="118" t="s">
        <v>303</v>
      </c>
      <c r="AR50" s="4"/>
      <c r="AS50" s="4"/>
      <c r="AT50" s="4" t="s">
        <v>920</v>
      </c>
      <c r="AU50" s="4" t="s">
        <v>922</v>
      </c>
      <c r="AV50" s="4" t="s">
        <v>294</v>
      </c>
      <c r="AW50" s="4" t="s">
        <v>293</v>
      </c>
    </row>
    <row r="51" spans="1:49" x14ac:dyDescent="0.25">
      <c r="A51" s="4" t="s">
        <v>1172</v>
      </c>
      <c r="B51" s="23" t="s">
        <v>295</v>
      </c>
      <c r="C51" s="54" t="s">
        <v>949</v>
      </c>
      <c r="D51" s="54" t="s">
        <v>964</v>
      </c>
      <c r="E51" s="54" t="s">
        <v>258</v>
      </c>
      <c r="F51" s="54" t="s">
        <v>930</v>
      </c>
      <c r="G51" s="54" t="s">
        <v>935</v>
      </c>
      <c r="H51" s="54" t="s">
        <v>936</v>
      </c>
      <c r="I51" s="55">
        <f t="shared" ca="1" si="0"/>
        <v>44319</v>
      </c>
      <c r="J51" s="55">
        <f t="shared" ca="1" si="1"/>
        <v>44319</v>
      </c>
      <c r="K51" s="54" t="s">
        <v>937</v>
      </c>
      <c r="L51" s="54"/>
      <c r="M51" s="54" t="s">
        <v>938</v>
      </c>
      <c r="N51" s="54"/>
      <c r="O51" s="54" t="s">
        <v>939</v>
      </c>
      <c r="P51" s="36" t="s">
        <v>950</v>
      </c>
      <c r="Q51" s="36" t="s">
        <v>951</v>
      </c>
      <c r="R51" s="36" t="s">
        <v>956</v>
      </c>
      <c r="S51" s="56">
        <f t="shared" ca="1" si="2"/>
        <v>44320</v>
      </c>
      <c r="T51" s="36" t="str">
        <f t="shared" si="3"/>
        <v>New Conitgency Title Created By Automation</v>
      </c>
      <c r="U51" s="56">
        <f t="shared" ca="1" si="4"/>
        <v>44320</v>
      </c>
      <c r="V51" s="36" t="str">
        <f t="shared" si="5"/>
        <v>Change policy for remainder of term</v>
      </c>
      <c r="W51" s="36" t="s">
        <v>936</v>
      </c>
      <c r="X51" s="36"/>
      <c r="Y51" s="36" t="s">
        <v>972</v>
      </c>
      <c r="Z51" s="36">
        <v>123456790</v>
      </c>
      <c r="AA51" s="56">
        <f t="shared" ca="1" si="6"/>
        <v>43952</v>
      </c>
      <c r="AB51" s="56">
        <f t="shared" ca="1" si="7"/>
        <v>43953</v>
      </c>
      <c r="AC51" s="36">
        <v>2000</v>
      </c>
      <c r="AD51" s="36">
        <v>100</v>
      </c>
      <c r="AE51" s="36">
        <v>100</v>
      </c>
      <c r="AF51" s="118" t="s">
        <v>1106</v>
      </c>
      <c r="AG51" s="118" t="s">
        <v>1105</v>
      </c>
      <c r="AH51" s="119">
        <f ca="1">search!E59</f>
        <v>44319</v>
      </c>
      <c r="AI51" s="119">
        <f ca="1">search!E59</f>
        <v>44319</v>
      </c>
      <c r="AJ51" s="118" t="s">
        <v>300</v>
      </c>
      <c r="AK51" s="118" t="s">
        <v>261</v>
      </c>
      <c r="AL51" s="118" t="s">
        <v>261</v>
      </c>
      <c r="AM51" s="118" t="s">
        <v>1118</v>
      </c>
      <c r="AN51" s="118" t="s">
        <v>1119</v>
      </c>
      <c r="AO51" s="118" t="s">
        <v>301</v>
      </c>
      <c r="AP51" s="118" t="s">
        <v>302</v>
      </c>
      <c r="AQ51" s="118" t="s">
        <v>303</v>
      </c>
      <c r="AR51" s="4"/>
      <c r="AS51" s="4"/>
      <c r="AT51" s="4" t="s">
        <v>920</v>
      </c>
      <c r="AU51" s="4" t="s">
        <v>922</v>
      </c>
      <c r="AV51" s="4" t="s">
        <v>294</v>
      </c>
      <c r="AW51" s="4" t="s">
        <v>293</v>
      </c>
    </row>
    <row r="52" spans="1:49" x14ac:dyDescent="0.25">
      <c r="A52" s="4" t="s">
        <v>1173</v>
      </c>
      <c r="B52" s="23" t="s">
        <v>295</v>
      </c>
      <c r="C52" s="54" t="s">
        <v>949</v>
      </c>
      <c r="D52" s="54" t="s">
        <v>964</v>
      </c>
      <c r="E52" s="54" t="s">
        <v>258</v>
      </c>
      <c r="F52" s="54" t="s">
        <v>930</v>
      </c>
      <c r="G52" s="54" t="s">
        <v>931</v>
      </c>
      <c r="H52" s="54" t="s">
        <v>936</v>
      </c>
      <c r="I52" s="55">
        <f t="shared" ca="1" si="0"/>
        <v>44319</v>
      </c>
      <c r="J52" s="55">
        <f t="shared" ca="1" si="1"/>
        <v>44319</v>
      </c>
      <c r="K52" s="54" t="s">
        <v>937</v>
      </c>
      <c r="L52" s="54"/>
      <c r="M52" s="54" t="s">
        <v>938</v>
      </c>
      <c r="N52" s="54"/>
      <c r="O52" s="54" t="s">
        <v>939</v>
      </c>
      <c r="P52" s="36" t="s">
        <v>950</v>
      </c>
      <c r="Q52" s="36" t="s">
        <v>951</v>
      </c>
      <c r="R52" s="36" t="s">
        <v>957</v>
      </c>
      <c r="S52" s="56">
        <f t="shared" ca="1" si="2"/>
        <v>44320</v>
      </c>
      <c r="T52" s="36" t="str">
        <f t="shared" si="3"/>
        <v>New Conitgency Title Created By Automation</v>
      </c>
      <c r="U52" s="56">
        <f t="shared" ca="1" si="4"/>
        <v>44320</v>
      </c>
      <c r="V52" s="36" t="str">
        <f t="shared" si="5"/>
        <v>Cancel retroactively</v>
      </c>
      <c r="W52" s="36" t="s">
        <v>936</v>
      </c>
      <c r="X52" s="36"/>
      <c r="Y52" s="36" t="s">
        <v>972</v>
      </c>
      <c r="Z52" s="36">
        <v>123456790</v>
      </c>
      <c r="AA52" s="56">
        <f t="shared" ca="1" si="6"/>
        <v>43952</v>
      </c>
      <c r="AB52" s="56">
        <f t="shared" ca="1" si="7"/>
        <v>43953</v>
      </c>
      <c r="AC52" s="36">
        <v>2000</v>
      </c>
      <c r="AD52" s="36">
        <v>100</v>
      </c>
      <c r="AE52" s="36">
        <v>100</v>
      </c>
      <c r="AF52" s="118" t="s">
        <v>1106</v>
      </c>
      <c r="AG52" s="118" t="s">
        <v>1105</v>
      </c>
      <c r="AH52" s="119">
        <f ca="1">search!E60</f>
        <v>44319</v>
      </c>
      <c r="AI52" s="119">
        <f ca="1">search!E60</f>
        <v>44319</v>
      </c>
      <c r="AJ52" s="118" t="s">
        <v>300</v>
      </c>
      <c r="AK52" s="118" t="s">
        <v>261</v>
      </c>
      <c r="AL52" s="118" t="s">
        <v>261</v>
      </c>
      <c r="AM52" s="118" t="s">
        <v>1118</v>
      </c>
      <c r="AN52" s="118" t="s">
        <v>1119</v>
      </c>
      <c r="AO52" s="118" t="s">
        <v>301</v>
      </c>
      <c r="AP52" s="118" t="s">
        <v>302</v>
      </c>
      <c r="AQ52" s="118" t="s">
        <v>303</v>
      </c>
      <c r="AR52" s="4"/>
      <c r="AS52" s="4"/>
      <c r="AT52" s="4" t="s">
        <v>920</v>
      </c>
      <c r="AU52" s="4" t="s">
        <v>922</v>
      </c>
      <c r="AV52" s="4" t="s">
        <v>294</v>
      </c>
      <c r="AW52" s="4" t="s">
        <v>293</v>
      </c>
    </row>
    <row r="53" spans="1:49" x14ac:dyDescent="0.25">
      <c r="A53" s="4" t="s">
        <v>1174</v>
      </c>
      <c r="B53" s="23" t="s">
        <v>295</v>
      </c>
      <c r="C53" s="54" t="s">
        <v>949</v>
      </c>
      <c r="D53" s="54" t="s">
        <v>964</v>
      </c>
      <c r="E53" s="54" t="s">
        <v>258</v>
      </c>
      <c r="F53" s="54" t="s">
        <v>930</v>
      </c>
      <c r="G53" s="54" t="s">
        <v>932</v>
      </c>
      <c r="H53" s="54" t="s">
        <v>936</v>
      </c>
      <c r="I53" s="55">
        <f t="shared" ca="1" si="0"/>
        <v>44319</v>
      </c>
      <c r="J53" s="55">
        <f t="shared" ca="1" si="1"/>
        <v>44319</v>
      </c>
      <c r="K53" s="54" t="s">
        <v>937</v>
      </c>
      <c r="L53" s="54"/>
      <c r="M53" s="54" t="s">
        <v>938</v>
      </c>
      <c r="N53" s="54"/>
      <c r="O53" s="54" t="s">
        <v>939</v>
      </c>
      <c r="P53" s="36" t="s">
        <v>950</v>
      </c>
      <c r="Q53" s="36" t="s">
        <v>951</v>
      </c>
      <c r="R53" s="36" t="s">
        <v>958</v>
      </c>
      <c r="S53" s="56">
        <f t="shared" ca="1" si="2"/>
        <v>44320</v>
      </c>
      <c r="T53" s="36" t="str">
        <f t="shared" si="3"/>
        <v>New Conitgency Title Created By Automation</v>
      </c>
      <c r="U53" s="56">
        <f t="shared" ca="1" si="4"/>
        <v>44320</v>
      </c>
      <c r="V53" s="36" t="str">
        <f t="shared" si="5"/>
        <v>Cancel remainder of term</v>
      </c>
      <c r="W53" s="36" t="s">
        <v>936</v>
      </c>
      <c r="X53" s="36"/>
      <c r="Y53" s="36" t="s">
        <v>972</v>
      </c>
      <c r="Z53" s="36">
        <v>123456790</v>
      </c>
      <c r="AA53" s="56">
        <f t="shared" ca="1" si="6"/>
        <v>43952</v>
      </c>
      <c r="AB53" s="56">
        <f t="shared" ca="1" si="7"/>
        <v>43953</v>
      </c>
      <c r="AC53" s="36">
        <v>2000</v>
      </c>
      <c r="AD53" s="36">
        <v>100</v>
      </c>
      <c r="AE53" s="36">
        <v>100</v>
      </c>
      <c r="AF53" s="118" t="s">
        <v>1106</v>
      </c>
      <c r="AG53" s="118" t="s">
        <v>1105</v>
      </c>
      <c r="AH53" s="119">
        <f ca="1">search!E61</f>
        <v>44319</v>
      </c>
      <c r="AI53" s="119">
        <f ca="1">search!E61</f>
        <v>44319</v>
      </c>
      <c r="AJ53" s="118" t="s">
        <v>300</v>
      </c>
      <c r="AK53" s="118" t="s">
        <v>261</v>
      </c>
      <c r="AL53" s="118" t="s">
        <v>261</v>
      </c>
      <c r="AM53" s="118" t="s">
        <v>1118</v>
      </c>
      <c r="AN53" s="118" t="s">
        <v>1119</v>
      </c>
      <c r="AO53" s="118" t="s">
        <v>301</v>
      </c>
      <c r="AP53" s="118" t="s">
        <v>302</v>
      </c>
      <c r="AQ53" s="118" t="s">
        <v>303</v>
      </c>
      <c r="AR53" s="4"/>
      <c r="AS53" s="4"/>
      <c r="AT53" s="4" t="s">
        <v>920</v>
      </c>
      <c r="AU53" s="4" t="s">
        <v>922</v>
      </c>
      <c r="AV53" s="4" t="s">
        <v>294</v>
      </c>
      <c r="AW53" s="4" t="s">
        <v>293</v>
      </c>
    </row>
    <row r="54" spans="1:49" x14ac:dyDescent="0.25">
      <c r="A54" s="4" t="s">
        <v>1175</v>
      </c>
      <c r="B54" s="23" t="s">
        <v>295</v>
      </c>
      <c r="C54" s="54" t="s">
        <v>949</v>
      </c>
      <c r="D54" s="54" t="s">
        <v>964</v>
      </c>
      <c r="E54" s="54" t="s">
        <v>258</v>
      </c>
      <c r="F54" s="54" t="s">
        <v>930</v>
      </c>
      <c r="G54" s="54" t="s">
        <v>933</v>
      </c>
      <c r="H54" s="54" t="s">
        <v>936</v>
      </c>
      <c r="I54" s="55">
        <f t="shared" ca="1" si="0"/>
        <v>44319</v>
      </c>
      <c r="J54" s="55">
        <f t="shared" ca="1" si="1"/>
        <v>44319</v>
      </c>
      <c r="K54" s="54" t="s">
        <v>937</v>
      </c>
      <c r="L54" s="54"/>
      <c r="M54" s="54" t="s">
        <v>938</v>
      </c>
      <c r="N54" s="54"/>
      <c r="O54" s="54" t="s">
        <v>939</v>
      </c>
      <c r="P54" s="36" t="s">
        <v>950</v>
      </c>
      <c r="Q54" s="36" t="s">
        <v>951</v>
      </c>
      <c r="R54" s="36" t="s">
        <v>955</v>
      </c>
      <c r="S54" s="56">
        <f t="shared" ca="1" si="2"/>
        <v>44320</v>
      </c>
      <c r="T54" s="36" t="str">
        <f t="shared" si="3"/>
        <v>New Conitgency Title Created By Automation</v>
      </c>
      <c r="U54" s="56">
        <f t="shared" ca="1" si="4"/>
        <v>44320</v>
      </c>
      <c r="V54" s="36" t="str">
        <f t="shared" si="5"/>
        <v>Change policy retroactively</v>
      </c>
      <c r="W54" s="36" t="s">
        <v>936</v>
      </c>
      <c r="X54" s="36"/>
      <c r="Y54" s="36" t="s">
        <v>972</v>
      </c>
      <c r="Z54" s="36">
        <v>123456790</v>
      </c>
      <c r="AA54" s="56">
        <f t="shared" ca="1" si="6"/>
        <v>43952</v>
      </c>
      <c r="AB54" s="56">
        <f t="shared" ca="1" si="7"/>
        <v>43953</v>
      </c>
      <c r="AC54" s="36">
        <v>2000</v>
      </c>
      <c r="AD54" s="36">
        <v>100</v>
      </c>
      <c r="AE54" s="36">
        <v>100</v>
      </c>
      <c r="AF54" s="118" t="s">
        <v>1106</v>
      </c>
      <c r="AG54" s="118" t="s">
        <v>1105</v>
      </c>
      <c r="AH54" s="119">
        <f ca="1">search!E62</f>
        <v>44319</v>
      </c>
      <c r="AI54" s="119">
        <f ca="1">search!E62</f>
        <v>44319</v>
      </c>
      <c r="AJ54" s="118" t="s">
        <v>300</v>
      </c>
      <c r="AK54" s="118" t="s">
        <v>261</v>
      </c>
      <c r="AL54" s="118" t="s">
        <v>261</v>
      </c>
      <c r="AM54" s="118" t="s">
        <v>1118</v>
      </c>
      <c r="AN54" s="118" t="s">
        <v>1119</v>
      </c>
      <c r="AO54" s="118" t="s">
        <v>301</v>
      </c>
      <c r="AP54" s="118" t="s">
        <v>302</v>
      </c>
      <c r="AQ54" s="118" t="s">
        <v>303</v>
      </c>
      <c r="AR54" s="4"/>
      <c r="AS54" s="4"/>
      <c r="AT54" s="4" t="s">
        <v>920</v>
      </c>
      <c r="AU54" s="4" t="s">
        <v>922</v>
      </c>
      <c r="AV54" s="4" t="s">
        <v>294</v>
      </c>
      <c r="AW54" s="4" t="s">
        <v>293</v>
      </c>
    </row>
    <row r="55" spans="1:49" x14ac:dyDescent="0.25">
      <c r="A55" s="4" t="s">
        <v>1176</v>
      </c>
      <c r="B55" s="23" t="s">
        <v>295</v>
      </c>
      <c r="C55" s="54" t="s">
        <v>949</v>
      </c>
      <c r="D55" s="54" t="s">
        <v>964</v>
      </c>
      <c r="E55" s="54" t="s">
        <v>258</v>
      </c>
      <c r="F55" s="54" t="s">
        <v>930</v>
      </c>
      <c r="G55" s="54" t="s">
        <v>934</v>
      </c>
      <c r="H55" s="54" t="s">
        <v>936</v>
      </c>
      <c r="I55" s="55">
        <f t="shared" ca="1" si="0"/>
        <v>44319</v>
      </c>
      <c r="J55" s="55">
        <f t="shared" ca="1" si="1"/>
        <v>44319</v>
      </c>
      <c r="K55" s="54" t="s">
        <v>937</v>
      </c>
      <c r="L55" s="54"/>
      <c r="M55" s="54" t="s">
        <v>938</v>
      </c>
      <c r="N55" s="54"/>
      <c r="O55" s="54" t="s">
        <v>939</v>
      </c>
      <c r="P55" s="36" t="s">
        <v>950</v>
      </c>
      <c r="Q55" s="36" t="s">
        <v>951</v>
      </c>
      <c r="R55" s="36" t="s">
        <v>956</v>
      </c>
      <c r="S55" s="56">
        <f t="shared" ca="1" si="2"/>
        <v>44320</v>
      </c>
      <c r="T55" s="36" t="str">
        <f t="shared" si="3"/>
        <v>New Conitgency Title Created By Automation</v>
      </c>
      <c r="U55" s="56">
        <f t="shared" ca="1" si="4"/>
        <v>44320</v>
      </c>
      <c r="V55" s="36" t="str">
        <f t="shared" si="5"/>
        <v>Change policy for remainder of term</v>
      </c>
      <c r="W55" s="36" t="s">
        <v>936</v>
      </c>
      <c r="X55" s="36"/>
      <c r="Y55" s="36" t="s">
        <v>972</v>
      </c>
      <c r="Z55" s="36">
        <v>123456790</v>
      </c>
      <c r="AA55" s="56">
        <f t="shared" ca="1" si="6"/>
        <v>43952</v>
      </c>
      <c r="AB55" s="56">
        <f t="shared" ca="1" si="7"/>
        <v>43953</v>
      </c>
      <c r="AC55" s="36">
        <v>2000</v>
      </c>
      <c r="AD55" s="36">
        <v>100</v>
      </c>
      <c r="AE55" s="36">
        <v>100</v>
      </c>
      <c r="AF55" s="118" t="s">
        <v>1106</v>
      </c>
      <c r="AG55" s="118" t="s">
        <v>1105</v>
      </c>
      <c r="AH55" s="119">
        <f ca="1">search!E63</f>
        <v>44319</v>
      </c>
      <c r="AI55" s="119">
        <f ca="1">search!E63</f>
        <v>44319</v>
      </c>
      <c r="AJ55" s="118" t="s">
        <v>300</v>
      </c>
      <c r="AK55" s="118" t="s">
        <v>261</v>
      </c>
      <c r="AL55" s="118" t="s">
        <v>261</v>
      </c>
      <c r="AM55" s="118" t="s">
        <v>1118</v>
      </c>
      <c r="AN55" s="118" t="s">
        <v>1119</v>
      </c>
      <c r="AO55" s="118" t="s">
        <v>301</v>
      </c>
      <c r="AP55" s="118" t="s">
        <v>302</v>
      </c>
      <c r="AQ55" s="118" t="s">
        <v>303</v>
      </c>
      <c r="AR55" s="4"/>
      <c r="AS55" s="4"/>
      <c r="AT55" s="4" t="s">
        <v>920</v>
      </c>
      <c r="AU55" s="4" t="s">
        <v>922</v>
      </c>
      <c r="AV55" s="4" t="s">
        <v>294</v>
      </c>
      <c r="AW55" s="4" t="s">
        <v>293</v>
      </c>
    </row>
    <row r="56" spans="1:49" x14ac:dyDescent="0.25">
      <c r="A56" s="4" t="s">
        <v>1177</v>
      </c>
      <c r="B56" s="23" t="s">
        <v>295</v>
      </c>
      <c r="C56" s="54" t="s">
        <v>949</v>
      </c>
      <c r="D56" s="54" t="s">
        <v>964</v>
      </c>
      <c r="E56" s="54" t="s">
        <v>258</v>
      </c>
      <c r="F56" s="54" t="s">
        <v>930</v>
      </c>
      <c r="G56" s="54" t="s">
        <v>935</v>
      </c>
      <c r="H56" s="54" t="s">
        <v>936</v>
      </c>
      <c r="I56" s="55">
        <f t="shared" ca="1" si="0"/>
        <v>44319</v>
      </c>
      <c r="J56" s="55">
        <f t="shared" ca="1" si="1"/>
        <v>44319</v>
      </c>
      <c r="K56" s="54" t="s">
        <v>937</v>
      </c>
      <c r="L56" s="54"/>
      <c r="M56" s="54" t="s">
        <v>938</v>
      </c>
      <c r="N56" s="54"/>
      <c r="O56" s="54" t="s">
        <v>939</v>
      </c>
      <c r="P56" s="36" t="s">
        <v>950</v>
      </c>
      <c r="Q56" s="36" t="s">
        <v>951</v>
      </c>
      <c r="R56" s="36" t="s">
        <v>957</v>
      </c>
      <c r="S56" s="56">
        <f t="shared" ca="1" si="2"/>
        <v>44320</v>
      </c>
      <c r="T56" s="36" t="str">
        <f t="shared" si="3"/>
        <v>New Conitgency Title Created By Automation</v>
      </c>
      <c r="U56" s="56">
        <f t="shared" ca="1" si="4"/>
        <v>44320</v>
      </c>
      <c r="V56" s="36" t="str">
        <f t="shared" si="5"/>
        <v>Cancel retroactively</v>
      </c>
      <c r="W56" s="36" t="s">
        <v>936</v>
      </c>
      <c r="X56" s="36"/>
      <c r="Y56" s="36" t="s">
        <v>972</v>
      </c>
      <c r="Z56" s="36">
        <v>123456790</v>
      </c>
      <c r="AA56" s="56">
        <f t="shared" ca="1" si="6"/>
        <v>43952</v>
      </c>
      <c r="AB56" s="56">
        <f t="shared" ca="1" si="7"/>
        <v>43953</v>
      </c>
      <c r="AC56" s="36">
        <v>2000</v>
      </c>
      <c r="AD56" s="36">
        <v>100</v>
      </c>
      <c r="AE56" s="36">
        <v>100</v>
      </c>
      <c r="AF56" s="118" t="s">
        <v>1106</v>
      </c>
      <c r="AG56" s="118" t="s">
        <v>1105</v>
      </c>
      <c r="AH56" s="119">
        <f ca="1">search!E64</f>
        <v>44319</v>
      </c>
      <c r="AI56" s="119">
        <f ca="1">search!E64</f>
        <v>44319</v>
      </c>
      <c r="AJ56" s="118" t="s">
        <v>300</v>
      </c>
      <c r="AK56" s="118" t="s">
        <v>261</v>
      </c>
      <c r="AL56" s="118" t="s">
        <v>261</v>
      </c>
      <c r="AM56" s="118" t="s">
        <v>1118</v>
      </c>
      <c r="AN56" s="118" t="s">
        <v>1119</v>
      </c>
      <c r="AO56" s="118" t="s">
        <v>301</v>
      </c>
      <c r="AP56" s="118" t="s">
        <v>302</v>
      </c>
      <c r="AQ56" s="118" t="s">
        <v>303</v>
      </c>
      <c r="AR56" s="4"/>
      <c r="AS56" s="4"/>
      <c r="AT56" s="4" t="s">
        <v>920</v>
      </c>
      <c r="AU56" s="4" t="s">
        <v>922</v>
      </c>
      <c r="AV56" s="4" t="s">
        <v>294</v>
      </c>
      <c r="AW56" s="4" t="s">
        <v>293</v>
      </c>
    </row>
    <row r="57" spans="1:49" x14ac:dyDescent="0.25">
      <c r="A57" s="4" t="s">
        <v>1178</v>
      </c>
      <c r="B57" s="23" t="s">
        <v>295</v>
      </c>
      <c r="C57" s="54" t="s">
        <v>949</v>
      </c>
      <c r="D57" s="54" t="s">
        <v>964</v>
      </c>
      <c r="E57" s="54" t="s">
        <v>258</v>
      </c>
      <c r="F57" s="54" t="s">
        <v>930</v>
      </c>
      <c r="G57" s="54" t="s">
        <v>931</v>
      </c>
      <c r="H57" s="54" t="s">
        <v>936</v>
      </c>
      <c r="I57" s="55">
        <f t="shared" ca="1" si="0"/>
        <v>44319</v>
      </c>
      <c r="J57" s="55">
        <f t="shared" ca="1" si="1"/>
        <v>44319</v>
      </c>
      <c r="K57" s="54" t="s">
        <v>937</v>
      </c>
      <c r="L57" s="54"/>
      <c r="M57" s="54" t="s">
        <v>938</v>
      </c>
      <c r="N57" s="54"/>
      <c r="O57" s="54" t="s">
        <v>939</v>
      </c>
      <c r="P57" s="36" t="s">
        <v>950</v>
      </c>
      <c r="Q57" s="36" t="s">
        <v>951</v>
      </c>
      <c r="R57" s="36" t="s">
        <v>958</v>
      </c>
      <c r="S57" s="56">
        <f t="shared" ca="1" si="2"/>
        <v>44320</v>
      </c>
      <c r="T57" s="36" t="str">
        <f t="shared" si="3"/>
        <v>New Conitgency Title Created By Automation</v>
      </c>
      <c r="U57" s="56">
        <f t="shared" ca="1" si="4"/>
        <v>44320</v>
      </c>
      <c r="V57" s="36" t="str">
        <f t="shared" si="5"/>
        <v>Cancel remainder of term</v>
      </c>
      <c r="W57" s="36" t="s">
        <v>936</v>
      </c>
      <c r="X57" s="36"/>
      <c r="Y57" s="36" t="s">
        <v>972</v>
      </c>
      <c r="Z57" s="36">
        <v>123456790</v>
      </c>
      <c r="AA57" s="56">
        <f t="shared" ca="1" si="6"/>
        <v>43952</v>
      </c>
      <c r="AB57" s="56">
        <f t="shared" ca="1" si="7"/>
        <v>43953</v>
      </c>
      <c r="AC57" s="36">
        <v>2000</v>
      </c>
      <c r="AD57" s="36">
        <v>100</v>
      </c>
      <c r="AE57" s="36">
        <v>100</v>
      </c>
      <c r="AF57" s="118" t="s">
        <v>1106</v>
      </c>
      <c r="AG57" s="118" t="s">
        <v>1105</v>
      </c>
      <c r="AH57" s="119">
        <f ca="1">search!E65</f>
        <v>44319</v>
      </c>
      <c r="AI57" s="119">
        <f ca="1">search!E65</f>
        <v>44319</v>
      </c>
      <c r="AJ57" s="118" t="s">
        <v>300</v>
      </c>
      <c r="AK57" s="118" t="s">
        <v>261</v>
      </c>
      <c r="AL57" s="118" t="s">
        <v>261</v>
      </c>
      <c r="AM57" s="118" t="s">
        <v>1118</v>
      </c>
      <c r="AN57" s="118" t="s">
        <v>1119</v>
      </c>
      <c r="AO57" s="118" t="s">
        <v>301</v>
      </c>
      <c r="AP57" s="118" t="s">
        <v>302</v>
      </c>
      <c r="AQ57" s="118" t="s">
        <v>303</v>
      </c>
      <c r="AR57" s="4"/>
      <c r="AS57" s="4"/>
      <c r="AT57" s="4" t="s">
        <v>920</v>
      </c>
      <c r="AU57" s="4" t="s">
        <v>922</v>
      </c>
      <c r="AV57" s="4" t="s">
        <v>294</v>
      </c>
      <c r="AW57" s="4" t="s">
        <v>293</v>
      </c>
    </row>
    <row r="58" spans="1:49" x14ac:dyDescent="0.25">
      <c r="A58" s="4" t="s">
        <v>1179</v>
      </c>
      <c r="B58" s="23" t="s">
        <v>295</v>
      </c>
      <c r="C58" s="54" t="s">
        <v>949</v>
      </c>
      <c r="D58" s="54" t="s">
        <v>964</v>
      </c>
      <c r="E58" s="54" t="s">
        <v>258</v>
      </c>
      <c r="F58" s="54" t="s">
        <v>930</v>
      </c>
      <c r="G58" s="54" t="s">
        <v>932</v>
      </c>
      <c r="H58" s="54" t="s">
        <v>936</v>
      </c>
      <c r="I58" s="55">
        <f t="shared" ca="1" si="0"/>
        <v>44319</v>
      </c>
      <c r="J58" s="55">
        <f t="shared" ca="1" si="1"/>
        <v>44319</v>
      </c>
      <c r="K58" s="54" t="s">
        <v>937</v>
      </c>
      <c r="L58" s="54"/>
      <c r="M58" s="54" t="s">
        <v>938</v>
      </c>
      <c r="N58" s="54"/>
      <c r="O58" s="54" t="s">
        <v>939</v>
      </c>
      <c r="P58" s="36" t="s">
        <v>950</v>
      </c>
      <c r="Q58" s="36" t="s">
        <v>951</v>
      </c>
      <c r="R58" s="36" t="s">
        <v>955</v>
      </c>
      <c r="S58" s="56">
        <f t="shared" ca="1" si="2"/>
        <v>44320</v>
      </c>
      <c r="T58" s="36" t="str">
        <f t="shared" si="3"/>
        <v>New Conitgency Title Created By Automation</v>
      </c>
      <c r="U58" s="56">
        <f t="shared" ca="1" si="4"/>
        <v>44320</v>
      </c>
      <c r="V58" s="36" t="str">
        <f t="shared" si="5"/>
        <v>Change policy retroactively</v>
      </c>
      <c r="W58" s="36" t="s">
        <v>936</v>
      </c>
      <c r="X58" s="36"/>
      <c r="Y58" s="36" t="s">
        <v>972</v>
      </c>
      <c r="Z58" s="36">
        <v>123456790</v>
      </c>
      <c r="AA58" s="56">
        <f t="shared" ca="1" si="6"/>
        <v>43952</v>
      </c>
      <c r="AB58" s="56">
        <f t="shared" ca="1" si="7"/>
        <v>43953</v>
      </c>
      <c r="AC58" s="36">
        <v>2000</v>
      </c>
      <c r="AD58" s="36">
        <v>100</v>
      </c>
      <c r="AE58" s="36">
        <v>100</v>
      </c>
      <c r="AF58" s="118" t="s">
        <v>1106</v>
      </c>
      <c r="AG58" s="118" t="s">
        <v>1105</v>
      </c>
      <c r="AH58" s="119">
        <f ca="1">search!E66</f>
        <v>44319</v>
      </c>
      <c r="AI58" s="119">
        <f ca="1">search!E66</f>
        <v>44319</v>
      </c>
      <c r="AJ58" s="118" t="s">
        <v>300</v>
      </c>
      <c r="AK58" s="118" t="s">
        <v>261</v>
      </c>
      <c r="AL58" s="118" t="s">
        <v>261</v>
      </c>
      <c r="AM58" s="118" t="s">
        <v>1118</v>
      </c>
      <c r="AN58" s="118" t="s">
        <v>1119</v>
      </c>
      <c r="AO58" s="118" t="s">
        <v>301</v>
      </c>
      <c r="AP58" s="118" t="s">
        <v>302</v>
      </c>
      <c r="AQ58" s="118" t="s">
        <v>303</v>
      </c>
      <c r="AR58" s="4"/>
      <c r="AS58" s="4"/>
      <c r="AT58" s="4" t="s">
        <v>920</v>
      </c>
      <c r="AU58" s="4" t="s">
        <v>922</v>
      </c>
      <c r="AV58" s="4" t="s">
        <v>294</v>
      </c>
      <c r="AW58" s="4" t="s">
        <v>293</v>
      </c>
    </row>
    <row r="59" spans="1:49" x14ac:dyDescent="0.25">
      <c r="A59" s="4" t="s">
        <v>1180</v>
      </c>
      <c r="B59" s="23" t="s">
        <v>295</v>
      </c>
      <c r="C59" s="54" t="s">
        <v>949</v>
      </c>
      <c r="D59" s="54" t="s">
        <v>964</v>
      </c>
      <c r="E59" s="54" t="s">
        <v>258</v>
      </c>
      <c r="F59" s="54" t="s">
        <v>930</v>
      </c>
      <c r="G59" s="54" t="s">
        <v>933</v>
      </c>
      <c r="H59" s="54" t="s">
        <v>936</v>
      </c>
      <c r="I59" s="55">
        <f t="shared" ca="1" si="0"/>
        <v>44319</v>
      </c>
      <c r="J59" s="55">
        <f t="shared" ca="1" si="1"/>
        <v>44319</v>
      </c>
      <c r="K59" s="54" t="s">
        <v>937</v>
      </c>
      <c r="L59" s="54"/>
      <c r="M59" s="54" t="s">
        <v>938</v>
      </c>
      <c r="N59" s="54"/>
      <c r="O59" s="54" t="s">
        <v>939</v>
      </c>
      <c r="P59" s="36" t="s">
        <v>950</v>
      </c>
      <c r="Q59" s="36" t="s">
        <v>951</v>
      </c>
      <c r="R59" s="36" t="s">
        <v>956</v>
      </c>
      <c r="S59" s="56">
        <f t="shared" ca="1" si="2"/>
        <v>44320</v>
      </c>
      <c r="T59" s="36" t="str">
        <f t="shared" si="3"/>
        <v>New Conitgency Title Created By Automation</v>
      </c>
      <c r="U59" s="56">
        <f t="shared" ca="1" si="4"/>
        <v>44320</v>
      </c>
      <c r="V59" s="36" t="str">
        <f t="shared" si="5"/>
        <v>Change policy for remainder of term</v>
      </c>
      <c r="W59" s="36" t="s">
        <v>936</v>
      </c>
      <c r="X59" s="36"/>
      <c r="Y59" s="36" t="s">
        <v>972</v>
      </c>
      <c r="Z59" s="36">
        <v>123456790</v>
      </c>
      <c r="AA59" s="56">
        <f t="shared" ca="1" si="6"/>
        <v>43952</v>
      </c>
      <c r="AB59" s="56">
        <f t="shared" ca="1" si="7"/>
        <v>43953</v>
      </c>
      <c r="AC59" s="36">
        <v>2000</v>
      </c>
      <c r="AD59" s="36">
        <v>100</v>
      </c>
      <c r="AE59" s="36">
        <v>100</v>
      </c>
      <c r="AF59" s="118" t="s">
        <v>1106</v>
      </c>
      <c r="AG59" s="118" t="s">
        <v>1105</v>
      </c>
      <c r="AH59" s="119">
        <f ca="1">search!E67</f>
        <v>44319</v>
      </c>
      <c r="AI59" s="119">
        <f ca="1">search!E67</f>
        <v>44319</v>
      </c>
      <c r="AJ59" s="118" t="s">
        <v>300</v>
      </c>
      <c r="AK59" s="118" t="s">
        <v>261</v>
      </c>
      <c r="AL59" s="118" t="s">
        <v>261</v>
      </c>
      <c r="AM59" s="118" t="s">
        <v>1118</v>
      </c>
      <c r="AN59" s="118" t="s">
        <v>1119</v>
      </c>
      <c r="AO59" s="118" t="s">
        <v>301</v>
      </c>
      <c r="AP59" s="118" t="s">
        <v>302</v>
      </c>
      <c r="AQ59" s="118" t="s">
        <v>303</v>
      </c>
      <c r="AR59" s="4"/>
      <c r="AS59" s="4"/>
      <c r="AT59" s="4" t="s">
        <v>920</v>
      </c>
      <c r="AU59" s="4" t="s">
        <v>922</v>
      </c>
      <c r="AV59" s="4" t="s">
        <v>294</v>
      </c>
      <c r="AW59" s="4" t="s">
        <v>293</v>
      </c>
    </row>
    <row r="60" spans="1:49" x14ac:dyDescent="0.25">
      <c r="A60" s="4" t="s">
        <v>1181</v>
      </c>
      <c r="B60" s="23" t="s">
        <v>295</v>
      </c>
      <c r="C60" s="54" t="s">
        <v>949</v>
      </c>
      <c r="D60" s="54" t="s">
        <v>964</v>
      </c>
      <c r="E60" s="54" t="s">
        <v>258</v>
      </c>
      <c r="F60" s="54" t="s">
        <v>930</v>
      </c>
      <c r="G60" s="54" t="s">
        <v>934</v>
      </c>
      <c r="H60" s="54" t="s">
        <v>936</v>
      </c>
      <c r="I60" s="55">
        <f t="shared" ca="1" si="0"/>
        <v>44319</v>
      </c>
      <c r="J60" s="55">
        <f t="shared" ca="1" si="1"/>
        <v>44319</v>
      </c>
      <c r="K60" s="54" t="s">
        <v>937</v>
      </c>
      <c r="L60" s="54"/>
      <c r="M60" s="54" t="s">
        <v>938</v>
      </c>
      <c r="N60" s="54"/>
      <c r="O60" s="54" t="s">
        <v>939</v>
      </c>
      <c r="P60" s="36" t="s">
        <v>950</v>
      </c>
      <c r="Q60" s="36" t="s">
        <v>951</v>
      </c>
      <c r="R60" s="36" t="s">
        <v>957</v>
      </c>
      <c r="S60" s="56">
        <f t="shared" ca="1" si="2"/>
        <v>44320</v>
      </c>
      <c r="T60" s="36" t="str">
        <f t="shared" si="3"/>
        <v>New Conitgency Title Created By Automation</v>
      </c>
      <c r="U60" s="56">
        <f t="shared" ca="1" si="4"/>
        <v>44320</v>
      </c>
      <c r="V60" s="36" t="str">
        <f t="shared" si="5"/>
        <v>Cancel retroactively</v>
      </c>
      <c r="W60" s="36" t="s">
        <v>936</v>
      </c>
      <c r="X60" s="36"/>
      <c r="Y60" s="36" t="s">
        <v>972</v>
      </c>
      <c r="Z60" s="36">
        <v>123456790</v>
      </c>
      <c r="AA60" s="56">
        <f t="shared" ca="1" si="6"/>
        <v>43952</v>
      </c>
      <c r="AB60" s="56">
        <f t="shared" ca="1" si="7"/>
        <v>43953</v>
      </c>
      <c r="AC60" s="36">
        <v>2000</v>
      </c>
      <c r="AD60" s="36">
        <v>100</v>
      </c>
      <c r="AE60" s="36">
        <v>100</v>
      </c>
      <c r="AF60" s="118" t="s">
        <v>1106</v>
      </c>
      <c r="AG60" s="118" t="s">
        <v>1105</v>
      </c>
      <c r="AH60" s="119">
        <f ca="1">search!E68</f>
        <v>44319</v>
      </c>
      <c r="AI60" s="119">
        <f ca="1">search!E68</f>
        <v>44319</v>
      </c>
      <c r="AJ60" s="118" t="s">
        <v>300</v>
      </c>
      <c r="AK60" s="118" t="s">
        <v>261</v>
      </c>
      <c r="AL60" s="118" t="s">
        <v>261</v>
      </c>
      <c r="AM60" s="118" t="s">
        <v>1118</v>
      </c>
      <c r="AN60" s="118" t="s">
        <v>1119</v>
      </c>
      <c r="AO60" s="118" t="s">
        <v>301</v>
      </c>
      <c r="AP60" s="118" t="s">
        <v>302</v>
      </c>
      <c r="AQ60" s="118" t="s">
        <v>303</v>
      </c>
      <c r="AR60" s="4"/>
      <c r="AS60" s="4"/>
      <c r="AT60" s="4" t="s">
        <v>920</v>
      </c>
      <c r="AU60" s="4" t="s">
        <v>922</v>
      </c>
      <c r="AV60" s="4" t="s">
        <v>294</v>
      </c>
      <c r="AW60" s="4" t="s">
        <v>293</v>
      </c>
    </row>
    <row r="61" spans="1:49" x14ac:dyDescent="0.25">
      <c r="A61" s="4" t="s">
        <v>1182</v>
      </c>
      <c r="B61" s="23" t="s">
        <v>295</v>
      </c>
      <c r="C61" s="54" t="s">
        <v>949</v>
      </c>
      <c r="D61" s="54" t="s">
        <v>964</v>
      </c>
      <c r="E61" s="54" t="s">
        <v>258</v>
      </c>
      <c r="F61" s="54" t="s">
        <v>930</v>
      </c>
      <c r="G61" s="54" t="s">
        <v>935</v>
      </c>
      <c r="H61" s="54" t="s">
        <v>936</v>
      </c>
      <c r="I61" s="55">
        <f t="shared" ca="1" si="0"/>
        <v>44319</v>
      </c>
      <c r="J61" s="55">
        <f t="shared" ca="1" si="1"/>
        <v>44319</v>
      </c>
      <c r="K61" s="54" t="s">
        <v>937</v>
      </c>
      <c r="L61" s="54"/>
      <c r="M61" s="54" t="s">
        <v>938</v>
      </c>
      <c r="N61" s="54"/>
      <c r="O61" s="54" t="s">
        <v>939</v>
      </c>
      <c r="P61" s="36" t="s">
        <v>950</v>
      </c>
      <c r="Q61" s="36" t="s">
        <v>951</v>
      </c>
      <c r="R61" s="36" t="s">
        <v>958</v>
      </c>
      <c r="S61" s="56">
        <f t="shared" ca="1" si="2"/>
        <v>44320</v>
      </c>
      <c r="T61" s="36" t="str">
        <f t="shared" si="3"/>
        <v>New Conitgency Title Created By Automation</v>
      </c>
      <c r="U61" s="56">
        <f t="shared" ca="1" si="4"/>
        <v>44320</v>
      </c>
      <c r="V61" s="36" t="str">
        <f t="shared" si="5"/>
        <v>Cancel remainder of term</v>
      </c>
      <c r="W61" s="36" t="s">
        <v>936</v>
      </c>
      <c r="X61" s="36"/>
      <c r="Y61" s="36" t="s">
        <v>972</v>
      </c>
      <c r="Z61" s="36">
        <v>123456790</v>
      </c>
      <c r="AA61" s="56">
        <f t="shared" ca="1" si="6"/>
        <v>43952</v>
      </c>
      <c r="AB61" s="56">
        <f t="shared" ca="1" si="7"/>
        <v>43953</v>
      </c>
      <c r="AC61" s="36">
        <v>2000</v>
      </c>
      <c r="AD61" s="36">
        <v>100</v>
      </c>
      <c r="AE61" s="36">
        <v>100</v>
      </c>
      <c r="AF61" s="118" t="s">
        <v>1106</v>
      </c>
      <c r="AG61" s="118" t="s">
        <v>1105</v>
      </c>
      <c r="AH61" s="119">
        <f ca="1">search!E69</f>
        <v>44319</v>
      </c>
      <c r="AI61" s="119">
        <f ca="1">search!E69</f>
        <v>44319</v>
      </c>
      <c r="AJ61" s="118" t="s">
        <v>300</v>
      </c>
      <c r="AK61" s="118" t="s">
        <v>261</v>
      </c>
      <c r="AL61" s="118" t="s">
        <v>261</v>
      </c>
      <c r="AM61" s="118" t="s">
        <v>1118</v>
      </c>
      <c r="AN61" s="118" t="s">
        <v>1119</v>
      </c>
      <c r="AO61" s="118" t="s">
        <v>301</v>
      </c>
      <c r="AP61" s="118" t="s">
        <v>302</v>
      </c>
      <c r="AQ61" s="118" t="s">
        <v>303</v>
      </c>
      <c r="AR61" s="4"/>
      <c r="AS61" s="4"/>
      <c r="AT61" s="4" t="s">
        <v>920</v>
      </c>
      <c r="AU61" s="4" t="s">
        <v>922</v>
      </c>
      <c r="AV61" s="4" t="s">
        <v>294</v>
      </c>
      <c r="AW61" s="4" t="s">
        <v>293</v>
      </c>
    </row>
    <row r="62" spans="1:49" x14ac:dyDescent="0.25">
      <c r="A62" s="4" t="s">
        <v>1183</v>
      </c>
      <c r="B62" s="23" t="s">
        <v>295</v>
      </c>
      <c r="C62" s="54" t="s">
        <v>949</v>
      </c>
      <c r="D62" s="54" t="s">
        <v>964</v>
      </c>
      <c r="E62" s="54" t="s">
        <v>258</v>
      </c>
      <c r="F62" s="54" t="s">
        <v>930</v>
      </c>
      <c r="G62" s="54" t="s">
        <v>931</v>
      </c>
      <c r="H62" s="54" t="s">
        <v>936</v>
      </c>
      <c r="I62" s="55">
        <f t="shared" ca="1" si="0"/>
        <v>44319</v>
      </c>
      <c r="J62" s="55">
        <f t="shared" ca="1" si="1"/>
        <v>44319</v>
      </c>
      <c r="K62" s="54" t="s">
        <v>937</v>
      </c>
      <c r="L62" s="54"/>
      <c r="M62" s="54" t="s">
        <v>938</v>
      </c>
      <c r="N62" s="54"/>
      <c r="O62" s="54" t="s">
        <v>939</v>
      </c>
      <c r="P62" s="36" t="s">
        <v>950</v>
      </c>
      <c r="Q62" s="36" t="s">
        <v>951</v>
      </c>
      <c r="R62" s="36" t="s">
        <v>955</v>
      </c>
      <c r="S62" s="56">
        <f t="shared" ca="1" si="2"/>
        <v>44320</v>
      </c>
      <c r="T62" s="36" t="str">
        <f t="shared" si="3"/>
        <v>New Conitgency Title Created By Automation</v>
      </c>
      <c r="U62" s="56">
        <f t="shared" ca="1" si="4"/>
        <v>44320</v>
      </c>
      <c r="V62" s="36" t="str">
        <f t="shared" si="5"/>
        <v>Change policy retroactively</v>
      </c>
      <c r="W62" s="36" t="s">
        <v>936</v>
      </c>
      <c r="X62" s="36"/>
      <c r="Y62" s="36" t="s">
        <v>972</v>
      </c>
      <c r="Z62" s="36">
        <v>123456790</v>
      </c>
      <c r="AA62" s="56">
        <f t="shared" ca="1" si="6"/>
        <v>43952</v>
      </c>
      <c r="AB62" s="56">
        <f t="shared" ca="1" si="7"/>
        <v>43953</v>
      </c>
      <c r="AC62" s="36">
        <v>2000</v>
      </c>
      <c r="AD62" s="36">
        <v>100</v>
      </c>
      <c r="AE62" s="36">
        <v>100</v>
      </c>
      <c r="AF62" s="118" t="s">
        <v>1106</v>
      </c>
      <c r="AG62" s="118" t="s">
        <v>1105</v>
      </c>
      <c r="AH62" s="119">
        <f ca="1">search!E70</f>
        <v>44319</v>
      </c>
      <c r="AI62" s="119">
        <f ca="1">search!E70</f>
        <v>44319</v>
      </c>
      <c r="AJ62" s="118" t="s">
        <v>300</v>
      </c>
      <c r="AK62" s="118" t="s">
        <v>261</v>
      </c>
      <c r="AL62" s="118" t="s">
        <v>261</v>
      </c>
      <c r="AM62" s="118" t="s">
        <v>1118</v>
      </c>
      <c r="AN62" s="118" t="s">
        <v>1119</v>
      </c>
      <c r="AO62" s="118" t="s">
        <v>301</v>
      </c>
      <c r="AP62" s="118" t="s">
        <v>302</v>
      </c>
      <c r="AQ62" s="118" t="s">
        <v>303</v>
      </c>
      <c r="AR62" s="4"/>
      <c r="AS62" s="4"/>
      <c r="AT62" s="4" t="s">
        <v>920</v>
      </c>
      <c r="AU62" s="4" t="s">
        <v>922</v>
      </c>
      <c r="AV62" s="4" t="s">
        <v>294</v>
      </c>
      <c r="AW62" s="4" t="s">
        <v>293</v>
      </c>
    </row>
    <row r="63" spans="1:49" x14ac:dyDescent="0.25">
      <c r="A63" s="4" t="s">
        <v>1184</v>
      </c>
      <c r="B63" s="23" t="s">
        <v>295</v>
      </c>
      <c r="C63" s="54" t="s">
        <v>949</v>
      </c>
      <c r="D63" s="54" t="s">
        <v>964</v>
      </c>
      <c r="E63" s="54" t="s">
        <v>258</v>
      </c>
      <c r="F63" s="54" t="s">
        <v>930</v>
      </c>
      <c r="G63" s="54" t="s">
        <v>932</v>
      </c>
      <c r="H63" s="54" t="s">
        <v>936</v>
      </c>
      <c r="I63" s="55">
        <f t="shared" ca="1" si="0"/>
        <v>44319</v>
      </c>
      <c r="J63" s="55">
        <f t="shared" ca="1" si="1"/>
        <v>44319</v>
      </c>
      <c r="K63" s="54" t="s">
        <v>937</v>
      </c>
      <c r="L63" s="54"/>
      <c r="M63" s="54" t="s">
        <v>938</v>
      </c>
      <c r="N63" s="54"/>
      <c r="O63" s="54" t="s">
        <v>939</v>
      </c>
      <c r="P63" s="36" t="s">
        <v>950</v>
      </c>
      <c r="Q63" s="36" t="s">
        <v>951</v>
      </c>
      <c r="R63" s="36" t="s">
        <v>956</v>
      </c>
      <c r="S63" s="56">
        <f t="shared" ca="1" si="2"/>
        <v>44320</v>
      </c>
      <c r="T63" s="36" t="str">
        <f t="shared" si="3"/>
        <v>New Conitgency Title Created By Automation</v>
      </c>
      <c r="U63" s="56">
        <f t="shared" ca="1" si="4"/>
        <v>44320</v>
      </c>
      <c r="V63" s="36" t="str">
        <f t="shared" si="5"/>
        <v>Change policy for remainder of term</v>
      </c>
      <c r="W63" s="36" t="s">
        <v>936</v>
      </c>
      <c r="X63" s="36"/>
      <c r="Y63" s="36" t="s">
        <v>972</v>
      </c>
      <c r="Z63" s="36">
        <v>123456790</v>
      </c>
      <c r="AA63" s="56">
        <f t="shared" ca="1" si="6"/>
        <v>43952</v>
      </c>
      <c r="AB63" s="56">
        <f t="shared" ca="1" si="7"/>
        <v>43953</v>
      </c>
      <c r="AC63" s="36">
        <v>2000</v>
      </c>
      <c r="AD63" s="36">
        <v>100</v>
      </c>
      <c r="AE63" s="36">
        <v>100</v>
      </c>
      <c r="AF63" s="118" t="s">
        <v>1106</v>
      </c>
      <c r="AG63" s="118" t="s">
        <v>1105</v>
      </c>
      <c r="AH63" s="119">
        <f ca="1">search!E71</f>
        <v>44319</v>
      </c>
      <c r="AI63" s="119">
        <f ca="1">search!E71</f>
        <v>44319</v>
      </c>
      <c r="AJ63" s="118" t="s">
        <v>300</v>
      </c>
      <c r="AK63" s="118" t="s">
        <v>261</v>
      </c>
      <c r="AL63" s="118" t="s">
        <v>261</v>
      </c>
      <c r="AM63" s="118" t="s">
        <v>1118</v>
      </c>
      <c r="AN63" s="118" t="s">
        <v>1119</v>
      </c>
      <c r="AO63" s="118" t="s">
        <v>301</v>
      </c>
      <c r="AP63" s="118" t="s">
        <v>302</v>
      </c>
      <c r="AQ63" s="118" t="s">
        <v>303</v>
      </c>
      <c r="AR63" s="4"/>
      <c r="AS63" s="4"/>
      <c r="AT63" s="4" t="s">
        <v>920</v>
      </c>
      <c r="AU63" s="4" t="s">
        <v>922</v>
      </c>
      <c r="AV63" s="4" t="s">
        <v>294</v>
      </c>
      <c r="AW63" s="4" t="s">
        <v>293</v>
      </c>
    </row>
    <row r="64" spans="1:49" x14ac:dyDescent="0.25">
      <c r="A64" s="4" t="s">
        <v>1185</v>
      </c>
      <c r="B64" s="23" t="s">
        <v>295</v>
      </c>
      <c r="C64" s="54" t="s">
        <v>949</v>
      </c>
      <c r="D64" s="54" t="s">
        <v>964</v>
      </c>
      <c r="E64" s="54" t="s">
        <v>258</v>
      </c>
      <c r="F64" s="54" t="s">
        <v>930</v>
      </c>
      <c r="G64" s="54" t="s">
        <v>933</v>
      </c>
      <c r="H64" s="54" t="s">
        <v>936</v>
      </c>
      <c r="I64" s="55">
        <f t="shared" ca="1" si="0"/>
        <v>44319</v>
      </c>
      <c r="J64" s="55">
        <f t="shared" ca="1" si="1"/>
        <v>44319</v>
      </c>
      <c r="K64" s="54" t="s">
        <v>937</v>
      </c>
      <c r="L64" s="54"/>
      <c r="M64" s="54" t="s">
        <v>938</v>
      </c>
      <c r="N64" s="54"/>
      <c r="O64" s="54" t="s">
        <v>939</v>
      </c>
      <c r="P64" s="36" t="s">
        <v>950</v>
      </c>
      <c r="Q64" s="36" t="s">
        <v>951</v>
      </c>
      <c r="R64" s="36" t="s">
        <v>957</v>
      </c>
      <c r="S64" s="56">
        <f t="shared" ca="1" si="2"/>
        <v>44320</v>
      </c>
      <c r="T64" s="36" t="str">
        <f t="shared" si="3"/>
        <v>New Conitgency Title Created By Automation</v>
      </c>
      <c r="U64" s="56">
        <f t="shared" ca="1" si="4"/>
        <v>44320</v>
      </c>
      <c r="V64" s="36" t="str">
        <f t="shared" si="5"/>
        <v>Cancel retroactively</v>
      </c>
      <c r="W64" s="36" t="s">
        <v>936</v>
      </c>
      <c r="X64" s="36"/>
      <c r="Y64" s="36" t="s">
        <v>972</v>
      </c>
      <c r="Z64" s="36">
        <v>123456790</v>
      </c>
      <c r="AA64" s="56">
        <f t="shared" ca="1" si="6"/>
        <v>43952</v>
      </c>
      <c r="AB64" s="56">
        <f t="shared" ca="1" si="7"/>
        <v>43953</v>
      </c>
      <c r="AC64" s="36">
        <v>2000</v>
      </c>
      <c r="AD64" s="36">
        <v>100</v>
      </c>
      <c r="AE64" s="36">
        <v>100</v>
      </c>
      <c r="AF64" s="118" t="s">
        <v>1106</v>
      </c>
      <c r="AG64" s="118" t="s">
        <v>1105</v>
      </c>
      <c r="AH64" s="119">
        <f ca="1">search!E72</f>
        <v>44319</v>
      </c>
      <c r="AI64" s="119">
        <f ca="1">search!E72</f>
        <v>44319</v>
      </c>
      <c r="AJ64" s="118" t="s">
        <v>300</v>
      </c>
      <c r="AK64" s="118" t="s">
        <v>261</v>
      </c>
      <c r="AL64" s="118" t="s">
        <v>261</v>
      </c>
      <c r="AM64" s="118" t="s">
        <v>1118</v>
      </c>
      <c r="AN64" s="118" t="s">
        <v>1119</v>
      </c>
      <c r="AO64" s="118" t="s">
        <v>301</v>
      </c>
      <c r="AP64" s="118" t="s">
        <v>302</v>
      </c>
      <c r="AQ64" s="118" t="s">
        <v>303</v>
      </c>
      <c r="AR64" s="4"/>
      <c r="AS64" s="4"/>
      <c r="AT64" s="4" t="s">
        <v>920</v>
      </c>
      <c r="AU64" s="4" t="s">
        <v>922</v>
      </c>
      <c r="AV64" s="4" t="s">
        <v>294</v>
      </c>
      <c r="AW64" s="4" t="s">
        <v>293</v>
      </c>
    </row>
    <row r="65" spans="1:49" x14ac:dyDescent="0.25">
      <c r="A65" s="4" t="s">
        <v>1186</v>
      </c>
      <c r="B65" s="23" t="s">
        <v>295</v>
      </c>
      <c r="C65" s="54" t="s">
        <v>949</v>
      </c>
      <c r="D65" s="54" t="s">
        <v>964</v>
      </c>
      <c r="E65" s="54" t="s">
        <v>258</v>
      </c>
      <c r="F65" s="54" t="s">
        <v>930</v>
      </c>
      <c r="G65" s="54" t="s">
        <v>934</v>
      </c>
      <c r="H65" s="54" t="s">
        <v>936</v>
      </c>
      <c r="I65" s="55">
        <f t="shared" ca="1" si="0"/>
        <v>44319</v>
      </c>
      <c r="J65" s="55">
        <f t="shared" ca="1" si="1"/>
        <v>44319</v>
      </c>
      <c r="K65" s="54" t="s">
        <v>937</v>
      </c>
      <c r="L65" s="54"/>
      <c r="M65" s="54" t="s">
        <v>938</v>
      </c>
      <c r="N65" s="54"/>
      <c r="O65" s="54" t="s">
        <v>939</v>
      </c>
      <c r="P65" s="36" t="s">
        <v>950</v>
      </c>
      <c r="Q65" s="36" t="s">
        <v>951</v>
      </c>
      <c r="R65" s="36" t="s">
        <v>958</v>
      </c>
      <c r="S65" s="56">
        <f t="shared" ca="1" si="2"/>
        <v>44320</v>
      </c>
      <c r="T65" s="36" t="str">
        <f t="shared" si="3"/>
        <v>New Conitgency Title Created By Automation</v>
      </c>
      <c r="U65" s="56">
        <f t="shared" ca="1" si="4"/>
        <v>44320</v>
      </c>
      <c r="V65" s="36" t="str">
        <f t="shared" si="5"/>
        <v>Cancel remainder of term</v>
      </c>
      <c r="W65" s="36" t="s">
        <v>936</v>
      </c>
      <c r="X65" s="36"/>
      <c r="Y65" s="36" t="s">
        <v>972</v>
      </c>
      <c r="Z65" s="36">
        <v>123456790</v>
      </c>
      <c r="AA65" s="56">
        <f t="shared" ca="1" si="6"/>
        <v>43952</v>
      </c>
      <c r="AB65" s="56">
        <f t="shared" ca="1" si="7"/>
        <v>43953</v>
      </c>
      <c r="AC65" s="36">
        <v>2000</v>
      </c>
      <c r="AD65" s="36">
        <v>100</v>
      </c>
      <c r="AE65" s="36">
        <v>100</v>
      </c>
      <c r="AF65" s="118" t="s">
        <v>1106</v>
      </c>
      <c r="AG65" s="118" t="s">
        <v>1105</v>
      </c>
      <c r="AH65" s="119">
        <f ca="1">search!E73</f>
        <v>44319</v>
      </c>
      <c r="AI65" s="119">
        <f ca="1">search!E73</f>
        <v>44319</v>
      </c>
      <c r="AJ65" s="118" t="s">
        <v>300</v>
      </c>
      <c r="AK65" s="118" t="s">
        <v>261</v>
      </c>
      <c r="AL65" s="118" t="s">
        <v>261</v>
      </c>
      <c r="AM65" s="118" t="s">
        <v>1118</v>
      </c>
      <c r="AN65" s="118" t="s">
        <v>1119</v>
      </c>
      <c r="AO65" s="118" t="s">
        <v>301</v>
      </c>
      <c r="AP65" s="118" t="s">
        <v>302</v>
      </c>
      <c r="AQ65" s="118" t="s">
        <v>303</v>
      </c>
      <c r="AR65" s="4"/>
      <c r="AS65" s="4"/>
      <c r="AT65" s="4" t="s">
        <v>920</v>
      </c>
      <c r="AU65" s="4" t="s">
        <v>922</v>
      </c>
      <c r="AV65" s="4" t="s">
        <v>294</v>
      </c>
      <c r="AW65" s="4" t="s">
        <v>293</v>
      </c>
    </row>
    <row r="66" spans="1:49" x14ac:dyDescent="0.25">
      <c r="A66" s="4" t="s">
        <v>1187</v>
      </c>
      <c r="B66" s="23" t="s">
        <v>295</v>
      </c>
      <c r="C66" s="54" t="s">
        <v>949</v>
      </c>
      <c r="D66" s="54" t="s">
        <v>964</v>
      </c>
      <c r="E66" s="54" t="s">
        <v>258</v>
      </c>
      <c r="F66" s="54" t="s">
        <v>930</v>
      </c>
      <c r="G66" s="54" t="s">
        <v>935</v>
      </c>
      <c r="H66" s="54" t="s">
        <v>936</v>
      </c>
      <c r="I66" s="55">
        <f t="shared" ca="1" si="0"/>
        <v>44319</v>
      </c>
      <c r="J66" s="55">
        <f t="shared" ca="1" si="1"/>
        <v>44319</v>
      </c>
      <c r="K66" s="54" t="s">
        <v>937</v>
      </c>
      <c r="L66" s="54"/>
      <c r="M66" s="54" t="s">
        <v>938</v>
      </c>
      <c r="N66" s="54"/>
      <c r="O66" s="54" t="s">
        <v>939</v>
      </c>
      <c r="P66" s="36" t="s">
        <v>950</v>
      </c>
      <c r="Q66" s="36" t="s">
        <v>951</v>
      </c>
      <c r="R66" s="36" t="s">
        <v>955</v>
      </c>
      <c r="S66" s="56">
        <f t="shared" ca="1" si="2"/>
        <v>44320</v>
      </c>
      <c r="T66" s="36" t="str">
        <f t="shared" si="3"/>
        <v>New Conitgency Title Created By Automation</v>
      </c>
      <c r="U66" s="56">
        <f t="shared" ca="1" si="4"/>
        <v>44320</v>
      </c>
      <c r="V66" s="36" t="str">
        <f t="shared" si="5"/>
        <v>Change policy retroactively</v>
      </c>
      <c r="W66" s="36" t="s">
        <v>936</v>
      </c>
      <c r="X66" s="36"/>
      <c r="Y66" s="36" t="s">
        <v>972</v>
      </c>
      <c r="Z66" s="36">
        <v>123456790</v>
      </c>
      <c r="AA66" s="56">
        <f t="shared" ca="1" si="6"/>
        <v>43952</v>
      </c>
      <c r="AB66" s="56">
        <f t="shared" ca="1" si="7"/>
        <v>43953</v>
      </c>
      <c r="AC66" s="36">
        <v>2000</v>
      </c>
      <c r="AD66" s="36">
        <v>100</v>
      </c>
      <c r="AE66" s="36">
        <v>100</v>
      </c>
      <c r="AF66" s="118" t="s">
        <v>1106</v>
      </c>
      <c r="AG66" s="118" t="s">
        <v>1105</v>
      </c>
      <c r="AH66" s="119">
        <f ca="1">search!E74</f>
        <v>44319</v>
      </c>
      <c r="AI66" s="119">
        <f ca="1">search!E74</f>
        <v>44319</v>
      </c>
      <c r="AJ66" s="118" t="s">
        <v>300</v>
      </c>
      <c r="AK66" s="118" t="s">
        <v>261</v>
      </c>
      <c r="AL66" s="118" t="s">
        <v>261</v>
      </c>
      <c r="AM66" s="118" t="s">
        <v>1118</v>
      </c>
      <c r="AN66" s="118" t="s">
        <v>1119</v>
      </c>
      <c r="AO66" s="118" t="s">
        <v>301</v>
      </c>
      <c r="AP66" s="118" t="s">
        <v>302</v>
      </c>
      <c r="AQ66" s="118" t="s">
        <v>303</v>
      </c>
      <c r="AR66" s="4"/>
      <c r="AS66" s="4"/>
      <c r="AT66" s="4" t="s">
        <v>920</v>
      </c>
      <c r="AU66" s="4" t="s">
        <v>922</v>
      </c>
      <c r="AV66" s="4" t="s">
        <v>294</v>
      </c>
      <c r="AW66" s="4" t="s">
        <v>293</v>
      </c>
    </row>
    <row r="67" spans="1:49" x14ac:dyDescent="0.25">
      <c r="A67" s="4" t="s">
        <v>1188</v>
      </c>
      <c r="B67" s="23" t="s">
        <v>295</v>
      </c>
      <c r="C67" s="54" t="s">
        <v>949</v>
      </c>
      <c r="D67" s="54" t="s">
        <v>964</v>
      </c>
      <c r="E67" s="54" t="s">
        <v>258</v>
      </c>
      <c r="F67" s="54" t="s">
        <v>930</v>
      </c>
      <c r="G67" s="54" t="s">
        <v>931</v>
      </c>
      <c r="H67" s="54" t="s">
        <v>936</v>
      </c>
      <c r="I67" s="55">
        <f t="shared" ref="I67:I130" ca="1" si="8">TODAY()</f>
        <v>44319</v>
      </c>
      <c r="J67" s="55">
        <f t="shared" ref="J67:J130" ca="1" si="9">I67</f>
        <v>44319</v>
      </c>
      <c r="K67" s="54" t="s">
        <v>937</v>
      </c>
      <c r="L67" s="54"/>
      <c r="M67" s="54" t="s">
        <v>938</v>
      </c>
      <c r="N67" s="54"/>
      <c r="O67" s="54" t="s">
        <v>939</v>
      </c>
      <c r="P67" s="36" t="s">
        <v>950</v>
      </c>
      <c r="Q67" s="36" t="s">
        <v>951</v>
      </c>
      <c r="R67" s="36" t="s">
        <v>956</v>
      </c>
      <c r="S67" s="56">
        <f t="shared" ref="S67:S130" ca="1" si="10">TODAY()+1</f>
        <v>44320</v>
      </c>
      <c r="T67" s="36" t="str">
        <f t="shared" ref="T67:T130" si="11">P67</f>
        <v>New Conitgency Title Created By Automation</v>
      </c>
      <c r="U67" s="56">
        <f t="shared" ref="U67:U130" ca="1" si="12">S67</f>
        <v>44320</v>
      </c>
      <c r="V67" s="36" t="str">
        <f t="shared" ref="V67:V130" si="13">R67</f>
        <v>Change policy for remainder of term</v>
      </c>
      <c r="W67" s="36" t="s">
        <v>936</v>
      </c>
      <c r="X67" s="36"/>
      <c r="Y67" s="36" t="s">
        <v>972</v>
      </c>
      <c r="Z67" s="36">
        <v>123456790</v>
      </c>
      <c r="AA67" s="56">
        <f t="shared" ref="AA67:AA130" ca="1" si="14">TODAY()-367</f>
        <v>43952</v>
      </c>
      <c r="AB67" s="56">
        <f t="shared" ref="AB67:AB130" ca="1" si="15">AA67+1</f>
        <v>43953</v>
      </c>
      <c r="AC67" s="36">
        <v>2000</v>
      </c>
      <c r="AD67" s="36">
        <v>100</v>
      </c>
      <c r="AE67" s="36">
        <v>100</v>
      </c>
      <c r="AF67" s="118" t="s">
        <v>1106</v>
      </c>
      <c r="AG67" s="118" t="s">
        <v>1105</v>
      </c>
      <c r="AH67" s="119">
        <f ca="1">search!E75</f>
        <v>44319</v>
      </c>
      <c r="AI67" s="119">
        <f ca="1">search!E75</f>
        <v>44319</v>
      </c>
      <c r="AJ67" s="118" t="s">
        <v>300</v>
      </c>
      <c r="AK67" s="118" t="s">
        <v>261</v>
      </c>
      <c r="AL67" s="118" t="s">
        <v>261</v>
      </c>
      <c r="AM67" s="118" t="s">
        <v>1118</v>
      </c>
      <c r="AN67" s="118" t="s">
        <v>1119</v>
      </c>
      <c r="AO67" s="118" t="s">
        <v>301</v>
      </c>
      <c r="AP67" s="118" t="s">
        <v>302</v>
      </c>
      <c r="AQ67" s="118" t="s">
        <v>303</v>
      </c>
      <c r="AR67" s="4"/>
      <c r="AS67" s="4"/>
      <c r="AT67" s="4" t="s">
        <v>920</v>
      </c>
      <c r="AU67" s="4" t="s">
        <v>922</v>
      </c>
      <c r="AV67" s="4" t="s">
        <v>294</v>
      </c>
      <c r="AW67" s="4" t="s">
        <v>293</v>
      </c>
    </row>
    <row r="68" spans="1:49" x14ac:dyDescent="0.25">
      <c r="A68" s="4" t="s">
        <v>1189</v>
      </c>
      <c r="B68" s="23" t="s">
        <v>295</v>
      </c>
      <c r="C68" s="54" t="s">
        <v>949</v>
      </c>
      <c r="D68" s="54" t="s">
        <v>964</v>
      </c>
      <c r="E68" s="54" t="s">
        <v>258</v>
      </c>
      <c r="F68" s="54" t="s">
        <v>930</v>
      </c>
      <c r="G68" s="54" t="s">
        <v>932</v>
      </c>
      <c r="H68" s="54" t="s">
        <v>936</v>
      </c>
      <c r="I68" s="55">
        <f t="shared" ca="1" si="8"/>
        <v>44319</v>
      </c>
      <c r="J68" s="55">
        <f t="shared" ca="1" si="9"/>
        <v>44319</v>
      </c>
      <c r="K68" s="54" t="s">
        <v>937</v>
      </c>
      <c r="L68" s="54"/>
      <c r="M68" s="54" t="s">
        <v>938</v>
      </c>
      <c r="N68" s="54"/>
      <c r="O68" s="54" t="s">
        <v>939</v>
      </c>
      <c r="P68" s="36" t="s">
        <v>950</v>
      </c>
      <c r="Q68" s="36" t="s">
        <v>951</v>
      </c>
      <c r="R68" s="36" t="s">
        <v>957</v>
      </c>
      <c r="S68" s="56">
        <f t="shared" ca="1" si="10"/>
        <v>44320</v>
      </c>
      <c r="T68" s="36" t="str">
        <f t="shared" si="11"/>
        <v>New Conitgency Title Created By Automation</v>
      </c>
      <c r="U68" s="56">
        <f t="shared" ca="1" si="12"/>
        <v>44320</v>
      </c>
      <c r="V68" s="36" t="str">
        <f t="shared" si="13"/>
        <v>Cancel retroactively</v>
      </c>
      <c r="W68" s="36" t="s">
        <v>936</v>
      </c>
      <c r="X68" s="36"/>
      <c r="Y68" s="36" t="s">
        <v>972</v>
      </c>
      <c r="Z68" s="36">
        <v>123456790</v>
      </c>
      <c r="AA68" s="56">
        <f t="shared" ca="1" si="14"/>
        <v>43952</v>
      </c>
      <c r="AB68" s="56">
        <f t="shared" ca="1" si="15"/>
        <v>43953</v>
      </c>
      <c r="AC68" s="36">
        <v>2000</v>
      </c>
      <c r="AD68" s="36">
        <v>100</v>
      </c>
      <c r="AE68" s="36">
        <v>100</v>
      </c>
      <c r="AF68" s="118" t="s">
        <v>1106</v>
      </c>
      <c r="AG68" s="118" t="s">
        <v>1105</v>
      </c>
      <c r="AH68" s="119">
        <f ca="1">search!E76</f>
        <v>44319</v>
      </c>
      <c r="AI68" s="119">
        <f ca="1">search!E76</f>
        <v>44319</v>
      </c>
      <c r="AJ68" s="118" t="s">
        <v>300</v>
      </c>
      <c r="AK68" s="118" t="s">
        <v>261</v>
      </c>
      <c r="AL68" s="118" t="s">
        <v>261</v>
      </c>
      <c r="AM68" s="118" t="s">
        <v>1118</v>
      </c>
      <c r="AN68" s="118" t="s">
        <v>1119</v>
      </c>
      <c r="AO68" s="118" t="s">
        <v>301</v>
      </c>
      <c r="AP68" s="118" t="s">
        <v>302</v>
      </c>
      <c r="AQ68" s="118" t="s">
        <v>303</v>
      </c>
      <c r="AR68" s="4"/>
      <c r="AS68" s="4"/>
      <c r="AT68" s="4" t="s">
        <v>920</v>
      </c>
      <c r="AU68" s="4" t="s">
        <v>922</v>
      </c>
      <c r="AV68" s="4" t="s">
        <v>294</v>
      </c>
      <c r="AW68" s="4" t="s">
        <v>293</v>
      </c>
    </row>
    <row r="69" spans="1:49" x14ac:dyDescent="0.25">
      <c r="A69" s="4" t="s">
        <v>1190</v>
      </c>
      <c r="B69" s="23" t="s">
        <v>295</v>
      </c>
      <c r="C69" s="54" t="s">
        <v>949</v>
      </c>
      <c r="D69" s="54" t="s">
        <v>964</v>
      </c>
      <c r="E69" s="54" t="s">
        <v>258</v>
      </c>
      <c r="F69" s="54" t="s">
        <v>930</v>
      </c>
      <c r="G69" s="54" t="s">
        <v>933</v>
      </c>
      <c r="H69" s="54" t="s">
        <v>936</v>
      </c>
      <c r="I69" s="55">
        <f t="shared" ca="1" si="8"/>
        <v>44319</v>
      </c>
      <c r="J69" s="55">
        <f t="shared" ca="1" si="9"/>
        <v>44319</v>
      </c>
      <c r="K69" s="54" t="s">
        <v>937</v>
      </c>
      <c r="L69" s="54"/>
      <c r="M69" s="54" t="s">
        <v>938</v>
      </c>
      <c r="N69" s="54"/>
      <c r="O69" s="54" t="s">
        <v>939</v>
      </c>
      <c r="P69" s="36" t="s">
        <v>950</v>
      </c>
      <c r="Q69" s="36" t="s">
        <v>951</v>
      </c>
      <c r="R69" s="36" t="s">
        <v>958</v>
      </c>
      <c r="S69" s="56">
        <f t="shared" ca="1" si="10"/>
        <v>44320</v>
      </c>
      <c r="T69" s="36" t="str">
        <f t="shared" si="11"/>
        <v>New Conitgency Title Created By Automation</v>
      </c>
      <c r="U69" s="56">
        <f t="shared" ca="1" si="12"/>
        <v>44320</v>
      </c>
      <c r="V69" s="36" t="str">
        <f t="shared" si="13"/>
        <v>Cancel remainder of term</v>
      </c>
      <c r="W69" s="36" t="s">
        <v>936</v>
      </c>
      <c r="X69" s="36"/>
      <c r="Y69" s="36" t="s">
        <v>972</v>
      </c>
      <c r="Z69" s="36">
        <v>123456790</v>
      </c>
      <c r="AA69" s="56">
        <f t="shared" ca="1" si="14"/>
        <v>43952</v>
      </c>
      <c r="AB69" s="56">
        <f t="shared" ca="1" si="15"/>
        <v>43953</v>
      </c>
      <c r="AC69" s="36">
        <v>2000</v>
      </c>
      <c r="AD69" s="36">
        <v>100</v>
      </c>
      <c r="AE69" s="36">
        <v>100</v>
      </c>
      <c r="AF69" s="118" t="s">
        <v>1106</v>
      </c>
      <c r="AG69" s="118" t="s">
        <v>1105</v>
      </c>
      <c r="AH69" s="119">
        <f ca="1">search!E77</f>
        <v>44319</v>
      </c>
      <c r="AI69" s="119">
        <f ca="1">search!E77</f>
        <v>44319</v>
      </c>
      <c r="AJ69" s="118" t="s">
        <v>300</v>
      </c>
      <c r="AK69" s="118" t="s">
        <v>261</v>
      </c>
      <c r="AL69" s="118" t="s">
        <v>261</v>
      </c>
      <c r="AM69" s="118" t="s">
        <v>1118</v>
      </c>
      <c r="AN69" s="118" t="s">
        <v>1119</v>
      </c>
      <c r="AO69" s="118" t="s">
        <v>301</v>
      </c>
      <c r="AP69" s="118" t="s">
        <v>302</v>
      </c>
      <c r="AQ69" s="118" t="s">
        <v>303</v>
      </c>
      <c r="AR69" s="4"/>
      <c r="AS69" s="4"/>
      <c r="AT69" s="4" t="s">
        <v>920</v>
      </c>
      <c r="AU69" s="4" t="s">
        <v>922</v>
      </c>
      <c r="AV69" s="4" t="s">
        <v>294</v>
      </c>
      <c r="AW69" s="4" t="s">
        <v>293</v>
      </c>
    </row>
    <row r="70" spans="1:49" x14ac:dyDescent="0.25">
      <c r="A70" s="4" t="s">
        <v>1191</v>
      </c>
      <c r="B70" s="23" t="s">
        <v>295</v>
      </c>
      <c r="C70" s="54" t="s">
        <v>949</v>
      </c>
      <c r="D70" s="54" t="s">
        <v>964</v>
      </c>
      <c r="E70" s="54" t="s">
        <v>258</v>
      </c>
      <c r="F70" s="54" t="s">
        <v>930</v>
      </c>
      <c r="G70" s="54" t="s">
        <v>934</v>
      </c>
      <c r="H70" s="54" t="s">
        <v>936</v>
      </c>
      <c r="I70" s="55">
        <f t="shared" ca="1" si="8"/>
        <v>44319</v>
      </c>
      <c r="J70" s="55">
        <f t="shared" ca="1" si="9"/>
        <v>44319</v>
      </c>
      <c r="K70" s="54" t="s">
        <v>937</v>
      </c>
      <c r="L70" s="54"/>
      <c r="M70" s="54" t="s">
        <v>938</v>
      </c>
      <c r="N70" s="54"/>
      <c r="O70" s="54" t="s">
        <v>939</v>
      </c>
      <c r="P70" s="36" t="s">
        <v>950</v>
      </c>
      <c r="Q70" s="36" t="s">
        <v>951</v>
      </c>
      <c r="R70" s="36" t="s">
        <v>955</v>
      </c>
      <c r="S70" s="56">
        <f t="shared" ca="1" si="10"/>
        <v>44320</v>
      </c>
      <c r="T70" s="36" t="str">
        <f t="shared" si="11"/>
        <v>New Conitgency Title Created By Automation</v>
      </c>
      <c r="U70" s="56">
        <f t="shared" ca="1" si="12"/>
        <v>44320</v>
      </c>
      <c r="V70" s="36" t="str">
        <f t="shared" si="13"/>
        <v>Change policy retroactively</v>
      </c>
      <c r="W70" s="36" t="s">
        <v>936</v>
      </c>
      <c r="X70" s="36"/>
      <c r="Y70" s="36" t="s">
        <v>972</v>
      </c>
      <c r="Z70" s="36">
        <v>123456790</v>
      </c>
      <c r="AA70" s="56">
        <f t="shared" ca="1" si="14"/>
        <v>43952</v>
      </c>
      <c r="AB70" s="56">
        <f t="shared" ca="1" si="15"/>
        <v>43953</v>
      </c>
      <c r="AC70" s="36">
        <v>2000</v>
      </c>
      <c r="AD70" s="36">
        <v>100</v>
      </c>
      <c r="AE70" s="36">
        <v>100</v>
      </c>
      <c r="AF70" s="118" t="s">
        <v>1106</v>
      </c>
      <c r="AG70" s="118" t="s">
        <v>1105</v>
      </c>
      <c r="AH70" s="119">
        <f ca="1">search!E78</f>
        <v>44319</v>
      </c>
      <c r="AI70" s="119">
        <f ca="1">search!E78</f>
        <v>44319</v>
      </c>
      <c r="AJ70" s="118" t="s">
        <v>300</v>
      </c>
      <c r="AK70" s="118" t="s">
        <v>261</v>
      </c>
      <c r="AL70" s="118" t="s">
        <v>261</v>
      </c>
      <c r="AM70" s="118" t="s">
        <v>1118</v>
      </c>
      <c r="AN70" s="118" t="s">
        <v>1119</v>
      </c>
      <c r="AO70" s="118" t="s">
        <v>301</v>
      </c>
      <c r="AP70" s="118" t="s">
        <v>302</v>
      </c>
      <c r="AQ70" s="118" t="s">
        <v>303</v>
      </c>
      <c r="AR70" s="4"/>
      <c r="AS70" s="4"/>
      <c r="AT70" s="4" t="s">
        <v>920</v>
      </c>
      <c r="AU70" s="4" t="s">
        <v>922</v>
      </c>
      <c r="AV70" s="4" t="s">
        <v>294</v>
      </c>
      <c r="AW70" s="4" t="s">
        <v>293</v>
      </c>
    </row>
    <row r="71" spans="1:49" x14ac:dyDescent="0.25">
      <c r="A71" s="4" t="s">
        <v>1192</v>
      </c>
      <c r="B71" s="23" t="s">
        <v>295</v>
      </c>
      <c r="C71" s="54" t="s">
        <v>949</v>
      </c>
      <c r="D71" s="54" t="s">
        <v>964</v>
      </c>
      <c r="E71" s="54" t="s">
        <v>258</v>
      </c>
      <c r="F71" s="54" t="s">
        <v>930</v>
      </c>
      <c r="G71" s="54" t="s">
        <v>935</v>
      </c>
      <c r="H71" s="54" t="s">
        <v>936</v>
      </c>
      <c r="I71" s="55">
        <f t="shared" ca="1" si="8"/>
        <v>44319</v>
      </c>
      <c r="J71" s="55">
        <f t="shared" ca="1" si="9"/>
        <v>44319</v>
      </c>
      <c r="K71" s="54" t="s">
        <v>937</v>
      </c>
      <c r="L71" s="54"/>
      <c r="M71" s="54" t="s">
        <v>938</v>
      </c>
      <c r="N71" s="54"/>
      <c r="O71" s="54" t="s">
        <v>939</v>
      </c>
      <c r="P71" s="36" t="s">
        <v>950</v>
      </c>
      <c r="Q71" s="36" t="s">
        <v>951</v>
      </c>
      <c r="R71" s="36" t="s">
        <v>956</v>
      </c>
      <c r="S71" s="56">
        <f t="shared" ca="1" si="10"/>
        <v>44320</v>
      </c>
      <c r="T71" s="36" t="str">
        <f t="shared" si="11"/>
        <v>New Conitgency Title Created By Automation</v>
      </c>
      <c r="U71" s="56">
        <f t="shared" ca="1" si="12"/>
        <v>44320</v>
      </c>
      <c r="V71" s="36" t="str">
        <f t="shared" si="13"/>
        <v>Change policy for remainder of term</v>
      </c>
      <c r="W71" s="36" t="s">
        <v>936</v>
      </c>
      <c r="X71" s="36"/>
      <c r="Y71" s="36" t="s">
        <v>972</v>
      </c>
      <c r="Z71" s="36">
        <v>123456790</v>
      </c>
      <c r="AA71" s="56">
        <f t="shared" ca="1" si="14"/>
        <v>43952</v>
      </c>
      <c r="AB71" s="56">
        <f t="shared" ca="1" si="15"/>
        <v>43953</v>
      </c>
      <c r="AC71" s="36">
        <v>2000</v>
      </c>
      <c r="AD71" s="36">
        <v>100</v>
      </c>
      <c r="AE71" s="36">
        <v>100</v>
      </c>
      <c r="AF71" s="118" t="s">
        <v>1106</v>
      </c>
      <c r="AG71" s="118" t="s">
        <v>1105</v>
      </c>
      <c r="AH71" s="119">
        <f ca="1">search!E79</f>
        <v>44319</v>
      </c>
      <c r="AI71" s="119">
        <f ca="1">search!E79</f>
        <v>44319</v>
      </c>
      <c r="AJ71" s="118" t="s">
        <v>300</v>
      </c>
      <c r="AK71" s="118" t="s">
        <v>261</v>
      </c>
      <c r="AL71" s="118" t="s">
        <v>261</v>
      </c>
      <c r="AM71" s="118" t="s">
        <v>1118</v>
      </c>
      <c r="AN71" s="118" t="s">
        <v>1119</v>
      </c>
      <c r="AO71" s="118" t="s">
        <v>301</v>
      </c>
      <c r="AP71" s="118" t="s">
        <v>302</v>
      </c>
      <c r="AQ71" s="118" t="s">
        <v>303</v>
      </c>
      <c r="AR71" s="4"/>
      <c r="AS71" s="4"/>
      <c r="AT71" s="4" t="s">
        <v>920</v>
      </c>
      <c r="AU71" s="4" t="s">
        <v>922</v>
      </c>
      <c r="AV71" s="4" t="s">
        <v>294</v>
      </c>
      <c r="AW71" s="4" t="s">
        <v>293</v>
      </c>
    </row>
    <row r="72" spans="1:49" x14ac:dyDescent="0.25">
      <c r="A72" s="4" t="s">
        <v>1193</v>
      </c>
      <c r="B72" s="23" t="s">
        <v>295</v>
      </c>
      <c r="C72" s="54" t="s">
        <v>949</v>
      </c>
      <c r="D72" s="54" t="s">
        <v>964</v>
      </c>
      <c r="E72" s="54" t="s">
        <v>258</v>
      </c>
      <c r="F72" s="54" t="s">
        <v>930</v>
      </c>
      <c r="G72" s="54" t="s">
        <v>931</v>
      </c>
      <c r="H72" s="54" t="s">
        <v>936</v>
      </c>
      <c r="I72" s="55">
        <f t="shared" ca="1" si="8"/>
        <v>44319</v>
      </c>
      <c r="J72" s="55">
        <f t="shared" ca="1" si="9"/>
        <v>44319</v>
      </c>
      <c r="K72" s="54" t="s">
        <v>937</v>
      </c>
      <c r="L72" s="54"/>
      <c r="M72" s="54" t="s">
        <v>938</v>
      </c>
      <c r="N72" s="54"/>
      <c r="O72" s="54" t="s">
        <v>939</v>
      </c>
      <c r="P72" s="36" t="s">
        <v>950</v>
      </c>
      <c r="Q72" s="36" t="s">
        <v>951</v>
      </c>
      <c r="R72" s="36" t="s">
        <v>957</v>
      </c>
      <c r="S72" s="56">
        <f t="shared" ca="1" si="10"/>
        <v>44320</v>
      </c>
      <c r="T72" s="36" t="str">
        <f t="shared" si="11"/>
        <v>New Conitgency Title Created By Automation</v>
      </c>
      <c r="U72" s="56">
        <f t="shared" ca="1" si="12"/>
        <v>44320</v>
      </c>
      <c r="V72" s="36" t="str">
        <f t="shared" si="13"/>
        <v>Cancel retroactively</v>
      </c>
      <c r="W72" s="36" t="s">
        <v>936</v>
      </c>
      <c r="X72" s="36"/>
      <c r="Y72" s="36" t="s">
        <v>972</v>
      </c>
      <c r="Z72" s="36">
        <v>123456790</v>
      </c>
      <c r="AA72" s="56">
        <f t="shared" ca="1" si="14"/>
        <v>43952</v>
      </c>
      <c r="AB72" s="56">
        <f t="shared" ca="1" si="15"/>
        <v>43953</v>
      </c>
      <c r="AC72" s="36">
        <v>2000</v>
      </c>
      <c r="AD72" s="36">
        <v>100</v>
      </c>
      <c r="AE72" s="36">
        <v>100</v>
      </c>
      <c r="AF72" s="118" t="s">
        <v>1106</v>
      </c>
      <c r="AG72" s="118" t="s">
        <v>1105</v>
      </c>
      <c r="AH72" s="119">
        <f ca="1">search!E80</f>
        <v>44319</v>
      </c>
      <c r="AI72" s="119">
        <f ca="1">search!E80</f>
        <v>44319</v>
      </c>
      <c r="AJ72" s="118" t="s">
        <v>300</v>
      </c>
      <c r="AK72" s="118" t="s">
        <v>261</v>
      </c>
      <c r="AL72" s="118" t="s">
        <v>261</v>
      </c>
      <c r="AM72" s="118" t="s">
        <v>1118</v>
      </c>
      <c r="AN72" s="118" t="s">
        <v>1119</v>
      </c>
      <c r="AO72" s="118" t="s">
        <v>301</v>
      </c>
      <c r="AP72" s="118" t="s">
        <v>302</v>
      </c>
      <c r="AQ72" s="118" t="s">
        <v>303</v>
      </c>
      <c r="AR72" s="4"/>
      <c r="AS72" s="4"/>
      <c r="AT72" s="4" t="s">
        <v>920</v>
      </c>
      <c r="AU72" s="4" t="s">
        <v>922</v>
      </c>
      <c r="AV72" s="4" t="s">
        <v>294</v>
      </c>
      <c r="AW72" s="4" t="s">
        <v>293</v>
      </c>
    </row>
    <row r="73" spans="1:49" x14ac:dyDescent="0.25">
      <c r="A73" s="4" t="s">
        <v>1194</v>
      </c>
      <c r="B73" s="23" t="s">
        <v>295</v>
      </c>
      <c r="C73" s="54" t="s">
        <v>949</v>
      </c>
      <c r="D73" s="54" t="s">
        <v>964</v>
      </c>
      <c r="E73" s="54" t="s">
        <v>258</v>
      </c>
      <c r="F73" s="54" t="s">
        <v>930</v>
      </c>
      <c r="G73" s="54" t="s">
        <v>932</v>
      </c>
      <c r="H73" s="54" t="s">
        <v>936</v>
      </c>
      <c r="I73" s="55">
        <f t="shared" ca="1" si="8"/>
        <v>44319</v>
      </c>
      <c r="J73" s="55">
        <f t="shared" ca="1" si="9"/>
        <v>44319</v>
      </c>
      <c r="K73" s="54" t="s">
        <v>937</v>
      </c>
      <c r="L73" s="54"/>
      <c r="M73" s="54" t="s">
        <v>938</v>
      </c>
      <c r="N73" s="54"/>
      <c r="O73" s="54" t="s">
        <v>939</v>
      </c>
      <c r="P73" s="36" t="s">
        <v>950</v>
      </c>
      <c r="Q73" s="36" t="s">
        <v>951</v>
      </c>
      <c r="R73" s="36" t="s">
        <v>958</v>
      </c>
      <c r="S73" s="56">
        <f t="shared" ca="1" si="10"/>
        <v>44320</v>
      </c>
      <c r="T73" s="36" t="str">
        <f t="shared" si="11"/>
        <v>New Conitgency Title Created By Automation</v>
      </c>
      <c r="U73" s="56">
        <f t="shared" ca="1" si="12"/>
        <v>44320</v>
      </c>
      <c r="V73" s="36" t="str">
        <f t="shared" si="13"/>
        <v>Cancel remainder of term</v>
      </c>
      <c r="W73" s="36" t="s">
        <v>936</v>
      </c>
      <c r="X73" s="36"/>
      <c r="Y73" s="36" t="s">
        <v>972</v>
      </c>
      <c r="Z73" s="36">
        <v>123456790</v>
      </c>
      <c r="AA73" s="56">
        <f t="shared" ca="1" si="14"/>
        <v>43952</v>
      </c>
      <c r="AB73" s="56">
        <f t="shared" ca="1" si="15"/>
        <v>43953</v>
      </c>
      <c r="AC73" s="36">
        <v>2000</v>
      </c>
      <c r="AD73" s="36">
        <v>100</v>
      </c>
      <c r="AE73" s="36">
        <v>100</v>
      </c>
      <c r="AF73" s="118" t="s">
        <v>1106</v>
      </c>
      <c r="AG73" s="118" t="s">
        <v>1105</v>
      </c>
      <c r="AH73" s="119">
        <f ca="1">search!E81</f>
        <v>44319</v>
      </c>
      <c r="AI73" s="119">
        <f ca="1">search!E81</f>
        <v>44319</v>
      </c>
      <c r="AJ73" s="118" t="s">
        <v>300</v>
      </c>
      <c r="AK73" s="118" t="s">
        <v>261</v>
      </c>
      <c r="AL73" s="118" t="s">
        <v>261</v>
      </c>
      <c r="AM73" s="118" t="s">
        <v>1118</v>
      </c>
      <c r="AN73" s="118" t="s">
        <v>1119</v>
      </c>
      <c r="AO73" s="118" t="s">
        <v>301</v>
      </c>
      <c r="AP73" s="118" t="s">
        <v>302</v>
      </c>
      <c r="AQ73" s="118" t="s">
        <v>303</v>
      </c>
      <c r="AR73" s="4"/>
      <c r="AS73" s="4"/>
      <c r="AT73" s="4" t="s">
        <v>920</v>
      </c>
      <c r="AU73" s="4" t="s">
        <v>922</v>
      </c>
      <c r="AV73" s="4" t="s">
        <v>294</v>
      </c>
      <c r="AW73" s="4" t="s">
        <v>293</v>
      </c>
    </row>
    <row r="74" spans="1:49" x14ac:dyDescent="0.25">
      <c r="A74" s="4" t="s">
        <v>1195</v>
      </c>
      <c r="B74" s="23" t="s">
        <v>295</v>
      </c>
      <c r="C74" s="54" t="s">
        <v>949</v>
      </c>
      <c r="D74" s="54" t="s">
        <v>964</v>
      </c>
      <c r="E74" s="54" t="s">
        <v>258</v>
      </c>
      <c r="F74" s="54" t="s">
        <v>930</v>
      </c>
      <c r="G74" s="54" t="s">
        <v>933</v>
      </c>
      <c r="H74" s="54" t="s">
        <v>936</v>
      </c>
      <c r="I74" s="55">
        <f t="shared" ca="1" si="8"/>
        <v>44319</v>
      </c>
      <c r="J74" s="55">
        <f t="shared" ca="1" si="9"/>
        <v>44319</v>
      </c>
      <c r="K74" s="54" t="s">
        <v>937</v>
      </c>
      <c r="L74" s="54"/>
      <c r="M74" s="54" t="s">
        <v>938</v>
      </c>
      <c r="N74" s="54"/>
      <c r="O74" s="54" t="s">
        <v>939</v>
      </c>
      <c r="P74" s="36" t="s">
        <v>950</v>
      </c>
      <c r="Q74" s="36" t="s">
        <v>951</v>
      </c>
      <c r="R74" s="36" t="s">
        <v>955</v>
      </c>
      <c r="S74" s="56">
        <f t="shared" ca="1" si="10"/>
        <v>44320</v>
      </c>
      <c r="T74" s="36" t="str">
        <f t="shared" si="11"/>
        <v>New Conitgency Title Created By Automation</v>
      </c>
      <c r="U74" s="56">
        <f t="shared" ca="1" si="12"/>
        <v>44320</v>
      </c>
      <c r="V74" s="36" t="str">
        <f t="shared" si="13"/>
        <v>Change policy retroactively</v>
      </c>
      <c r="W74" s="36" t="s">
        <v>936</v>
      </c>
      <c r="X74" s="36"/>
      <c r="Y74" s="36" t="s">
        <v>972</v>
      </c>
      <c r="Z74" s="36">
        <v>123456790</v>
      </c>
      <c r="AA74" s="56">
        <f t="shared" ca="1" si="14"/>
        <v>43952</v>
      </c>
      <c r="AB74" s="56">
        <f t="shared" ca="1" si="15"/>
        <v>43953</v>
      </c>
      <c r="AC74" s="36">
        <v>2000</v>
      </c>
      <c r="AD74" s="36">
        <v>100</v>
      </c>
      <c r="AE74" s="36">
        <v>100</v>
      </c>
      <c r="AF74" s="118" t="s">
        <v>1106</v>
      </c>
      <c r="AG74" s="118" t="s">
        <v>1105</v>
      </c>
      <c r="AH74" s="119">
        <f ca="1">search!E82</f>
        <v>44319</v>
      </c>
      <c r="AI74" s="119">
        <f ca="1">search!E82</f>
        <v>44319</v>
      </c>
      <c r="AJ74" s="118" t="s">
        <v>300</v>
      </c>
      <c r="AK74" s="118" t="s">
        <v>261</v>
      </c>
      <c r="AL74" s="118" t="s">
        <v>261</v>
      </c>
      <c r="AM74" s="118" t="s">
        <v>1118</v>
      </c>
      <c r="AN74" s="118" t="s">
        <v>1119</v>
      </c>
      <c r="AO74" s="118" t="s">
        <v>301</v>
      </c>
      <c r="AP74" s="118" t="s">
        <v>302</v>
      </c>
      <c r="AQ74" s="118" t="s">
        <v>303</v>
      </c>
      <c r="AR74" s="4"/>
      <c r="AS74" s="4"/>
      <c r="AT74" s="4" t="s">
        <v>920</v>
      </c>
      <c r="AU74" s="4" t="s">
        <v>922</v>
      </c>
      <c r="AV74" s="4" t="s">
        <v>294</v>
      </c>
      <c r="AW74" s="4" t="s">
        <v>293</v>
      </c>
    </row>
    <row r="75" spans="1:49" x14ac:dyDescent="0.25">
      <c r="A75" s="4" t="s">
        <v>1196</v>
      </c>
      <c r="B75" s="23" t="s">
        <v>295</v>
      </c>
      <c r="C75" s="54" t="s">
        <v>949</v>
      </c>
      <c r="D75" s="54" t="s">
        <v>964</v>
      </c>
      <c r="E75" s="54" t="s">
        <v>258</v>
      </c>
      <c r="F75" s="54" t="s">
        <v>930</v>
      </c>
      <c r="G75" s="54" t="s">
        <v>934</v>
      </c>
      <c r="H75" s="54" t="s">
        <v>936</v>
      </c>
      <c r="I75" s="55">
        <f t="shared" ca="1" si="8"/>
        <v>44319</v>
      </c>
      <c r="J75" s="55">
        <f t="shared" ca="1" si="9"/>
        <v>44319</v>
      </c>
      <c r="K75" s="54" t="s">
        <v>937</v>
      </c>
      <c r="L75" s="54"/>
      <c r="M75" s="54" t="s">
        <v>938</v>
      </c>
      <c r="N75" s="54"/>
      <c r="O75" s="54" t="s">
        <v>939</v>
      </c>
      <c r="P75" s="36" t="s">
        <v>950</v>
      </c>
      <c r="Q75" s="36" t="s">
        <v>951</v>
      </c>
      <c r="R75" s="36" t="s">
        <v>956</v>
      </c>
      <c r="S75" s="56">
        <f t="shared" ca="1" si="10"/>
        <v>44320</v>
      </c>
      <c r="T75" s="36" t="str">
        <f t="shared" si="11"/>
        <v>New Conitgency Title Created By Automation</v>
      </c>
      <c r="U75" s="56">
        <f t="shared" ca="1" si="12"/>
        <v>44320</v>
      </c>
      <c r="V75" s="36" t="str">
        <f t="shared" si="13"/>
        <v>Change policy for remainder of term</v>
      </c>
      <c r="W75" s="36" t="s">
        <v>936</v>
      </c>
      <c r="X75" s="36"/>
      <c r="Y75" s="36" t="s">
        <v>972</v>
      </c>
      <c r="Z75" s="36">
        <v>123456790</v>
      </c>
      <c r="AA75" s="56">
        <f t="shared" ca="1" si="14"/>
        <v>43952</v>
      </c>
      <c r="AB75" s="56">
        <f t="shared" ca="1" si="15"/>
        <v>43953</v>
      </c>
      <c r="AC75" s="36">
        <v>2000</v>
      </c>
      <c r="AD75" s="36">
        <v>100</v>
      </c>
      <c r="AE75" s="36">
        <v>100</v>
      </c>
      <c r="AF75" s="118" t="s">
        <v>1106</v>
      </c>
      <c r="AG75" s="118" t="s">
        <v>1105</v>
      </c>
      <c r="AH75" s="119">
        <f ca="1">search!E83</f>
        <v>44319</v>
      </c>
      <c r="AI75" s="119">
        <f ca="1">search!E83</f>
        <v>44319</v>
      </c>
      <c r="AJ75" s="118" t="s">
        <v>300</v>
      </c>
      <c r="AK75" s="118" t="s">
        <v>261</v>
      </c>
      <c r="AL75" s="118" t="s">
        <v>261</v>
      </c>
      <c r="AM75" s="118" t="s">
        <v>1118</v>
      </c>
      <c r="AN75" s="118" t="s">
        <v>1119</v>
      </c>
      <c r="AO75" s="118" t="s">
        <v>301</v>
      </c>
      <c r="AP75" s="118" t="s">
        <v>302</v>
      </c>
      <c r="AQ75" s="118" t="s">
        <v>303</v>
      </c>
      <c r="AR75" s="4"/>
      <c r="AS75" s="4"/>
      <c r="AT75" s="4" t="s">
        <v>920</v>
      </c>
      <c r="AU75" s="4" t="s">
        <v>922</v>
      </c>
      <c r="AV75" s="4" t="s">
        <v>294</v>
      </c>
      <c r="AW75" s="4" t="s">
        <v>293</v>
      </c>
    </row>
    <row r="76" spans="1:49" x14ac:dyDescent="0.25">
      <c r="A76" s="4" t="s">
        <v>1197</v>
      </c>
      <c r="B76" s="23" t="s">
        <v>295</v>
      </c>
      <c r="C76" s="54" t="s">
        <v>949</v>
      </c>
      <c r="D76" s="54" t="s">
        <v>964</v>
      </c>
      <c r="E76" s="54" t="s">
        <v>258</v>
      </c>
      <c r="F76" s="54" t="s">
        <v>930</v>
      </c>
      <c r="G76" s="54" t="s">
        <v>935</v>
      </c>
      <c r="H76" s="54" t="s">
        <v>936</v>
      </c>
      <c r="I76" s="55">
        <f t="shared" ca="1" si="8"/>
        <v>44319</v>
      </c>
      <c r="J76" s="55">
        <f t="shared" ca="1" si="9"/>
        <v>44319</v>
      </c>
      <c r="K76" s="54" t="s">
        <v>937</v>
      </c>
      <c r="L76" s="54"/>
      <c r="M76" s="54" t="s">
        <v>938</v>
      </c>
      <c r="N76" s="54"/>
      <c r="O76" s="54" t="s">
        <v>939</v>
      </c>
      <c r="P76" s="36" t="s">
        <v>950</v>
      </c>
      <c r="Q76" s="36" t="s">
        <v>951</v>
      </c>
      <c r="R76" s="36" t="s">
        <v>957</v>
      </c>
      <c r="S76" s="56">
        <f t="shared" ca="1" si="10"/>
        <v>44320</v>
      </c>
      <c r="T76" s="36" t="str">
        <f t="shared" si="11"/>
        <v>New Conitgency Title Created By Automation</v>
      </c>
      <c r="U76" s="56">
        <f t="shared" ca="1" si="12"/>
        <v>44320</v>
      </c>
      <c r="V76" s="36" t="str">
        <f t="shared" si="13"/>
        <v>Cancel retroactively</v>
      </c>
      <c r="W76" s="36" t="s">
        <v>936</v>
      </c>
      <c r="X76" s="36"/>
      <c r="Y76" s="36" t="s">
        <v>972</v>
      </c>
      <c r="Z76" s="36">
        <v>123456790</v>
      </c>
      <c r="AA76" s="56">
        <f t="shared" ca="1" si="14"/>
        <v>43952</v>
      </c>
      <c r="AB76" s="56">
        <f t="shared" ca="1" si="15"/>
        <v>43953</v>
      </c>
      <c r="AC76" s="36">
        <v>2000</v>
      </c>
      <c r="AD76" s="36">
        <v>100</v>
      </c>
      <c r="AE76" s="36">
        <v>100</v>
      </c>
      <c r="AF76" s="118" t="s">
        <v>1106</v>
      </c>
      <c r="AG76" s="118" t="s">
        <v>1105</v>
      </c>
      <c r="AH76" s="119">
        <f ca="1">search!E84</f>
        <v>44319</v>
      </c>
      <c r="AI76" s="119">
        <f ca="1">search!E84</f>
        <v>44319</v>
      </c>
      <c r="AJ76" s="118" t="s">
        <v>300</v>
      </c>
      <c r="AK76" s="118" t="s">
        <v>261</v>
      </c>
      <c r="AL76" s="118" t="s">
        <v>261</v>
      </c>
      <c r="AM76" s="118" t="s">
        <v>1118</v>
      </c>
      <c r="AN76" s="118" t="s">
        <v>1119</v>
      </c>
      <c r="AO76" s="118" t="s">
        <v>301</v>
      </c>
      <c r="AP76" s="118" t="s">
        <v>302</v>
      </c>
      <c r="AQ76" s="118" t="s">
        <v>303</v>
      </c>
      <c r="AR76" s="4"/>
      <c r="AS76" s="4"/>
      <c r="AT76" s="4" t="s">
        <v>920</v>
      </c>
      <c r="AU76" s="4" t="s">
        <v>922</v>
      </c>
      <c r="AV76" s="4" t="s">
        <v>294</v>
      </c>
      <c r="AW76" s="4" t="s">
        <v>293</v>
      </c>
    </row>
    <row r="77" spans="1:49" x14ac:dyDescent="0.25">
      <c r="A77" s="4" t="s">
        <v>1198</v>
      </c>
      <c r="B77" s="23" t="s">
        <v>295</v>
      </c>
      <c r="C77" s="54" t="s">
        <v>949</v>
      </c>
      <c r="D77" s="54" t="s">
        <v>964</v>
      </c>
      <c r="E77" s="54" t="s">
        <v>258</v>
      </c>
      <c r="F77" s="54" t="s">
        <v>930</v>
      </c>
      <c r="G77" s="54" t="s">
        <v>931</v>
      </c>
      <c r="H77" s="54" t="s">
        <v>936</v>
      </c>
      <c r="I77" s="55">
        <f t="shared" ca="1" si="8"/>
        <v>44319</v>
      </c>
      <c r="J77" s="55">
        <f t="shared" ca="1" si="9"/>
        <v>44319</v>
      </c>
      <c r="K77" s="54" t="s">
        <v>937</v>
      </c>
      <c r="L77" s="54"/>
      <c r="M77" s="54" t="s">
        <v>938</v>
      </c>
      <c r="N77" s="54"/>
      <c r="O77" s="54" t="s">
        <v>939</v>
      </c>
      <c r="P77" s="36" t="s">
        <v>950</v>
      </c>
      <c r="Q77" s="36" t="s">
        <v>951</v>
      </c>
      <c r="R77" s="36" t="s">
        <v>958</v>
      </c>
      <c r="S77" s="56">
        <f t="shared" ca="1" si="10"/>
        <v>44320</v>
      </c>
      <c r="T77" s="36" t="str">
        <f t="shared" si="11"/>
        <v>New Conitgency Title Created By Automation</v>
      </c>
      <c r="U77" s="56">
        <f t="shared" ca="1" si="12"/>
        <v>44320</v>
      </c>
      <c r="V77" s="36" t="str">
        <f t="shared" si="13"/>
        <v>Cancel remainder of term</v>
      </c>
      <c r="W77" s="36" t="s">
        <v>936</v>
      </c>
      <c r="X77" s="36"/>
      <c r="Y77" s="36" t="s">
        <v>972</v>
      </c>
      <c r="Z77" s="36">
        <v>123456790</v>
      </c>
      <c r="AA77" s="56">
        <f t="shared" ca="1" si="14"/>
        <v>43952</v>
      </c>
      <c r="AB77" s="56">
        <f t="shared" ca="1" si="15"/>
        <v>43953</v>
      </c>
      <c r="AC77" s="36">
        <v>2000</v>
      </c>
      <c r="AD77" s="36">
        <v>100</v>
      </c>
      <c r="AE77" s="36">
        <v>100</v>
      </c>
      <c r="AF77" s="118" t="s">
        <v>1106</v>
      </c>
      <c r="AG77" s="118" t="s">
        <v>1105</v>
      </c>
      <c r="AH77" s="119">
        <f ca="1">search!E85</f>
        <v>44319</v>
      </c>
      <c r="AI77" s="119">
        <f ca="1">search!E85</f>
        <v>44319</v>
      </c>
      <c r="AJ77" s="118" t="s">
        <v>300</v>
      </c>
      <c r="AK77" s="118" t="s">
        <v>261</v>
      </c>
      <c r="AL77" s="118" t="s">
        <v>261</v>
      </c>
      <c r="AM77" s="118" t="s">
        <v>1118</v>
      </c>
      <c r="AN77" s="118" t="s">
        <v>1119</v>
      </c>
      <c r="AO77" s="118" t="s">
        <v>301</v>
      </c>
      <c r="AP77" s="118" t="s">
        <v>302</v>
      </c>
      <c r="AQ77" s="118" t="s">
        <v>303</v>
      </c>
      <c r="AR77" s="4"/>
      <c r="AS77" s="4"/>
      <c r="AT77" s="4" t="s">
        <v>920</v>
      </c>
      <c r="AU77" s="4" t="s">
        <v>922</v>
      </c>
      <c r="AV77" s="4" t="s">
        <v>294</v>
      </c>
      <c r="AW77" s="4" t="s">
        <v>293</v>
      </c>
    </row>
    <row r="78" spans="1:49" x14ac:dyDescent="0.25">
      <c r="A78" s="4" t="s">
        <v>1199</v>
      </c>
      <c r="B78" s="23" t="s">
        <v>295</v>
      </c>
      <c r="C78" s="54" t="s">
        <v>949</v>
      </c>
      <c r="D78" s="54" t="s">
        <v>964</v>
      </c>
      <c r="E78" s="54" t="s">
        <v>258</v>
      </c>
      <c r="F78" s="54" t="s">
        <v>930</v>
      </c>
      <c r="G78" s="54" t="s">
        <v>932</v>
      </c>
      <c r="H78" s="54" t="s">
        <v>936</v>
      </c>
      <c r="I78" s="55">
        <f t="shared" ca="1" si="8"/>
        <v>44319</v>
      </c>
      <c r="J78" s="55">
        <f t="shared" ca="1" si="9"/>
        <v>44319</v>
      </c>
      <c r="K78" s="54" t="s">
        <v>937</v>
      </c>
      <c r="L78" s="54"/>
      <c r="M78" s="54" t="s">
        <v>938</v>
      </c>
      <c r="N78" s="54"/>
      <c r="O78" s="54" t="s">
        <v>939</v>
      </c>
      <c r="P78" s="36" t="s">
        <v>950</v>
      </c>
      <c r="Q78" s="36" t="s">
        <v>951</v>
      </c>
      <c r="R78" s="36" t="s">
        <v>955</v>
      </c>
      <c r="S78" s="56">
        <f t="shared" ca="1" si="10"/>
        <v>44320</v>
      </c>
      <c r="T78" s="36" t="str">
        <f t="shared" si="11"/>
        <v>New Conitgency Title Created By Automation</v>
      </c>
      <c r="U78" s="56">
        <f t="shared" ca="1" si="12"/>
        <v>44320</v>
      </c>
      <c r="V78" s="36" t="str">
        <f t="shared" si="13"/>
        <v>Change policy retroactively</v>
      </c>
      <c r="W78" s="36" t="s">
        <v>936</v>
      </c>
      <c r="X78" s="36"/>
      <c r="Y78" s="36" t="s">
        <v>972</v>
      </c>
      <c r="Z78" s="36">
        <v>123456790</v>
      </c>
      <c r="AA78" s="56">
        <f t="shared" ca="1" si="14"/>
        <v>43952</v>
      </c>
      <c r="AB78" s="56">
        <f t="shared" ca="1" si="15"/>
        <v>43953</v>
      </c>
      <c r="AC78" s="36">
        <v>2000</v>
      </c>
      <c r="AD78" s="36">
        <v>100</v>
      </c>
      <c r="AE78" s="36">
        <v>100</v>
      </c>
      <c r="AF78" s="118" t="s">
        <v>1106</v>
      </c>
      <c r="AG78" s="118" t="s">
        <v>1105</v>
      </c>
      <c r="AH78" s="119">
        <f ca="1">search!E86</f>
        <v>44319</v>
      </c>
      <c r="AI78" s="119">
        <f ca="1">search!E86</f>
        <v>44319</v>
      </c>
      <c r="AJ78" s="118" t="s">
        <v>300</v>
      </c>
      <c r="AK78" s="118" t="s">
        <v>261</v>
      </c>
      <c r="AL78" s="118" t="s">
        <v>261</v>
      </c>
      <c r="AM78" s="118" t="s">
        <v>1118</v>
      </c>
      <c r="AN78" s="118" t="s">
        <v>1119</v>
      </c>
      <c r="AO78" s="118" t="s">
        <v>301</v>
      </c>
      <c r="AP78" s="118" t="s">
        <v>302</v>
      </c>
      <c r="AQ78" s="118" t="s">
        <v>303</v>
      </c>
      <c r="AR78" s="4"/>
      <c r="AS78" s="4"/>
      <c r="AT78" s="4" t="s">
        <v>920</v>
      </c>
      <c r="AU78" s="4" t="s">
        <v>922</v>
      </c>
      <c r="AV78" s="4" t="s">
        <v>294</v>
      </c>
      <c r="AW78" s="4" t="s">
        <v>293</v>
      </c>
    </row>
    <row r="79" spans="1:49" x14ac:dyDescent="0.25">
      <c r="A79" s="4" t="s">
        <v>1200</v>
      </c>
      <c r="B79" s="23" t="s">
        <v>295</v>
      </c>
      <c r="C79" s="54" t="s">
        <v>949</v>
      </c>
      <c r="D79" s="54" t="s">
        <v>964</v>
      </c>
      <c r="E79" s="54" t="s">
        <v>258</v>
      </c>
      <c r="F79" s="54" t="s">
        <v>930</v>
      </c>
      <c r="G79" s="54" t="s">
        <v>933</v>
      </c>
      <c r="H79" s="54" t="s">
        <v>936</v>
      </c>
      <c r="I79" s="55">
        <f t="shared" ca="1" si="8"/>
        <v>44319</v>
      </c>
      <c r="J79" s="55">
        <f t="shared" ca="1" si="9"/>
        <v>44319</v>
      </c>
      <c r="K79" s="54" t="s">
        <v>937</v>
      </c>
      <c r="L79" s="54"/>
      <c r="M79" s="54" t="s">
        <v>938</v>
      </c>
      <c r="N79" s="54"/>
      <c r="O79" s="54" t="s">
        <v>939</v>
      </c>
      <c r="P79" s="36" t="s">
        <v>950</v>
      </c>
      <c r="Q79" s="36" t="s">
        <v>951</v>
      </c>
      <c r="R79" s="36" t="s">
        <v>956</v>
      </c>
      <c r="S79" s="56">
        <f t="shared" ca="1" si="10"/>
        <v>44320</v>
      </c>
      <c r="T79" s="36" t="str">
        <f t="shared" si="11"/>
        <v>New Conitgency Title Created By Automation</v>
      </c>
      <c r="U79" s="56">
        <f t="shared" ca="1" si="12"/>
        <v>44320</v>
      </c>
      <c r="V79" s="36" t="str">
        <f t="shared" si="13"/>
        <v>Change policy for remainder of term</v>
      </c>
      <c r="W79" s="36" t="s">
        <v>936</v>
      </c>
      <c r="X79" s="36"/>
      <c r="Y79" s="36" t="s">
        <v>972</v>
      </c>
      <c r="Z79" s="36">
        <v>123456790</v>
      </c>
      <c r="AA79" s="56">
        <f t="shared" ca="1" si="14"/>
        <v>43952</v>
      </c>
      <c r="AB79" s="56">
        <f t="shared" ca="1" si="15"/>
        <v>43953</v>
      </c>
      <c r="AC79" s="36">
        <v>2000</v>
      </c>
      <c r="AD79" s="36">
        <v>100</v>
      </c>
      <c r="AE79" s="36">
        <v>100</v>
      </c>
      <c r="AF79" s="118" t="s">
        <v>1106</v>
      </c>
      <c r="AG79" s="118" t="s">
        <v>1105</v>
      </c>
      <c r="AH79" s="119">
        <f ca="1">search!E87</f>
        <v>44319</v>
      </c>
      <c r="AI79" s="119">
        <f ca="1">search!E87</f>
        <v>44319</v>
      </c>
      <c r="AJ79" s="118" t="s">
        <v>300</v>
      </c>
      <c r="AK79" s="118" t="s">
        <v>261</v>
      </c>
      <c r="AL79" s="118" t="s">
        <v>261</v>
      </c>
      <c r="AM79" s="118" t="s">
        <v>1118</v>
      </c>
      <c r="AN79" s="118" t="s">
        <v>1119</v>
      </c>
      <c r="AO79" s="118" t="s">
        <v>301</v>
      </c>
      <c r="AP79" s="118" t="s">
        <v>302</v>
      </c>
      <c r="AQ79" s="118" t="s">
        <v>303</v>
      </c>
      <c r="AR79" s="4"/>
      <c r="AS79" s="4"/>
      <c r="AT79" s="4" t="s">
        <v>920</v>
      </c>
      <c r="AU79" s="4" t="s">
        <v>922</v>
      </c>
      <c r="AV79" s="4" t="s">
        <v>294</v>
      </c>
      <c r="AW79" s="4" t="s">
        <v>293</v>
      </c>
    </row>
    <row r="80" spans="1:49" x14ac:dyDescent="0.25">
      <c r="A80" s="4" t="s">
        <v>1201</v>
      </c>
      <c r="B80" s="23" t="s">
        <v>295</v>
      </c>
      <c r="C80" s="54" t="s">
        <v>949</v>
      </c>
      <c r="D80" s="54" t="s">
        <v>964</v>
      </c>
      <c r="E80" s="54" t="s">
        <v>258</v>
      </c>
      <c r="F80" s="54" t="s">
        <v>930</v>
      </c>
      <c r="G80" s="54" t="s">
        <v>934</v>
      </c>
      <c r="H80" s="54" t="s">
        <v>936</v>
      </c>
      <c r="I80" s="55">
        <f t="shared" ca="1" si="8"/>
        <v>44319</v>
      </c>
      <c r="J80" s="55">
        <f t="shared" ca="1" si="9"/>
        <v>44319</v>
      </c>
      <c r="K80" s="54" t="s">
        <v>937</v>
      </c>
      <c r="L80" s="54"/>
      <c r="M80" s="54" t="s">
        <v>938</v>
      </c>
      <c r="N80" s="54"/>
      <c r="O80" s="54" t="s">
        <v>939</v>
      </c>
      <c r="P80" s="36" t="s">
        <v>950</v>
      </c>
      <c r="Q80" s="36" t="s">
        <v>951</v>
      </c>
      <c r="R80" s="36" t="s">
        <v>957</v>
      </c>
      <c r="S80" s="56">
        <f t="shared" ca="1" si="10"/>
        <v>44320</v>
      </c>
      <c r="T80" s="36" t="str">
        <f t="shared" si="11"/>
        <v>New Conitgency Title Created By Automation</v>
      </c>
      <c r="U80" s="56">
        <f t="shared" ca="1" si="12"/>
        <v>44320</v>
      </c>
      <c r="V80" s="36" t="str">
        <f t="shared" si="13"/>
        <v>Cancel retroactively</v>
      </c>
      <c r="W80" s="36" t="s">
        <v>936</v>
      </c>
      <c r="X80" s="36"/>
      <c r="Y80" s="36" t="s">
        <v>972</v>
      </c>
      <c r="Z80" s="36">
        <v>123456790</v>
      </c>
      <c r="AA80" s="56">
        <f t="shared" ca="1" si="14"/>
        <v>43952</v>
      </c>
      <c r="AB80" s="56">
        <f t="shared" ca="1" si="15"/>
        <v>43953</v>
      </c>
      <c r="AC80" s="36">
        <v>2000</v>
      </c>
      <c r="AD80" s="36">
        <v>100</v>
      </c>
      <c r="AE80" s="36">
        <v>100</v>
      </c>
      <c r="AF80" s="118" t="s">
        <v>1106</v>
      </c>
      <c r="AG80" s="118" t="s">
        <v>1105</v>
      </c>
      <c r="AH80" s="119">
        <f ca="1">search!E88</f>
        <v>44319</v>
      </c>
      <c r="AI80" s="119">
        <f ca="1">search!E88</f>
        <v>44319</v>
      </c>
      <c r="AJ80" s="118" t="s">
        <v>300</v>
      </c>
      <c r="AK80" s="118" t="s">
        <v>261</v>
      </c>
      <c r="AL80" s="118" t="s">
        <v>261</v>
      </c>
      <c r="AM80" s="118" t="s">
        <v>1118</v>
      </c>
      <c r="AN80" s="118" t="s">
        <v>1119</v>
      </c>
      <c r="AO80" s="118" t="s">
        <v>301</v>
      </c>
      <c r="AP80" s="118" t="s">
        <v>302</v>
      </c>
      <c r="AQ80" s="118" t="s">
        <v>303</v>
      </c>
      <c r="AR80" s="4"/>
      <c r="AS80" s="4"/>
      <c r="AT80" s="4" t="s">
        <v>920</v>
      </c>
      <c r="AU80" s="4" t="s">
        <v>922</v>
      </c>
      <c r="AV80" s="4" t="s">
        <v>294</v>
      </c>
      <c r="AW80" s="4" t="s">
        <v>293</v>
      </c>
    </row>
    <row r="81" spans="1:49" x14ac:dyDescent="0.25">
      <c r="A81" s="4" t="s">
        <v>1202</v>
      </c>
      <c r="B81" s="23" t="s">
        <v>295</v>
      </c>
      <c r="C81" s="54" t="s">
        <v>949</v>
      </c>
      <c r="D81" s="54" t="s">
        <v>964</v>
      </c>
      <c r="E81" s="54" t="s">
        <v>258</v>
      </c>
      <c r="F81" s="54" t="s">
        <v>930</v>
      </c>
      <c r="G81" s="54" t="s">
        <v>935</v>
      </c>
      <c r="H81" s="54" t="s">
        <v>936</v>
      </c>
      <c r="I81" s="55">
        <f t="shared" ca="1" si="8"/>
        <v>44319</v>
      </c>
      <c r="J81" s="55">
        <f t="shared" ca="1" si="9"/>
        <v>44319</v>
      </c>
      <c r="K81" s="54" t="s">
        <v>937</v>
      </c>
      <c r="L81" s="54"/>
      <c r="M81" s="54" t="s">
        <v>938</v>
      </c>
      <c r="N81" s="54"/>
      <c r="O81" s="54" t="s">
        <v>939</v>
      </c>
      <c r="P81" s="36" t="s">
        <v>950</v>
      </c>
      <c r="Q81" s="36" t="s">
        <v>951</v>
      </c>
      <c r="R81" s="36" t="s">
        <v>958</v>
      </c>
      <c r="S81" s="56">
        <f t="shared" ca="1" si="10"/>
        <v>44320</v>
      </c>
      <c r="T81" s="36" t="str">
        <f t="shared" si="11"/>
        <v>New Conitgency Title Created By Automation</v>
      </c>
      <c r="U81" s="56">
        <f t="shared" ca="1" si="12"/>
        <v>44320</v>
      </c>
      <c r="V81" s="36" t="str">
        <f t="shared" si="13"/>
        <v>Cancel remainder of term</v>
      </c>
      <c r="W81" s="36" t="s">
        <v>936</v>
      </c>
      <c r="X81" s="36"/>
      <c r="Y81" s="36" t="s">
        <v>972</v>
      </c>
      <c r="Z81" s="36">
        <v>123456790</v>
      </c>
      <c r="AA81" s="56">
        <f t="shared" ca="1" si="14"/>
        <v>43952</v>
      </c>
      <c r="AB81" s="56">
        <f t="shared" ca="1" si="15"/>
        <v>43953</v>
      </c>
      <c r="AC81" s="36">
        <v>2000</v>
      </c>
      <c r="AD81" s="36">
        <v>100</v>
      </c>
      <c r="AE81" s="36">
        <v>100</v>
      </c>
      <c r="AF81" s="118" t="s">
        <v>1106</v>
      </c>
      <c r="AG81" s="118" t="s">
        <v>1105</v>
      </c>
      <c r="AH81" s="119">
        <f ca="1">search!E89</f>
        <v>44319</v>
      </c>
      <c r="AI81" s="119">
        <f ca="1">search!E89</f>
        <v>44319</v>
      </c>
      <c r="AJ81" s="118" t="s">
        <v>300</v>
      </c>
      <c r="AK81" s="118" t="s">
        <v>261</v>
      </c>
      <c r="AL81" s="118" t="s">
        <v>261</v>
      </c>
      <c r="AM81" s="118" t="s">
        <v>1118</v>
      </c>
      <c r="AN81" s="118" t="s">
        <v>1119</v>
      </c>
      <c r="AO81" s="118" t="s">
        <v>301</v>
      </c>
      <c r="AP81" s="118" t="s">
        <v>302</v>
      </c>
      <c r="AQ81" s="118" t="s">
        <v>303</v>
      </c>
      <c r="AR81" s="4"/>
      <c r="AS81" s="4"/>
      <c r="AT81" s="4" t="s">
        <v>920</v>
      </c>
      <c r="AU81" s="4" t="s">
        <v>922</v>
      </c>
      <c r="AV81" s="4" t="s">
        <v>294</v>
      </c>
      <c r="AW81" s="4" t="s">
        <v>293</v>
      </c>
    </row>
    <row r="82" spans="1:49" x14ac:dyDescent="0.25">
      <c r="A82" s="4" t="s">
        <v>1203</v>
      </c>
      <c r="B82" s="23" t="s">
        <v>295</v>
      </c>
      <c r="C82" s="54" t="s">
        <v>949</v>
      </c>
      <c r="D82" s="54" t="s">
        <v>964</v>
      </c>
      <c r="E82" s="54" t="s">
        <v>258</v>
      </c>
      <c r="F82" s="54" t="s">
        <v>930</v>
      </c>
      <c r="G82" s="54" t="s">
        <v>931</v>
      </c>
      <c r="H82" s="54" t="s">
        <v>936</v>
      </c>
      <c r="I82" s="55">
        <f t="shared" ca="1" si="8"/>
        <v>44319</v>
      </c>
      <c r="J82" s="55">
        <f t="shared" ca="1" si="9"/>
        <v>44319</v>
      </c>
      <c r="K82" s="54" t="s">
        <v>937</v>
      </c>
      <c r="L82" s="54"/>
      <c r="M82" s="54" t="s">
        <v>938</v>
      </c>
      <c r="N82" s="54"/>
      <c r="O82" s="54" t="s">
        <v>939</v>
      </c>
      <c r="P82" s="36" t="s">
        <v>950</v>
      </c>
      <c r="Q82" s="36" t="s">
        <v>951</v>
      </c>
      <c r="R82" s="36" t="s">
        <v>955</v>
      </c>
      <c r="S82" s="56">
        <f t="shared" ca="1" si="10"/>
        <v>44320</v>
      </c>
      <c r="T82" s="36" t="str">
        <f t="shared" si="11"/>
        <v>New Conitgency Title Created By Automation</v>
      </c>
      <c r="U82" s="56">
        <f t="shared" ca="1" si="12"/>
        <v>44320</v>
      </c>
      <c r="V82" s="36" t="str">
        <f t="shared" si="13"/>
        <v>Change policy retroactively</v>
      </c>
      <c r="W82" s="36" t="s">
        <v>936</v>
      </c>
      <c r="X82" s="36"/>
      <c r="Y82" s="36" t="s">
        <v>972</v>
      </c>
      <c r="Z82" s="36">
        <v>123456790</v>
      </c>
      <c r="AA82" s="56">
        <f t="shared" ca="1" si="14"/>
        <v>43952</v>
      </c>
      <c r="AB82" s="56">
        <f t="shared" ca="1" si="15"/>
        <v>43953</v>
      </c>
      <c r="AC82" s="36">
        <v>2000</v>
      </c>
      <c r="AD82" s="36">
        <v>100</v>
      </c>
      <c r="AE82" s="36">
        <v>100</v>
      </c>
      <c r="AF82" s="118" t="s">
        <v>1106</v>
      </c>
      <c r="AG82" s="118" t="s">
        <v>1105</v>
      </c>
      <c r="AH82" s="119">
        <f ca="1">search!E90</f>
        <v>44319</v>
      </c>
      <c r="AI82" s="119">
        <f ca="1">search!E90</f>
        <v>44319</v>
      </c>
      <c r="AJ82" s="118" t="s">
        <v>300</v>
      </c>
      <c r="AK82" s="118" t="s">
        <v>261</v>
      </c>
      <c r="AL82" s="118" t="s">
        <v>261</v>
      </c>
      <c r="AM82" s="118" t="s">
        <v>1118</v>
      </c>
      <c r="AN82" s="118" t="s">
        <v>1119</v>
      </c>
      <c r="AO82" s="118" t="s">
        <v>301</v>
      </c>
      <c r="AP82" s="118" t="s">
        <v>302</v>
      </c>
      <c r="AQ82" s="118" t="s">
        <v>303</v>
      </c>
      <c r="AR82" s="4"/>
      <c r="AS82" s="4"/>
      <c r="AT82" s="4" t="s">
        <v>920</v>
      </c>
      <c r="AU82" s="4" t="s">
        <v>922</v>
      </c>
      <c r="AV82" s="4" t="s">
        <v>294</v>
      </c>
      <c r="AW82" s="4" t="s">
        <v>293</v>
      </c>
    </row>
    <row r="83" spans="1:49" x14ac:dyDescent="0.25">
      <c r="A83" s="4" t="s">
        <v>1204</v>
      </c>
      <c r="B83" s="23" t="s">
        <v>295</v>
      </c>
      <c r="C83" s="54" t="s">
        <v>949</v>
      </c>
      <c r="D83" s="54" t="s">
        <v>964</v>
      </c>
      <c r="E83" s="54" t="s">
        <v>258</v>
      </c>
      <c r="F83" s="54" t="s">
        <v>930</v>
      </c>
      <c r="G83" s="54" t="s">
        <v>932</v>
      </c>
      <c r="H83" s="54" t="s">
        <v>936</v>
      </c>
      <c r="I83" s="55">
        <f t="shared" ca="1" si="8"/>
        <v>44319</v>
      </c>
      <c r="J83" s="55">
        <f t="shared" ca="1" si="9"/>
        <v>44319</v>
      </c>
      <c r="K83" s="54" t="s">
        <v>937</v>
      </c>
      <c r="L83" s="54"/>
      <c r="M83" s="54" t="s">
        <v>938</v>
      </c>
      <c r="N83" s="54"/>
      <c r="O83" s="54" t="s">
        <v>939</v>
      </c>
      <c r="P83" s="36" t="s">
        <v>950</v>
      </c>
      <c r="Q83" s="36" t="s">
        <v>951</v>
      </c>
      <c r="R83" s="36" t="s">
        <v>956</v>
      </c>
      <c r="S83" s="56">
        <f t="shared" ca="1" si="10"/>
        <v>44320</v>
      </c>
      <c r="T83" s="36" t="str">
        <f t="shared" si="11"/>
        <v>New Conitgency Title Created By Automation</v>
      </c>
      <c r="U83" s="56">
        <f t="shared" ca="1" si="12"/>
        <v>44320</v>
      </c>
      <c r="V83" s="36" t="str">
        <f t="shared" si="13"/>
        <v>Change policy for remainder of term</v>
      </c>
      <c r="W83" s="36" t="s">
        <v>936</v>
      </c>
      <c r="X83" s="36"/>
      <c r="Y83" s="36" t="s">
        <v>972</v>
      </c>
      <c r="Z83" s="36">
        <v>123456790</v>
      </c>
      <c r="AA83" s="56">
        <f t="shared" ca="1" si="14"/>
        <v>43952</v>
      </c>
      <c r="AB83" s="56">
        <f t="shared" ca="1" si="15"/>
        <v>43953</v>
      </c>
      <c r="AC83" s="36">
        <v>2000</v>
      </c>
      <c r="AD83" s="36">
        <v>100</v>
      </c>
      <c r="AE83" s="36">
        <v>100</v>
      </c>
      <c r="AF83" s="118" t="s">
        <v>1106</v>
      </c>
      <c r="AG83" s="118" t="s">
        <v>1105</v>
      </c>
      <c r="AH83" s="119">
        <f ca="1">search!E91</f>
        <v>44319</v>
      </c>
      <c r="AI83" s="119">
        <f ca="1">search!E91</f>
        <v>44319</v>
      </c>
      <c r="AJ83" s="118" t="s">
        <v>300</v>
      </c>
      <c r="AK83" s="118" t="s">
        <v>261</v>
      </c>
      <c r="AL83" s="118" t="s">
        <v>261</v>
      </c>
      <c r="AM83" s="118" t="s">
        <v>1118</v>
      </c>
      <c r="AN83" s="118" t="s">
        <v>1119</v>
      </c>
      <c r="AO83" s="118" t="s">
        <v>301</v>
      </c>
      <c r="AP83" s="118" t="s">
        <v>302</v>
      </c>
      <c r="AQ83" s="118" t="s">
        <v>303</v>
      </c>
      <c r="AR83" s="4"/>
      <c r="AS83" s="4"/>
      <c r="AT83" s="4" t="s">
        <v>920</v>
      </c>
      <c r="AU83" s="4" t="s">
        <v>922</v>
      </c>
      <c r="AV83" s="4" t="s">
        <v>294</v>
      </c>
      <c r="AW83" s="4" t="s">
        <v>293</v>
      </c>
    </row>
    <row r="84" spans="1:49" x14ac:dyDescent="0.25">
      <c r="A84" s="4" t="s">
        <v>1205</v>
      </c>
      <c r="B84" s="23" t="s">
        <v>295</v>
      </c>
      <c r="C84" s="54" t="s">
        <v>949</v>
      </c>
      <c r="D84" s="54" t="s">
        <v>964</v>
      </c>
      <c r="E84" s="54" t="s">
        <v>258</v>
      </c>
      <c r="F84" s="54" t="s">
        <v>930</v>
      </c>
      <c r="G84" s="54" t="s">
        <v>933</v>
      </c>
      <c r="H84" s="54" t="s">
        <v>936</v>
      </c>
      <c r="I84" s="55">
        <f t="shared" ca="1" si="8"/>
        <v>44319</v>
      </c>
      <c r="J84" s="55">
        <f t="shared" ca="1" si="9"/>
        <v>44319</v>
      </c>
      <c r="K84" s="54" t="s">
        <v>937</v>
      </c>
      <c r="L84" s="54"/>
      <c r="M84" s="54" t="s">
        <v>938</v>
      </c>
      <c r="N84" s="54"/>
      <c r="O84" s="54" t="s">
        <v>939</v>
      </c>
      <c r="P84" s="36" t="s">
        <v>950</v>
      </c>
      <c r="Q84" s="36" t="s">
        <v>951</v>
      </c>
      <c r="R84" s="36" t="s">
        <v>957</v>
      </c>
      <c r="S84" s="56">
        <f t="shared" ca="1" si="10"/>
        <v>44320</v>
      </c>
      <c r="T84" s="36" t="str">
        <f t="shared" si="11"/>
        <v>New Conitgency Title Created By Automation</v>
      </c>
      <c r="U84" s="56">
        <f t="shared" ca="1" si="12"/>
        <v>44320</v>
      </c>
      <c r="V84" s="36" t="str">
        <f t="shared" si="13"/>
        <v>Cancel retroactively</v>
      </c>
      <c r="W84" s="36" t="s">
        <v>936</v>
      </c>
      <c r="X84" s="36"/>
      <c r="Y84" s="36" t="s">
        <v>972</v>
      </c>
      <c r="Z84" s="36">
        <v>123456790</v>
      </c>
      <c r="AA84" s="56">
        <f t="shared" ca="1" si="14"/>
        <v>43952</v>
      </c>
      <c r="AB84" s="56">
        <f t="shared" ca="1" si="15"/>
        <v>43953</v>
      </c>
      <c r="AC84" s="36">
        <v>2000</v>
      </c>
      <c r="AD84" s="36">
        <v>100</v>
      </c>
      <c r="AE84" s="36">
        <v>100</v>
      </c>
      <c r="AF84" s="118" t="s">
        <v>1106</v>
      </c>
      <c r="AG84" s="118" t="s">
        <v>1105</v>
      </c>
      <c r="AH84" s="119">
        <f ca="1">search!E92</f>
        <v>44319</v>
      </c>
      <c r="AI84" s="119">
        <f ca="1">search!E92</f>
        <v>44319</v>
      </c>
      <c r="AJ84" s="118" t="s">
        <v>300</v>
      </c>
      <c r="AK84" s="118" t="s">
        <v>261</v>
      </c>
      <c r="AL84" s="118" t="s">
        <v>261</v>
      </c>
      <c r="AM84" s="118" t="s">
        <v>1118</v>
      </c>
      <c r="AN84" s="118" t="s">
        <v>1119</v>
      </c>
      <c r="AO84" s="118" t="s">
        <v>301</v>
      </c>
      <c r="AP84" s="118" t="s">
        <v>302</v>
      </c>
      <c r="AQ84" s="118" t="s">
        <v>303</v>
      </c>
      <c r="AR84" s="4"/>
      <c r="AS84" s="4"/>
      <c r="AT84" s="4" t="s">
        <v>920</v>
      </c>
      <c r="AU84" s="4" t="s">
        <v>922</v>
      </c>
      <c r="AV84" s="4" t="s">
        <v>294</v>
      </c>
      <c r="AW84" s="4" t="s">
        <v>293</v>
      </c>
    </row>
    <row r="85" spans="1:49" x14ac:dyDescent="0.25">
      <c r="A85" s="4" t="s">
        <v>1206</v>
      </c>
      <c r="B85" s="23" t="s">
        <v>295</v>
      </c>
      <c r="C85" s="54" t="s">
        <v>949</v>
      </c>
      <c r="D85" s="54" t="s">
        <v>964</v>
      </c>
      <c r="E85" s="54" t="s">
        <v>258</v>
      </c>
      <c r="F85" s="54" t="s">
        <v>930</v>
      </c>
      <c r="G85" s="54" t="s">
        <v>934</v>
      </c>
      <c r="H85" s="54" t="s">
        <v>936</v>
      </c>
      <c r="I85" s="55">
        <f t="shared" ca="1" si="8"/>
        <v>44319</v>
      </c>
      <c r="J85" s="55">
        <f t="shared" ca="1" si="9"/>
        <v>44319</v>
      </c>
      <c r="K85" s="54" t="s">
        <v>937</v>
      </c>
      <c r="L85" s="54"/>
      <c r="M85" s="54" t="s">
        <v>938</v>
      </c>
      <c r="N85" s="54"/>
      <c r="O85" s="54" t="s">
        <v>939</v>
      </c>
      <c r="P85" s="36" t="s">
        <v>950</v>
      </c>
      <c r="Q85" s="36" t="s">
        <v>951</v>
      </c>
      <c r="R85" s="36" t="s">
        <v>958</v>
      </c>
      <c r="S85" s="56">
        <f t="shared" ca="1" si="10"/>
        <v>44320</v>
      </c>
      <c r="T85" s="36" t="str">
        <f t="shared" si="11"/>
        <v>New Conitgency Title Created By Automation</v>
      </c>
      <c r="U85" s="56">
        <f t="shared" ca="1" si="12"/>
        <v>44320</v>
      </c>
      <c r="V85" s="36" t="str">
        <f t="shared" si="13"/>
        <v>Cancel remainder of term</v>
      </c>
      <c r="W85" s="36" t="s">
        <v>936</v>
      </c>
      <c r="X85" s="36"/>
      <c r="Y85" s="36" t="s">
        <v>972</v>
      </c>
      <c r="Z85" s="36">
        <v>123456790</v>
      </c>
      <c r="AA85" s="56">
        <f t="shared" ca="1" si="14"/>
        <v>43952</v>
      </c>
      <c r="AB85" s="56">
        <f t="shared" ca="1" si="15"/>
        <v>43953</v>
      </c>
      <c r="AC85" s="36">
        <v>2000</v>
      </c>
      <c r="AD85" s="36">
        <v>100</v>
      </c>
      <c r="AE85" s="36">
        <v>100</v>
      </c>
      <c r="AF85" s="118" t="s">
        <v>1106</v>
      </c>
      <c r="AG85" s="118" t="s">
        <v>1105</v>
      </c>
      <c r="AH85" s="119">
        <f ca="1">search!E93</f>
        <v>44319</v>
      </c>
      <c r="AI85" s="119">
        <f ca="1">search!E93</f>
        <v>44319</v>
      </c>
      <c r="AJ85" s="118" t="s">
        <v>300</v>
      </c>
      <c r="AK85" s="118" t="s">
        <v>261</v>
      </c>
      <c r="AL85" s="118" t="s">
        <v>261</v>
      </c>
      <c r="AM85" s="118" t="s">
        <v>1118</v>
      </c>
      <c r="AN85" s="118" t="s">
        <v>1119</v>
      </c>
      <c r="AO85" s="118" t="s">
        <v>301</v>
      </c>
      <c r="AP85" s="118" t="s">
        <v>302</v>
      </c>
      <c r="AQ85" s="118" t="s">
        <v>303</v>
      </c>
      <c r="AR85" s="4"/>
      <c r="AS85" s="4"/>
      <c r="AT85" s="4" t="s">
        <v>920</v>
      </c>
      <c r="AU85" s="4" t="s">
        <v>922</v>
      </c>
      <c r="AV85" s="4" t="s">
        <v>294</v>
      </c>
      <c r="AW85" s="4" t="s">
        <v>293</v>
      </c>
    </row>
    <row r="86" spans="1:49" x14ac:dyDescent="0.25">
      <c r="A86" s="4" t="s">
        <v>1207</v>
      </c>
      <c r="B86" s="23" t="s">
        <v>295</v>
      </c>
      <c r="C86" s="54" t="s">
        <v>949</v>
      </c>
      <c r="D86" s="54" t="s">
        <v>964</v>
      </c>
      <c r="E86" s="54" t="s">
        <v>258</v>
      </c>
      <c r="F86" s="54" t="s">
        <v>930</v>
      </c>
      <c r="G86" s="54" t="s">
        <v>935</v>
      </c>
      <c r="H86" s="54" t="s">
        <v>936</v>
      </c>
      <c r="I86" s="55">
        <f t="shared" ca="1" si="8"/>
        <v>44319</v>
      </c>
      <c r="J86" s="55">
        <f t="shared" ca="1" si="9"/>
        <v>44319</v>
      </c>
      <c r="K86" s="54" t="s">
        <v>937</v>
      </c>
      <c r="L86" s="54"/>
      <c r="M86" s="54" t="s">
        <v>938</v>
      </c>
      <c r="N86" s="54"/>
      <c r="O86" s="54" t="s">
        <v>939</v>
      </c>
      <c r="P86" s="36" t="s">
        <v>950</v>
      </c>
      <c r="Q86" s="36" t="s">
        <v>951</v>
      </c>
      <c r="R86" s="36" t="s">
        <v>955</v>
      </c>
      <c r="S86" s="56">
        <f t="shared" ca="1" si="10"/>
        <v>44320</v>
      </c>
      <c r="T86" s="36" t="str">
        <f t="shared" si="11"/>
        <v>New Conitgency Title Created By Automation</v>
      </c>
      <c r="U86" s="56">
        <f t="shared" ca="1" si="12"/>
        <v>44320</v>
      </c>
      <c r="V86" s="36" t="str">
        <f t="shared" si="13"/>
        <v>Change policy retroactively</v>
      </c>
      <c r="W86" s="36" t="s">
        <v>936</v>
      </c>
      <c r="X86" s="36"/>
      <c r="Y86" s="36" t="s">
        <v>972</v>
      </c>
      <c r="Z86" s="36">
        <v>123456790</v>
      </c>
      <c r="AA86" s="56">
        <f t="shared" ca="1" si="14"/>
        <v>43952</v>
      </c>
      <c r="AB86" s="56">
        <f t="shared" ca="1" si="15"/>
        <v>43953</v>
      </c>
      <c r="AC86" s="36">
        <v>2000</v>
      </c>
      <c r="AD86" s="36">
        <v>100</v>
      </c>
      <c r="AE86" s="36">
        <v>100</v>
      </c>
      <c r="AF86" s="118" t="s">
        <v>1106</v>
      </c>
      <c r="AG86" s="118" t="s">
        <v>1105</v>
      </c>
      <c r="AH86" s="119">
        <f ca="1">search!E94</f>
        <v>44319</v>
      </c>
      <c r="AI86" s="119">
        <f ca="1">search!E94</f>
        <v>44319</v>
      </c>
      <c r="AJ86" s="118" t="s">
        <v>300</v>
      </c>
      <c r="AK86" s="118" t="s">
        <v>261</v>
      </c>
      <c r="AL86" s="118" t="s">
        <v>261</v>
      </c>
      <c r="AM86" s="118" t="s">
        <v>1118</v>
      </c>
      <c r="AN86" s="118" t="s">
        <v>1119</v>
      </c>
      <c r="AO86" s="118" t="s">
        <v>301</v>
      </c>
      <c r="AP86" s="118" t="s">
        <v>302</v>
      </c>
      <c r="AQ86" s="118" t="s">
        <v>303</v>
      </c>
      <c r="AR86" s="4"/>
      <c r="AS86" s="4"/>
      <c r="AT86" s="4" t="s">
        <v>920</v>
      </c>
      <c r="AU86" s="4" t="s">
        <v>922</v>
      </c>
      <c r="AV86" s="4" t="s">
        <v>294</v>
      </c>
      <c r="AW86" s="4" t="s">
        <v>293</v>
      </c>
    </row>
    <row r="87" spans="1:49" x14ac:dyDescent="0.25">
      <c r="A87" s="4" t="s">
        <v>1208</v>
      </c>
      <c r="B87" s="23" t="s">
        <v>295</v>
      </c>
      <c r="C87" s="54" t="s">
        <v>949</v>
      </c>
      <c r="D87" s="54" t="s">
        <v>964</v>
      </c>
      <c r="E87" s="54" t="s">
        <v>258</v>
      </c>
      <c r="F87" s="54" t="s">
        <v>930</v>
      </c>
      <c r="G87" s="54" t="s">
        <v>931</v>
      </c>
      <c r="H87" s="54" t="s">
        <v>936</v>
      </c>
      <c r="I87" s="55">
        <f t="shared" ca="1" si="8"/>
        <v>44319</v>
      </c>
      <c r="J87" s="55">
        <f t="shared" ca="1" si="9"/>
        <v>44319</v>
      </c>
      <c r="K87" s="54" t="s">
        <v>937</v>
      </c>
      <c r="L87" s="54"/>
      <c r="M87" s="54" t="s">
        <v>938</v>
      </c>
      <c r="N87" s="54"/>
      <c r="O87" s="54" t="s">
        <v>939</v>
      </c>
      <c r="P87" s="36" t="s">
        <v>950</v>
      </c>
      <c r="Q87" s="36" t="s">
        <v>951</v>
      </c>
      <c r="R87" s="36" t="s">
        <v>956</v>
      </c>
      <c r="S87" s="56">
        <f t="shared" ca="1" si="10"/>
        <v>44320</v>
      </c>
      <c r="T87" s="36" t="str">
        <f t="shared" si="11"/>
        <v>New Conitgency Title Created By Automation</v>
      </c>
      <c r="U87" s="56">
        <f t="shared" ca="1" si="12"/>
        <v>44320</v>
      </c>
      <c r="V87" s="36" t="str">
        <f t="shared" si="13"/>
        <v>Change policy for remainder of term</v>
      </c>
      <c r="W87" s="36" t="s">
        <v>936</v>
      </c>
      <c r="X87" s="36"/>
      <c r="Y87" s="36" t="s">
        <v>972</v>
      </c>
      <c r="Z87" s="36">
        <v>123456790</v>
      </c>
      <c r="AA87" s="56">
        <f t="shared" ca="1" si="14"/>
        <v>43952</v>
      </c>
      <c r="AB87" s="56">
        <f t="shared" ca="1" si="15"/>
        <v>43953</v>
      </c>
      <c r="AC87" s="36">
        <v>2000</v>
      </c>
      <c r="AD87" s="36">
        <v>100</v>
      </c>
      <c r="AE87" s="36">
        <v>100</v>
      </c>
      <c r="AF87" s="118" t="s">
        <v>1106</v>
      </c>
      <c r="AG87" s="118" t="s">
        <v>1105</v>
      </c>
      <c r="AH87" s="119">
        <f ca="1">search!E95</f>
        <v>44319</v>
      </c>
      <c r="AI87" s="119">
        <f ca="1">search!E95</f>
        <v>44319</v>
      </c>
      <c r="AJ87" s="118" t="s">
        <v>300</v>
      </c>
      <c r="AK87" s="118" t="s">
        <v>261</v>
      </c>
      <c r="AL87" s="118" t="s">
        <v>261</v>
      </c>
      <c r="AM87" s="118" t="s">
        <v>1118</v>
      </c>
      <c r="AN87" s="118" t="s">
        <v>1119</v>
      </c>
      <c r="AO87" s="118" t="s">
        <v>301</v>
      </c>
      <c r="AP87" s="118" t="s">
        <v>302</v>
      </c>
      <c r="AQ87" s="118" t="s">
        <v>303</v>
      </c>
      <c r="AR87" s="4"/>
      <c r="AS87" s="4"/>
      <c r="AT87" s="4" t="s">
        <v>920</v>
      </c>
      <c r="AU87" s="4" t="s">
        <v>922</v>
      </c>
      <c r="AV87" s="4" t="s">
        <v>294</v>
      </c>
      <c r="AW87" s="4" t="s">
        <v>293</v>
      </c>
    </row>
    <row r="88" spans="1:49" x14ac:dyDescent="0.25">
      <c r="A88" s="4" t="s">
        <v>1209</v>
      </c>
      <c r="B88" s="23" t="s">
        <v>295</v>
      </c>
      <c r="C88" s="54" t="s">
        <v>949</v>
      </c>
      <c r="D88" s="54" t="s">
        <v>964</v>
      </c>
      <c r="E88" s="54" t="s">
        <v>258</v>
      </c>
      <c r="F88" s="54" t="s">
        <v>930</v>
      </c>
      <c r="G88" s="54" t="s">
        <v>932</v>
      </c>
      <c r="H88" s="54" t="s">
        <v>936</v>
      </c>
      <c r="I88" s="55">
        <f t="shared" ca="1" si="8"/>
        <v>44319</v>
      </c>
      <c r="J88" s="55">
        <f t="shared" ca="1" si="9"/>
        <v>44319</v>
      </c>
      <c r="K88" s="54" t="s">
        <v>937</v>
      </c>
      <c r="L88" s="54"/>
      <c r="M88" s="54" t="s">
        <v>938</v>
      </c>
      <c r="N88" s="54"/>
      <c r="O88" s="54" t="s">
        <v>939</v>
      </c>
      <c r="P88" s="36" t="s">
        <v>950</v>
      </c>
      <c r="Q88" s="36" t="s">
        <v>951</v>
      </c>
      <c r="R88" s="36" t="s">
        <v>957</v>
      </c>
      <c r="S88" s="56">
        <f t="shared" ca="1" si="10"/>
        <v>44320</v>
      </c>
      <c r="T88" s="36" t="str">
        <f t="shared" si="11"/>
        <v>New Conitgency Title Created By Automation</v>
      </c>
      <c r="U88" s="56">
        <f t="shared" ca="1" si="12"/>
        <v>44320</v>
      </c>
      <c r="V88" s="36" t="str">
        <f t="shared" si="13"/>
        <v>Cancel retroactively</v>
      </c>
      <c r="W88" s="36" t="s">
        <v>936</v>
      </c>
      <c r="X88" s="36"/>
      <c r="Y88" s="36" t="s">
        <v>972</v>
      </c>
      <c r="Z88" s="36">
        <v>123456790</v>
      </c>
      <c r="AA88" s="56">
        <f t="shared" ca="1" si="14"/>
        <v>43952</v>
      </c>
      <c r="AB88" s="56">
        <f t="shared" ca="1" si="15"/>
        <v>43953</v>
      </c>
      <c r="AC88" s="36">
        <v>2000</v>
      </c>
      <c r="AD88" s="36">
        <v>100</v>
      </c>
      <c r="AE88" s="36">
        <v>100</v>
      </c>
      <c r="AF88" s="118" t="s">
        <v>1106</v>
      </c>
      <c r="AG88" s="118" t="s">
        <v>1105</v>
      </c>
      <c r="AH88" s="119">
        <f ca="1">search!E96</f>
        <v>44319</v>
      </c>
      <c r="AI88" s="119">
        <f ca="1">search!E96</f>
        <v>44319</v>
      </c>
      <c r="AJ88" s="118" t="s">
        <v>300</v>
      </c>
      <c r="AK88" s="118" t="s">
        <v>261</v>
      </c>
      <c r="AL88" s="118" t="s">
        <v>261</v>
      </c>
      <c r="AM88" s="118" t="s">
        <v>1118</v>
      </c>
      <c r="AN88" s="118" t="s">
        <v>1119</v>
      </c>
      <c r="AO88" s="118" t="s">
        <v>301</v>
      </c>
      <c r="AP88" s="118" t="s">
        <v>302</v>
      </c>
      <c r="AQ88" s="118" t="s">
        <v>303</v>
      </c>
      <c r="AR88" s="4"/>
      <c r="AS88" s="4"/>
      <c r="AT88" s="4" t="s">
        <v>920</v>
      </c>
      <c r="AU88" s="4" t="s">
        <v>922</v>
      </c>
      <c r="AV88" s="4" t="s">
        <v>294</v>
      </c>
      <c r="AW88" s="4" t="s">
        <v>293</v>
      </c>
    </row>
    <row r="89" spans="1:49" x14ac:dyDescent="0.25">
      <c r="A89" s="4" t="s">
        <v>1210</v>
      </c>
      <c r="B89" s="23" t="s">
        <v>295</v>
      </c>
      <c r="C89" s="54" t="s">
        <v>949</v>
      </c>
      <c r="D89" s="54" t="s">
        <v>964</v>
      </c>
      <c r="E89" s="54" t="s">
        <v>258</v>
      </c>
      <c r="F89" s="54" t="s">
        <v>930</v>
      </c>
      <c r="G89" s="54" t="s">
        <v>933</v>
      </c>
      <c r="H89" s="54" t="s">
        <v>936</v>
      </c>
      <c r="I89" s="55">
        <f t="shared" ca="1" si="8"/>
        <v>44319</v>
      </c>
      <c r="J89" s="55">
        <f t="shared" ca="1" si="9"/>
        <v>44319</v>
      </c>
      <c r="K89" s="54" t="s">
        <v>937</v>
      </c>
      <c r="L89" s="54"/>
      <c r="M89" s="54" t="s">
        <v>938</v>
      </c>
      <c r="N89" s="54"/>
      <c r="O89" s="54" t="s">
        <v>939</v>
      </c>
      <c r="P89" s="36" t="s">
        <v>950</v>
      </c>
      <c r="Q89" s="36" t="s">
        <v>951</v>
      </c>
      <c r="R89" s="36" t="s">
        <v>958</v>
      </c>
      <c r="S89" s="56">
        <f t="shared" ca="1" si="10"/>
        <v>44320</v>
      </c>
      <c r="T89" s="36" t="str">
        <f t="shared" si="11"/>
        <v>New Conitgency Title Created By Automation</v>
      </c>
      <c r="U89" s="56">
        <f t="shared" ca="1" si="12"/>
        <v>44320</v>
      </c>
      <c r="V89" s="36" t="str">
        <f t="shared" si="13"/>
        <v>Cancel remainder of term</v>
      </c>
      <c r="W89" s="36" t="s">
        <v>936</v>
      </c>
      <c r="X89" s="36"/>
      <c r="Y89" s="36" t="s">
        <v>972</v>
      </c>
      <c r="Z89" s="36">
        <v>123456790</v>
      </c>
      <c r="AA89" s="56">
        <f t="shared" ca="1" si="14"/>
        <v>43952</v>
      </c>
      <c r="AB89" s="56">
        <f t="shared" ca="1" si="15"/>
        <v>43953</v>
      </c>
      <c r="AC89" s="36">
        <v>2000</v>
      </c>
      <c r="AD89" s="36">
        <v>100</v>
      </c>
      <c r="AE89" s="36">
        <v>100</v>
      </c>
      <c r="AF89" s="118" t="s">
        <v>1106</v>
      </c>
      <c r="AG89" s="118" t="s">
        <v>1105</v>
      </c>
      <c r="AH89" s="119">
        <f ca="1">search!E97</f>
        <v>44319</v>
      </c>
      <c r="AI89" s="119">
        <f ca="1">search!E97</f>
        <v>44319</v>
      </c>
      <c r="AJ89" s="118" t="s">
        <v>300</v>
      </c>
      <c r="AK89" s="118" t="s">
        <v>261</v>
      </c>
      <c r="AL89" s="118" t="s">
        <v>261</v>
      </c>
      <c r="AM89" s="118" t="s">
        <v>1118</v>
      </c>
      <c r="AN89" s="118" t="s">
        <v>1119</v>
      </c>
      <c r="AO89" s="118" t="s">
        <v>301</v>
      </c>
      <c r="AP89" s="118" t="s">
        <v>302</v>
      </c>
      <c r="AQ89" s="118" t="s">
        <v>303</v>
      </c>
      <c r="AR89" s="4"/>
      <c r="AS89" s="4"/>
      <c r="AT89" s="4" t="s">
        <v>920</v>
      </c>
      <c r="AU89" s="4" t="s">
        <v>922</v>
      </c>
      <c r="AV89" s="4" t="s">
        <v>294</v>
      </c>
      <c r="AW89" s="4" t="s">
        <v>293</v>
      </c>
    </row>
    <row r="90" spans="1:49" x14ac:dyDescent="0.25">
      <c r="A90" s="4" t="s">
        <v>1211</v>
      </c>
      <c r="B90" s="23" t="s">
        <v>295</v>
      </c>
      <c r="C90" s="54" t="s">
        <v>949</v>
      </c>
      <c r="D90" s="54" t="s">
        <v>964</v>
      </c>
      <c r="E90" s="54" t="s">
        <v>258</v>
      </c>
      <c r="F90" s="54" t="s">
        <v>930</v>
      </c>
      <c r="G90" s="54" t="s">
        <v>934</v>
      </c>
      <c r="H90" s="54" t="s">
        <v>936</v>
      </c>
      <c r="I90" s="55">
        <f t="shared" ca="1" si="8"/>
        <v>44319</v>
      </c>
      <c r="J90" s="55">
        <f t="shared" ca="1" si="9"/>
        <v>44319</v>
      </c>
      <c r="K90" s="54" t="s">
        <v>937</v>
      </c>
      <c r="L90" s="54"/>
      <c r="M90" s="54" t="s">
        <v>938</v>
      </c>
      <c r="N90" s="54"/>
      <c r="O90" s="54" t="s">
        <v>939</v>
      </c>
      <c r="P90" s="36" t="s">
        <v>950</v>
      </c>
      <c r="Q90" s="36" t="s">
        <v>951</v>
      </c>
      <c r="R90" s="36" t="s">
        <v>955</v>
      </c>
      <c r="S90" s="56">
        <f t="shared" ca="1" si="10"/>
        <v>44320</v>
      </c>
      <c r="T90" s="36" t="str">
        <f t="shared" si="11"/>
        <v>New Conitgency Title Created By Automation</v>
      </c>
      <c r="U90" s="56">
        <f t="shared" ca="1" si="12"/>
        <v>44320</v>
      </c>
      <c r="V90" s="36" t="str">
        <f t="shared" si="13"/>
        <v>Change policy retroactively</v>
      </c>
      <c r="W90" s="36" t="s">
        <v>936</v>
      </c>
      <c r="X90" s="36"/>
      <c r="Y90" s="36" t="s">
        <v>972</v>
      </c>
      <c r="Z90" s="36">
        <v>123456790</v>
      </c>
      <c r="AA90" s="56">
        <f t="shared" ca="1" si="14"/>
        <v>43952</v>
      </c>
      <c r="AB90" s="56">
        <f t="shared" ca="1" si="15"/>
        <v>43953</v>
      </c>
      <c r="AC90" s="36">
        <v>2000</v>
      </c>
      <c r="AD90" s="36">
        <v>100</v>
      </c>
      <c r="AE90" s="36">
        <v>100</v>
      </c>
      <c r="AF90" s="118" t="s">
        <v>1106</v>
      </c>
      <c r="AG90" s="118" t="s">
        <v>1105</v>
      </c>
      <c r="AH90" s="119">
        <f ca="1">search!E98</f>
        <v>44319</v>
      </c>
      <c r="AI90" s="119">
        <f ca="1">search!E98</f>
        <v>44319</v>
      </c>
      <c r="AJ90" s="118" t="s">
        <v>300</v>
      </c>
      <c r="AK90" s="118" t="s">
        <v>261</v>
      </c>
      <c r="AL90" s="118" t="s">
        <v>261</v>
      </c>
      <c r="AM90" s="118" t="s">
        <v>1118</v>
      </c>
      <c r="AN90" s="118" t="s">
        <v>1119</v>
      </c>
      <c r="AO90" s="118" t="s">
        <v>301</v>
      </c>
      <c r="AP90" s="118" t="s">
        <v>302</v>
      </c>
      <c r="AQ90" s="118" t="s">
        <v>303</v>
      </c>
      <c r="AR90" s="4"/>
      <c r="AS90" s="4"/>
      <c r="AT90" s="4" t="s">
        <v>920</v>
      </c>
      <c r="AU90" s="4" t="s">
        <v>922</v>
      </c>
      <c r="AV90" s="4" t="s">
        <v>294</v>
      </c>
      <c r="AW90" s="4" t="s">
        <v>293</v>
      </c>
    </row>
    <row r="91" spans="1:49" x14ac:dyDescent="0.25">
      <c r="A91" s="4" t="s">
        <v>569</v>
      </c>
      <c r="B91" s="23" t="s">
        <v>295</v>
      </c>
      <c r="C91" s="54" t="s">
        <v>949</v>
      </c>
      <c r="D91" s="54" t="s">
        <v>964</v>
      </c>
      <c r="E91" s="54" t="s">
        <v>258</v>
      </c>
      <c r="F91" s="54" t="s">
        <v>930</v>
      </c>
      <c r="G91" s="54" t="s">
        <v>935</v>
      </c>
      <c r="H91" s="54" t="s">
        <v>936</v>
      </c>
      <c r="I91" s="55">
        <f t="shared" ca="1" si="8"/>
        <v>44319</v>
      </c>
      <c r="J91" s="55">
        <f t="shared" ca="1" si="9"/>
        <v>44319</v>
      </c>
      <c r="K91" s="54" t="s">
        <v>937</v>
      </c>
      <c r="L91" s="54"/>
      <c r="M91" s="54" t="s">
        <v>938</v>
      </c>
      <c r="N91" s="54"/>
      <c r="O91" s="54" t="s">
        <v>939</v>
      </c>
      <c r="P91" s="36" t="s">
        <v>950</v>
      </c>
      <c r="Q91" s="36" t="s">
        <v>951</v>
      </c>
      <c r="R91" s="36" t="s">
        <v>956</v>
      </c>
      <c r="S91" s="56">
        <f t="shared" ca="1" si="10"/>
        <v>44320</v>
      </c>
      <c r="T91" s="36" t="str">
        <f t="shared" si="11"/>
        <v>New Conitgency Title Created By Automation</v>
      </c>
      <c r="U91" s="56">
        <f t="shared" ca="1" si="12"/>
        <v>44320</v>
      </c>
      <c r="V91" s="36" t="str">
        <f t="shared" si="13"/>
        <v>Change policy for remainder of term</v>
      </c>
      <c r="W91" s="36" t="s">
        <v>936</v>
      </c>
      <c r="X91" s="36"/>
      <c r="Y91" s="36" t="s">
        <v>972</v>
      </c>
      <c r="Z91" s="36">
        <v>123456790</v>
      </c>
      <c r="AA91" s="56">
        <f t="shared" ca="1" si="14"/>
        <v>43952</v>
      </c>
      <c r="AB91" s="56">
        <f t="shared" ca="1" si="15"/>
        <v>43953</v>
      </c>
      <c r="AC91" s="36">
        <v>2000</v>
      </c>
      <c r="AD91" s="36">
        <v>100</v>
      </c>
      <c r="AE91" s="36">
        <v>100</v>
      </c>
      <c r="AF91" s="118" t="s">
        <v>1106</v>
      </c>
      <c r="AG91" s="118" t="s">
        <v>1105</v>
      </c>
      <c r="AH91" s="119">
        <f ca="1">search!E99</f>
        <v>44319</v>
      </c>
      <c r="AI91" s="119">
        <f ca="1">search!E99</f>
        <v>44319</v>
      </c>
      <c r="AJ91" s="118" t="s">
        <v>300</v>
      </c>
      <c r="AK91" s="118" t="s">
        <v>261</v>
      </c>
      <c r="AL91" s="118" t="s">
        <v>261</v>
      </c>
      <c r="AM91" s="118" t="s">
        <v>1118</v>
      </c>
      <c r="AN91" s="118" t="s">
        <v>1119</v>
      </c>
      <c r="AO91" s="118" t="s">
        <v>301</v>
      </c>
      <c r="AP91" s="118" t="s">
        <v>302</v>
      </c>
      <c r="AQ91" s="118" t="s">
        <v>303</v>
      </c>
      <c r="AR91" s="4"/>
      <c r="AS91" s="4"/>
      <c r="AT91" s="4" t="s">
        <v>920</v>
      </c>
      <c r="AU91" s="4" t="s">
        <v>922</v>
      </c>
      <c r="AV91" s="4" t="s">
        <v>294</v>
      </c>
      <c r="AW91" s="4" t="s">
        <v>293</v>
      </c>
    </row>
    <row r="92" spans="1:49" x14ac:dyDescent="0.25">
      <c r="A92" s="4" t="s">
        <v>570</v>
      </c>
      <c r="B92" s="23" t="s">
        <v>295</v>
      </c>
      <c r="C92" s="54" t="s">
        <v>949</v>
      </c>
      <c r="D92" s="54" t="s">
        <v>964</v>
      </c>
      <c r="E92" s="54" t="s">
        <v>258</v>
      </c>
      <c r="F92" s="54" t="s">
        <v>930</v>
      </c>
      <c r="G92" s="54" t="s">
        <v>931</v>
      </c>
      <c r="H92" s="54" t="s">
        <v>936</v>
      </c>
      <c r="I92" s="55">
        <f t="shared" ca="1" si="8"/>
        <v>44319</v>
      </c>
      <c r="J92" s="55">
        <f t="shared" ca="1" si="9"/>
        <v>44319</v>
      </c>
      <c r="K92" s="54" t="s">
        <v>937</v>
      </c>
      <c r="L92" s="54"/>
      <c r="M92" s="54" t="s">
        <v>938</v>
      </c>
      <c r="N92" s="54"/>
      <c r="O92" s="54" t="s">
        <v>939</v>
      </c>
      <c r="P92" s="36" t="s">
        <v>950</v>
      </c>
      <c r="Q92" s="36" t="s">
        <v>951</v>
      </c>
      <c r="R92" s="36" t="s">
        <v>957</v>
      </c>
      <c r="S92" s="56">
        <f t="shared" ca="1" si="10"/>
        <v>44320</v>
      </c>
      <c r="T92" s="36" t="str">
        <f t="shared" si="11"/>
        <v>New Conitgency Title Created By Automation</v>
      </c>
      <c r="U92" s="56">
        <f t="shared" ca="1" si="12"/>
        <v>44320</v>
      </c>
      <c r="V92" s="36" t="str">
        <f t="shared" si="13"/>
        <v>Cancel retroactively</v>
      </c>
      <c r="W92" s="36" t="s">
        <v>936</v>
      </c>
      <c r="X92" s="36"/>
      <c r="Y92" s="36" t="s">
        <v>972</v>
      </c>
      <c r="Z92" s="36">
        <v>123456790</v>
      </c>
      <c r="AA92" s="56">
        <f t="shared" ca="1" si="14"/>
        <v>43952</v>
      </c>
      <c r="AB92" s="56">
        <f t="shared" ca="1" si="15"/>
        <v>43953</v>
      </c>
      <c r="AC92" s="36">
        <v>2000</v>
      </c>
      <c r="AD92" s="36">
        <v>100</v>
      </c>
      <c r="AE92" s="36">
        <v>100</v>
      </c>
      <c r="AF92" s="118" t="s">
        <v>1106</v>
      </c>
      <c r="AG92" s="118" t="s">
        <v>1105</v>
      </c>
      <c r="AH92" s="119">
        <f ca="1">search!E100</f>
        <v>44319</v>
      </c>
      <c r="AI92" s="119">
        <f ca="1">search!E100</f>
        <v>44319</v>
      </c>
      <c r="AJ92" s="118" t="s">
        <v>300</v>
      </c>
      <c r="AK92" s="118" t="s">
        <v>261</v>
      </c>
      <c r="AL92" s="118" t="s">
        <v>261</v>
      </c>
      <c r="AM92" s="118" t="s">
        <v>1118</v>
      </c>
      <c r="AN92" s="118" t="s">
        <v>1119</v>
      </c>
      <c r="AO92" s="118" t="s">
        <v>301</v>
      </c>
      <c r="AP92" s="118" t="s">
        <v>302</v>
      </c>
      <c r="AQ92" s="118" t="s">
        <v>303</v>
      </c>
      <c r="AR92" s="4"/>
      <c r="AS92" s="4"/>
      <c r="AT92" s="4" t="s">
        <v>920</v>
      </c>
      <c r="AU92" s="4" t="s">
        <v>922</v>
      </c>
      <c r="AV92" s="4" t="s">
        <v>294</v>
      </c>
      <c r="AW92" s="4" t="s">
        <v>293</v>
      </c>
    </row>
    <row r="93" spans="1:49" x14ac:dyDescent="0.25">
      <c r="A93" s="4" t="s">
        <v>571</v>
      </c>
      <c r="B93" s="23" t="s">
        <v>295</v>
      </c>
      <c r="C93" s="54" t="s">
        <v>949</v>
      </c>
      <c r="D93" s="54" t="s">
        <v>964</v>
      </c>
      <c r="E93" s="54" t="s">
        <v>258</v>
      </c>
      <c r="F93" s="54" t="s">
        <v>930</v>
      </c>
      <c r="G93" s="54" t="s">
        <v>932</v>
      </c>
      <c r="H93" s="54" t="s">
        <v>936</v>
      </c>
      <c r="I93" s="55">
        <f t="shared" ca="1" si="8"/>
        <v>44319</v>
      </c>
      <c r="J93" s="55">
        <f t="shared" ca="1" si="9"/>
        <v>44319</v>
      </c>
      <c r="K93" s="54" t="s">
        <v>937</v>
      </c>
      <c r="L93" s="54"/>
      <c r="M93" s="54" t="s">
        <v>938</v>
      </c>
      <c r="N93" s="54"/>
      <c r="O93" s="54" t="s">
        <v>939</v>
      </c>
      <c r="P93" s="36" t="s">
        <v>950</v>
      </c>
      <c r="Q93" s="36" t="s">
        <v>951</v>
      </c>
      <c r="R93" s="36" t="s">
        <v>958</v>
      </c>
      <c r="S93" s="56">
        <f t="shared" ca="1" si="10"/>
        <v>44320</v>
      </c>
      <c r="T93" s="36" t="str">
        <f t="shared" si="11"/>
        <v>New Conitgency Title Created By Automation</v>
      </c>
      <c r="U93" s="56">
        <f t="shared" ca="1" si="12"/>
        <v>44320</v>
      </c>
      <c r="V93" s="36" t="str">
        <f t="shared" si="13"/>
        <v>Cancel remainder of term</v>
      </c>
      <c r="W93" s="36" t="s">
        <v>936</v>
      </c>
      <c r="X93" s="36"/>
      <c r="Y93" s="36" t="s">
        <v>972</v>
      </c>
      <c r="Z93" s="36">
        <v>123456790</v>
      </c>
      <c r="AA93" s="56">
        <f t="shared" ca="1" si="14"/>
        <v>43952</v>
      </c>
      <c r="AB93" s="56">
        <f t="shared" ca="1" si="15"/>
        <v>43953</v>
      </c>
      <c r="AC93" s="36">
        <v>2000</v>
      </c>
      <c r="AD93" s="36">
        <v>100</v>
      </c>
      <c r="AE93" s="36">
        <v>100</v>
      </c>
      <c r="AF93" s="118" t="s">
        <v>1106</v>
      </c>
      <c r="AG93" s="118" t="s">
        <v>1105</v>
      </c>
      <c r="AH93" s="119">
        <f ca="1">search!E101</f>
        <v>44319</v>
      </c>
      <c r="AI93" s="119">
        <f ca="1">search!E101</f>
        <v>44319</v>
      </c>
      <c r="AJ93" s="118" t="s">
        <v>300</v>
      </c>
      <c r="AK93" s="118" t="s">
        <v>261</v>
      </c>
      <c r="AL93" s="118" t="s">
        <v>261</v>
      </c>
      <c r="AM93" s="118" t="s">
        <v>1118</v>
      </c>
      <c r="AN93" s="118" t="s">
        <v>1119</v>
      </c>
      <c r="AO93" s="118" t="s">
        <v>301</v>
      </c>
      <c r="AP93" s="118" t="s">
        <v>302</v>
      </c>
      <c r="AQ93" s="118" t="s">
        <v>303</v>
      </c>
      <c r="AR93" s="4"/>
      <c r="AS93" s="4"/>
      <c r="AT93" s="4" t="s">
        <v>920</v>
      </c>
      <c r="AU93" s="4" t="s">
        <v>922</v>
      </c>
      <c r="AV93" s="4" t="s">
        <v>294</v>
      </c>
      <c r="AW93" s="4" t="s">
        <v>293</v>
      </c>
    </row>
    <row r="94" spans="1:49" x14ac:dyDescent="0.25">
      <c r="A94" s="4" t="s">
        <v>572</v>
      </c>
      <c r="B94" s="23" t="s">
        <v>295</v>
      </c>
      <c r="C94" s="54" t="s">
        <v>949</v>
      </c>
      <c r="D94" s="54" t="s">
        <v>964</v>
      </c>
      <c r="E94" s="54" t="s">
        <v>258</v>
      </c>
      <c r="F94" s="54" t="s">
        <v>930</v>
      </c>
      <c r="G94" s="54" t="s">
        <v>933</v>
      </c>
      <c r="H94" s="54" t="s">
        <v>936</v>
      </c>
      <c r="I94" s="55">
        <f t="shared" ca="1" si="8"/>
        <v>44319</v>
      </c>
      <c r="J94" s="55">
        <f t="shared" ca="1" si="9"/>
        <v>44319</v>
      </c>
      <c r="K94" s="54" t="s">
        <v>937</v>
      </c>
      <c r="L94" s="54"/>
      <c r="M94" s="54" t="s">
        <v>938</v>
      </c>
      <c r="N94" s="54"/>
      <c r="O94" s="54" t="s">
        <v>939</v>
      </c>
      <c r="P94" s="36" t="s">
        <v>950</v>
      </c>
      <c r="Q94" s="36" t="s">
        <v>951</v>
      </c>
      <c r="R94" s="36" t="s">
        <v>955</v>
      </c>
      <c r="S94" s="56">
        <f t="shared" ca="1" si="10"/>
        <v>44320</v>
      </c>
      <c r="T94" s="36" t="str">
        <f t="shared" si="11"/>
        <v>New Conitgency Title Created By Automation</v>
      </c>
      <c r="U94" s="56">
        <f t="shared" ca="1" si="12"/>
        <v>44320</v>
      </c>
      <c r="V94" s="36" t="str">
        <f t="shared" si="13"/>
        <v>Change policy retroactively</v>
      </c>
      <c r="W94" s="36" t="s">
        <v>936</v>
      </c>
      <c r="X94" s="36"/>
      <c r="Y94" s="36" t="s">
        <v>972</v>
      </c>
      <c r="Z94" s="36">
        <v>123456790</v>
      </c>
      <c r="AA94" s="56">
        <f t="shared" ca="1" si="14"/>
        <v>43952</v>
      </c>
      <c r="AB94" s="56">
        <f t="shared" ca="1" si="15"/>
        <v>43953</v>
      </c>
      <c r="AC94" s="36">
        <v>2000</v>
      </c>
      <c r="AD94" s="36">
        <v>100</v>
      </c>
      <c r="AE94" s="36">
        <v>100</v>
      </c>
      <c r="AF94" s="118" t="s">
        <v>1106</v>
      </c>
      <c r="AG94" s="118" t="s">
        <v>1105</v>
      </c>
      <c r="AH94" s="119">
        <f ca="1">search!E102</f>
        <v>44319</v>
      </c>
      <c r="AI94" s="119">
        <f ca="1">search!E102</f>
        <v>44319</v>
      </c>
      <c r="AJ94" s="118" t="s">
        <v>300</v>
      </c>
      <c r="AK94" s="118" t="s">
        <v>261</v>
      </c>
      <c r="AL94" s="118" t="s">
        <v>261</v>
      </c>
      <c r="AM94" s="118" t="s">
        <v>1118</v>
      </c>
      <c r="AN94" s="118" t="s">
        <v>1119</v>
      </c>
      <c r="AO94" s="118" t="s">
        <v>301</v>
      </c>
      <c r="AP94" s="118" t="s">
        <v>302</v>
      </c>
      <c r="AQ94" s="118" t="s">
        <v>303</v>
      </c>
      <c r="AR94" s="4"/>
      <c r="AS94" s="4"/>
      <c r="AT94" s="4" t="s">
        <v>920</v>
      </c>
      <c r="AU94" s="4" t="s">
        <v>922</v>
      </c>
      <c r="AV94" s="4" t="s">
        <v>294</v>
      </c>
      <c r="AW94" s="4" t="s">
        <v>293</v>
      </c>
    </row>
    <row r="95" spans="1:49" x14ac:dyDescent="0.25">
      <c r="A95" s="4" t="s">
        <v>573</v>
      </c>
      <c r="B95" s="23" t="s">
        <v>295</v>
      </c>
      <c r="C95" s="54" t="s">
        <v>949</v>
      </c>
      <c r="D95" s="54" t="s">
        <v>964</v>
      </c>
      <c r="E95" s="54" t="s">
        <v>258</v>
      </c>
      <c r="F95" s="54" t="s">
        <v>930</v>
      </c>
      <c r="G95" s="54" t="s">
        <v>934</v>
      </c>
      <c r="H95" s="54" t="s">
        <v>936</v>
      </c>
      <c r="I95" s="55">
        <f t="shared" ca="1" si="8"/>
        <v>44319</v>
      </c>
      <c r="J95" s="55">
        <f t="shared" ca="1" si="9"/>
        <v>44319</v>
      </c>
      <c r="K95" s="54" t="s">
        <v>937</v>
      </c>
      <c r="L95" s="54"/>
      <c r="M95" s="54" t="s">
        <v>938</v>
      </c>
      <c r="N95" s="54"/>
      <c r="O95" s="54" t="s">
        <v>939</v>
      </c>
      <c r="P95" s="36" t="s">
        <v>950</v>
      </c>
      <c r="Q95" s="36" t="s">
        <v>951</v>
      </c>
      <c r="R95" s="36" t="s">
        <v>956</v>
      </c>
      <c r="S95" s="56">
        <f t="shared" ca="1" si="10"/>
        <v>44320</v>
      </c>
      <c r="T95" s="36" t="str">
        <f t="shared" si="11"/>
        <v>New Conitgency Title Created By Automation</v>
      </c>
      <c r="U95" s="56">
        <f t="shared" ca="1" si="12"/>
        <v>44320</v>
      </c>
      <c r="V95" s="36" t="str">
        <f t="shared" si="13"/>
        <v>Change policy for remainder of term</v>
      </c>
      <c r="W95" s="36" t="s">
        <v>936</v>
      </c>
      <c r="X95" s="36"/>
      <c r="Y95" s="36" t="s">
        <v>972</v>
      </c>
      <c r="Z95" s="36">
        <v>123456790</v>
      </c>
      <c r="AA95" s="56">
        <f t="shared" ca="1" si="14"/>
        <v>43952</v>
      </c>
      <c r="AB95" s="56">
        <f t="shared" ca="1" si="15"/>
        <v>43953</v>
      </c>
      <c r="AC95" s="36">
        <v>2000</v>
      </c>
      <c r="AD95" s="36">
        <v>100</v>
      </c>
      <c r="AE95" s="36">
        <v>100</v>
      </c>
      <c r="AF95" s="118" t="s">
        <v>1106</v>
      </c>
      <c r="AG95" s="118" t="s">
        <v>1105</v>
      </c>
      <c r="AH95" s="119">
        <f ca="1">search!E103</f>
        <v>44319</v>
      </c>
      <c r="AI95" s="119">
        <f ca="1">search!E103</f>
        <v>44319</v>
      </c>
      <c r="AJ95" s="118" t="s">
        <v>300</v>
      </c>
      <c r="AK95" s="118" t="s">
        <v>261</v>
      </c>
      <c r="AL95" s="118" t="s">
        <v>261</v>
      </c>
      <c r="AM95" s="118" t="s">
        <v>1118</v>
      </c>
      <c r="AN95" s="118" t="s">
        <v>1119</v>
      </c>
      <c r="AO95" s="118" t="s">
        <v>301</v>
      </c>
      <c r="AP95" s="118" t="s">
        <v>302</v>
      </c>
      <c r="AQ95" s="118" t="s">
        <v>303</v>
      </c>
      <c r="AR95" s="4"/>
      <c r="AS95" s="4"/>
      <c r="AT95" s="4" t="s">
        <v>920</v>
      </c>
      <c r="AU95" s="4" t="s">
        <v>922</v>
      </c>
      <c r="AV95" s="4" t="s">
        <v>294</v>
      </c>
      <c r="AW95" s="4" t="s">
        <v>293</v>
      </c>
    </row>
    <row r="96" spans="1:49" x14ac:dyDescent="0.25">
      <c r="A96" s="4" t="s">
        <v>574</v>
      </c>
      <c r="B96" s="23" t="s">
        <v>295</v>
      </c>
      <c r="C96" s="54" t="s">
        <v>949</v>
      </c>
      <c r="D96" s="54" t="s">
        <v>964</v>
      </c>
      <c r="E96" s="54" t="s">
        <v>258</v>
      </c>
      <c r="F96" s="54" t="s">
        <v>930</v>
      </c>
      <c r="G96" s="54" t="s">
        <v>935</v>
      </c>
      <c r="H96" s="54" t="s">
        <v>936</v>
      </c>
      <c r="I96" s="55">
        <f t="shared" ca="1" si="8"/>
        <v>44319</v>
      </c>
      <c r="J96" s="55">
        <f t="shared" ca="1" si="9"/>
        <v>44319</v>
      </c>
      <c r="K96" s="54" t="s">
        <v>937</v>
      </c>
      <c r="L96" s="54"/>
      <c r="M96" s="54" t="s">
        <v>938</v>
      </c>
      <c r="N96" s="54"/>
      <c r="O96" s="54" t="s">
        <v>939</v>
      </c>
      <c r="P96" s="36" t="s">
        <v>950</v>
      </c>
      <c r="Q96" s="36" t="s">
        <v>951</v>
      </c>
      <c r="R96" s="36" t="s">
        <v>957</v>
      </c>
      <c r="S96" s="56">
        <f t="shared" ca="1" si="10"/>
        <v>44320</v>
      </c>
      <c r="T96" s="36" t="str">
        <f t="shared" si="11"/>
        <v>New Conitgency Title Created By Automation</v>
      </c>
      <c r="U96" s="56">
        <f t="shared" ca="1" si="12"/>
        <v>44320</v>
      </c>
      <c r="V96" s="36" t="str">
        <f t="shared" si="13"/>
        <v>Cancel retroactively</v>
      </c>
      <c r="W96" s="36" t="s">
        <v>936</v>
      </c>
      <c r="X96" s="36"/>
      <c r="Y96" s="36" t="s">
        <v>972</v>
      </c>
      <c r="Z96" s="36">
        <v>123456790</v>
      </c>
      <c r="AA96" s="56">
        <f t="shared" ca="1" si="14"/>
        <v>43952</v>
      </c>
      <c r="AB96" s="56">
        <f t="shared" ca="1" si="15"/>
        <v>43953</v>
      </c>
      <c r="AC96" s="36">
        <v>2000</v>
      </c>
      <c r="AD96" s="36">
        <v>100</v>
      </c>
      <c r="AE96" s="36">
        <v>100</v>
      </c>
      <c r="AF96" s="118" t="s">
        <v>1106</v>
      </c>
      <c r="AG96" s="118" t="s">
        <v>1105</v>
      </c>
      <c r="AH96" s="119">
        <f ca="1">search!E104</f>
        <v>44319</v>
      </c>
      <c r="AI96" s="119">
        <f ca="1">search!E104</f>
        <v>44319</v>
      </c>
      <c r="AJ96" s="118" t="s">
        <v>300</v>
      </c>
      <c r="AK96" s="118" t="s">
        <v>261</v>
      </c>
      <c r="AL96" s="118" t="s">
        <v>261</v>
      </c>
      <c r="AM96" s="118" t="s">
        <v>1118</v>
      </c>
      <c r="AN96" s="118" t="s">
        <v>1119</v>
      </c>
      <c r="AO96" s="118" t="s">
        <v>301</v>
      </c>
      <c r="AP96" s="118" t="s">
        <v>302</v>
      </c>
      <c r="AQ96" s="118" t="s">
        <v>303</v>
      </c>
      <c r="AR96" s="4"/>
      <c r="AS96" s="4"/>
      <c r="AT96" s="4" t="s">
        <v>920</v>
      </c>
      <c r="AU96" s="4" t="s">
        <v>922</v>
      </c>
      <c r="AV96" s="4" t="s">
        <v>294</v>
      </c>
      <c r="AW96" s="4" t="s">
        <v>293</v>
      </c>
    </row>
    <row r="97" spans="1:49" x14ac:dyDescent="0.25">
      <c r="A97" s="4" t="s">
        <v>575</v>
      </c>
      <c r="B97" s="23" t="s">
        <v>295</v>
      </c>
      <c r="C97" s="54" t="s">
        <v>949</v>
      </c>
      <c r="D97" s="54" t="s">
        <v>964</v>
      </c>
      <c r="E97" s="54" t="s">
        <v>258</v>
      </c>
      <c r="F97" s="54" t="s">
        <v>930</v>
      </c>
      <c r="G97" s="54" t="s">
        <v>931</v>
      </c>
      <c r="H97" s="54" t="s">
        <v>936</v>
      </c>
      <c r="I97" s="55">
        <f t="shared" ca="1" si="8"/>
        <v>44319</v>
      </c>
      <c r="J97" s="55">
        <f t="shared" ca="1" si="9"/>
        <v>44319</v>
      </c>
      <c r="K97" s="54" t="s">
        <v>937</v>
      </c>
      <c r="L97" s="54"/>
      <c r="M97" s="54" t="s">
        <v>938</v>
      </c>
      <c r="N97" s="54"/>
      <c r="O97" s="54" t="s">
        <v>939</v>
      </c>
      <c r="P97" s="36" t="s">
        <v>950</v>
      </c>
      <c r="Q97" s="36" t="s">
        <v>951</v>
      </c>
      <c r="R97" s="36" t="s">
        <v>958</v>
      </c>
      <c r="S97" s="56">
        <f t="shared" ca="1" si="10"/>
        <v>44320</v>
      </c>
      <c r="T97" s="36" t="str">
        <f t="shared" si="11"/>
        <v>New Conitgency Title Created By Automation</v>
      </c>
      <c r="U97" s="56">
        <f t="shared" ca="1" si="12"/>
        <v>44320</v>
      </c>
      <c r="V97" s="36" t="str">
        <f t="shared" si="13"/>
        <v>Cancel remainder of term</v>
      </c>
      <c r="W97" s="36" t="s">
        <v>936</v>
      </c>
      <c r="X97" s="36"/>
      <c r="Y97" s="36" t="s">
        <v>972</v>
      </c>
      <c r="Z97" s="36">
        <v>123456790</v>
      </c>
      <c r="AA97" s="56">
        <f t="shared" ca="1" si="14"/>
        <v>43952</v>
      </c>
      <c r="AB97" s="56">
        <f t="shared" ca="1" si="15"/>
        <v>43953</v>
      </c>
      <c r="AC97" s="36">
        <v>2000</v>
      </c>
      <c r="AD97" s="36">
        <v>100</v>
      </c>
      <c r="AE97" s="36">
        <v>100</v>
      </c>
      <c r="AF97" s="118" t="s">
        <v>1106</v>
      </c>
      <c r="AG97" s="118" t="s">
        <v>1105</v>
      </c>
      <c r="AH97" s="119">
        <f ca="1">search!E105</f>
        <v>44319</v>
      </c>
      <c r="AI97" s="119">
        <f ca="1">search!E105</f>
        <v>44319</v>
      </c>
      <c r="AJ97" s="118" t="s">
        <v>300</v>
      </c>
      <c r="AK97" s="118" t="s">
        <v>261</v>
      </c>
      <c r="AL97" s="118" t="s">
        <v>261</v>
      </c>
      <c r="AM97" s="118" t="s">
        <v>1118</v>
      </c>
      <c r="AN97" s="118" t="s">
        <v>1119</v>
      </c>
      <c r="AO97" s="118" t="s">
        <v>301</v>
      </c>
      <c r="AP97" s="118" t="s">
        <v>302</v>
      </c>
      <c r="AQ97" s="118" t="s">
        <v>303</v>
      </c>
      <c r="AR97" s="4"/>
      <c r="AS97" s="4"/>
      <c r="AT97" s="4" t="s">
        <v>920</v>
      </c>
      <c r="AU97" s="4" t="s">
        <v>922</v>
      </c>
      <c r="AV97" s="4" t="s">
        <v>294</v>
      </c>
      <c r="AW97" s="4" t="s">
        <v>293</v>
      </c>
    </row>
    <row r="98" spans="1:49" x14ac:dyDescent="0.25">
      <c r="A98" s="4" t="s">
        <v>576</v>
      </c>
      <c r="B98" s="23" t="s">
        <v>295</v>
      </c>
      <c r="C98" s="54" t="s">
        <v>949</v>
      </c>
      <c r="D98" s="54" t="s">
        <v>964</v>
      </c>
      <c r="E98" s="54" t="s">
        <v>258</v>
      </c>
      <c r="F98" s="54" t="s">
        <v>930</v>
      </c>
      <c r="G98" s="54" t="s">
        <v>932</v>
      </c>
      <c r="H98" s="54" t="s">
        <v>936</v>
      </c>
      <c r="I98" s="55">
        <f t="shared" ca="1" si="8"/>
        <v>44319</v>
      </c>
      <c r="J98" s="55">
        <f t="shared" ca="1" si="9"/>
        <v>44319</v>
      </c>
      <c r="K98" s="54" t="s">
        <v>937</v>
      </c>
      <c r="L98" s="54"/>
      <c r="M98" s="54" t="s">
        <v>938</v>
      </c>
      <c r="N98" s="54"/>
      <c r="O98" s="54" t="s">
        <v>939</v>
      </c>
      <c r="P98" s="36" t="s">
        <v>950</v>
      </c>
      <c r="Q98" s="36" t="s">
        <v>951</v>
      </c>
      <c r="R98" s="36" t="s">
        <v>955</v>
      </c>
      <c r="S98" s="56">
        <f t="shared" ca="1" si="10"/>
        <v>44320</v>
      </c>
      <c r="T98" s="36" t="str">
        <f t="shared" si="11"/>
        <v>New Conitgency Title Created By Automation</v>
      </c>
      <c r="U98" s="56">
        <f t="shared" ca="1" si="12"/>
        <v>44320</v>
      </c>
      <c r="V98" s="36" t="str">
        <f t="shared" si="13"/>
        <v>Change policy retroactively</v>
      </c>
      <c r="W98" s="36" t="s">
        <v>936</v>
      </c>
      <c r="X98" s="36"/>
      <c r="Y98" s="36" t="s">
        <v>972</v>
      </c>
      <c r="Z98" s="36">
        <v>123456790</v>
      </c>
      <c r="AA98" s="56">
        <f t="shared" ca="1" si="14"/>
        <v>43952</v>
      </c>
      <c r="AB98" s="56">
        <f t="shared" ca="1" si="15"/>
        <v>43953</v>
      </c>
      <c r="AC98" s="36">
        <v>2000</v>
      </c>
      <c r="AD98" s="36">
        <v>100</v>
      </c>
      <c r="AE98" s="36">
        <v>100</v>
      </c>
      <c r="AF98" s="118" t="s">
        <v>1106</v>
      </c>
      <c r="AG98" s="118" t="s">
        <v>1105</v>
      </c>
      <c r="AH98" s="119">
        <f ca="1">search!E106</f>
        <v>44319</v>
      </c>
      <c r="AI98" s="119">
        <f ca="1">search!E106</f>
        <v>44319</v>
      </c>
      <c r="AJ98" s="118" t="s">
        <v>300</v>
      </c>
      <c r="AK98" s="118" t="s">
        <v>261</v>
      </c>
      <c r="AL98" s="118" t="s">
        <v>261</v>
      </c>
      <c r="AM98" s="118" t="s">
        <v>1118</v>
      </c>
      <c r="AN98" s="118" t="s">
        <v>1119</v>
      </c>
      <c r="AO98" s="118" t="s">
        <v>301</v>
      </c>
      <c r="AP98" s="118" t="s">
        <v>302</v>
      </c>
      <c r="AQ98" s="118" t="s">
        <v>303</v>
      </c>
      <c r="AR98" s="4"/>
      <c r="AS98" s="4"/>
      <c r="AT98" s="4" t="s">
        <v>920</v>
      </c>
      <c r="AU98" s="4" t="s">
        <v>922</v>
      </c>
      <c r="AV98" s="4" t="s">
        <v>294</v>
      </c>
      <c r="AW98" s="4" t="s">
        <v>293</v>
      </c>
    </row>
    <row r="99" spans="1:49" x14ac:dyDescent="0.25">
      <c r="A99" s="4" t="s">
        <v>577</v>
      </c>
      <c r="B99" s="23" t="s">
        <v>295</v>
      </c>
      <c r="C99" s="54" t="s">
        <v>949</v>
      </c>
      <c r="D99" s="54" t="s">
        <v>964</v>
      </c>
      <c r="E99" s="54" t="s">
        <v>258</v>
      </c>
      <c r="F99" s="54" t="s">
        <v>930</v>
      </c>
      <c r="G99" s="54" t="s">
        <v>933</v>
      </c>
      <c r="H99" s="54" t="s">
        <v>936</v>
      </c>
      <c r="I99" s="55">
        <f t="shared" ca="1" si="8"/>
        <v>44319</v>
      </c>
      <c r="J99" s="55">
        <f t="shared" ca="1" si="9"/>
        <v>44319</v>
      </c>
      <c r="K99" s="54" t="s">
        <v>937</v>
      </c>
      <c r="L99" s="54"/>
      <c r="M99" s="54" t="s">
        <v>938</v>
      </c>
      <c r="N99" s="54"/>
      <c r="O99" s="54" t="s">
        <v>939</v>
      </c>
      <c r="P99" s="36" t="s">
        <v>950</v>
      </c>
      <c r="Q99" s="36" t="s">
        <v>951</v>
      </c>
      <c r="R99" s="36" t="s">
        <v>956</v>
      </c>
      <c r="S99" s="56">
        <f t="shared" ca="1" si="10"/>
        <v>44320</v>
      </c>
      <c r="T99" s="36" t="str">
        <f t="shared" si="11"/>
        <v>New Conitgency Title Created By Automation</v>
      </c>
      <c r="U99" s="56">
        <f t="shared" ca="1" si="12"/>
        <v>44320</v>
      </c>
      <c r="V99" s="36" t="str">
        <f t="shared" si="13"/>
        <v>Change policy for remainder of term</v>
      </c>
      <c r="W99" s="36" t="s">
        <v>936</v>
      </c>
      <c r="X99" s="36"/>
      <c r="Y99" s="36" t="s">
        <v>972</v>
      </c>
      <c r="Z99" s="36">
        <v>123456790</v>
      </c>
      <c r="AA99" s="56">
        <f t="shared" ca="1" si="14"/>
        <v>43952</v>
      </c>
      <c r="AB99" s="56">
        <f t="shared" ca="1" si="15"/>
        <v>43953</v>
      </c>
      <c r="AC99" s="36">
        <v>2000</v>
      </c>
      <c r="AD99" s="36">
        <v>100</v>
      </c>
      <c r="AE99" s="36">
        <v>100</v>
      </c>
      <c r="AF99" s="118" t="s">
        <v>1106</v>
      </c>
      <c r="AG99" s="118" t="s">
        <v>1105</v>
      </c>
      <c r="AH99" s="119">
        <f ca="1">search!E107</f>
        <v>44319</v>
      </c>
      <c r="AI99" s="119">
        <f ca="1">search!E107</f>
        <v>44319</v>
      </c>
      <c r="AJ99" s="118" t="s">
        <v>300</v>
      </c>
      <c r="AK99" s="118" t="s">
        <v>261</v>
      </c>
      <c r="AL99" s="118" t="s">
        <v>261</v>
      </c>
      <c r="AM99" s="118" t="s">
        <v>1118</v>
      </c>
      <c r="AN99" s="118" t="s">
        <v>1119</v>
      </c>
      <c r="AO99" s="118" t="s">
        <v>301</v>
      </c>
      <c r="AP99" s="118" t="s">
        <v>302</v>
      </c>
      <c r="AQ99" s="118" t="s">
        <v>303</v>
      </c>
      <c r="AR99" s="4"/>
      <c r="AS99" s="4"/>
      <c r="AT99" s="4" t="s">
        <v>920</v>
      </c>
      <c r="AU99" s="4" t="s">
        <v>922</v>
      </c>
      <c r="AV99" s="4" t="s">
        <v>294</v>
      </c>
      <c r="AW99" s="4" t="s">
        <v>293</v>
      </c>
    </row>
    <row r="100" spans="1:49" x14ac:dyDescent="0.25">
      <c r="A100" s="4" t="s">
        <v>578</v>
      </c>
      <c r="B100" s="23" t="s">
        <v>295</v>
      </c>
      <c r="C100" s="54" t="s">
        <v>949</v>
      </c>
      <c r="D100" s="54" t="s">
        <v>964</v>
      </c>
      <c r="E100" s="54" t="s">
        <v>258</v>
      </c>
      <c r="F100" s="54" t="s">
        <v>930</v>
      </c>
      <c r="G100" s="54" t="s">
        <v>934</v>
      </c>
      <c r="H100" s="54" t="s">
        <v>936</v>
      </c>
      <c r="I100" s="55">
        <f t="shared" ca="1" si="8"/>
        <v>44319</v>
      </c>
      <c r="J100" s="55">
        <f t="shared" ca="1" si="9"/>
        <v>44319</v>
      </c>
      <c r="K100" s="54" t="s">
        <v>937</v>
      </c>
      <c r="L100" s="54"/>
      <c r="M100" s="54" t="s">
        <v>938</v>
      </c>
      <c r="N100" s="54"/>
      <c r="O100" s="54" t="s">
        <v>939</v>
      </c>
      <c r="P100" s="36" t="s">
        <v>950</v>
      </c>
      <c r="Q100" s="36" t="s">
        <v>951</v>
      </c>
      <c r="R100" s="36" t="s">
        <v>957</v>
      </c>
      <c r="S100" s="56">
        <f t="shared" ca="1" si="10"/>
        <v>44320</v>
      </c>
      <c r="T100" s="36" t="str">
        <f t="shared" si="11"/>
        <v>New Conitgency Title Created By Automation</v>
      </c>
      <c r="U100" s="56">
        <f t="shared" ca="1" si="12"/>
        <v>44320</v>
      </c>
      <c r="V100" s="36" t="str">
        <f t="shared" si="13"/>
        <v>Cancel retroactively</v>
      </c>
      <c r="W100" s="36" t="s">
        <v>936</v>
      </c>
      <c r="X100" s="36"/>
      <c r="Y100" s="36" t="s">
        <v>972</v>
      </c>
      <c r="Z100" s="36">
        <v>123456790</v>
      </c>
      <c r="AA100" s="56">
        <f t="shared" ca="1" si="14"/>
        <v>43952</v>
      </c>
      <c r="AB100" s="56">
        <f t="shared" ca="1" si="15"/>
        <v>43953</v>
      </c>
      <c r="AC100" s="36">
        <v>2000</v>
      </c>
      <c r="AD100" s="36">
        <v>100</v>
      </c>
      <c r="AE100" s="36">
        <v>100</v>
      </c>
      <c r="AF100" s="118" t="s">
        <v>1106</v>
      </c>
      <c r="AG100" s="118" t="s">
        <v>1105</v>
      </c>
      <c r="AH100" s="119">
        <f ca="1">search!E108</f>
        <v>44319</v>
      </c>
      <c r="AI100" s="119">
        <f ca="1">search!E108</f>
        <v>44319</v>
      </c>
      <c r="AJ100" s="118" t="s">
        <v>300</v>
      </c>
      <c r="AK100" s="118" t="s">
        <v>261</v>
      </c>
      <c r="AL100" s="118" t="s">
        <v>261</v>
      </c>
      <c r="AM100" s="118" t="s">
        <v>1118</v>
      </c>
      <c r="AN100" s="118" t="s">
        <v>1119</v>
      </c>
      <c r="AO100" s="118" t="s">
        <v>301</v>
      </c>
      <c r="AP100" s="118" t="s">
        <v>302</v>
      </c>
      <c r="AQ100" s="118" t="s">
        <v>303</v>
      </c>
      <c r="AR100" s="4"/>
      <c r="AS100" s="4"/>
      <c r="AT100" s="4" t="s">
        <v>920</v>
      </c>
      <c r="AU100" s="4" t="s">
        <v>922</v>
      </c>
      <c r="AV100" s="4" t="s">
        <v>294</v>
      </c>
      <c r="AW100" s="4" t="s">
        <v>293</v>
      </c>
    </row>
    <row r="101" spans="1:49" x14ac:dyDescent="0.25">
      <c r="A101" s="4" t="s">
        <v>579</v>
      </c>
      <c r="B101" s="23" t="s">
        <v>295</v>
      </c>
      <c r="C101" s="54" t="s">
        <v>949</v>
      </c>
      <c r="D101" s="54" t="s">
        <v>964</v>
      </c>
      <c r="E101" s="54" t="s">
        <v>258</v>
      </c>
      <c r="F101" s="54" t="s">
        <v>930</v>
      </c>
      <c r="G101" s="54" t="s">
        <v>935</v>
      </c>
      <c r="H101" s="54" t="s">
        <v>936</v>
      </c>
      <c r="I101" s="55">
        <f t="shared" ca="1" si="8"/>
        <v>44319</v>
      </c>
      <c r="J101" s="55">
        <f t="shared" ca="1" si="9"/>
        <v>44319</v>
      </c>
      <c r="K101" s="54" t="s">
        <v>937</v>
      </c>
      <c r="L101" s="54"/>
      <c r="M101" s="54" t="s">
        <v>938</v>
      </c>
      <c r="N101" s="54"/>
      <c r="O101" s="54" t="s">
        <v>939</v>
      </c>
      <c r="P101" s="36" t="s">
        <v>950</v>
      </c>
      <c r="Q101" s="36" t="s">
        <v>951</v>
      </c>
      <c r="R101" s="36" t="s">
        <v>958</v>
      </c>
      <c r="S101" s="56">
        <f t="shared" ca="1" si="10"/>
        <v>44320</v>
      </c>
      <c r="T101" s="36" t="str">
        <f t="shared" si="11"/>
        <v>New Conitgency Title Created By Automation</v>
      </c>
      <c r="U101" s="56">
        <f t="shared" ca="1" si="12"/>
        <v>44320</v>
      </c>
      <c r="V101" s="36" t="str">
        <f t="shared" si="13"/>
        <v>Cancel remainder of term</v>
      </c>
      <c r="W101" s="36" t="s">
        <v>936</v>
      </c>
      <c r="X101" s="36"/>
      <c r="Y101" s="36" t="s">
        <v>972</v>
      </c>
      <c r="Z101" s="36">
        <v>123456790</v>
      </c>
      <c r="AA101" s="56">
        <f t="shared" ca="1" si="14"/>
        <v>43952</v>
      </c>
      <c r="AB101" s="56">
        <f t="shared" ca="1" si="15"/>
        <v>43953</v>
      </c>
      <c r="AC101" s="36">
        <v>2000</v>
      </c>
      <c r="AD101" s="36">
        <v>100</v>
      </c>
      <c r="AE101" s="36">
        <v>100</v>
      </c>
      <c r="AF101" s="118" t="s">
        <v>1106</v>
      </c>
      <c r="AG101" s="118" t="s">
        <v>1105</v>
      </c>
      <c r="AH101" s="119">
        <f ca="1">search!E109</f>
        <v>44319</v>
      </c>
      <c r="AI101" s="119">
        <f ca="1">search!E109</f>
        <v>44319</v>
      </c>
      <c r="AJ101" s="118" t="s">
        <v>300</v>
      </c>
      <c r="AK101" s="118" t="s">
        <v>261</v>
      </c>
      <c r="AL101" s="118" t="s">
        <v>261</v>
      </c>
      <c r="AM101" s="118" t="s">
        <v>1118</v>
      </c>
      <c r="AN101" s="118" t="s">
        <v>1119</v>
      </c>
      <c r="AO101" s="118" t="s">
        <v>301</v>
      </c>
      <c r="AP101" s="118" t="s">
        <v>302</v>
      </c>
      <c r="AQ101" s="118" t="s">
        <v>303</v>
      </c>
      <c r="AR101" s="4"/>
      <c r="AS101" s="4"/>
      <c r="AT101" s="4" t="s">
        <v>920</v>
      </c>
      <c r="AU101" s="4" t="s">
        <v>922</v>
      </c>
      <c r="AV101" s="4" t="s">
        <v>294</v>
      </c>
      <c r="AW101" s="4" t="s">
        <v>293</v>
      </c>
    </row>
    <row r="102" spans="1:49" x14ac:dyDescent="0.25">
      <c r="A102" s="4" t="s">
        <v>580</v>
      </c>
      <c r="B102" s="23" t="s">
        <v>295</v>
      </c>
      <c r="C102" s="54" t="s">
        <v>949</v>
      </c>
      <c r="D102" s="54" t="s">
        <v>964</v>
      </c>
      <c r="E102" s="54" t="s">
        <v>258</v>
      </c>
      <c r="F102" s="54" t="s">
        <v>930</v>
      </c>
      <c r="G102" s="54" t="s">
        <v>931</v>
      </c>
      <c r="H102" s="54" t="s">
        <v>936</v>
      </c>
      <c r="I102" s="55">
        <f t="shared" ca="1" si="8"/>
        <v>44319</v>
      </c>
      <c r="J102" s="55">
        <f t="shared" ca="1" si="9"/>
        <v>44319</v>
      </c>
      <c r="K102" s="54" t="s">
        <v>937</v>
      </c>
      <c r="L102" s="54"/>
      <c r="M102" s="54" t="s">
        <v>938</v>
      </c>
      <c r="N102" s="54"/>
      <c r="O102" s="54" t="s">
        <v>939</v>
      </c>
      <c r="P102" s="36" t="s">
        <v>950</v>
      </c>
      <c r="Q102" s="36" t="s">
        <v>951</v>
      </c>
      <c r="R102" s="36" t="s">
        <v>955</v>
      </c>
      <c r="S102" s="56">
        <f t="shared" ca="1" si="10"/>
        <v>44320</v>
      </c>
      <c r="T102" s="36" t="str">
        <f t="shared" si="11"/>
        <v>New Conitgency Title Created By Automation</v>
      </c>
      <c r="U102" s="56">
        <f t="shared" ca="1" si="12"/>
        <v>44320</v>
      </c>
      <c r="V102" s="36" t="str">
        <f t="shared" si="13"/>
        <v>Change policy retroactively</v>
      </c>
      <c r="W102" s="36" t="s">
        <v>936</v>
      </c>
      <c r="X102" s="36"/>
      <c r="Y102" s="36" t="s">
        <v>972</v>
      </c>
      <c r="Z102" s="36">
        <v>123456790</v>
      </c>
      <c r="AA102" s="56">
        <f t="shared" ca="1" si="14"/>
        <v>43952</v>
      </c>
      <c r="AB102" s="56">
        <f t="shared" ca="1" si="15"/>
        <v>43953</v>
      </c>
      <c r="AC102" s="36">
        <v>2000</v>
      </c>
      <c r="AD102" s="36">
        <v>100</v>
      </c>
      <c r="AE102" s="36">
        <v>100</v>
      </c>
      <c r="AF102" s="118" t="s">
        <v>1106</v>
      </c>
      <c r="AG102" s="118" t="s">
        <v>1105</v>
      </c>
      <c r="AH102" s="119">
        <f ca="1">search!E110</f>
        <v>44319</v>
      </c>
      <c r="AI102" s="119">
        <f ca="1">search!E110</f>
        <v>44319</v>
      </c>
      <c r="AJ102" s="118" t="s">
        <v>300</v>
      </c>
      <c r="AK102" s="118" t="s">
        <v>261</v>
      </c>
      <c r="AL102" s="118" t="s">
        <v>261</v>
      </c>
      <c r="AM102" s="118" t="s">
        <v>1118</v>
      </c>
      <c r="AN102" s="118" t="s">
        <v>1119</v>
      </c>
      <c r="AO102" s="118" t="s">
        <v>301</v>
      </c>
      <c r="AP102" s="118" t="s">
        <v>302</v>
      </c>
      <c r="AQ102" s="118" t="s">
        <v>303</v>
      </c>
      <c r="AR102" s="4"/>
      <c r="AS102" s="4"/>
      <c r="AT102" s="4" t="s">
        <v>920</v>
      </c>
      <c r="AU102" s="4" t="s">
        <v>922</v>
      </c>
      <c r="AV102" s="4" t="s">
        <v>294</v>
      </c>
      <c r="AW102" s="4" t="s">
        <v>293</v>
      </c>
    </row>
    <row r="103" spans="1:49" x14ac:dyDescent="0.25">
      <c r="A103" s="4" t="s">
        <v>581</v>
      </c>
      <c r="B103" s="23" t="s">
        <v>295</v>
      </c>
      <c r="C103" s="54" t="s">
        <v>949</v>
      </c>
      <c r="D103" s="54" t="s">
        <v>964</v>
      </c>
      <c r="E103" s="54" t="s">
        <v>258</v>
      </c>
      <c r="F103" s="54" t="s">
        <v>930</v>
      </c>
      <c r="G103" s="54" t="s">
        <v>932</v>
      </c>
      <c r="H103" s="54" t="s">
        <v>936</v>
      </c>
      <c r="I103" s="55">
        <f t="shared" ca="1" si="8"/>
        <v>44319</v>
      </c>
      <c r="J103" s="55">
        <f t="shared" ca="1" si="9"/>
        <v>44319</v>
      </c>
      <c r="K103" s="54" t="s">
        <v>937</v>
      </c>
      <c r="L103" s="54"/>
      <c r="M103" s="54" t="s">
        <v>938</v>
      </c>
      <c r="N103" s="54"/>
      <c r="O103" s="54" t="s">
        <v>939</v>
      </c>
      <c r="P103" s="36" t="s">
        <v>950</v>
      </c>
      <c r="Q103" s="36" t="s">
        <v>951</v>
      </c>
      <c r="R103" s="36" t="s">
        <v>956</v>
      </c>
      <c r="S103" s="56">
        <f t="shared" ca="1" si="10"/>
        <v>44320</v>
      </c>
      <c r="T103" s="36" t="str">
        <f t="shared" si="11"/>
        <v>New Conitgency Title Created By Automation</v>
      </c>
      <c r="U103" s="56">
        <f t="shared" ca="1" si="12"/>
        <v>44320</v>
      </c>
      <c r="V103" s="36" t="str">
        <f t="shared" si="13"/>
        <v>Change policy for remainder of term</v>
      </c>
      <c r="W103" s="36" t="s">
        <v>936</v>
      </c>
      <c r="X103" s="36"/>
      <c r="Y103" s="36" t="s">
        <v>972</v>
      </c>
      <c r="Z103" s="36">
        <v>123456790</v>
      </c>
      <c r="AA103" s="56">
        <f t="shared" ca="1" si="14"/>
        <v>43952</v>
      </c>
      <c r="AB103" s="56">
        <f t="shared" ca="1" si="15"/>
        <v>43953</v>
      </c>
      <c r="AC103" s="36">
        <v>2000</v>
      </c>
      <c r="AD103" s="36">
        <v>100</v>
      </c>
      <c r="AE103" s="36">
        <v>100</v>
      </c>
      <c r="AF103" s="118" t="s">
        <v>1106</v>
      </c>
      <c r="AG103" s="118" t="s">
        <v>1105</v>
      </c>
      <c r="AH103" s="119">
        <f ca="1">search!E111</f>
        <v>44319</v>
      </c>
      <c r="AI103" s="119">
        <f ca="1">search!E111</f>
        <v>44319</v>
      </c>
      <c r="AJ103" s="118" t="s">
        <v>300</v>
      </c>
      <c r="AK103" s="118" t="s">
        <v>261</v>
      </c>
      <c r="AL103" s="118" t="s">
        <v>261</v>
      </c>
      <c r="AM103" s="118" t="s">
        <v>1118</v>
      </c>
      <c r="AN103" s="118" t="s">
        <v>1119</v>
      </c>
      <c r="AO103" s="118" t="s">
        <v>301</v>
      </c>
      <c r="AP103" s="118" t="s">
        <v>302</v>
      </c>
      <c r="AQ103" s="118" t="s">
        <v>303</v>
      </c>
      <c r="AR103" s="4"/>
      <c r="AS103" s="4"/>
      <c r="AT103" s="4" t="s">
        <v>920</v>
      </c>
      <c r="AU103" s="4" t="s">
        <v>922</v>
      </c>
      <c r="AV103" s="4" t="s">
        <v>294</v>
      </c>
      <c r="AW103" s="4" t="s">
        <v>293</v>
      </c>
    </row>
    <row r="104" spans="1:49" x14ac:dyDescent="0.25">
      <c r="A104" s="4" t="s">
        <v>582</v>
      </c>
      <c r="B104" s="23" t="s">
        <v>295</v>
      </c>
      <c r="C104" s="54" t="s">
        <v>949</v>
      </c>
      <c r="D104" s="54" t="s">
        <v>964</v>
      </c>
      <c r="E104" s="54" t="s">
        <v>258</v>
      </c>
      <c r="F104" s="54" t="s">
        <v>930</v>
      </c>
      <c r="G104" s="54" t="s">
        <v>933</v>
      </c>
      <c r="H104" s="54" t="s">
        <v>936</v>
      </c>
      <c r="I104" s="55">
        <f t="shared" ca="1" si="8"/>
        <v>44319</v>
      </c>
      <c r="J104" s="55">
        <f t="shared" ca="1" si="9"/>
        <v>44319</v>
      </c>
      <c r="K104" s="54" t="s">
        <v>937</v>
      </c>
      <c r="L104" s="54"/>
      <c r="M104" s="54" t="s">
        <v>938</v>
      </c>
      <c r="N104" s="54"/>
      <c r="O104" s="54" t="s">
        <v>939</v>
      </c>
      <c r="P104" s="36" t="s">
        <v>950</v>
      </c>
      <c r="Q104" s="36" t="s">
        <v>951</v>
      </c>
      <c r="R104" s="36" t="s">
        <v>957</v>
      </c>
      <c r="S104" s="56">
        <f t="shared" ca="1" si="10"/>
        <v>44320</v>
      </c>
      <c r="T104" s="36" t="str">
        <f t="shared" si="11"/>
        <v>New Conitgency Title Created By Automation</v>
      </c>
      <c r="U104" s="56">
        <f t="shared" ca="1" si="12"/>
        <v>44320</v>
      </c>
      <c r="V104" s="36" t="str">
        <f t="shared" si="13"/>
        <v>Cancel retroactively</v>
      </c>
      <c r="W104" s="36" t="s">
        <v>936</v>
      </c>
      <c r="X104" s="36"/>
      <c r="Y104" s="36" t="s">
        <v>972</v>
      </c>
      <c r="Z104" s="36">
        <v>123456790</v>
      </c>
      <c r="AA104" s="56">
        <f t="shared" ca="1" si="14"/>
        <v>43952</v>
      </c>
      <c r="AB104" s="56">
        <f t="shared" ca="1" si="15"/>
        <v>43953</v>
      </c>
      <c r="AC104" s="36">
        <v>2000</v>
      </c>
      <c r="AD104" s="36">
        <v>100</v>
      </c>
      <c r="AE104" s="36">
        <v>100</v>
      </c>
      <c r="AF104" s="118" t="s">
        <v>1106</v>
      </c>
      <c r="AG104" s="118" t="s">
        <v>1105</v>
      </c>
      <c r="AH104" s="119">
        <f ca="1">search!E112</f>
        <v>44319</v>
      </c>
      <c r="AI104" s="119">
        <f ca="1">search!E112</f>
        <v>44319</v>
      </c>
      <c r="AJ104" s="118" t="s">
        <v>300</v>
      </c>
      <c r="AK104" s="118" t="s">
        <v>261</v>
      </c>
      <c r="AL104" s="118" t="s">
        <v>261</v>
      </c>
      <c r="AM104" s="118" t="s">
        <v>1118</v>
      </c>
      <c r="AN104" s="118" t="s">
        <v>1119</v>
      </c>
      <c r="AO104" s="118" t="s">
        <v>301</v>
      </c>
      <c r="AP104" s="118" t="s">
        <v>302</v>
      </c>
      <c r="AQ104" s="118" t="s">
        <v>303</v>
      </c>
      <c r="AR104" s="4"/>
      <c r="AS104" s="4"/>
      <c r="AT104" s="4" t="s">
        <v>920</v>
      </c>
      <c r="AU104" s="4" t="s">
        <v>922</v>
      </c>
      <c r="AV104" s="4" t="s">
        <v>294</v>
      </c>
      <c r="AW104" s="4" t="s">
        <v>293</v>
      </c>
    </row>
    <row r="105" spans="1:49" x14ac:dyDescent="0.25">
      <c r="A105" s="4" t="s">
        <v>583</v>
      </c>
      <c r="B105" s="23" t="s">
        <v>295</v>
      </c>
      <c r="C105" s="54" t="s">
        <v>949</v>
      </c>
      <c r="D105" s="54" t="s">
        <v>964</v>
      </c>
      <c r="E105" s="54" t="s">
        <v>258</v>
      </c>
      <c r="F105" s="54" t="s">
        <v>930</v>
      </c>
      <c r="G105" s="54" t="s">
        <v>934</v>
      </c>
      <c r="H105" s="54" t="s">
        <v>936</v>
      </c>
      <c r="I105" s="55">
        <f t="shared" ca="1" si="8"/>
        <v>44319</v>
      </c>
      <c r="J105" s="55">
        <f t="shared" ca="1" si="9"/>
        <v>44319</v>
      </c>
      <c r="K105" s="54" t="s">
        <v>937</v>
      </c>
      <c r="L105" s="54"/>
      <c r="M105" s="54" t="s">
        <v>938</v>
      </c>
      <c r="N105" s="54"/>
      <c r="O105" s="54" t="s">
        <v>939</v>
      </c>
      <c r="P105" s="36" t="s">
        <v>950</v>
      </c>
      <c r="Q105" s="36" t="s">
        <v>951</v>
      </c>
      <c r="R105" s="36" t="s">
        <v>958</v>
      </c>
      <c r="S105" s="56">
        <f t="shared" ca="1" si="10"/>
        <v>44320</v>
      </c>
      <c r="T105" s="36" t="str">
        <f t="shared" si="11"/>
        <v>New Conitgency Title Created By Automation</v>
      </c>
      <c r="U105" s="56">
        <f t="shared" ca="1" si="12"/>
        <v>44320</v>
      </c>
      <c r="V105" s="36" t="str">
        <f t="shared" si="13"/>
        <v>Cancel remainder of term</v>
      </c>
      <c r="W105" s="36" t="s">
        <v>936</v>
      </c>
      <c r="X105" s="36"/>
      <c r="Y105" s="36" t="s">
        <v>972</v>
      </c>
      <c r="Z105" s="36">
        <v>123456790</v>
      </c>
      <c r="AA105" s="56">
        <f t="shared" ca="1" si="14"/>
        <v>43952</v>
      </c>
      <c r="AB105" s="56">
        <f t="shared" ca="1" si="15"/>
        <v>43953</v>
      </c>
      <c r="AC105" s="36">
        <v>2000</v>
      </c>
      <c r="AD105" s="36">
        <v>100</v>
      </c>
      <c r="AE105" s="36">
        <v>100</v>
      </c>
      <c r="AF105" s="118" t="s">
        <v>1106</v>
      </c>
      <c r="AG105" s="118" t="s">
        <v>1105</v>
      </c>
      <c r="AH105" s="119">
        <f ca="1">search!E113</f>
        <v>44319</v>
      </c>
      <c r="AI105" s="119">
        <f ca="1">search!E113</f>
        <v>44319</v>
      </c>
      <c r="AJ105" s="118" t="s">
        <v>300</v>
      </c>
      <c r="AK105" s="118" t="s">
        <v>261</v>
      </c>
      <c r="AL105" s="118" t="s">
        <v>261</v>
      </c>
      <c r="AM105" s="118" t="s">
        <v>1118</v>
      </c>
      <c r="AN105" s="118" t="s">
        <v>1119</v>
      </c>
      <c r="AO105" s="118" t="s">
        <v>301</v>
      </c>
      <c r="AP105" s="118" t="s">
        <v>302</v>
      </c>
      <c r="AQ105" s="118" t="s">
        <v>303</v>
      </c>
      <c r="AR105" s="4"/>
      <c r="AS105" s="4"/>
      <c r="AT105" s="4" t="s">
        <v>920</v>
      </c>
      <c r="AU105" s="4" t="s">
        <v>922</v>
      </c>
      <c r="AV105" s="4" t="s">
        <v>294</v>
      </c>
      <c r="AW105" s="4" t="s">
        <v>293</v>
      </c>
    </row>
    <row r="106" spans="1:49" x14ac:dyDescent="0.25">
      <c r="A106" s="4" t="s">
        <v>584</v>
      </c>
      <c r="B106" s="23" t="s">
        <v>295</v>
      </c>
      <c r="C106" s="54" t="s">
        <v>949</v>
      </c>
      <c r="D106" s="54" t="s">
        <v>964</v>
      </c>
      <c r="E106" s="54" t="s">
        <v>258</v>
      </c>
      <c r="F106" s="54" t="s">
        <v>930</v>
      </c>
      <c r="G106" s="54" t="s">
        <v>935</v>
      </c>
      <c r="H106" s="54" t="s">
        <v>936</v>
      </c>
      <c r="I106" s="55">
        <f t="shared" ca="1" si="8"/>
        <v>44319</v>
      </c>
      <c r="J106" s="55">
        <f t="shared" ca="1" si="9"/>
        <v>44319</v>
      </c>
      <c r="K106" s="54" t="s">
        <v>937</v>
      </c>
      <c r="L106" s="54"/>
      <c r="M106" s="54" t="s">
        <v>938</v>
      </c>
      <c r="N106" s="54"/>
      <c r="O106" s="54" t="s">
        <v>939</v>
      </c>
      <c r="P106" s="36" t="s">
        <v>950</v>
      </c>
      <c r="Q106" s="36" t="s">
        <v>951</v>
      </c>
      <c r="R106" s="36" t="s">
        <v>955</v>
      </c>
      <c r="S106" s="56">
        <f t="shared" ca="1" si="10"/>
        <v>44320</v>
      </c>
      <c r="T106" s="36" t="str">
        <f t="shared" si="11"/>
        <v>New Conitgency Title Created By Automation</v>
      </c>
      <c r="U106" s="56">
        <f t="shared" ca="1" si="12"/>
        <v>44320</v>
      </c>
      <c r="V106" s="36" t="str">
        <f t="shared" si="13"/>
        <v>Change policy retroactively</v>
      </c>
      <c r="W106" s="36" t="s">
        <v>936</v>
      </c>
      <c r="X106" s="36"/>
      <c r="Y106" s="36" t="s">
        <v>972</v>
      </c>
      <c r="Z106" s="36">
        <v>123456790</v>
      </c>
      <c r="AA106" s="56">
        <f t="shared" ca="1" si="14"/>
        <v>43952</v>
      </c>
      <c r="AB106" s="56">
        <f t="shared" ca="1" si="15"/>
        <v>43953</v>
      </c>
      <c r="AC106" s="36">
        <v>2000</v>
      </c>
      <c r="AD106" s="36">
        <v>100</v>
      </c>
      <c r="AE106" s="36">
        <v>100</v>
      </c>
      <c r="AF106" s="118" t="s">
        <v>1106</v>
      </c>
      <c r="AG106" s="118" t="s">
        <v>1105</v>
      </c>
      <c r="AH106" s="119">
        <f ca="1">search!E114</f>
        <v>44319</v>
      </c>
      <c r="AI106" s="119">
        <f ca="1">search!E114</f>
        <v>44319</v>
      </c>
      <c r="AJ106" s="118" t="s">
        <v>300</v>
      </c>
      <c r="AK106" s="118" t="s">
        <v>261</v>
      </c>
      <c r="AL106" s="118" t="s">
        <v>261</v>
      </c>
      <c r="AM106" s="118" t="s">
        <v>1118</v>
      </c>
      <c r="AN106" s="118" t="s">
        <v>1119</v>
      </c>
      <c r="AO106" s="118" t="s">
        <v>301</v>
      </c>
      <c r="AP106" s="118" t="s">
        <v>302</v>
      </c>
      <c r="AQ106" s="118" t="s">
        <v>303</v>
      </c>
      <c r="AR106" s="4"/>
      <c r="AS106" s="4"/>
      <c r="AT106" s="4" t="s">
        <v>920</v>
      </c>
      <c r="AU106" s="4" t="s">
        <v>922</v>
      </c>
      <c r="AV106" s="4" t="s">
        <v>294</v>
      </c>
      <c r="AW106" s="4" t="s">
        <v>293</v>
      </c>
    </row>
    <row r="107" spans="1:49" x14ac:dyDescent="0.25">
      <c r="A107" s="4" t="s">
        <v>585</v>
      </c>
      <c r="B107" s="23" t="s">
        <v>295</v>
      </c>
      <c r="C107" s="54" t="s">
        <v>949</v>
      </c>
      <c r="D107" s="54" t="s">
        <v>964</v>
      </c>
      <c r="E107" s="54" t="s">
        <v>258</v>
      </c>
      <c r="F107" s="54" t="s">
        <v>930</v>
      </c>
      <c r="G107" s="54" t="s">
        <v>931</v>
      </c>
      <c r="H107" s="54" t="s">
        <v>936</v>
      </c>
      <c r="I107" s="55">
        <f t="shared" ca="1" si="8"/>
        <v>44319</v>
      </c>
      <c r="J107" s="55">
        <f t="shared" ca="1" si="9"/>
        <v>44319</v>
      </c>
      <c r="K107" s="54" t="s">
        <v>937</v>
      </c>
      <c r="L107" s="54"/>
      <c r="M107" s="54" t="s">
        <v>938</v>
      </c>
      <c r="N107" s="54"/>
      <c r="O107" s="54" t="s">
        <v>939</v>
      </c>
      <c r="P107" s="36" t="s">
        <v>950</v>
      </c>
      <c r="Q107" s="36" t="s">
        <v>951</v>
      </c>
      <c r="R107" s="36" t="s">
        <v>956</v>
      </c>
      <c r="S107" s="56">
        <f t="shared" ca="1" si="10"/>
        <v>44320</v>
      </c>
      <c r="T107" s="36" t="str">
        <f t="shared" si="11"/>
        <v>New Conitgency Title Created By Automation</v>
      </c>
      <c r="U107" s="56">
        <f t="shared" ca="1" si="12"/>
        <v>44320</v>
      </c>
      <c r="V107" s="36" t="str">
        <f t="shared" si="13"/>
        <v>Change policy for remainder of term</v>
      </c>
      <c r="W107" s="36" t="s">
        <v>936</v>
      </c>
      <c r="X107" s="36"/>
      <c r="Y107" s="36" t="s">
        <v>972</v>
      </c>
      <c r="Z107" s="36">
        <v>123456790</v>
      </c>
      <c r="AA107" s="56">
        <f t="shared" ca="1" si="14"/>
        <v>43952</v>
      </c>
      <c r="AB107" s="56">
        <f t="shared" ca="1" si="15"/>
        <v>43953</v>
      </c>
      <c r="AC107" s="36">
        <v>2000</v>
      </c>
      <c r="AD107" s="36">
        <v>100</v>
      </c>
      <c r="AE107" s="36">
        <v>100</v>
      </c>
      <c r="AF107" s="118" t="s">
        <v>1106</v>
      </c>
      <c r="AG107" s="118" t="s">
        <v>1105</v>
      </c>
      <c r="AH107" s="119">
        <f ca="1">search!E115</f>
        <v>44319</v>
      </c>
      <c r="AI107" s="119">
        <f ca="1">search!E115</f>
        <v>44319</v>
      </c>
      <c r="AJ107" s="118" t="s">
        <v>300</v>
      </c>
      <c r="AK107" s="118" t="s">
        <v>261</v>
      </c>
      <c r="AL107" s="118" t="s">
        <v>261</v>
      </c>
      <c r="AM107" s="118" t="s">
        <v>1118</v>
      </c>
      <c r="AN107" s="118" t="s">
        <v>1119</v>
      </c>
      <c r="AO107" s="118" t="s">
        <v>301</v>
      </c>
      <c r="AP107" s="118" t="s">
        <v>302</v>
      </c>
      <c r="AQ107" s="118" t="s">
        <v>303</v>
      </c>
      <c r="AR107" s="4"/>
      <c r="AS107" s="4"/>
      <c r="AT107" s="4" t="s">
        <v>920</v>
      </c>
      <c r="AU107" s="4" t="s">
        <v>922</v>
      </c>
      <c r="AV107" s="4" t="s">
        <v>294</v>
      </c>
      <c r="AW107" s="4" t="s">
        <v>293</v>
      </c>
    </row>
    <row r="108" spans="1:49" x14ac:dyDescent="0.25">
      <c r="A108" s="4" t="s">
        <v>586</v>
      </c>
      <c r="B108" s="23" t="s">
        <v>295</v>
      </c>
      <c r="C108" s="54" t="s">
        <v>949</v>
      </c>
      <c r="D108" s="54" t="s">
        <v>964</v>
      </c>
      <c r="E108" s="54" t="s">
        <v>258</v>
      </c>
      <c r="F108" s="54" t="s">
        <v>930</v>
      </c>
      <c r="G108" s="54" t="s">
        <v>932</v>
      </c>
      <c r="H108" s="54" t="s">
        <v>936</v>
      </c>
      <c r="I108" s="55">
        <f t="shared" ca="1" si="8"/>
        <v>44319</v>
      </c>
      <c r="J108" s="55">
        <f t="shared" ca="1" si="9"/>
        <v>44319</v>
      </c>
      <c r="K108" s="54" t="s">
        <v>937</v>
      </c>
      <c r="L108" s="54"/>
      <c r="M108" s="54" t="s">
        <v>938</v>
      </c>
      <c r="N108" s="54"/>
      <c r="O108" s="54" t="s">
        <v>939</v>
      </c>
      <c r="P108" s="36" t="s">
        <v>950</v>
      </c>
      <c r="Q108" s="36" t="s">
        <v>951</v>
      </c>
      <c r="R108" s="36" t="s">
        <v>957</v>
      </c>
      <c r="S108" s="56">
        <f t="shared" ca="1" si="10"/>
        <v>44320</v>
      </c>
      <c r="T108" s="36" t="str">
        <f t="shared" si="11"/>
        <v>New Conitgency Title Created By Automation</v>
      </c>
      <c r="U108" s="56">
        <f t="shared" ca="1" si="12"/>
        <v>44320</v>
      </c>
      <c r="V108" s="36" t="str">
        <f t="shared" si="13"/>
        <v>Cancel retroactively</v>
      </c>
      <c r="W108" s="36" t="s">
        <v>936</v>
      </c>
      <c r="X108" s="36"/>
      <c r="Y108" s="36" t="s">
        <v>972</v>
      </c>
      <c r="Z108" s="36">
        <v>123456790</v>
      </c>
      <c r="AA108" s="56">
        <f t="shared" ca="1" si="14"/>
        <v>43952</v>
      </c>
      <c r="AB108" s="56">
        <f t="shared" ca="1" si="15"/>
        <v>43953</v>
      </c>
      <c r="AC108" s="36">
        <v>2000</v>
      </c>
      <c r="AD108" s="36">
        <v>100</v>
      </c>
      <c r="AE108" s="36">
        <v>100</v>
      </c>
      <c r="AF108" s="118" t="s">
        <v>1106</v>
      </c>
      <c r="AG108" s="118" t="s">
        <v>1105</v>
      </c>
      <c r="AH108" s="119">
        <f ca="1">search!E116</f>
        <v>44319</v>
      </c>
      <c r="AI108" s="119">
        <f ca="1">search!E116</f>
        <v>44319</v>
      </c>
      <c r="AJ108" s="118" t="s">
        <v>300</v>
      </c>
      <c r="AK108" s="118" t="s">
        <v>261</v>
      </c>
      <c r="AL108" s="118" t="s">
        <v>261</v>
      </c>
      <c r="AM108" s="118" t="s">
        <v>1118</v>
      </c>
      <c r="AN108" s="118" t="s">
        <v>1119</v>
      </c>
      <c r="AO108" s="118" t="s">
        <v>301</v>
      </c>
      <c r="AP108" s="118" t="s">
        <v>302</v>
      </c>
      <c r="AQ108" s="118" t="s">
        <v>303</v>
      </c>
      <c r="AR108" s="4"/>
      <c r="AS108" s="4"/>
      <c r="AT108" s="4" t="s">
        <v>920</v>
      </c>
      <c r="AU108" s="4" t="s">
        <v>922</v>
      </c>
      <c r="AV108" s="4" t="s">
        <v>294</v>
      </c>
      <c r="AW108" s="4" t="s">
        <v>293</v>
      </c>
    </row>
    <row r="109" spans="1:49" x14ac:dyDescent="0.25">
      <c r="A109" s="4" t="s">
        <v>587</v>
      </c>
      <c r="B109" s="23" t="s">
        <v>295</v>
      </c>
      <c r="C109" s="54" t="s">
        <v>949</v>
      </c>
      <c r="D109" s="54" t="s">
        <v>964</v>
      </c>
      <c r="E109" s="54" t="s">
        <v>258</v>
      </c>
      <c r="F109" s="54" t="s">
        <v>930</v>
      </c>
      <c r="G109" s="54" t="s">
        <v>933</v>
      </c>
      <c r="H109" s="54" t="s">
        <v>936</v>
      </c>
      <c r="I109" s="55">
        <f t="shared" ca="1" si="8"/>
        <v>44319</v>
      </c>
      <c r="J109" s="55">
        <f t="shared" ca="1" si="9"/>
        <v>44319</v>
      </c>
      <c r="K109" s="54" t="s">
        <v>937</v>
      </c>
      <c r="L109" s="54"/>
      <c r="M109" s="54" t="s">
        <v>938</v>
      </c>
      <c r="N109" s="54"/>
      <c r="O109" s="54" t="s">
        <v>939</v>
      </c>
      <c r="P109" s="36" t="s">
        <v>950</v>
      </c>
      <c r="Q109" s="36" t="s">
        <v>951</v>
      </c>
      <c r="R109" s="36" t="s">
        <v>958</v>
      </c>
      <c r="S109" s="56">
        <f t="shared" ca="1" si="10"/>
        <v>44320</v>
      </c>
      <c r="T109" s="36" t="str">
        <f t="shared" si="11"/>
        <v>New Conitgency Title Created By Automation</v>
      </c>
      <c r="U109" s="56">
        <f t="shared" ca="1" si="12"/>
        <v>44320</v>
      </c>
      <c r="V109" s="36" t="str">
        <f t="shared" si="13"/>
        <v>Cancel remainder of term</v>
      </c>
      <c r="W109" s="36" t="s">
        <v>936</v>
      </c>
      <c r="X109" s="36"/>
      <c r="Y109" s="36" t="s">
        <v>972</v>
      </c>
      <c r="Z109" s="36">
        <v>123456790</v>
      </c>
      <c r="AA109" s="56">
        <f t="shared" ca="1" si="14"/>
        <v>43952</v>
      </c>
      <c r="AB109" s="56">
        <f t="shared" ca="1" si="15"/>
        <v>43953</v>
      </c>
      <c r="AC109" s="36">
        <v>2000</v>
      </c>
      <c r="AD109" s="36">
        <v>100</v>
      </c>
      <c r="AE109" s="36">
        <v>100</v>
      </c>
      <c r="AF109" s="118" t="s">
        <v>1106</v>
      </c>
      <c r="AG109" s="118" t="s">
        <v>1105</v>
      </c>
      <c r="AH109" s="119">
        <f ca="1">search!E117</f>
        <v>44319</v>
      </c>
      <c r="AI109" s="119">
        <f ca="1">search!E117</f>
        <v>44319</v>
      </c>
      <c r="AJ109" s="118" t="s">
        <v>300</v>
      </c>
      <c r="AK109" s="118" t="s">
        <v>261</v>
      </c>
      <c r="AL109" s="118" t="s">
        <v>261</v>
      </c>
      <c r="AM109" s="118" t="s">
        <v>1118</v>
      </c>
      <c r="AN109" s="118" t="s">
        <v>1119</v>
      </c>
      <c r="AO109" s="118" t="s">
        <v>301</v>
      </c>
      <c r="AP109" s="118" t="s">
        <v>302</v>
      </c>
      <c r="AQ109" s="118" t="s">
        <v>303</v>
      </c>
      <c r="AR109" s="4"/>
      <c r="AS109" s="4"/>
      <c r="AT109" s="4" t="s">
        <v>920</v>
      </c>
      <c r="AU109" s="4" t="s">
        <v>922</v>
      </c>
      <c r="AV109" s="4" t="s">
        <v>294</v>
      </c>
      <c r="AW109" s="4" t="s">
        <v>293</v>
      </c>
    </row>
    <row r="110" spans="1:49" x14ac:dyDescent="0.25">
      <c r="A110" s="4" t="s">
        <v>588</v>
      </c>
      <c r="B110" s="23" t="s">
        <v>295</v>
      </c>
      <c r="C110" s="54" t="s">
        <v>949</v>
      </c>
      <c r="D110" s="54" t="s">
        <v>964</v>
      </c>
      <c r="E110" s="54" t="s">
        <v>258</v>
      </c>
      <c r="F110" s="54" t="s">
        <v>930</v>
      </c>
      <c r="G110" s="54" t="s">
        <v>934</v>
      </c>
      <c r="H110" s="54" t="s">
        <v>936</v>
      </c>
      <c r="I110" s="55">
        <f t="shared" ca="1" si="8"/>
        <v>44319</v>
      </c>
      <c r="J110" s="55">
        <f t="shared" ca="1" si="9"/>
        <v>44319</v>
      </c>
      <c r="K110" s="54" t="s">
        <v>937</v>
      </c>
      <c r="L110" s="54"/>
      <c r="M110" s="54" t="s">
        <v>938</v>
      </c>
      <c r="N110" s="54"/>
      <c r="O110" s="54" t="s">
        <v>939</v>
      </c>
      <c r="P110" s="36" t="s">
        <v>950</v>
      </c>
      <c r="Q110" s="36" t="s">
        <v>951</v>
      </c>
      <c r="R110" s="36" t="s">
        <v>955</v>
      </c>
      <c r="S110" s="56">
        <f t="shared" ca="1" si="10"/>
        <v>44320</v>
      </c>
      <c r="T110" s="36" t="str">
        <f t="shared" si="11"/>
        <v>New Conitgency Title Created By Automation</v>
      </c>
      <c r="U110" s="56">
        <f t="shared" ca="1" si="12"/>
        <v>44320</v>
      </c>
      <c r="V110" s="36" t="str">
        <f t="shared" si="13"/>
        <v>Change policy retroactively</v>
      </c>
      <c r="W110" s="36" t="s">
        <v>936</v>
      </c>
      <c r="X110" s="36"/>
      <c r="Y110" s="36" t="s">
        <v>972</v>
      </c>
      <c r="Z110" s="36">
        <v>123456790</v>
      </c>
      <c r="AA110" s="56">
        <f t="shared" ca="1" si="14"/>
        <v>43952</v>
      </c>
      <c r="AB110" s="56">
        <f t="shared" ca="1" si="15"/>
        <v>43953</v>
      </c>
      <c r="AC110" s="36">
        <v>2000</v>
      </c>
      <c r="AD110" s="36">
        <v>100</v>
      </c>
      <c r="AE110" s="36">
        <v>100</v>
      </c>
      <c r="AF110" s="118" t="s">
        <v>1106</v>
      </c>
      <c r="AG110" s="118" t="s">
        <v>1105</v>
      </c>
      <c r="AH110" s="119">
        <f ca="1">search!E118</f>
        <v>44319</v>
      </c>
      <c r="AI110" s="119">
        <f ca="1">search!E118</f>
        <v>44319</v>
      </c>
      <c r="AJ110" s="118" t="s">
        <v>300</v>
      </c>
      <c r="AK110" s="118" t="s">
        <v>261</v>
      </c>
      <c r="AL110" s="118" t="s">
        <v>261</v>
      </c>
      <c r="AM110" s="118" t="s">
        <v>1118</v>
      </c>
      <c r="AN110" s="118" t="s">
        <v>1119</v>
      </c>
      <c r="AO110" s="118" t="s">
        <v>301</v>
      </c>
      <c r="AP110" s="118" t="s">
        <v>302</v>
      </c>
      <c r="AQ110" s="118" t="s">
        <v>303</v>
      </c>
      <c r="AR110" s="4"/>
      <c r="AS110" s="4"/>
      <c r="AT110" s="4" t="s">
        <v>920</v>
      </c>
      <c r="AU110" s="4" t="s">
        <v>922</v>
      </c>
      <c r="AV110" s="4" t="s">
        <v>294</v>
      </c>
      <c r="AW110" s="4" t="s">
        <v>293</v>
      </c>
    </row>
    <row r="111" spans="1:49" x14ac:dyDescent="0.25">
      <c r="A111" s="4" t="s">
        <v>589</v>
      </c>
      <c r="B111" s="23" t="s">
        <v>295</v>
      </c>
      <c r="C111" s="54" t="s">
        <v>949</v>
      </c>
      <c r="D111" s="54" t="s">
        <v>964</v>
      </c>
      <c r="E111" s="54" t="s">
        <v>258</v>
      </c>
      <c r="F111" s="54" t="s">
        <v>930</v>
      </c>
      <c r="G111" s="54" t="s">
        <v>935</v>
      </c>
      <c r="H111" s="54" t="s">
        <v>936</v>
      </c>
      <c r="I111" s="55">
        <f t="shared" ca="1" si="8"/>
        <v>44319</v>
      </c>
      <c r="J111" s="55">
        <f t="shared" ca="1" si="9"/>
        <v>44319</v>
      </c>
      <c r="K111" s="54" t="s">
        <v>937</v>
      </c>
      <c r="L111" s="54"/>
      <c r="M111" s="54" t="s">
        <v>938</v>
      </c>
      <c r="N111" s="54"/>
      <c r="O111" s="54" t="s">
        <v>939</v>
      </c>
      <c r="P111" s="36" t="s">
        <v>950</v>
      </c>
      <c r="Q111" s="36" t="s">
        <v>951</v>
      </c>
      <c r="R111" s="36" t="s">
        <v>956</v>
      </c>
      <c r="S111" s="56">
        <f t="shared" ca="1" si="10"/>
        <v>44320</v>
      </c>
      <c r="T111" s="36" t="str">
        <f t="shared" si="11"/>
        <v>New Conitgency Title Created By Automation</v>
      </c>
      <c r="U111" s="56">
        <f t="shared" ca="1" si="12"/>
        <v>44320</v>
      </c>
      <c r="V111" s="36" t="str">
        <f t="shared" si="13"/>
        <v>Change policy for remainder of term</v>
      </c>
      <c r="W111" s="36" t="s">
        <v>936</v>
      </c>
      <c r="X111" s="36"/>
      <c r="Y111" s="36" t="s">
        <v>972</v>
      </c>
      <c r="Z111" s="36">
        <v>123456790</v>
      </c>
      <c r="AA111" s="56">
        <f t="shared" ca="1" si="14"/>
        <v>43952</v>
      </c>
      <c r="AB111" s="56">
        <f t="shared" ca="1" si="15"/>
        <v>43953</v>
      </c>
      <c r="AC111" s="36">
        <v>2000</v>
      </c>
      <c r="AD111" s="36">
        <v>100</v>
      </c>
      <c r="AE111" s="36">
        <v>100</v>
      </c>
      <c r="AF111" s="118" t="s">
        <v>1106</v>
      </c>
      <c r="AG111" s="118" t="s">
        <v>1105</v>
      </c>
      <c r="AH111" s="119">
        <f ca="1">search!E119</f>
        <v>44319</v>
      </c>
      <c r="AI111" s="119">
        <f ca="1">search!E119</f>
        <v>44319</v>
      </c>
      <c r="AJ111" s="118" t="s">
        <v>300</v>
      </c>
      <c r="AK111" s="118" t="s">
        <v>261</v>
      </c>
      <c r="AL111" s="118" t="s">
        <v>261</v>
      </c>
      <c r="AM111" s="118" t="s">
        <v>1118</v>
      </c>
      <c r="AN111" s="118" t="s">
        <v>1119</v>
      </c>
      <c r="AO111" s="118" t="s">
        <v>301</v>
      </c>
      <c r="AP111" s="118" t="s">
        <v>302</v>
      </c>
      <c r="AQ111" s="118" t="s">
        <v>303</v>
      </c>
      <c r="AR111" s="4"/>
      <c r="AS111" s="4"/>
      <c r="AT111" s="4" t="s">
        <v>920</v>
      </c>
      <c r="AU111" s="4" t="s">
        <v>922</v>
      </c>
      <c r="AV111" s="4" t="s">
        <v>294</v>
      </c>
      <c r="AW111" s="4" t="s">
        <v>293</v>
      </c>
    </row>
    <row r="112" spans="1:49" x14ac:dyDescent="0.25">
      <c r="A112" s="4" t="s">
        <v>590</v>
      </c>
      <c r="B112" s="23" t="s">
        <v>295</v>
      </c>
      <c r="C112" s="54" t="s">
        <v>949</v>
      </c>
      <c r="D112" s="54" t="s">
        <v>964</v>
      </c>
      <c r="E112" s="54" t="s">
        <v>258</v>
      </c>
      <c r="F112" s="54" t="s">
        <v>930</v>
      </c>
      <c r="G112" s="54" t="s">
        <v>931</v>
      </c>
      <c r="H112" s="54" t="s">
        <v>936</v>
      </c>
      <c r="I112" s="55">
        <f t="shared" ca="1" si="8"/>
        <v>44319</v>
      </c>
      <c r="J112" s="55">
        <f t="shared" ca="1" si="9"/>
        <v>44319</v>
      </c>
      <c r="K112" s="54" t="s">
        <v>937</v>
      </c>
      <c r="L112" s="54"/>
      <c r="M112" s="54" t="s">
        <v>938</v>
      </c>
      <c r="N112" s="54"/>
      <c r="O112" s="54" t="s">
        <v>939</v>
      </c>
      <c r="P112" s="36" t="s">
        <v>950</v>
      </c>
      <c r="Q112" s="36" t="s">
        <v>951</v>
      </c>
      <c r="R112" s="36" t="s">
        <v>957</v>
      </c>
      <c r="S112" s="56">
        <f t="shared" ca="1" si="10"/>
        <v>44320</v>
      </c>
      <c r="T112" s="36" t="str">
        <f t="shared" si="11"/>
        <v>New Conitgency Title Created By Automation</v>
      </c>
      <c r="U112" s="56">
        <f t="shared" ca="1" si="12"/>
        <v>44320</v>
      </c>
      <c r="V112" s="36" t="str">
        <f t="shared" si="13"/>
        <v>Cancel retroactively</v>
      </c>
      <c r="W112" s="36" t="s">
        <v>936</v>
      </c>
      <c r="X112" s="36"/>
      <c r="Y112" s="36" t="s">
        <v>972</v>
      </c>
      <c r="Z112" s="36">
        <v>123456790</v>
      </c>
      <c r="AA112" s="56">
        <f t="shared" ca="1" si="14"/>
        <v>43952</v>
      </c>
      <c r="AB112" s="56">
        <f t="shared" ca="1" si="15"/>
        <v>43953</v>
      </c>
      <c r="AC112" s="36">
        <v>2000</v>
      </c>
      <c r="AD112" s="36">
        <v>100</v>
      </c>
      <c r="AE112" s="36">
        <v>100</v>
      </c>
      <c r="AF112" s="118" t="s">
        <v>1106</v>
      </c>
      <c r="AG112" s="118" t="s">
        <v>1105</v>
      </c>
      <c r="AH112" s="119">
        <f ca="1">search!E120</f>
        <v>44319</v>
      </c>
      <c r="AI112" s="119">
        <f ca="1">search!E120</f>
        <v>44319</v>
      </c>
      <c r="AJ112" s="118" t="s">
        <v>300</v>
      </c>
      <c r="AK112" s="118" t="s">
        <v>261</v>
      </c>
      <c r="AL112" s="118" t="s">
        <v>261</v>
      </c>
      <c r="AM112" s="118" t="s">
        <v>1118</v>
      </c>
      <c r="AN112" s="118" t="s">
        <v>1119</v>
      </c>
      <c r="AO112" s="118" t="s">
        <v>301</v>
      </c>
      <c r="AP112" s="118" t="s">
        <v>302</v>
      </c>
      <c r="AQ112" s="118" t="s">
        <v>303</v>
      </c>
      <c r="AR112" s="4"/>
      <c r="AS112" s="4"/>
      <c r="AT112" s="4" t="s">
        <v>920</v>
      </c>
      <c r="AU112" s="4" t="s">
        <v>922</v>
      </c>
      <c r="AV112" s="4" t="s">
        <v>294</v>
      </c>
      <c r="AW112" s="4" t="s">
        <v>293</v>
      </c>
    </row>
    <row r="113" spans="1:49" x14ac:dyDescent="0.25">
      <c r="A113" s="4" t="s">
        <v>591</v>
      </c>
      <c r="B113" s="23" t="s">
        <v>295</v>
      </c>
      <c r="C113" s="54" t="s">
        <v>949</v>
      </c>
      <c r="D113" s="54" t="s">
        <v>964</v>
      </c>
      <c r="E113" s="54" t="s">
        <v>258</v>
      </c>
      <c r="F113" s="54" t="s">
        <v>930</v>
      </c>
      <c r="G113" s="54" t="s">
        <v>932</v>
      </c>
      <c r="H113" s="54" t="s">
        <v>936</v>
      </c>
      <c r="I113" s="55">
        <f t="shared" ca="1" si="8"/>
        <v>44319</v>
      </c>
      <c r="J113" s="55">
        <f t="shared" ca="1" si="9"/>
        <v>44319</v>
      </c>
      <c r="K113" s="54" t="s">
        <v>937</v>
      </c>
      <c r="L113" s="54"/>
      <c r="M113" s="54" t="s">
        <v>938</v>
      </c>
      <c r="N113" s="54"/>
      <c r="O113" s="54" t="s">
        <v>939</v>
      </c>
      <c r="P113" s="36" t="s">
        <v>950</v>
      </c>
      <c r="Q113" s="36" t="s">
        <v>951</v>
      </c>
      <c r="R113" s="36" t="s">
        <v>958</v>
      </c>
      <c r="S113" s="56">
        <f t="shared" ca="1" si="10"/>
        <v>44320</v>
      </c>
      <c r="T113" s="36" t="str">
        <f t="shared" si="11"/>
        <v>New Conitgency Title Created By Automation</v>
      </c>
      <c r="U113" s="56">
        <f t="shared" ca="1" si="12"/>
        <v>44320</v>
      </c>
      <c r="V113" s="36" t="str">
        <f t="shared" si="13"/>
        <v>Cancel remainder of term</v>
      </c>
      <c r="W113" s="36" t="s">
        <v>936</v>
      </c>
      <c r="X113" s="36"/>
      <c r="Y113" s="36" t="s">
        <v>972</v>
      </c>
      <c r="Z113" s="36">
        <v>123456790</v>
      </c>
      <c r="AA113" s="56">
        <f t="shared" ca="1" si="14"/>
        <v>43952</v>
      </c>
      <c r="AB113" s="56">
        <f t="shared" ca="1" si="15"/>
        <v>43953</v>
      </c>
      <c r="AC113" s="36">
        <v>2000</v>
      </c>
      <c r="AD113" s="36">
        <v>100</v>
      </c>
      <c r="AE113" s="36">
        <v>100</v>
      </c>
      <c r="AF113" s="118" t="s">
        <v>1106</v>
      </c>
      <c r="AG113" s="118" t="s">
        <v>1105</v>
      </c>
      <c r="AH113" s="119">
        <f ca="1">search!E121</f>
        <v>44319</v>
      </c>
      <c r="AI113" s="119">
        <f ca="1">search!E121</f>
        <v>44319</v>
      </c>
      <c r="AJ113" s="118" t="s">
        <v>300</v>
      </c>
      <c r="AK113" s="118" t="s">
        <v>261</v>
      </c>
      <c r="AL113" s="118" t="s">
        <v>261</v>
      </c>
      <c r="AM113" s="118" t="s">
        <v>1118</v>
      </c>
      <c r="AN113" s="118" t="s">
        <v>1119</v>
      </c>
      <c r="AO113" s="118" t="s">
        <v>301</v>
      </c>
      <c r="AP113" s="118" t="s">
        <v>302</v>
      </c>
      <c r="AQ113" s="118" t="s">
        <v>303</v>
      </c>
      <c r="AR113" s="4"/>
      <c r="AS113" s="4"/>
      <c r="AT113" s="4" t="s">
        <v>920</v>
      </c>
      <c r="AU113" s="4" t="s">
        <v>922</v>
      </c>
      <c r="AV113" s="4" t="s">
        <v>294</v>
      </c>
      <c r="AW113" s="4" t="s">
        <v>293</v>
      </c>
    </row>
    <row r="114" spans="1:49" x14ac:dyDescent="0.25">
      <c r="A114" s="4" t="s">
        <v>592</v>
      </c>
      <c r="B114" s="23" t="s">
        <v>295</v>
      </c>
      <c r="C114" s="54" t="s">
        <v>949</v>
      </c>
      <c r="D114" s="54" t="s">
        <v>964</v>
      </c>
      <c r="E114" s="54" t="s">
        <v>258</v>
      </c>
      <c r="F114" s="54" t="s">
        <v>930</v>
      </c>
      <c r="G114" s="54" t="s">
        <v>933</v>
      </c>
      <c r="H114" s="54" t="s">
        <v>936</v>
      </c>
      <c r="I114" s="55">
        <f t="shared" ca="1" si="8"/>
        <v>44319</v>
      </c>
      <c r="J114" s="55">
        <f t="shared" ca="1" si="9"/>
        <v>44319</v>
      </c>
      <c r="K114" s="54" t="s">
        <v>937</v>
      </c>
      <c r="L114" s="54"/>
      <c r="M114" s="54" t="s">
        <v>938</v>
      </c>
      <c r="N114" s="54"/>
      <c r="O114" s="54" t="s">
        <v>939</v>
      </c>
      <c r="P114" s="36" t="s">
        <v>950</v>
      </c>
      <c r="Q114" s="36" t="s">
        <v>951</v>
      </c>
      <c r="R114" s="36" t="s">
        <v>955</v>
      </c>
      <c r="S114" s="56">
        <f t="shared" ca="1" si="10"/>
        <v>44320</v>
      </c>
      <c r="T114" s="36" t="str">
        <f t="shared" si="11"/>
        <v>New Conitgency Title Created By Automation</v>
      </c>
      <c r="U114" s="56">
        <f t="shared" ca="1" si="12"/>
        <v>44320</v>
      </c>
      <c r="V114" s="36" t="str">
        <f t="shared" si="13"/>
        <v>Change policy retroactively</v>
      </c>
      <c r="W114" s="36" t="s">
        <v>936</v>
      </c>
      <c r="X114" s="36"/>
      <c r="Y114" s="36" t="s">
        <v>972</v>
      </c>
      <c r="Z114" s="36">
        <v>123456790</v>
      </c>
      <c r="AA114" s="56">
        <f t="shared" ca="1" si="14"/>
        <v>43952</v>
      </c>
      <c r="AB114" s="56">
        <f t="shared" ca="1" si="15"/>
        <v>43953</v>
      </c>
      <c r="AC114" s="36">
        <v>2000</v>
      </c>
      <c r="AD114" s="36">
        <v>100</v>
      </c>
      <c r="AE114" s="36">
        <v>100</v>
      </c>
      <c r="AF114" s="118" t="s">
        <v>1106</v>
      </c>
      <c r="AG114" s="118" t="s">
        <v>1105</v>
      </c>
      <c r="AH114" s="119">
        <f ca="1">search!E122</f>
        <v>44319</v>
      </c>
      <c r="AI114" s="119">
        <f ca="1">search!E122</f>
        <v>44319</v>
      </c>
      <c r="AJ114" s="118" t="s">
        <v>300</v>
      </c>
      <c r="AK114" s="118" t="s">
        <v>261</v>
      </c>
      <c r="AL114" s="118" t="s">
        <v>261</v>
      </c>
      <c r="AM114" s="118" t="s">
        <v>1118</v>
      </c>
      <c r="AN114" s="118" t="s">
        <v>1119</v>
      </c>
      <c r="AO114" s="118" t="s">
        <v>301</v>
      </c>
      <c r="AP114" s="118" t="s">
        <v>302</v>
      </c>
      <c r="AQ114" s="118" t="s">
        <v>303</v>
      </c>
      <c r="AR114" s="4"/>
      <c r="AS114" s="4"/>
      <c r="AT114" s="4" t="s">
        <v>920</v>
      </c>
      <c r="AU114" s="4" t="s">
        <v>922</v>
      </c>
      <c r="AV114" s="4" t="s">
        <v>294</v>
      </c>
      <c r="AW114" s="4" t="s">
        <v>293</v>
      </c>
    </row>
    <row r="115" spans="1:49" x14ac:dyDescent="0.25">
      <c r="A115" s="4" t="s">
        <v>593</v>
      </c>
      <c r="B115" s="23" t="s">
        <v>295</v>
      </c>
      <c r="C115" s="54" t="s">
        <v>949</v>
      </c>
      <c r="D115" s="54" t="s">
        <v>964</v>
      </c>
      <c r="E115" s="54" t="s">
        <v>258</v>
      </c>
      <c r="F115" s="54" t="s">
        <v>930</v>
      </c>
      <c r="G115" s="54" t="s">
        <v>934</v>
      </c>
      <c r="H115" s="54" t="s">
        <v>936</v>
      </c>
      <c r="I115" s="55">
        <f t="shared" ca="1" si="8"/>
        <v>44319</v>
      </c>
      <c r="J115" s="55">
        <f t="shared" ca="1" si="9"/>
        <v>44319</v>
      </c>
      <c r="K115" s="54" t="s">
        <v>937</v>
      </c>
      <c r="L115" s="54"/>
      <c r="M115" s="54" t="s">
        <v>938</v>
      </c>
      <c r="N115" s="54"/>
      <c r="O115" s="54" t="s">
        <v>939</v>
      </c>
      <c r="P115" s="36" t="s">
        <v>950</v>
      </c>
      <c r="Q115" s="36" t="s">
        <v>951</v>
      </c>
      <c r="R115" s="36" t="s">
        <v>956</v>
      </c>
      <c r="S115" s="56">
        <f t="shared" ca="1" si="10"/>
        <v>44320</v>
      </c>
      <c r="T115" s="36" t="str">
        <f t="shared" si="11"/>
        <v>New Conitgency Title Created By Automation</v>
      </c>
      <c r="U115" s="56">
        <f t="shared" ca="1" si="12"/>
        <v>44320</v>
      </c>
      <c r="V115" s="36" t="str">
        <f t="shared" si="13"/>
        <v>Change policy for remainder of term</v>
      </c>
      <c r="W115" s="36" t="s">
        <v>936</v>
      </c>
      <c r="X115" s="36"/>
      <c r="Y115" s="36" t="s">
        <v>972</v>
      </c>
      <c r="Z115" s="36">
        <v>123456790</v>
      </c>
      <c r="AA115" s="56">
        <f t="shared" ca="1" si="14"/>
        <v>43952</v>
      </c>
      <c r="AB115" s="56">
        <f t="shared" ca="1" si="15"/>
        <v>43953</v>
      </c>
      <c r="AC115" s="36">
        <v>2000</v>
      </c>
      <c r="AD115" s="36">
        <v>100</v>
      </c>
      <c r="AE115" s="36">
        <v>100</v>
      </c>
      <c r="AF115" s="118" t="s">
        <v>1106</v>
      </c>
      <c r="AG115" s="118" t="s">
        <v>1105</v>
      </c>
      <c r="AH115" s="119">
        <f ca="1">search!E123</f>
        <v>44319</v>
      </c>
      <c r="AI115" s="119">
        <f ca="1">search!E123</f>
        <v>44319</v>
      </c>
      <c r="AJ115" s="118" t="s">
        <v>300</v>
      </c>
      <c r="AK115" s="118" t="s">
        <v>261</v>
      </c>
      <c r="AL115" s="118" t="s">
        <v>261</v>
      </c>
      <c r="AM115" s="118" t="s">
        <v>1118</v>
      </c>
      <c r="AN115" s="118" t="s">
        <v>1119</v>
      </c>
      <c r="AO115" s="118" t="s">
        <v>301</v>
      </c>
      <c r="AP115" s="118" t="s">
        <v>302</v>
      </c>
      <c r="AQ115" s="118" t="s">
        <v>303</v>
      </c>
      <c r="AR115" s="4"/>
      <c r="AS115" s="4"/>
      <c r="AT115" s="4" t="s">
        <v>920</v>
      </c>
      <c r="AU115" s="4" t="s">
        <v>922</v>
      </c>
      <c r="AV115" s="4" t="s">
        <v>294</v>
      </c>
      <c r="AW115" s="4" t="s">
        <v>293</v>
      </c>
    </row>
    <row r="116" spans="1:49" x14ac:dyDescent="0.25">
      <c r="A116" s="4" t="s">
        <v>594</v>
      </c>
      <c r="B116" s="23" t="s">
        <v>295</v>
      </c>
      <c r="C116" s="54" t="s">
        <v>949</v>
      </c>
      <c r="D116" s="54" t="s">
        <v>964</v>
      </c>
      <c r="E116" s="54" t="s">
        <v>258</v>
      </c>
      <c r="F116" s="54" t="s">
        <v>930</v>
      </c>
      <c r="G116" s="54" t="s">
        <v>935</v>
      </c>
      <c r="H116" s="54" t="s">
        <v>936</v>
      </c>
      <c r="I116" s="55">
        <f t="shared" ca="1" si="8"/>
        <v>44319</v>
      </c>
      <c r="J116" s="55">
        <f t="shared" ca="1" si="9"/>
        <v>44319</v>
      </c>
      <c r="K116" s="54" t="s">
        <v>937</v>
      </c>
      <c r="L116" s="54"/>
      <c r="M116" s="54" t="s">
        <v>938</v>
      </c>
      <c r="N116" s="54"/>
      <c r="O116" s="54" t="s">
        <v>939</v>
      </c>
      <c r="P116" s="36" t="s">
        <v>950</v>
      </c>
      <c r="Q116" s="36" t="s">
        <v>951</v>
      </c>
      <c r="R116" s="36" t="s">
        <v>957</v>
      </c>
      <c r="S116" s="56">
        <f t="shared" ca="1" si="10"/>
        <v>44320</v>
      </c>
      <c r="T116" s="36" t="str">
        <f t="shared" si="11"/>
        <v>New Conitgency Title Created By Automation</v>
      </c>
      <c r="U116" s="56">
        <f t="shared" ca="1" si="12"/>
        <v>44320</v>
      </c>
      <c r="V116" s="36" t="str">
        <f t="shared" si="13"/>
        <v>Cancel retroactively</v>
      </c>
      <c r="W116" s="36" t="s">
        <v>936</v>
      </c>
      <c r="X116" s="36"/>
      <c r="Y116" s="36" t="s">
        <v>972</v>
      </c>
      <c r="Z116" s="36">
        <v>123456790</v>
      </c>
      <c r="AA116" s="56">
        <f t="shared" ca="1" si="14"/>
        <v>43952</v>
      </c>
      <c r="AB116" s="56">
        <f t="shared" ca="1" si="15"/>
        <v>43953</v>
      </c>
      <c r="AC116" s="36">
        <v>2000</v>
      </c>
      <c r="AD116" s="36">
        <v>100</v>
      </c>
      <c r="AE116" s="36">
        <v>100</v>
      </c>
      <c r="AF116" s="118" t="s">
        <v>1106</v>
      </c>
      <c r="AG116" s="118" t="s">
        <v>1105</v>
      </c>
      <c r="AH116" s="119">
        <f ca="1">search!E124</f>
        <v>44319</v>
      </c>
      <c r="AI116" s="119">
        <f ca="1">search!E124</f>
        <v>44319</v>
      </c>
      <c r="AJ116" s="118" t="s">
        <v>300</v>
      </c>
      <c r="AK116" s="118" t="s">
        <v>261</v>
      </c>
      <c r="AL116" s="118" t="s">
        <v>261</v>
      </c>
      <c r="AM116" s="118" t="s">
        <v>1118</v>
      </c>
      <c r="AN116" s="118" t="s">
        <v>1119</v>
      </c>
      <c r="AO116" s="118" t="s">
        <v>301</v>
      </c>
      <c r="AP116" s="118" t="s">
        <v>302</v>
      </c>
      <c r="AQ116" s="118" t="s">
        <v>303</v>
      </c>
      <c r="AR116" s="4"/>
      <c r="AS116" s="4"/>
      <c r="AT116" s="4" t="s">
        <v>920</v>
      </c>
      <c r="AU116" s="4" t="s">
        <v>922</v>
      </c>
      <c r="AV116" s="4" t="s">
        <v>294</v>
      </c>
      <c r="AW116" s="4" t="s">
        <v>293</v>
      </c>
    </row>
    <row r="117" spans="1:49" x14ac:dyDescent="0.25">
      <c r="A117" s="4" t="s">
        <v>595</v>
      </c>
      <c r="B117" s="23" t="s">
        <v>295</v>
      </c>
      <c r="C117" s="54" t="s">
        <v>949</v>
      </c>
      <c r="D117" s="54" t="s">
        <v>964</v>
      </c>
      <c r="E117" s="54" t="s">
        <v>258</v>
      </c>
      <c r="F117" s="54" t="s">
        <v>930</v>
      </c>
      <c r="G117" s="54" t="s">
        <v>931</v>
      </c>
      <c r="H117" s="54" t="s">
        <v>936</v>
      </c>
      <c r="I117" s="55">
        <f t="shared" ca="1" si="8"/>
        <v>44319</v>
      </c>
      <c r="J117" s="55">
        <f t="shared" ca="1" si="9"/>
        <v>44319</v>
      </c>
      <c r="K117" s="54" t="s">
        <v>937</v>
      </c>
      <c r="L117" s="54"/>
      <c r="M117" s="54" t="s">
        <v>938</v>
      </c>
      <c r="N117" s="54"/>
      <c r="O117" s="54" t="s">
        <v>939</v>
      </c>
      <c r="P117" s="36" t="s">
        <v>950</v>
      </c>
      <c r="Q117" s="36" t="s">
        <v>951</v>
      </c>
      <c r="R117" s="36" t="s">
        <v>958</v>
      </c>
      <c r="S117" s="56">
        <f t="shared" ca="1" si="10"/>
        <v>44320</v>
      </c>
      <c r="T117" s="36" t="str">
        <f t="shared" si="11"/>
        <v>New Conitgency Title Created By Automation</v>
      </c>
      <c r="U117" s="56">
        <f t="shared" ca="1" si="12"/>
        <v>44320</v>
      </c>
      <c r="V117" s="36" t="str">
        <f t="shared" si="13"/>
        <v>Cancel remainder of term</v>
      </c>
      <c r="W117" s="36" t="s">
        <v>936</v>
      </c>
      <c r="X117" s="36"/>
      <c r="Y117" s="36" t="s">
        <v>972</v>
      </c>
      <c r="Z117" s="36">
        <v>123456790</v>
      </c>
      <c r="AA117" s="56">
        <f t="shared" ca="1" si="14"/>
        <v>43952</v>
      </c>
      <c r="AB117" s="56">
        <f t="shared" ca="1" si="15"/>
        <v>43953</v>
      </c>
      <c r="AC117" s="36">
        <v>2000</v>
      </c>
      <c r="AD117" s="36">
        <v>100</v>
      </c>
      <c r="AE117" s="36">
        <v>100</v>
      </c>
      <c r="AF117" s="118" t="s">
        <v>1106</v>
      </c>
      <c r="AG117" s="118" t="s">
        <v>1105</v>
      </c>
      <c r="AH117" s="119">
        <f ca="1">search!E125</f>
        <v>44319</v>
      </c>
      <c r="AI117" s="119">
        <f ca="1">search!E125</f>
        <v>44319</v>
      </c>
      <c r="AJ117" s="118" t="s">
        <v>300</v>
      </c>
      <c r="AK117" s="118" t="s">
        <v>261</v>
      </c>
      <c r="AL117" s="118" t="s">
        <v>261</v>
      </c>
      <c r="AM117" s="118" t="s">
        <v>1118</v>
      </c>
      <c r="AN117" s="118" t="s">
        <v>1119</v>
      </c>
      <c r="AO117" s="118" t="s">
        <v>301</v>
      </c>
      <c r="AP117" s="118" t="s">
        <v>302</v>
      </c>
      <c r="AQ117" s="118" t="s">
        <v>303</v>
      </c>
      <c r="AR117" s="4"/>
      <c r="AS117" s="4"/>
      <c r="AT117" s="4" t="s">
        <v>920</v>
      </c>
      <c r="AU117" s="4" t="s">
        <v>922</v>
      </c>
      <c r="AV117" s="4" t="s">
        <v>294</v>
      </c>
      <c r="AW117" s="4" t="s">
        <v>293</v>
      </c>
    </row>
    <row r="118" spans="1:49" x14ac:dyDescent="0.25">
      <c r="A118" s="4" t="s">
        <v>596</v>
      </c>
      <c r="B118" s="23" t="s">
        <v>295</v>
      </c>
      <c r="C118" s="54" t="s">
        <v>949</v>
      </c>
      <c r="D118" s="54" t="s">
        <v>964</v>
      </c>
      <c r="E118" s="54" t="s">
        <v>258</v>
      </c>
      <c r="F118" s="54" t="s">
        <v>930</v>
      </c>
      <c r="G118" s="54" t="s">
        <v>932</v>
      </c>
      <c r="H118" s="54" t="s">
        <v>936</v>
      </c>
      <c r="I118" s="55">
        <f t="shared" ca="1" si="8"/>
        <v>44319</v>
      </c>
      <c r="J118" s="55">
        <f t="shared" ca="1" si="9"/>
        <v>44319</v>
      </c>
      <c r="K118" s="54" t="s">
        <v>937</v>
      </c>
      <c r="L118" s="54"/>
      <c r="M118" s="54" t="s">
        <v>938</v>
      </c>
      <c r="N118" s="54"/>
      <c r="O118" s="54" t="s">
        <v>939</v>
      </c>
      <c r="P118" s="36" t="s">
        <v>950</v>
      </c>
      <c r="Q118" s="36" t="s">
        <v>951</v>
      </c>
      <c r="R118" s="36" t="s">
        <v>955</v>
      </c>
      <c r="S118" s="56">
        <f t="shared" ca="1" si="10"/>
        <v>44320</v>
      </c>
      <c r="T118" s="36" t="str">
        <f t="shared" si="11"/>
        <v>New Conitgency Title Created By Automation</v>
      </c>
      <c r="U118" s="56">
        <f t="shared" ca="1" si="12"/>
        <v>44320</v>
      </c>
      <c r="V118" s="36" t="str">
        <f t="shared" si="13"/>
        <v>Change policy retroactively</v>
      </c>
      <c r="W118" s="36" t="s">
        <v>936</v>
      </c>
      <c r="X118" s="36"/>
      <c r="Y118" s="36" t="s">
        <v>972</v>
      </c>
      <c r="Z118" s="36">
        <v>123456790</v>
      </c>
      <c r="AA118" s="56">
        <f t="shared" ca="1" si="14"/>
        <v>43952</v>
      </c>
      <c r="AB118" s="56">
        <f t="shared" ca="1" si="15"/>
        <v>43953</v>
      </c>
      <c r="AC118" s="36">
        <v>2000</v>
      </c>
      <c r="AD118" s="36">
        <v>100</v>
      </c>
      <c r="AE118" s="36">
        <v>100</v>
      </c>
      <c r="AF118" s="118" t="s">
        <v>1106</v>
      </c>
      <c r="AG118" s="118" t="s">
        <v>1105</v>
      </c>
      <c r="AH118" s="119">
        <f ca="1">search!E126</f>
        <v>44319</v>
      </c>
      <c r="AI118" s="119">
        <f ca="1">search!E126</f>
        <v>44319</v>
      </c>
      <c r="AJ118" s="118" t="s">
        <v>300</v>
      </c>
      <c r="AK118" s="118" t="s">
        <v>261</v>
      </c>
      <c r="AL118" s="118" t="s">
        <v>261</v>
      </c>
      <c r="AM118" s="118" t="s">
        <v>1118</v>
      </c>
      <c r="AN118" s="118" t="s">
        <v>1119</v>
      </c>
      <c r="AO118" s="118" t="s">
        <v>301</v>
      </c>
      <c r="AP118" s="118" t="s">
        <v>302</v>
      </c>
      <c r="AQ118" s="118" t="s">
        <v>303</v>
      </c>
      <c r="AR118" s="4"/>
      <c r="AS118" s="4"/>
      <c r="AT118" s="4" t="s">
        <v>920</v>
      </c>
      <c r="AU118" s="4" t="s">
        <v>922</v>
      </c>
      <c r="AV118" s="4" t="s">
        <v>294</v>
      </c>
      <c r="AW118" s="4" t="s">
        <v>293</v>
      </c>
    </row>
    <row r="119" spans="1:49" x14ac:dyDescent="0.25">
      <c r="A119" s="4" t="s">
        <v>597</v>
      </c>
      <c r="B119" s="23" t="s">
        <v>295</v>
      </c>
      <c r="C119" s="54" t="s">
        <v>949</v>
      </c>
      <c r="D119" s="54" t="s">
        <v>964</v>
      </c>
      <c r="E119" s="54" t="s">
        <v>258</v>
      </c>
      <c r="F119" s="54" t="s">
        <v>930</v>
      </c>
      <c r="G119" s="54" t="s">
        <v>933</v>
      </c>
      <c r="H119" s="54" t="s">
        <v>936</v>
      </c>
      <c r="I119" s="55">
        <f t="shared" ca="1" si="8"/>
        <v>44319</v>
      </c>
      <c r="J119" s="55">
        <f t="shared" ca="1" si="9"/>
        <v>44319</v>
      </c>
      <c r="K119" s="54" t="s">
        <v>937</v>
      </c>
      <c r="L119" s="54"/>
      <c r="M119" s="54" t="s">
        <v>938</v>
      </c>
      <c r="N119" s="54"/>
      <c r="O119" s="54" t="s">
        <v>939</v>
      </c>
      <c r="P119" s="36" t="s">
        <v>950</v>
      </c>
      <c r="Q119" s="36" t="s">
        <v>951</v>
      </c>
      <c r="R119" s="36" t="s">
        <v>956</v>
      </c>
      <c r="S119" s="56">
        <f t="shared" ca="1" si="10"/>
        <v>44320</v>
      </c>
      <c r="T119" s="36" t="str">
        <f t="shared" si="11"/>
        <v>New Conitgency Title Created By Automation</v>
      </c>
      <c r="U119" s="56">
        <f t="shared" ca="1" si="12"/>
        <v>44320</v>
      </c>
      <c r="V119" s="36" t="str">
        <f t="shared" si="13"/>
        <v>Change policy for remainder of term</v>
      </c>
      <c r="W119" s="36" t="s">
        <v>936</v>
      </c>
      <c r="X119" s="36"/>
      <c r="Y119" s="36" t="s">
        <v>972</v>
      </c>
      <c r="Z119" s="36">
        <v>123456790</v>
      </c>
      <c r="AA119" s="56">
        <f t="shared" ca="1" si="14"/>
        <v>43952</v>
      </c>
      <c r="AB119" s="56">
        <f t="shared" ca="1" si="15"/>
        <v>43953</v>
      </c>
      <c r="AC119" s="36">
        <v>2000</v>
      </c>
      <c r="AD119" s="36">
        <v>100</v>
      </c>
      <c r="AE119" s="36">
        <v>100</v>
      </c>
      <c r="AF119" s="118" t="s">
        <v>1106</v>
      </c>
      <c r="AG119" s="118" t="s">
        <v>1105</v>
      </c>
      <c r="AH119" s="119">
        <f ca="1">search!E127</f>
        <v>44319</v>
      </c>
      <c r="AI119" s="119">
        <f ca="1">search!E127</f>
        <v>44319</v>
      </c>
      <c r="AJ119" s="118" t="s">
        <v>300</v>
      </c>
      <c r="AK119" s="118" t="s">
        <v>261</v>
      </c>
      <c r="AL119" s="118" t="s">
        <v>261</v>
      </c>
      <c r="AM119" s="118" t="s">
        <v>1118</v>
      </c>
      <c r="AN119" s="118" t="s">
        <v>1119</v>
      </c>
      <c r="AO119" s="118" t="s">
        <v>301</v>
      </c>
      <c r="AP119" s="118" t="s">
        <v>302</v>
      </c>
      <c r="AQ119" s="118" t="s">
        <v>303</v>
      </c>
      <c r="AR119" s="4"/>
      <c r="AS119" s="4"/>
      <c r="AT119" s="4" t="s">
        <v>920</v>
      </c>
      <c r="AU119" s="4" t="s">
        <v>922</v>
      </c>
      <c r="AV119" s="4" t="s">
        <v>294</v>
      </c>
      <c r="AW119" s="4" t="s">
        <v>293</v>
      </c>
    </row>
    <row r="120" spans="1:49" x14ac:dyDescent="0.25">
      <c r="A120" s="4" t="s">
        <v>598</v>
      </c>
      <c r="B120" s="23" t="s">
        <v>295</v>
      </c>
      <c r="C120" s="54" t="s">
        <v>949</v>
      </c>
      <c r="D120" s="54" t="s">
        <v>964</v>
      </c>
      <c r="E120" s="54" t="s">
        <v>258</v>
      </c>
      <c r="F120" s="54" t="s">
        <v>930</v>
      </c>
      <c r="G120" s="54" t="s">
        <v>934</v>
      </c>
      <c r="H120" s="54" t="s">
        <v>936</v>
      </c>
      <c r="I120" s="55">
        <f t="shared" ca="1" si="8"/>
        <v>44319</v>
      </c>
      <c r="J120" s="55">
        <f t="shared" ca="1" si="9"/>
        <v>44319</v>
      </c>
      <c r="K120" s="54" t="s">
        <v>937</v>
      </c>
      <c r="L120" s="54"/>
      <c r="M120" s="54" t="s">
        <v>938</v>
      </c>
      <c r="N120" s="54"/>
      <c r="O120" s="54" t="s">
        <v>939</v>
      </c>
      <c r="P120" s="36" t="s">
        <v>950</v>
      </c>
      <c r="Q120" s="36" t="s">
        <v>951</v>
      </c>
      <c r="R120" s="36" t="s">
        <v>957</v>
      </c>
      <c r="S120" s="56">
        <f t="shared" ca="1" si="10"/>
        <v>44320</v>
      </c>
      <c r="T120" s="36" t="str">
        <f t="shared" si="11"/>
        <v>New Conitgency Title Created By Automation</v>
      </c>
      <c r="U120" s="56">
        <f t="shared" ca="1" si="12"/>
        <v>44320</v>
      </c>
      <c r="V120" s="36" t="str">
        <f t="shared" si="13"/>
        <v>Cancel retroactively</v>
      </c>
      <c r="W120" s="36" t="s">
        <v>936</v>
      </c>
      <c r="X120" s="36"/>
      <c r="Y120" s="36" t="s">
        <v>972</v>
      </c>
      <c r="Z120" s="36">
        <v>123456790</v>
      </c>
      <c r="AA120" s="56">
        <f t="shared" ca="1" si="14"/>
        <v>43952</v>
      </c>
      <c r="AB120" s="56">
        <f t="shared" ca="1" si="15"/>
        <v>43953</v>
      </c>
      <c r="AC120" s="36">
        <v>2000</v>
      </c>
      <c r="AD120" s="36">
        <v>100</v>
      </c>
      <c r="AE120" s="36">
        <v>100</v>
      </c>
      <c r="AF120" s="118" t="s">
        <v>1106</v>
      </c>
      <c r="AG120" s="118" t="s">
        <v>1105</v>
      </c>
      <c r="AH120" s="119">
        <f ca="1">search!E128</f>
        <v>44319</v>
      </c>
      <c r="AI120" s="119">
        <f ca="1">search!E128</f>
        <v>44319</v>
      </c>
      <c r="AJ120" s="118" t="s">
        <v>300</v>
      </c>
      <c r="AK120" s="118" t="s">
        <v>261</v>
      </c>
      <c r="AL120" s="118" t="s">
        <v>261</v>
      </c>
      <c r="AM120" s="118" t="s">
        <v>1118</v>
      </c>
      <c r="AN120" s="118" t="s">
        <v>1119</v>
      </c>
      <c r="AO120" s="118" t="s">
        <v>301</v>
      </c>
      <c r="AP120" s="118" t="s">
        <v>302</v>
      </c>
      <c r="AQ120" s="118" t="s">
        <v>303</v>
      </c>
      <c r="AR120" s="4"/>
      <c r="AS120" s="4"/>
      <c r="AT120" s="4" t="s">
        <v>920</v>
      </c>
      <c r="AU120" s="4" t="s">
        <v>922</v>
      </c>
      <c r="AV120" s="4" t="s">
        <v>294</v>
      </c>
      <c r="AW120" s="4" t="s">
        <v>293</v>
      </c>
    </row>
    <row r="121" spans="1:49" x14ac:dyDescent="0.25">
      <c r="A121" s="4" t="s">
        <v>599</v>
      </c>
      <c r="B121" s="23" t="s">
        <v>295</v>
      </c>
      <c r="C121" s="54" t="s">
        <v>949</v>
      </c>
      <c r="D121" s="54" t="s">
        <v>964</v>
      </c>
      <c r="E121" s="54" t="s">
        <v>258</v>
      </c>
      <c r="F121" s="54" t="s">
        <v>930</v>
      </c>
      <c r="G121" s="54" t="s">
        <v>935</v>
      </c>
      <c r="H121" s="54" t="s">
        <v>936</v>
      </c>
      <c r="I121" s="55">
        <f t="shared" ca="1" si="8"/>
        <v>44319</v>
      </c>
      <c r="J121" s="55">
        <f t="shared" ca="1" si="9"/>
        <v>44319</v>
      </c>
      <c r="K121" s="54" t="s">
        <v>937</v>
      </c>
      <c r="L121" s="54"/>
      <c r="M121" s="54" t="s">
        <v>938</v>
      </c>
      <c r="N121" s="54"/>
      <c r="O121" s="54" t="s">
        <v>939</v>
      </c>
      <c r="P121" s="36" t="s">
        <v>950</v>
      </c>
      <c r="Q121" s="36" t="s">
        <v>951</v>
      </c>
      <c r="R121" s="36" t="s">
        <v>958</v>
      </c>
      <c r="S121" s="56">
        <f t="shared" ca="1" si="10"/>
        <v>44320</v>
      </c>
      <c r="T121" s="36" t="str">
        <f t="shared" si="11"/>
        <v>New Conitgency Title Created By Automation</v>
      </c>
      <c r="U121" s="56">
        <f t="shared" ca="1" si="12"/>
        <v>44320</v>
      </c>
      <c r="V121" s="36" t="str">
        <f t="shared" si="13"/>
        <v>Cancel remainder of term</v>
      </c>
      <c r="W121" s="36" t="s">
        <v>936</v>
      </c>
      <c r="X121" s="36"/>
      <c r="Y121" s="36" t="s">
        <v>972</v>
      </c>
      <c r="Z121" s="36">
        <v>123456790</v>
      </c>
      <c r="AA121" s="56">
        <f t="shared" ca="1" si="14"/>
        <v>43952</v>
      </c>
      <c r="AB121" s="56">
        <f t="shared" ca="1" si="15"/>
        <v>43953</v>
      </c>
      <c r="AC121" s="36">
        <v>2000</v>
      </c>
      <c r="AD121" s="36">
        <v>100</v>
      </c>
      <c r="AE121" s="36">
        <v>100</v>
      </c>
      <c r="AF121" s="118" t="s">
        <v>1106</v>
      </c>
      <c r="AG121" s="118" t="s">
        <v>1105</v>
      </c>
      <c r="AH121" s="119">
        <f ca="1">search!E129</f>
        <v>44319</v>
      </c>
      <c r="AI121" s="119">
        <f ca="1">search!E129</f>
        <v>44319</v>
      </c>
      <c r="AJ121" s="118" t="s">
        <v>300</v>
      </c>
      <c r="AK121" s="118" t="s">
        <v>261</v>
      </c>
      <c r="AL121" s="118" t="s">
        <v>261</v>
      </c>
      <c r="AM121" s="118" t="s">
        <v>1118</v>
      </c>
      <c r="AN121" s="118" t="s">
        <v>1119</v>
      </c>
      <c r="AO121" s="118" t="s">
        <v>301</v>
      </c>
      <c r="AP121" s="118" t="s">
        <v>302</v>
      </c>
      <c r="AQ121" s="118" t="s">
        <v>303</v>
      </c>
      <c r="AR121" s="4"/>
      <c r="AS121" s="4"/>
      <c r="AT121" s="4" t="s">
        <v>920</v>
      </c>
      <c r="AU121" s="4" t="s">
        <v>922</v>
      </c>
      <c r="AV121" s="4" t="s">
        <v>294</v>
      </c>
      <c r="AW121" s="4" t="s">
        <v>293</v>
      </c>
    </row>
    <row r="122" spans="1:49" x14ac:dyDescent="0.25">
      <c r="A122" s="4" t="s">
        <v>600</v>
      </c>
      <c r="B122" s="23" t="s">
        <v>295</v>
      </c>
      <c r="C122" s="54" t="s">
        <v>949</v>
      </c>
      <c r="D122" s="54" t="s">
        <v>964</v>
      </c>
      <c r="E122" s="54" t="s">
        <v>258</v>
      </c>
      <c r="F122" s="54" t="s">
        <v>930</v>
      </c>
      <c r="G122" s="54" t="s">
        <v>931</v>
      </c>
      <c r="H122" s="54" t="s">
        <v>936</v>
      </c>
      <c r="I122" s="55">
        <f t="shared" ca="1" si="8"/>
        <v>44319</v>
      </c>
      <c r="J122" s="55">
        <f t="shared" ca="1" si="9"/>
        <v>44319</v>
      </c>
      <c r="K122" s="54" t="s">
        <v>937</v>
      </c>
      <c r="L122" s="54"/>
      <c r="M122" s="54" t="s">
        <v>938</v>
      </c>
      <c r="N122" s="54"/>
      <c r="O122" s="54" t="s">
        <v>939</v>
      </c>
      <c r="P122" s="36" t="s">
        <v>950</v>
      </c>
      <c r="Q122" s="36" t="s">
        <v>951</v>
      </c>
      <c r="R122" s="36" t="s">
        <v>955</v>
      </c>
      <c r="S122" s="56">
        <f t="shared" ca="1" si="10"/>
        <v>44320</v>
      </c>
      <c r="T122" s="36" t="str">
        <f t="shared" si="11"/>
        <v>New Conitgency Title Created By Automation</v>
      </c>
      <c r="U122" s="56">
        <f t="shared" ca="1" si="12"/>
        <v>44320</v>
      </c>
      <c r="V122" s="36" t="str">
        <f t="shared" si="13"/>
        <v>Change policy retroactively</v>
      </c>
      <c r="W122" s="36" t="s">
        <v>936</v>
      </c>
      <c r="X122" s="36"/>
      <c r="Y122" s="36" t="s">
        <v>972</v>
      </c>
      <c r="Z122" s="36">
        <v>123456790</v>
      </c>
      <c r="AA122" s="56">
        <f t="shared" ca="1" si="14"/>
        <v>43952</v>
      </c>
      <c r="AB122" s="56">
        <f t="shared" ca="1" si="15"/>
        <v>43953</v>
      </c>
      <c r="AC122" s="36">
        <v>2000</v>
      </c>
      <c r="AD122" s="36">
        <v>100</v>
      </c>
      <c r="AE122" s="36">
        <v>100</v>
      </c>
      <c r="AF122" s="118" t="s">
        <v>1106</v>
      </c>
      <c r="AG122" s="118" t="s">
        <v>1105</v>
      </c>
      <c r="AH122" s="119">
        <f ca="1">search!E130</f>
        <v>44319</v>
      </c>
      <c r="AI122" s="119">
        <f ca="1">search!E130</f>
        <v>44319</v>
      </c>
      <c r="AJ122" s="118" t="s">
        <v>300</v>
      </c>
      <c r="AK122" s="118" t="s">
        <v>261</v>
      </c>
      <c r="AL122" s="118" t="s">
        <v>261</v>
      </c>
      <c r="AM122" s="118" t="s">
        <v>1118</v>
      </c>
      <c r="AN122" s="118" t="s">
        <v>1119</v>
      </c>
      <c r="AO122" s="118" t="s">
        <v>301</v>
      </c>
      <c r="AP122" s="118" t="s">
        <v>302</v>
      </c>
      <c r="AQ122" s="118" t="s">
        <v>303</v>
      </c>
      <c r="AR122" s="4"/>
      <c r="AS122" s="4"/>
      <c r="AT122" s="4" t="s">
        <v>920</v>
      </c>
      <c r="AU122" s="4" t="s">
        <v>922</v>
      </c>
      <c r="AV122" s="4" t="s">
        <v>294</v>
      </c>
      <c r="AW122" s="4" t="s">
        <v>293</v>
      </c>
    </row>
    <row r="123" spans="1:49" x14ac:dyDescent="0.25">
      <c r="A123" s="4" t="s">
        <v>601</v>
      </c>
      <c r="B123" s="23" t="s">
        <v>295</v>
      </c>
      <c r="C123" s="54" t="s">
        <v>949</v>
      </c>
      <c r="D123" s="54" t="s">
        <v>964</v>
      </c>
      <c r="E123" s="54" t="s">
        <v>258</v>
      </c>
      <c r="F123" s="54" t="s">
        <v>930</v>
      </c>
      <c r="G123" s="54" t="s">
        <v>932</v>
      </c>
      <c r="H123" s="54" t="s">
        <v>936</v>
      </c>
      <c r="I123" s="55">
        <f t="shared" ca="1" si="8"/>
        <v>44319</v>
      </c>
      <c r="J123" s="55">
        <f t="shared" ca="1" si="9"/>
        <v>44319</v>
      </c>
      <c r="K123" s="54" t="s">
        <v>937</v>
      </c>
      <c r="L123" s="54"/>
      <c r="M123" s="54" t="s">
        <v>938</v>
      </c>
      <c r="N123" s="54"/>
      <c r="O123" s="54" t="s">
        <v>939</v>
      </c>
      <c r="P123" s="36" t="s">
        <v>950</v>
      </c>
      <c r="Q123" s="36" t="s">
        <v>951</v>
      </c>
      <c r="R123" s="36" t="s">
        <v>956</v>
      </c>
      <c r="S123" s="56">
        <f t="shared" ca="1" si="10"/>
        <v>44320</v>
      </c>
      <c r="T123" s="36" t="str">
        <f t="shared" si="11"/>
        <v>New Conitgency Title Created By Automation</v>
      </c>
      <c r="U123" s="56">
        <f t="shared" ca="1" si="12"/>
        <v>44320</v>
      </c>
      <c r="V123" s="36" t="str">
        <f t="shared" si="13"/>
        <v>Change policy for remainder of term</v>
      </c>
      <c r="W123" s="36" t="s">
        <v>936</v>
      </c>
      <c r="X123" s="36"/>
      <c r="Y123" s="36" t="s">
        <v>972</v>
      </c>
      <c r="Z123" s="36">
        <v>123456790</v>
      </c>
      <c r="AA123" s="56">
        <f t="shared" ca="1" si="14"/>
        <v>43952</v>
      </c>
      <c r="AB123" s="56">
        <f t="shared" ca="1" si="15"/>
        <v>43953</v>
      </c>
      <c r="AC123" s="36">
        <v>2000</v>
      </c>
      <c r="AD123" s="36">
        <v>100</v>
      </c>
      <c r="AE123" s="36">
        <v>100</v>
      </c>
      <c r="AF123" s="118" t="s">
        <v>1106</v>
      </c>
      <c r="AG123" s="118" t="s">
        <v>1105</v>
      </c>
      <c r="AH123" s="119">
        <f ca="1">search!E131</f>
        <v>44319</v>
      </c>
      <c r="AI123" s="119">
        <f ca="1">search!E131</f>
        <v>44319</v>
      </c>
      <c r="AJ123" s="118" t="s">
        <v>300</v>
      </c>
      <c r="AK123" s="118" t="s">
        <v>261</v>
      </c>
      <c r="AL123" s="118" t="s">
        <v>261</v>
      </c>
      <c r="AM123" s="118" t="s">
        <v>1118</v>
      </c>
      <c r="AN123" s="118" t="s">
        <v>1119</v>
      </c>
      <c r="AO123" s="118" t="s">
        <v>301</v>
      </c>
      <c r="AP123" s="118" t="s">
        <v>302</v>
      </c>
      <c r="AQ123" s="118" t="s">
        <v>303</v>
      </c>
      <c r="AR123" s="4"/>
      <c r="AS123" s="4"/>
      <c r="AT123" s="4" t="s">
        <v>920</v>
      </c>
      <c r="AU123" s="4" t="s">
        <v>922</v>
      </c>
      <c r="AV123" s="4" t="s">
        <v>294</v>
      </c>
      <c r="AW123" s="4" t="s">
        <v>293</v>
      </c>
    </row>
    <row r="124" spans="1:49" x14ac:dyDescent="0.25">
      <c r="A124" s="4" t="s">
        <v>602</v>
      </c>
      <c r="B124" s="23" t="s">
        <v>295</v>
      </c>
      <c r="C124" s="54" t="s">
        <v>949</v>
      </c>
      <c r="D124" s="54" t="s">
        <v>964</v>
      </c>
      <c r="E124" s="54" t="s">
        <v>258</v>
      </c>
      <c r="F124" s="54" t="s">
        <v>930</v>
      </c>
      <c r="G124" s="54" t="s">
        <v>933</v>
      </c>
      <c r="H124" s="54" t="s">
        <v>936</v>
      </c>
      <c r="I124" s="55">
        <f t="shared" ca="1" si="8"/>
        <v>44319</v>
      </c>
      <c r="J124" s="55">
        <f t="shared" ca="1" si="9"/>
        <v>44319</v>
      </c>
      <c r="K124" s="54" t="s">
        <v>937</v>
      </c>
      <c r="L124" s="54"/>
      <c r="M124" s="54" t="s">
        <v>938</v>
      </c>
      <c r="N124" s="54"/>
      <c r="O124" s="54" t="s">
        <v>939</v>
      </c>
      <c r="P124" s="36" t="s">
        <v>950</v>
      </c>
      <c r="Q124" s="36" t="s">
        <v>951</v>
      </c>
      <c r="R124" s="36" t="s">
        <v>957</v>
      </c>
      <c r="S124" s="56">
        <f t="shared" ca="1" si="10"/>
        <v>44320</v>
      </c>
      <c r="T124" s="36" t="str">
        <f t="shared" si="11"/>
        <v>New Conitgency Title Created By Automation</v>
      </c>
      <c r="U124" s="56">
        <f t="shared" ca="1" si="12"/>
        <v>44320</v>
      </c>
      <c r="V124" s="36" t="str">
        <f t="shared" si="13"/>
        <v>Cancel retroactively</v>
      </c>
      <c r="W124" s="36" t="s">
        <v>936</v>
      </c>
      <c r="X124" s="36"/>
      <c r="Y124" s="36" t="s">
        <v>972</v>
      </c>
      <c r="Z124" s="36">
        <v>123456790</v>
      </c>
      <c r="AA124" s="56">
        <f t="shared" ca="1" si="14"/>
        <v>43952</v>
      </c>
      <c r="AB124" s="56">
        <f t="shared" ca="1" si="15"/>
        <v>43953</v>
      </c>
      <c r="AC124" s="36">
        <v>2000</v>
      </c>
      <c r="AD124" s="36">
        <v>100</v>
      </c>
      <c r="AE124" s="36">
        <v>100</v>
      </c>
      <c r="AF124" s="118" t="s">
        <v>1106</v>
      </c>
      <c r="AG124" s="118" t="s">
        <v>1105</v>
      </c>
      <c r="AH124" s="119">
        <f ca="1">search!E132</f>
        <v>44319</v>
      </c>
      <c r="AI124" s="119">
        <f ca="1">search!E132</f>
        <v>44319</v>
      </c>
      <c r="AJ124" s="118" t="s">
        <v>300</v>
      </c>
      <c r="AK124" s="118" t="s">
        <v>261</v>
      </c>
      <c r="AL124" s="118" t="s">
        <v>261</v>
      </c>
      <c r="AM124" s="118" t="s">
        <v>1118</v>
      </c>
      <c r="AN124" s="118" t="s">
        <v>1119</v>
      </c>
      <c r="AO124" s="118" t="s">
        <v>301</v>
      </c>
      <c r="AP124" s="118" t="s">
        <v>302</v>
      </c>
      <c r="AQ124" s="118" t="s">
        <v>303</v>
      </c>
      <c r="AR124" s="4"/>
      <c r="AS124" s="4"/>
      <c r="AT124" s="4" t="s">
        <v>920</v>
      </c>
      <c r="AU124" s="4" t="s">
        <v>922</v>
      </c>
      <c r="AV124" s="4" t="s">
        <v>294</v>
      </c>
      <c r="AW124" s="4" t="s">
        <v>293</v>
      </c>
    </row>
    <row r="125" spans="1:49" x14ac:dyDescent="0.25">
      <c r="A125" s="4" t="s">
        <v>603</v>
      </c>
      <c r="B125" s="23" t="s">
        <v>295</v>
      </c>
      <c r="C125" s="54" t="s">
        <v>949</v>
      </c>
      <c r="D125" s="54" t="s">
        <v>964</v>
      </c>
      <c r="E125" s="54" t="s">
        <v>258</v>
      </c>
      <c r="F125" s="54" t="s">
        <v>930</v>
      </c>
      <c r="G125" s="54" t="s">
        <v>934</v>
      </c>
      <c r="H125" s="54" t="s">
        <v>936</v>
      </c>
      <c r="I125" s="55">
        <f t="shared" ca="1" si="8"/>
        <v>44319</v>
      </c>
      <c r="J125" s="55">
        <f t="shared" ca="1" si="9"/>
        <v>44319</v>
      </c>
      <c r="K125" s="54" t="s">
        <v>937</v>
      </c>
      <c r="L125" s="54"/>
      <c r="M125" s="54" t="s">
        <v>938</v>
      </c>
      <c r="N125" s="54"/>
      <c r="O125" s="54" t="s">
        <v>939</v>
      </c>
      <c r="P125" s="36" t="s">
        <v>950</v>
      </c>
      <c r="Q125" s="36" t="s">
        <v>951</v>
      </c>
      <c r="R125" s="36" t="s">
        <v>958</v>
      </c>
      <c r="S125" s="56">
        <f t="shared" ca="1" si="10"/>
        <v>44320</v>
      </c>
      <c r="T125" s="36" t="str">
        <f t="shared" si="11"/>
        <v>New Conitgency Title Created By Automation</v>
      </c>
      <c r="U125" s="56">
        <f t="shared" ca="1" si="12"/>
        <v>44320</v>
      </c>
      <c r="V125" s="36" t="str">
        <f t="shared" si="13"/>
        <v>Cancel remainder of term</v>
      </c>
      <c r="W125" s="36" t="s">
        <v>936</v>
      </c>
      <c r="X125" s="36"/>
      <c r="Y125" s="36" t="s">
        <v>972</v>
      </c>
      <c r="Z125" s="36">
        <v>123456790</v>
      </c>
      <c r="AA125" s="56">
        <f t="shared" ca="1" si="14"/>
        <v>43952</v>
      </c>
      <c r="AB125" s="56">
        <f t="shared" ca="1" si="15"/>
        <v>43953</v>
      </c>
      <c r="AC125" s="36">
        <v>2000</v>
      </c>
      <c r="AD125" s="36">
        <v>100</v>
      </c>
      <c r="AE125" s="36">
        <v>100</v>
      </c>
      <c r="AF125" s="118" t="s">
        <v>1106</v>
      </c>
      <c r="AG125" s="118" t="s">
        <v>1105</v>
      </c>
      <c r="AH125" s="119">
        <f ca="1">search!E133</f>
        <v>44319</v>
      </c>
      <c r="AI125" s="119">
        <f ca="1">search!E133</f>
        <v>44319</v>
      </c>
      <c r="AJ125" s="118" t="s">
        <v>300</v>
      </c>
      <c r="AK125" s="118" t="s">
        <v>261</v>
      </c>
      <c r="AL125" s="118" t="s">
        <v>261</v>
      </c>
      <c r="AM125" s="118" t="s">
        <v>1118</v>
      </c>
      <c r="AN125" s="118" t="s">
        <v>1119</v>
      </c>
      <c r="AO125" s="118" t="s">
        <v>301</v>
      </c>
      <c r="AP125" s="118" t="s">
        <v>302</v>
      </c>
      <c r="AQ125" s="118" t="s">
        <v>303</v>
      </c>
      <c r="AR125" s="4"/>
      <c r="AS125" s="4"/>
      <c r="AT125" s="4" t="s">
        <v>920</v>
      </c>
      <c r="AU125" s="4" t="s">
        <v>922</v>
      </c>
      <c r="AV125" s="4" t="s">
        <v>294</v>
      </c>
      <c r="AW125" s="4" t="s">
        <v>293</v>
      </c>
    </row>
    <row r="126" spans="1:49" x14ac:dyDescent="0.25">
      <c r="A126" s="4" t="s">
        <v>604</v>
      </c>
      <c r="B126" s="23" t="s">
        <v>295</v>
      </c>
      <c r="C126" s="54" t="s">
        <v>949</v>
      </c>
      <c r="D126" s="54" t="s">
        <v>964</v>
      </c>
      <c r="E126" s="54" t="s">
        <v>258</v>
      </c>
      <c r="F126" s="54" t="s">
        <v>930</v>
      </c>
      <c r="G126" s="54" t="s">
        <v>935</v>
      </c>
      <c r="H126" s="54" t="s">
        <v>936</v>
      </c>
      <c r="I126" s="55">
        <f t="shared" ca="1" si="8"/>
        <v>44319</v>
      </c>
      <c r="J126" s="55">
        <f t="shared" ca="1" si="9"/>
        <v>44319</v>
      </c>
      <c r="K126" s="54" t="s">
        <v>937</v>
      </c>
      <c r="L126" s="54"/>
      <c r="M126" s="54" t="s">
        <v>938</v>
      </c>
      <c r="N126" s="54"/>
      <c r="O126" s="54" t="s">
        <v>939</v>
      </c>
      <c r="P126" s="36" t="s">
        <v>950</v>
      </c>
      <c r="Q126" s="36" t="s">
        <v>951</v>
      </c>
      <c r="R126" s="36" t="s">
        <v>955</v>
      </c>
      <c r="S126" s="56">
        <f t="shared" ca="1" si="10"/>
        <v>44320</v>
      </c>
      <c r="T126" s="36" t="str">
        <f t="shared" si="11"/>
        <v>New Conitgency Title Created By Automation</v>
      </c>
      <c r="U126" s="56">
        <f t="shared" ca="1" si="12"/>
        <v>44320</v>
      </c>
      <c r="V126" s="36" t="str">
        <f t="shared" si="13"/>
        <v>Change policy retroactively</v>
      </c>
      <c r="W126" s="36" t="s">
        <v>936</v>
      </c>
      <c r="X126" s="36"/>
      <c r="Y126" s="36" t="s">
        <v>972</v>
      </c>
      <c r="Z126" s="36">
        <v>123456790</v>
      </c>
      <c r="AA126" s="56">
        <f t="shared" ca="1" si="14"/>
        <v>43952</v>
      </c>
      <c r="AB126" s="56">
        <f t="shared" ca="1" si="15"/>
        <v>43953</v>
      </c>
      <c r="AC126" s="36">
        <v>2000</v>
      </c>
      <c r="AD126" s="36">
        <v>100</v>
      </c>
      <c r="AE126" s="36">
        <v>100</v>
      </c>
      <c r="AF126" s="118" t="s">
        <v>1106</v>
      </c>
      <c r="AG126" s="118" t="s">
        <v>1105</v>
      </c>
      <c r="AH126" s="119">
        <f ca="1">search!E134</f>
        <v>44319</v>
      </c>
      <c r="AI126" s="119">
        <f ca="1">search!E134</f>
        <v>44319</v>
      </c>
      <c r="AJ126" s="118" t="s">
        <v>300</v>
      </c>
      <c r="AK126" s="118" t="s">
        <v>261</v>
      </c>
      <c r="AL126" s="118" t="s">
        <v>261</v>
      </c>
      <c r="AM126" s="118" t="s">
        <v>1118</v>
      </c>
      <c r="AN126" s="118" t="s">
        <v>1119</v>
      </c>
      <c r="AO126" s="118" t="s">
        <v>301</v>
      </c>
      <c r="AP126" s="118" t="s">
        <v>302</v>
      </c>
      <c r="AQ126" s="118" t="s">
        <v>303</v>
      </c>
      <c r="AR126" s="4"/>
      <c r="AS126" s="4"/>
      <c r="AT126" s="4" t="s">
        <v>920</v>
      </c>
      <c r="AU126" s="4" t="s">
        <v>922</v>
      </c>
      <c r="AV126" s="4" t="s">
        <v>294</v>
      </c>
      <c r="AW126" s="4" t="s">
        <v>293</v>
      </c>
    </row>
    <row r="127" spans="1:49" x14ac:dyDescent="0.25">
      <c r="A127" s="4" t="s">
        <v>605</v>
      </c>
      <c r="B127" s="23" t="s">
        <v>295</v>
      </c>
      <c r="C127" s="54" t="s">
        <v>949</v>
      </c>
      <c r="D127" s="54" t="s">
        <v>964</v>
      </c>
      <c r="E127" s="54" t="s">
        <v>258</v>
      </c>
      <c r="F127" s="54" t="s">
        <v>930</v>
      </c>
      <c r="G127" s="54" t="s">
        <v>931</v>
      </c>
      <c r="H127" s="54" t="s">
        <v>936</v>
      </c>
      <c r="I127" s="55">
        <f t="shared" ca="1" si="8"/>
        <v>44319</v>
      </c>
      <c r="J127" s="55">
        <f t="shared" ca="1" si="9"/>
        <v>44319</v>
      </c>
      <c r="K127" s="54" t="s">
        <v>937</v>
      </c>
      <c r="L127" s="54"/>
      <c r="M127" s="54" t="s">
        <v>938</v>
      </c>
      <c r="N127" s="54"/>
      <c r="O127" s="54" t="s">
        <v>939</v>
      </c>
      <c r="P127" s="36" t="s">
        <v>950</v>
      </c>
      <c r="Q127" s="36" t="s">
        <v>951</v>
      </c>
      <c r="R127" s="36" t="s">
        <v>956</v>
      </c>
      <c r="S127" s="56">
        <f t="shared" ca="1" si="10"/>
        <v>44320</v>
      </c>
      <c r="T127" s="36" t="str">
        <f t="shared" si="11"/>
        <v>New Conitgency Title Created By Automation</v>
      </c>
      <c r="U127" s="56">
        <f t="shared" ca="1" si="12"/>
        <v>44320</v>
      </c>
      <c r="V127" s="36" t="str">
        <f t="shared" si="13"/>
        <v>Change policy for remainder of term</v>
      </c>
      <c r="W127" s="36" t="s">
        <v>936</v>
      </c>
      <c r="X127" s="36"/>
      <c r="Y127" s="36" t="s">
        <v>972</v>
      </c>
      <c r="Z127" s="36">
        <v>123456790</v>
      </c>
      <c r="AA127" s="56">
        <f t="shared" ca="1" si="14"/>
        <v>43952</v>
      </c>
      <c r="AB127" s="56">
        <f t="shared" ca="1" si="15"/>
        <v>43953</v>
      </c>
      <c r="AC127" s="36">
        <v>2000</v>
      </c>
      <c r="AD127" s="36">
        <v>100</v>
      </c>
      <c r="AE127" s="36">
        <v>100</v>
      </c>
      <c r="AF127" s="118" t="s">
        <v>1106</v>
      </c>
      <c r="AG127" s="118" t="s">
        <v>1105</v>
      </c>
      <c r="AH127" s="119">
        <f ca="1">search!E135</f>
        <v>44319</v>
      </c>
      <c r="AI127" s="119">
        <f ca="1">search!E135</f>
        <v>44319</v>
      </c>
      <c r="AJ127" s="118" t="s">
        <v>300</v>
      </c>
      <c r="AK127" s="118" t="s">
        <v>261</v>
      </c>
      <c r="AL127" s="118" t="s">
        <v>261</v>
      </c>
      <c r="AM127" s="118" t="s">
        <v>1118</v>
      </c>
      <c r="AN127" s="118" t="s">
        <v>1119</v>
      </c>
      <c r="AO127" s="118" t="s">
        <v>301</v>
      </c>
      <c r="AP127" s="118" t="s">
        <v>302</v>
      </c>
      <c r="AQ127" s="118" t="s">
        <v>303</v>
      </c>
      <c r="AR127" s="4"/>
      <c r="AS127" s="4"/>
      <c r="AT127" s="4" t="s">
        <v>920</v>
      </c>
      <c r="AU127" s="4" t="s">
        <v>922</v>
      </c>
      <c r="AV127" s="4" t="s">
        <v>294</v>
      </c>
      <c r="AW127" s="4" t="s">
        <v>293</v>
      </c>
    </row>
    <row r="128" spans="1:49" x14ac:dyDescent="0.25">
      <c r="A128" s="4" t="s">
        <v>606</v>
      </c>
      <c r="B128" s="23" t="s">
        <v>295</v>
      </c>
      <c r="C128" s="54" t="s">
        <v>949</v>
      </c>
      <c r="D128" s="54" t="s">
        <v>964</v>
      </c>
      <c r="E128" s="54" t="s">
        <v>258</v>
      </c>
      <c r="F128" s="54" t="s">
        <v>930</v>
      </c>
      <c r="G128" s="54" t="s">
        <v>932</v>
      </c>
      <c r="H128" s="54" t="s">
        <v>936</v>
      </c>
      <c r="I128" s="55">
        <f t="shared" ca="1" si="8"/>
        <v>44319</v>
      </c>
      <c r="J128" s="55">
        <f t="shared" ca="1" si="9"/>
        <v>44319</v>
      </c>
      <c r="K128" s="54" t="s">
        <v>937</v>
      </c>
      <c r="L128" s="54"/>
      <c r="M128" s="54" t="s">
        <v>938</v>
      </c>
      <c r="N128" s="54"/>
      <c r="O128" s="54" t="s">
        <v>939</v>
      </c>
      <c r="P128" s="36" t="s">
        <v>950</v>
      </c>
      <c r="Q128" s="36" t="s">
        <v>951</v>
      </c>
      <c r="R128" s="36" t="s">
        <v>957</v>
      </c>
      <c r="S128" s="56">
        <f t="shared" ca="1" si="10"/>
        <v>44320</v>
      </c>
      <c r="T128" s="36" t="str">
        <f t="shared" si="11"/>
        <v>New Conitgency Title Created By Automation</v>
      </c>
      <c r="U128" s="56">
        <f t="shared" ca="1" si="12"/>
        <v>44320</v>
      </c>
      <c r="V128" s="36" t="str">
        <f t="shared" si="13"/>
        <v>Cancel retroactively</v>
      </c>
      <c r="W128" s="36" t="s">
        <v>936</v>
      </c>
      <c r="X128" s="36"/>
      <c r="Y128" s="36" t="s">
        <v>972</v>
      </c>
      <c r="Z128" s="36">
        <v>123456790</v>
      </c>
      <c r="AA128" s="56">
        <f t="shared" ca="1" si="14"/>
        <v>43952</v>
      </c>
      <c r="AB128" s="56">
        <f t="shared" ca="1" si="15"/>
        <v>43953</v>
      </c>
      <c r="AC128" s="36">
        <v>2000</v>
      </c>
      <c r="AD128" s="36">
        <v>100</v>
      </c>
      <c r="AE128" s="36">
        <v>100</v>
      </c>
      <c r="AF128" s="118" t="s">
        <v>1106</v>
      </c>
      <c r="AG128" s="118" t="s">
        <v>1105</v>
      </c>
      <c r="AH128" s="119">
        <f ca="1">search!E136</f>
        <v>44319</v>
      </c>
      <c r="AI128" s="119">
        <f ca="1">search!E136</f>
        <v>44319</v>
      </c>
      <c r="AJ128" s="118" t="s">
        <v>300</v>
      </c>
      <c r="AK128" s="118" t="s">
        <v>261</v>
      </c>
      <c r="AL128" s="118" t="s">
        <v>261</v>
      </c>
      <c r="AM128" s="118" t="s">
        <v>1118</v>
      </c>
      <c r="AN128" s="118" t="s">
        <v>1119</v>
      </c>
      <c r="AO128" s="118" t="s">
        <v>301</v>
      </c>
      <c r="AP128" s="118" t="s">
        <v>302</v>
      </c>
      <c r="AQ128" s="118" t="s">
        <v>303</v>
      </c>
      <c r="AR128" s="4"/>
      <c r="AS128" s="4"/>
      <c r="AT128" s="4" t="s">
        <v>920</v>
      </c>
      <c r="AU128" s="4" t="s">
        <v>922</v>
      </c>
      <c r="AV128" s="4" t="s">
        <v>294</v>
      </c>
      <c r="AW128" s="4" t="s">
        <v>293</v>
      </c>
    </row>
    <row r="129" spans="1:49" x14ac:dyDescent="0.25">
      <c r="A129" s="4" t="s">
        <v>607</v>
      </c>
      <c r="B129" s="23" t="s">
        <v>295</v>
      </c>
      <c r="C129" s="54" t="s">
        <v>949</v>
      </c>
      <c r="D129" s="54" t="s">
        <v>964</v>
      </c>
      <c r="E129" s="54" t="s">
        <v>258</v>
      </c>
      <c r="F129" s="54" t="s">
        <v>930</v>
      </c>
      <c r="G129" s="54" t="s">
        <v>933</v>
      </c>
      <c r="H129" s="54" t="s">
        <v>936</v>
      </c>
      <c r="I129" s="55">
        <f t="shared" ca="1" si="8"/>
        <v>44319</v>
      </c>
      <c r="J129" s="55">
        <f t="shared" ca="1" si="9"/>
        <v>44319</v>
      </c>
      <c r="K129" s="54" t="s">
        <v>937</v>
      </c>
      <c r="L129" s="54"/>
      <c r="M129" s="54" t="s">
        <v>938</v>
      </c>
      <c r="N129" s="54"/>
      <c r="O129" s="54" t="s">
        <v>939</v>
      </c>
      <c r="P129" s="36" t="s">
        <v>950</v>
      </c>
      <c r="Q129" s="36" t="s">
        <v>951</v>
      </c>
      <c r="R129" s="36" t="s">
        <v>958</v>
      </c>
      <c r="S129" s="56">
        <f t="shared" ca="1" si="10"/>
        <v>44320</v>
      </c>
      <c r="T129" s="36" t="str">
        <f t="shared" si="11"/>
        <v>New Conitgency Title Created By Automation</v>
      </c>
      <c r="U129" s="56">
        <f t="shared" ca="1" si="12"/>
        <v>44320</v>
      </c>
      <c r="V129" s="36" t="str">
        <f t="shared" si="13"/>
        <v>Cancel remainder of term</v>
      </c>
      <c r="W129" s="36" t="s">
        <v>936</v>
      </c>
      <c r="X129" s="36"/>
      <c r="Y129" s="36" t="s">
        <v>972</v>
      </c>
      <c r="Z129" s="36">
        <v>123456790</v>
      </c>
      <c r="AA129" s="56">
        <f t="shared" ca="1" si="14"/>
        <v>43952</v>
      </c>
      <c r="AB129" s="56">
        <f t="shared" ca="1" si="15"/>
        <v>43953</v>
      </c>
      <c r="AC129" s="36">
        <v>2000</v>
      </c>
      <c r="AD129" s="36">
        <v>100</v>
      </c>
      <c r="AE129" s="36">
        <v>100</v>
      </c>
      <c r="AF129" s="118" t="s">
        <v>1106</v>
      </c>
      <c r="AG129" s="118" t="s">
        <v>1105</v>
      </c>
      <c r="AH129" s="119">
        <f ca="1">search!E137</f>
        <v>44319</v>
      </c>
      <c r="AI129" s="119">
        <f ca="1">search!E137</f>
        <v>44319</v>
      </c>
      <c r="AJ129" s="118" t="s">
        <v>300</v>
      </c>
      <c r="AK129" s="118" t="s">
        <v>261</v>
      </c>
      <c r="AL129" s="118" t="s">
        <v>261</v>
      </c>
      <c r="AM129" s="118" t="s">
        <v>1118</v>
      </c>
      <c r="AN129" s="118" t="s">
        <v>1119</v>
      </c>
      <c r="AO129" s="118" t="s">
        <v>301</v>
      </c>
      <c r="AP129" s="118" t="s">
        <v>302</v>
      </c>
      <c r="AQ129" s="118" t="s">
        <v>303</v>
      </c>
      <c r="AR129" s="4"/>
      <c r="AS129" s="4"/>
      <c r="AT129" s="4" t="s">
        <v>920</v>
      </c>
      <c r="AU129" s="4" t="s">
        <v>922</v>
      </c>
      <c r="AV129" s="4" t="s">
        <v>294</v>
      </c>
      <c r="AW129" s="4" t="s">
        <v>293</v>
      </c>
    </row>
    <row r="130" spans="1:49" x14ac:dyDescent="0.25">
      <c r="A130" s="4" t="s">
        <v>608</v>
      </c>
      <c r="B130" s="23" t="s">
        <v>295</v>
      </c>
      <c r="C130" s="54" t="s">
        <v>949</v>
      </c>
      <c r="D130" s="54" t="s">
        <v>964</v>
      </c>
      <c r="E130" s="54" t="s">
        <v>258</v>
      </c>
      <c r="F130" s="54" t="s">
        <v>930</v>
      </c>
      <c r="G130" s="54" t="s">
        <v>934</v>
      </c>
      <c r="H130" s="54" t="s">
        <v>936</v>
      </c>
      <c r="I130" s="55">
        <f t="shared" ca="1" si="8"/>
        <v>44319</v>
      </c>
      <c r="J130" s="55">
        <f t="shared" ca="1" si="9"/>
        <v>44319</v>
      </c>
      <c r="K130" s="54" t="s">
        <v>937</v>
      </c>
      <c r="L130" s="54"/>
      <c r="M130" s="54" t="s">
        <v>938</v>
      </c>
      <c r="N130" s="54"/>
      <c r="O130" s="54" t="s">
        <v>939</v>
      </c>
      <c r="P130" s="36" t="s">
        <v>950</v>
      </c>
      <c r="Q130" s="36" t="s">
        <v>951</v>
      </c>
      <c r="R130" s="36" t="s">
        <v>955</v>
      </c>
      <c r="S130" s="56">
        <f t="shared" ca="1" si="10"/>
        <v>44320</v>
      </c>
      <c r="T130" s="36" t="str">
        <f t="shared" si="11"/>
        <v>New Conitgency Title Created By Automation</v>
      </c>
      <c r="U130" s="56">
        <f t="shared" ca="1" si="12"/>
        <v>44320</v>
      </c>
      <c r="V130" s="36" t="str">
        <f t="shared" si="13"/>
        <v>Change policy retroactively</v>
      </c>
      <c r="W130" s="36" t="s">
        <v>936</v>
      </c>
      <c r="X130" s="36"/>
      <c r="Y130" s="36" t="s">
        <v>972</v>
      </c>
      <c r="Z130" s="36">
        <v>123456790</v>
      </c>
      <c r="AA130" s="56">
        <f t="shared" ca="1" si="14"/>
        <v>43952</v>
      </c>
      <c r="AB130" s="56">
        <f t="shared" ca="1" si="15"/>
        <v>43953</v>
      </c>
      <c r="AC130" s="36">
        <v>2000</v>
      </c>
      <c r="AD130" s="36">
        <v>100</v>
      </c>
      <c r="AE130" s="36">
        <v>100</v>
      </c>
      <c r="AF130" s="118" t="s">
        <v>1106</v>
      </c>
      <c r="AG130" s="118" t="s">
        <v>1105</v>
      </c>
      <c r="AH130" s="119">
        <f ca="1">search!E138</f>
        <v>44319</v>
      </c>
      <c r="AI130" s="119">
        <f ca="1">search!E138</f>
        <v>44319</v>
      </c>
      <c r="AJ130" s="118" t="s">
        <v>300</v>
      </c>
      <c r="AK130" s="118" t="s">
        <v>261</v>
      </c>
      <c r="AL130" s="118" t="s">
        <v>261</v>
      </c>
      <c r="AM130" s="118" t="s">
        <v>1118</v>
      </c>
      <c r="AN130" s="118" t="s">
        <v>1119</v>
      </c>
      <c r="AO130" s="118" t="s">
        <v>301</v>
      </c>
      <c r="AP130" s="118" t="s">
        <v>302</v>
      </c>
      <c r="AQ130" s="118" t="s">
        <v>303</v>
      </c>
      <c r="AR130" s="4"/>
      <c r="AS130" s="4"/>
      <c r="AT130" s="4" t="s">
        <v>920</v>
      </c>
      <c r="AU130" s="4" t="s">
        <v>922</v>
      </c>
      <c r="AV130" s="4" t="s">
        <v>294</v>
      </c>
      <c r="AW130" s="4" t="s">
        <v>293</v>
      </c>
    </row>
    <row r="131" spans="1:49" x14ac:dyDescent="0.25">
      <c r="A131" s="4" t="s">
        <v>609</v>
      </c>
      <c r="B131" s="23" t="s">
        <v>295</v>
      </c>
      <c r="C131" s="54" t="s">
        <v>949</v>
      </c>
      <c r="D131" s="54" t="s">
        <v>964</v>
      </c>
      <c r="E131" s="54" t="s">
        <v>258</v>
      </c>
      <c r="F131" s="54" t="s">
        <v>930</v>
      </c>
      <c r="G131" s="54" t="s">
        <v>935</v>
      </c>
      <c r="H131" s="54" t="s">
        <v>936</v>
      </c>
      <c r="I131" s="55">
        <f t="shared" ref="I131:I194" ca="1" si="16">TODAY()</f>
        <v>44319</v>
      </c>
      <c r="J131" s="55">
        <f t="shared" ref="J131:J194" ca="1" si="17">I131</f>
        <v>44319</v>
      </c>
      <c r="K131" s="54" t="s">
        <v>937</v>
      </c>
      <c r="L131" s="54"/>
      <c r="M131" s="54" t="s">
        <v>938</v>
      </c>
      <c r="N131" s="54"/>
      <c r="O131" s="54" t="s">
        <v>939</v>
      </c>
      <c r="P131" s="36" t="s">
        <v>950</v>
      </c>
      <c r="Q131" s="36" t="s">
        <v>951</v>
      </c>
      <c r="R131" s="36" t="s">
        <v>956</v>
      </c>
      <c r="S131" s="56">
        <f t="shared" ref="S131:S194" ca="1" si="18">TODAY()+1</f>
        <v>44320</v>
      </c>
      <c r="T131" s="36" t="str">
        <f t="shared" ref="T131:T194" si="19">P131</f>
        <v>New Conitgency Title Created By Automation</v>
      </c>
      <c r="U131" s="56">
        <f t="shared" ref="U131:U194" ca="1" si="20">S131</f>
        <v>44320</v>
      </c>
      <c r="V131" s="36" t="str">
        <f t="shared" ref="V131:V194" si="21">R131</f>
        <v>Change policy for remainder of term</v>
      </c>
      <c r="W131" s="36" t="s">
        <v>936</v>
      </c>
      <c r="X131" s="36"/>
      <c r="Y131" s="36" t="s">
        <v>972</v>
      </c>
      <c r="Z131" s="36">
        <v>123456790</v>
      </c>
      <c r="AA131" s="56">
        <f t="shared" ref="AA131:AA194" ca="1" si="22">TODAY()-367</f>
        <v>43952</v>
      </c>
      <c r="AB131" s="56">
        <f t="shared" ref="AB131:AB194" ca="1" si="23">AA131+1</f>
        <v>43953</v>
      </c>
      <c r="AC131" s="36">
        <v>2000</v>
      </c>
      <c r="AD131" s="36">
        <v>100</v>
      </c>
      <c r="AE131" s="36">
        <v>100</v>
      </c>
      <c r="AF131" s="118" t="s">
        <v>1106</v>
      </c>
      <c r="AG131" s="118" t="s">
        <v>1105</v>
      </c>
      <c r="AH131" s="119">
        <f ca="1">search!E139</f>
        <v>44319</v>
      </c>
      <c r="AI131" s="119">
        <f ca="1">search!E139</f>
        <v>44319</v>
      </c>
      <c r="AJ131" s="118" t="s">
        <v>300</v>
      </c>
      <c r="AK131" s="118" t="s">
        <v>261</v>
      </c>
      <c r="AL131" s="118" t="s">
        <v>261</v>
      </c>
      <c r="AM131" s="118" t="s">
        <v>1118</v>
      </c>
      <c r="AN131" s="118" t="s">
        <v>1119</v>
      </c>
      <c r="AO131" s="118" t="s">
        <v>301</v>
      </c>
      <c r="AP131" s="118" t="s">
        <v>302</v>
      </c>
      <c r="AQ131" s="118" t="s">
        <v>303</v>
      </c>
      <c r="AR131" s="4"/>
      <c r="AS131" s="4"/>
      <c r="AT131" s="4" t="s">
        <v>920</v>
      </c>
      <c r="AU131" s="4" t="s">
        <v>922</v>
      </c>
      <c r="AV131" s="4" t="s">
        <v>294</v>
      </c>
      <c r="AW131" s="4" t="s">
        <v>293</v>
      </c>
    </row>
    <row r="132" spans="1:49" x14ac:dyDescent="0.25">
      <c r="A132" s="4" t="s">
        <v>610</v>
      </c>
      <c r="B132" s="23" t="s">
        <v>295</v>
      </c>
      <c r="C132" s="54" t="s">
        <v>949</v>
      </c>
      <c r="D132" s="54" t="s">
        <v>964</v>
      </c>
      <c r="E132" s="54" t="s">
        <v>258</v>
      </c>
      <c r="F132" s="54" t="s">
        <v>930</v>
      </c>
      <c r="G132" s="54" t="s">
        <v>931</v>
      </c>
      <c r="H132" s="54" t="s">
        <v>936</v>
      </c>
      <c r="I132" s="55">
        <f t="shared" ca="1" si="16"/>
        <v>44319</v>
      </c>
      <c r="J132" s="55">
        <f t="shared" ca="1" si="17"/>
        <v>44319</v>
      </c>
      <c r="K132" s="54" t="s">
        <v>937</v>
      </c>
      <c r="L132" s="54"/>
      <c r="M132" s="54" t="s">
        <v>938</v>
      </c>
      <c r="N132" s="54"/>
      <c r="O132" s="54" t="s">
        <v>939</v>
      </c>
      <c r="P132" s="36" t="s">
        <v>950</v>
      </c>
      <c r="Q132" s="36" t="s">
        <v>951</v>
      </c>
      <c r="R132" s="36" t="s">
        <v>957</v>
      </c>
      <c r="S132" s="56">
        <f t="shared" ca="1" si="18"/>
        <v>44320</v>
      </c>
      <c r="T132" s="36" t="str">
        <f t="shared" si="19"/>
        <v>New Conitgency Title Created By Automation</v>
      </c>
      <c r="U132" s="56">
        <f t="shared" ca="1" si="20"/>
        <v>44320</v>
      </c>
      <c r="V132" s="36" t="str">
        <f t="shared" si="21"/>
        <v>Cancel retroactively</v>
      </c>
      <c r="W132" s="36" t="s">
        <v>936</v>
      </c>
      <c r="X132" s="36"/>
      <c r="Y132" s="36" t="s">
        <v>972</v>
      </c>
      <c r="Z132" s="36">
        <v>123456790</v>
      </c>
      <c r="AA132" s="56">
        <f t="shared" ca="1" si="22"/>
        <v>43952</v>
      </c>
      <c r="AB132" s="56">
        <f t="shared" ca="1" si="23"/>
        <v>43953</v>
      </c>
      <c r="AC132" s="36">
        <v>2000</v>
      </c>
      <c r="AD132" s="36">
        <v>100</v>
      </c>
      <c r="AE132" s="36">
        <v>100</v>
      </c>
      <c r="AF132" s="118" t="s">
        <v>1106</v>
      </c>
      <c r="AG132" s="118" t="s">
        <v>1105</v>
      </c>
      <c r="AH132" s="119">
        <f ca="1">search!E140</f>
        <v>44319</v>
      </c>
      <c r="AI132" s="119">
        <f ca="1">search!E140</f>
        <v>44319</v>
      </c>
      <c r="AJ132" s="118" t="s">
        <v>300</v>
      </c>
      <c r="AK132" s="118" t="s">
        <v>261</v>
      </c>
      <c r="AL132" s="118" t="s">
        <v>261</v>
      </c>
      <c r="AM132" s="118" t="s">
        <v>1118</v>
      </c>
      <c r="AN132" s="118" t="s">
        <v>1119</v>
      </c>
      <c r="AO132" s="118" t="s">
        <v>301</v>
      </c>
      <c r="AP132" s="118" t="s">
        <v>302</v>
      </c>
      <c r="AQ132" s="118" t="s">
        <v>303</v>
      </c>
      <c r="AR132" s="4"/>
      <c r="AS132" s="4"/>
      <c r="AT132" s="4" t="s">
        <v>920</v>
      </c>
      <c r="AU132" s="4" t="s">
        <v>922</v>
      </c>
      <c r="AV132" s="4" t="s">
        <v>294</v>
      </c>
      <c r="AW132" s="4" t="s">
        <v>293</v>
      </c>
    </row>
    <row r="133" spans="1:49" x14ac:dyDescent="0.25">
      <c r="A133" s="4" t="s">
        <v>611</v>
      </c>
      <c r="B133" s="23" t="s">
        <v>295</v>
      </c>
      <c r="C133" s="54" t="s">
        <v>949</v>
      </c>
      <c r="D133" s="54" t="s">
        <v>964</v>
      </c>
      <c r="E133" s="54" t="s">
        <v>258</v>
      </c>
      <c r="F133" s="54" t="s">
        <v>930</v>
      </c>
      <c r="G133" s="54" t="s">
        <v>932</v>
      </c>
      <c r="H133" s="54" t="s">
        <v>936</v>
      </c>
      <c r="I133" s="55">
        <f t="shared" ca="1" si="16"/>
        <v>44319</v>
      </c>
      <c r="J133" s="55">
        <f t="shared" ca="1" si="17"/>
        <v>44319</v>
      </c>
      <c r="K133" s="54" t="s">
        <v>937</v>
      </c>
      <c r="L133" s="54"/>
      <c r="M133" s="54" t="s">
        <v>938</v>
      </c>
      <c r="N133" s="54"/>
      <c r="O133" s="54" t="s">
        <v>939</v>
      </c>
      <c r="P133" s="36" t="s">
        <v>950</v>
      </c>
      <c r="Q133" s="36" t="s">
        <v>951</v>
      </c>
      <c r="R133" s="36" t="s">
        <v>958</v>
      </c>
      <c r="S133" s="56">
        <f t="shared" ca="1" si="18"/>
        <v>44320</v>
      </c>
      <c r="T133" s="36" t="str">
        <f t="shared" si="19"/>
        <v>New Conitgency Title Created By Automation</v>
      </c>
      <c r="U133" s="56">
        <f t="shared" ca="1" si="20"/>
        <v>44320</v>
      </c>
      <c r="V133" s="36" t="str">
        <f t="shared" si="21"/>
        <v>Cancel remainder of term</v>
      </c>
      <c r="W133" s="36" t="s">
        <v>936</v>
      </c>
      <c r="X133" s="36"/>
      <c r="Y133" s="36" t="s">
        <v>972</v>
      </c>
      <c r="Z133" s="36">
        <v>123456790</v>
      </c>
      <c r="AA133" s="56">
        <f t="shared" ca="1" si="22"/>
        <v>43952</v>
      </c>
      <c r="AB133" s="56">
        <f t="shared" ca="1" si="23"/>
        <v>43953</v>
      </c>
      <c r="AC133" s="36">
        <v>2000</v>
      </c>
      <c r="AD133" s="36">
        <v>100</v>
      </c>
      <c r="AE133" s="36">
        <v>100</v>
      </c>
      <c r="AF133" s="118" t="s">
        <v>1106</v>
      </c>
      <c r="AG133" s="118" t="s">
        <v>1105</v>
      </c>
      <c r="AH133" s="119">
        <f ca="1">search!E141</f>
        <v>44319</v>
      </c>
      <c r="AI133" s="119">
        <f ca="1">search!E141</f>
        <v>44319</v>
      </c>
      <c r="AJ133" s="118" t="s">
        <v>300</v>
      </c>
      <c r="AK133" s="118" t="s">
        <v>261</v>
      </c>
      <c r="AL133" s="118" t="s">
        <v>261</v>
      </c>
      <c r="AM133" s="118" t="s">
        <v>1118</v>
      </c>
      <c r="AN133" s="118" t="s">
        <v>1119</v>
      </c>
      <c r="AO133" s="118" t="s">
        <v>301</v>
      </c>
      <c r="AP133" s="118" t="s">
        <v>302</v>
      </c>
      <c r="AQ133" s="118" t="s">
        <v>303</v>
      </c>
      <c r="AR133" s="4"/>
      <c r="AS133" s="4"/>
      <c r="AT133" s="4" t="s">
        <v>920</v>
      </c>
      <c r="AU133" s="4" t="s">
        <v>922</v>
      </c>
      <c r="AV133" s="4" t="s">
        <v>294</v>
      </c>
      <c r="AW133" s="4" t="s">
        <v>293</v>
      </c>
    </row>
    <row r="134" spans="1:49" x14ac:dyDescent="0.25">
      <c r="A134" s="4" t="s">
        <v>612</v>
      </c>
      <c r="B134" s="23" t="s">
        <v>295</v>
      </c>
      <c r="C134" s="54" t="s">
        <v>949</v>
      </c>
      <c r="D134" s="54" t="s">
        <v>964</v>
      </c>
      <c r="E134" s="54" t="s">
        <v>258</v>
      </c>
      <c r="F134" s="54" t="s">
        <v>930</v>
      </c>
      <c r="G134" s="54" t="s">
        <v>933</v>
      </c>
      <c r="H134" s="54" t="s">
        <v>936</v>
      </c>
      <c r="I134" s="55">
        <f t="shared" ca="1" si="16"/>
        <v>44319</v>
      </c>
      <c r="J134" s="55">
        <f t="shared" ca="1" si="17"/>
        <v>44319</v>
      </c>
      <c r="K134" s="54" t="s">
        <v>937</v>
      </c>
      <c r="L134" s="54"/>
      <c r="M134" s="54" t="s">
        <v>938</v>
      </c>
      <c r="N134" s="54"/>
      <c r="O134" s="54" t="s">
        <v>939</v>
      </c>
      <c r="P134" s="36" t="s">
        <v>950</v>
      </c>
      <c r="Q134" s="36" t="s">
        <v>951</v>
      </c>
      <c r="R134" s="36" t="s">
        <v>955</v>
      </c>
      <c r="S134" s="56">
        <f t="shared" ca="1" si="18"/>
        <v>44320</v>
      </c>
      <c r="T134" s="36" t="str">
        <f t="shared" si="19"/>
        <v>New Conitgency Title Created By Automation</v>
      </c>
      <c r="U134" s="56">
        <f t="shared" ca="1" si="20"/>
        <v>44320</v>
      </c>
      <c r="V134" s="36" t="str">
        <f t="shared" si="21"/>
        <v>Change policy retroactively</v>
      </c>
      <c r="W134" s="36" t="s">
        <v>936</v>
      </c>
      <c r="X134" s="36"/>
      <c r="Y134" s="36" t="s">
        <v>972</v>
      </c>
      <c r="Z134" s="36">
        <v>123456790</v>
      </c>
      <c r="AA134" s="56">
        <f t="shared" ca="1" si="22"/>
        <v>43952</v>
      </c>
      <c r="AB134" s="56">
        <f t="shared" ca="1" si="23"/>
        <v>43953</v>
      </c>
      <c r="AC134" s="36">
        <v>2000</v>
      </c>
      <c r="AD134" s="36">
        <v>100</v>
      </c>
      <c r="AE134" s="36">
        <v>100</v>
      </c>
      <c r="AF134" s="118" t="s">
        <v>1106</v>
      </c>
      <c r="AG134" s="118" t="s">
        <v>1105</v>
      </c>
      <c r="AH134" s="119">
        <f ca="1">search!E142</f>
        <v>44319</v>
      </c>
      <c r="AI134" s="119">
        <f ca="1">search!E142</f>
        <v>44319</v>
      </c>
      <c r="AJ134" s="118" t="s">
        <v>300</v>
      </c>
      <c r="AK134" s="118" t="s">
        <v>261</v>
      </c>
      <c r="AL134" s="118" t="s">
        <v>261</v>
      </c>
      <c r="AM134" s="118" t="s">
        <v>1118</v>
      </c>
      <c r="AN134" s="118" t="s">
        <v>1119</v>
      </c>
      <c r="AO134" s="118" t="s">
        <v>301</v>
      </c>
      <c r="AP134" s="118" t="s">
        <v>302</v>
      </c>
      <c r="AQ134" s="118" t="s">
        <v>303</v>
      </c>
      <c r="AR134" s="4"/>
      <c r="AS134" s="4"/>
      <c r="AT134" s="4" t="s">
        <v>920</v>
      </c>
      <c r="AU134" s="4" t="s">
        <v>922</v>
      </c>
      <c r="AV134" s="4" t="s">
        <v>294</v>
      </c>
      <c r="AW134" s="4" t="s">
        <v>293</v>
      </c>
    </row>
    <row r="135" spans="1:49" x14ac:dyDescent="0.25">
      <c r="A135" s="4" t="s">
        <v>613</v>
      </c>
      <c r="B135" s="23" t="s">
        <v>295</v>
      </c>
      <c r="C135" s="54" t="s">
        <v>949</v>
      </c>
      <c r="D135" s="54" t="s">
        <v>964</v>
      </c>
      <c r="E135" s="54" t="s">
        <v>258</v>
      </c>
      <c r="F135" s="54" t="s">
        <v>930</v>
      </c>
      <c r="G135" s="54" t="s">
        <v>934</v>
      </c>
      <c r="H135" s="54" t="s">
        <v>936</v>
      </c>
      <c r="I135" s="55">
        <f t="shared" ca="1" si="16"/>
        <v>44319</v>
      </c>
      <c r="J135" s="55">
        <f t="shared" ca="1" si="17"/>
        <v>44319</v>
      </c>
      <c r="K135" s="54" t="s">
        <v>937</v>
      </c>
      <c r="L135" s="54"/>
      <c r="M135" s="54" t="s">
        <v>938</v>
      </c>
      <c r="N135" s="54"/>
      <c r="O135" s="54" t="s">
        <v>939</v>
      </c>
      <c r="P135" s="36" t="s">
        <v>950</v>
      </c>
      <c r="Q135" s="36" t="s">
        <v>951</v>
      </c>
      <c r="R135" s="36" t="s">
        <v>956</v>
      </c>
      <c r="S135" s="56">
        <f t="shared" ca="1" si="18"/>
        <v>44320</v>
      </c>
      <c r="T135" s="36" t="str">
        <f t="shared" si="19"/>
        <v>New Conitgency Title Created By Automation</v>
      </c>
      <c r="U135" s="56">
        <f t="shared" ca="1" si="20"/>
        <v>44320</v>
      </c>
      <c r="V135" s="36" t="str">
        <f t="shared" si="21"/>
        <v>Change policy for remainder of term</v>
      </c>
      <c r="W135" s="36" t="s">
        <v>936</v>
      </c>
      <c r="X135" s="36"/>
      <c r="Y135" s="36" t="s">
        <v>972</v>
      </c>
      <c r="Z135" s="36">
        <v>123456790</v>
      </c>
      <c r="AA135" s="56">
        <f t="shared" ca="1" si="22"/>
        <v>43952</v>
      </c>
      <c r="AB135" s="56">
        <f t="shared" ca="1" si="23"/>
        <v>43953</v>
      </c>
      <c r="AC135" s="36">
        <v>2000</v>
      </c>
      <c r="AD135" s="36">
        <v>100</v>
      </c>
      <c r="AE135" s="36">
        <v>100</v>
      </c>
      <c r="AF135" s="118" t="s">
        <v>1106</v>
      </c>
      <c r="AG135" s="118" t="s">
        <v>1105</v>
      </c>
      <c r="AH135" s="119">
        <f ca="1">search!E143</f>
        <v>44319</v>
      </c>
      <c r="AI135" s="119">
        <f ca="1">search!E143</f>
        <v>44319</v>
      </c>
      <c r="AJ135" s="118" t="s">
        <v>300</v>
      </c>
      <c r="AK135" s="118" t="s">
        <v>261</v>
      </c>
      <c r="AL135" s="118" t="s">
        <v>261</v>
      </c>
      <c r="AM135" s="118" t="s">
        <v>1118</v>
      </c>
      <c r="AN135" s="118" t="s">
        <v>1119</v>
      </c>
      <c r="AO135" s="118" t="s">
        <v>301</v>
      </c>
      <c r="AP135" s="118" t="s">
        <v>302</v>
      </c>
      <c r="AQ135" s="118" t="s">
        <v>303</v>
      </c>
      <c r="AR135" s="4"/>
      <c r="AS135" s="4"/>
      <c r="AT135" s="4" t="s">
        <v>920</v>
      </c>
      <c r="AU135" s="4" t="s">
        <v>922</v>
      </c>
      <c r="AV135" s="4" t="s">
        <v>294</v>
      </c>
      <c r="AW135" s="4" t="s">
        <v>293</v>
      </c>
    </row>
    <row r="136" spans="1:49" x14ac:dyDescent="0.25">
      <c r="A136" s="4" t="s">
        <v>614</v>
      </c>
      <c r="B136" s="23" t="s">
        <v>295</v>
      </c>
      <c r="C136" s="54" t="s">
        <v>949</v>
      </c>
      <c r="D136" s="54" t="s">
        <v>964</v>
      </c>
      <c r="E136" s="54" t="s">
        <v>258</v>
      </c>
      <c r="F136" s="54" t="s">
        <v>930</v>
      </c>
      <c r="G136" s="54" t="s">
        <v>935</v>
      </c>
      <c r="H136" s="54" t="s">
        <v>936</v>
      </c>
      <c r="I136" s="55">
        <f t="shared" ca="1" si="16"/>
        <v>44319</v>
      </c>
      <c r="J136" s="55">
        <f t="shared" ca="1" si="17"/>
        <v>44319</v>
      </c>
      <c r="K136" s="54" t="s">
        <v>937</v>
      </c>
      <c r="L136" s="54"/>
      <c r="M136" s="54" t="s">
        <v>938</v>
      </c>
      <c r="N136" s="54"/>
      <c r="O136" s="54" t="s">
        <v>939</v>
      </c>
      <c r="P136" s="36" t="s">
        <v>950</v>
      </c>
      <c r="Q136" s="36" t="s">
        <v>951</v>
      </c>
      <c r="R136" s="36" t="s">
        <v>957</v>
      </c>
      <c r="S136" s="56">
        <f t="shared" ca="1" si="18"/>
        <v>44320</v>
      </c>
      <c r="T136" s="36" t="str">
        <f t="shared" si="19"/>
        <v>New Conitgency Title Created By Automation</v>
      </c>
      <c r="U136" s="56">
        <f t="shared" ca="1" si="20"/>
        <v>44320</v>
      </c>
      <c r="V136" s="36" t="str">
        <f t="shared" si="21"/>
        <v>Cancel retroactively</v>
      </c>
      <c r="W136" s="36" t="s">
        <v>936</v>
      </c>
      <c r="X136" s="36"/>
      <c r="Y136" s="36" t="s">
        <v>972</v>
      </c>
      <c r="Z136" s="36">
        <v>123456790</v>
      </c>
      <c r="AA136" s="56">
        <f t="shared" ca="1" si="22"/>
        <v>43952</v>
      </c>
      <c r="AB136" s="56">
        <f t="shared" ca="1" si="23"/>
        <v>43953</v>
      </c>
      <c r="AC136" s="36">
        <v>2000</v>
      </c>
      <c r="AD136" s="36">
        <v>100</v>
      </c>
      <c r="AE136" s="36">
        <v>100</v>
      </c>
      <c r="AF136" s="118" t="s">
        <v>1106</v>
      </c>
      <c r="AG136" s="118" t="s">
        <v>1105</v>
      </c>
      <c r="AH136" s="119">
        <f ca="1">search!E144</f>
        <v>44319</v>
      </c>
      <c r="AI136" s="119">
        <f ca="1">search!E144</f>
        <v>44319</v>
      </c>
      <c r="AJ136" s="118" t="s">
        <v>300</v>
      </c>
      <c r="AK136" s="118" t="s">
        <v>261</v>
      </c>
      <c r="AL136" s="118" t="s">
        <v>261</v>
      </c>
      <c r="AM136" s="118" t="s">
        <v>1118</v>
      </c>
      <c r="AN136" s="118" t="s">
        <v>1119</v>
      </c>
      <c r="AO136" s="118" t="s">
        <v>301</v>
      </c>
      <c r="AP136" s="118" t="s">
        <v>302</v>
      </c>
      <c r="AQ136" s="118" t="s">
        <v>303</v>
      </c>
      <c r="AR136" s="4"/>
      <c r="AS136" s="4"/>
      <c r="AT136" s="4" t="s">
        <v>920</v>
      </c>
      <c r="AU136" s="4" t="s">
        <v>922</v>
      </c>
      <c r="AV136" s="4" t="s">
        <v>294</v>
      </c>
      <c r="AW136" s="4" t="s">
        <v>293</v>
      </c>
    </row>
    <row r="137" spans="1:49" x14ac:dyDescent="0.25">
      <c r="A137" s="4" t="s">
        <v>615</v>
      </c>
      <c r="B137" s="23" t="s">
        <v>295</v>
      </c>
      <c r="C137" s="54" t="s">
        <v>949</v>
      </c>
      <c r="D137" s="54" t="s">
        <v>964</v>
      </c>
      <c r="E137" s="54" t="s">
        <v>258</v>
      </c>
      <c r="F137" s="54" t="s">
        <v>930</v>
      </c>
      <c r="G137" s="54" t="s">
        <v>931</v>
      </c>
      <c r="H137" s="54" t="s">
        <v>936</v>
      </c>
      <c r="I137" s="55">
        <f t="shared" ca="1" si="16"/>
        <v>44319</v>
      </c>
      <c r="J137" s="55">
        <f t="shared" ca="1" si="17"/>
        <v>44319</v>
      </c>
      <c r="K137" s="54" t="s">
        <v>937</v>
      </c>
      <c r="L137" s="54"/>
      <c r="M137" s="54" t="s">
        <v>938</v>
      </c>
      <c r="N137" s="54"/>
      <c r="O137" s="54" t="s">
        <v>939</v>
      </c>
      <c r="P137" s="36" t="s">
        <v>950</v>
      </c>
      <c r="Q137" s="36" t="s">
        <v>951</v>
      </c>
      <c r="R137" s="36" t="s">
        <v>958</v>
      </c>
      <c r="S137" s="56">
        <f t="shared" ca="1" si="18"/>
        <v>44320</v>
      </c>
      <c r="T137" s="36" t="str">
        <f t="shared" si="19"/>
        <v>New Conitgency Title Created By Automation</v>
      </c>
      <c r="U137" s="56">
        <f t="shared" ca="1" si="20"/>
        <v>44320</v>
      </c>
      <c r="V137" s="36" t="str">
        <f t="shared" si="21"/>
        <v>Cancel remainder of term</v>
      </c>
      <c r="W137" s="36" t="s">
        <v>936</v>
      </c>
      <c r="X137" s="36"/>
      <c r="Y137" s="36" t="s">
        <v>972</v>
      </c>
      <c r="Z137" s="36">
        <v>123456790</v>
      </c>
      <c r="AA137" s="56">
        <f t="shared" ca="1" si="22"/>
        <v>43952</v>
      </c>
      <c r="AB137" s="56">
        <f t="shared" ca="1" si="23"/>
        <v>43953</v>
      </c>
      <c r="AC137" s="36">
        <v>2000</v>
      </c>
      <c r="AD137" s="36">
        <v>100</v>
      </c>
      <c r="AE137" s="36">
        <v>100</v>
      </c>
      <c r="AF137" s="118" t="s">
        <v>1106</v>
      </c>
      <c r="AG137" s="118" t="s">
        <v>1105</v>
      </c>
      <c r="AH137" s="119">
        <f ca="1">search!E145</f>
        <v>44319</v>
      </c>
      <c r="AI137" s="119">
        <f ca="1">search!E145</f>
        <v>44319</v>
      </c>
      <c r="AJ137" s="118" t="s">
        <v>300</v>
      </c>
      <c r="AK137" s="118" t="s">
        <v>261</v>
      </c>
      <c r="AL137" s="118" t="s">
        <v>261</v>
      </c>
      <c r="AM137" s="118" t="s">
        <v>1118</v>
      </c>
      <c r="AN137" s="118" t="s">
        <v>1119</v>
      </c>
      <c r="AO137" s="118" t="s">
        <v>301</v>
      </c>
      <c r="AP137" s="118" t="s">
        <v>302</v>
      </c>
      <c r="AQ137" s="118" t="s">
        <v>303</v>
      </c>
      <c r="AR137" s="4"/>
      <c r="AS137" s="4"/>
      <c r="AT137" s="4" t="s">
        <v>920</v>
      </c>
      <c r="AU137" s="4" t="s">
        <v>922</v>
      </c>
      <c r="AV137" s="4" t="s">
        <v>294</v>
      </c>
      <c r="AW137" s="4" t="s">
        <v>293</v>
      </c>
    </row>
    <row r="138" spans="1:49" x14ac:dyDescent="0.25">
      <c r="A138" s="4" t="s">
        <v>616</v>
      </c>
      <c r="B138" s="23" t="s">
        <v>295</v>
      </c>
      <c r="C138" s="54" t="s">
        <v>949</v>
      </c>
      <c r="D138" s="54" t="s">
        <v>964</v>
      </c>
      <c r="E138" s="54" t="s">
        <v>258</v>
      </c>
      <c r="F138" s="54" t="s">
        <v>930</v>
      </c>
      <c r="G138" s="54" t="s">
        <v>932</v>
      </c>
      <c r="H138" s="54" t="s">
        <v>936</v>
      </c>
      <c r="I138" s="55">
        <f t="shared" ca="1" si="16"/>
        <v>44319</v>
      </c>
      <c r="J138" s="55">
        <f t="shared" ca="1" si="17"/>
        <v>44319</v>
      </c>
      <c r="K138" s="54" t="s">
        <v>937</v>
      </c>
      <c r="L138" s="54"/>
      <c r="M138" s="54" t="s">
        <v>938</v>
      </c>
      <c r="N138" s="54"/>
      <c r="O138" s="54" t="s">
        <v>939</v>
      </c>
      <c r="P138" s="36" t="s">
        <v>950</v>
      </c>
      <c r="Q138" s="36" t="s">
        <v>951</v>
      </c>
      <c r="R138" s="36" t="s">
        <v>955</v>
      </c>
      <c r="S138" s="56">
        <f t="shared" ca="1" si="18"/>
        <v>44320</v>
      </c>
      <c r="T138" s="36" t="str">
        <f t="shared" si="19"/>
        <v>New Conitgency Title Created By Automation</v>
      </c>
      <c r="U138" s="56">
        <f t="shared" ca="1" si="20"/>
        <v>44320</v>
      </c>
      <c r="V138" s="36" t="str">
        <f t="shared" si="21"/>
        <v>Change policy retroactively</v>
      </c>
      <c r="W138" s="36" t="s">
        <v>936</v>
      </c>
      <c r="X138" s="36"/>
      <c r="Y138" s="36" t="s">
        <v>972</v>
      </c>
      <c r="Z138" s="36">
        <v>123456790</v>
      </c>
      <c r="AA138" s="56">
        <f t="shared" ca="1" si="22"/>
        <v>43952</v>
      </c>
      <c r="AB138" s="56">
        <f t="shared" ca="1" si="23"/>
        <v>43953</v>
      </c>
      <c r="AC138" s="36">
        <v>2000</v>
      </c>
      <c r="AD138" s="36">
        <v>100</v>
      </c>
      <c r="AE138" s="36">
        <v>100</v>
      </c>
      <c r="AF138" s="118" t="s">
        <v>1106</v>
      </c>
      <c r="AG138" s="118" t="s">
        <v>1105</v>
      </c>
      <c r="AH138" s="119">
        <f ca="1">search!E146</f>
        <v>44319</v>
      </c>
      <c r="AI138" s="119">
        <f ca="1">search!E146</f>
        <v>44319</v>
      </c>
      <c r="AJ138" s="118" t="s">
        <v>300</v>
      </c>
      <c r="AK138" s="118" t="s">
        <v>261</v>
      </c>
      <c r="AL138" s="118" t="s">
        <v>261</v>
      </c>
      <c r="AM138" s="118" t="s">
        <v>1118</v>
      </c>
      <c r="AN138" s="118" t="s">
        <v>1119</v>
      </c>
      <c r="AO138" s="118" t="s">
        <v>301</v>
      </c>
      <c r="AP138" s="118" t="s">
        <v>302</v>
      </c>
      <c r="AQ138" s="118" t="s">
        <v>303</v>
      </c>
      <c r="AR138" s="4"/>
      <c r="AS138" s="4"/>
      <c r="AT138" s="4" t="s">
        <v>920</v>
      </c>
      <c r="AU138" s="4" t="s">
        <v>922</v>
      </c>
      <c r="AV138" s="4" t="s">
        <v>294</v>
      </c>
      <c r="AW138" s="4" t="s">
        <v>293</v>
      </c>
    </row>
    <row r="139" spans="1:49" x14ac:dyDescent="0.25">
      <c r="A139" s="4" t="s">
        <v>617</v>
      </c>
      <c r="B139" s="23" t="s">
        <v>295</v>
      </c>
      <c r="C139" s="54" t="s">
        <v>949</v>
      </c>
      <c r="D139" s="54" t="s">
        <v>964</v>
      </c>
      <c r="E139" s="54" t="s">
        <v>258</v>
      </c>
      <c r="F139" s="54" t="s">
        <v>930</v>
      </c>
      <c r="G139" s="54" t="s">
        <v>933</v>
      </c>
      <c r="H139" s="54" t="s">
        <v>936</v>
      </c>
      <c r="I139" s="55">
        <f t="shared" ca="1" si="16"/>
        <v>44319</v>
      </c>
      <c r="J139" s="55">
        <f t="shared" ca="1" si="17"/>
        <v>44319</v>
      </c>
      <c r="K139" s="54" t="s">
        <v>937</v>
      </c>
      <c r="L139" s="54"/>
      <c r="M139" s="54" t="s">
        <v>938</v>
      </c>
      <c r="N139" s="54"/>
      <c r="O139" s="54" t="s">
        <v>939</v>
      </c>
      <c r="P139" s="36" t="s">
        <v>950</v>
      </c>
      <c r="Q139" s="36" t="s">
        <v>951</v>
      </c>
      <c r="R139" s="36" t="s">
        <v>956</v>
      </c>
      <c r="S139" s="56">
        <f t="shared" ca="1" si="18"/>
        <v>44320</v>
      </c>
      <c r="T139" s="36" t="str">
        <f t="shared" si="19"/>
        <v>New Conitgency Title Created By Automation</v>
      </c>
      <c r="U139" s="56">
        <f t="shared" ca="1" si="20"/>
        <v>44320</v>
      </c>
      <c r="V139" s="36" t="str">
        <f t="shared" si="21"/>
        <v>Change policy for remainder of term</v>
      </c>
      <c r="W139" s="36" t="s">
        <v>936</v>
      </c>
      <c r="X139" s="36"/>
      <c r="Y139" s="36" t="s">
        <v>972</v>
      </c>
      <c r="Z139" s="36">
        <v>123456790</v>
      </c>
      <c r="AA139" s="56">
        <f t="shared" ca="1" si="22"/>
        <v>43952</v>
      </c>
      <c r="AB139" s="56">
        <f t="shared" ca="1" si="23"/>
        <v>43953</v>
      </c>
      <c r="AC139" s="36">
        <v>2000</v>
      </c>
      <c r="AD139" s="36">
        <v>100</v>
      </c>
      <c r="AE139" s="36">
        <v>100</v>
      </c>
      <c r="AF139" s="118" t="s">
        <v>1106</v>
      </c>
      <c r="AG139" s="118" t="s">
        <v>1105</v>
      </c>
      <c r="AH139" s="119">
        <f ca="1">search!E147</f>
        <v>44319</v>
      </c>
      <c r="AI139" s="119">
        <f ca="1">search!E147</f>
        <v>44319</v>
      </c>
      <c r="AJ139" s="118" t="s">
        <v>300</v>
      </c>
      <c r="AK139" s="118" t="s">
        <v>261</v>
      </c>
      <c r="AL139" s="118" t="s">
        <v>261</v>
      </c>
      <c r="AM139" s="118" t="s">
        <v>1118</v>
      </c>
      <c r="AN139" s="118" t="s">
        <v>1119</v>
      </c>
      <c r="AO139" s="118" t="s">
        <v>301</v>
      </c>
      <c r="AP139" s="118" t="s">
        <v>302</v>
      </c>
      <c r="AQ139" s="118" t="s">
        <v>303</v>
      </c>
      <c r="AR139" s="4"/>
      <c r="AS139" s="4"/>
      <c r="AT139" s="4" t="s">
        <v>920</v>
      </c>
      <c r="AU139" s="4" t="s">
        <v>922</v>
      </c>
      <c r="AV139" s="4" t="s">
        <v>294</v>
      </c>
      <c r="AW139" s="4" t="s">
        <v>293</v>
      </c>
    </row>
    <row r="140" spans="1:49" x14ac:dyDescent="0.25">
      <c r="A140" s="4" t="s">
        <v>618</v>
      </c>
      <c r="B140" s="23" t="s">
        <v>295</v>
      </c>
      <c r="C140" s="54" t="s">
        <v>949</v>
      </c>
      <c r="D140" s="54" t="s">
        <v>964</v>
      </c>
      <c r="E140" s="54" t="s">
        <v>258</v>
      </c>
      <c r="F140" s="54" t="s">
        <v>930</v>
      </c>
      <c r="G140" s="54" t="s">
        <v>934</v>
      </c>
      <c r="H140" s="54" t="s">
        <v>936</v>
      </c>
      <c r="I140" s="55">
        <f t="shared" ca="1" si="16"/>
        <v>44319</v>
      </c>
      <c r="J140" s="55">
        <f t="shared" ca="1" si="17"/>
        <v>44319</v>
      </c>
      <c r="K140" s="54" t="s">
        <v>937</v>
      </c>
      <c r="L140" s="54"/>
      <c r="M140" s="54" t="s">
        <v>938</v>
      </c>
      <c r="N140" s="54"/>
      <c r="O140" s="54" t="s">
        <v>939</v>
      </c>
      <c r="P140" s="36" t="s">
        <v>950</v>
      </c>
      <c r="Q140" s="36" t="s">
        <v>951</v>
      </c>
      <c r="R140" s="36" t="s">
        <v>957</v>
      </c>
      <c r="S140" s="56">
        <f t="shared" ca="1" si="18"/>
        <v>44320</v>
      </c>
      <c r="T140" s="36" t="str">
        <f t="shared" si="19"/>
        <v>New Conitgency Title Created By Automation</v>
      </c>
      <c r="U140" s="56">
        <f t="shared" ca="1" si="20"/>
        <v>44320</v>
      </c>
      <c r="V140" s="36" t="str">
        <f t="shared" si="21"/>
        <v>Cancel retroactively</v>
      </c>
      <c r="W140" s="36" t="s">
        <v>936</v>
      </c>
      <c r="X140" s="36"/>
      <c r="Y140" s="36" t="s">
        <v>972</v>
      </c>
      <c r="Z140" s="36">
        <v>123456790</v>
      </c>
      <c r="AA140" s="56">
        <f t="shared" ca="1" si="22"/>
        <v>43952</v>
      </c>
      <c r="AB140" s="56">
        <f t="shared" ca="1" si="23"/>
        <v>43953</v>
      </c>
      <c r="AC140" s="36">
        <v>2000</v>
      </c>
      <c r="AD140" s="36">
        <v>100</v>
      </c>
      <c r="AE140" s="36">
        <v>100</v>
      </c>
      <c r="AF140" s="118" t="s">
        <v>1106</v>
      </c>
      <c r="AG140" s="118" t="s">
        <v>1105</v>
      </c>
      <c r="AH140" s="119">
        <f ca="1">search!E148</f>
        <v>44319</v>
      </c>
      <c r="AI140" s="119">
        <f ca="1">search!E148</f>
        <v>44319</v>
      </c>
      <c r="AJ140" s="118" t="s">
        <v>300</v>
      </c>
      <c r="AK140" s="118" t="s">
        <v>261</v>
      </c>
      <c r="AL140" s="118" t="s">
        <v>261</v>
      </c>
      <c r="AM140" s="118" t="s">
        <v>1118</v>
      </c>
      <c r="AN140" s="118" t="s">
        <v>1119</v>
      </c>
      <c r="AO140" s="118" t="s">
        <v>301</v>
      </c>
      <c r="AP140" s="118" t="s">
        <v>302</v>
      </c>
      <c r="AQ140" s="118" t="s">
        <v>303</v>
      </c>
      <c r="AR140" s="4"/>
      <c r="AS140" s="4"/>
      <c r="AT140" s="4" t="s">
        <v>920</v>
      </c>
      <c r="AU140" s="4" t="s">
        <v>922</v>
      </c>
      <c r="AV140" s="4" t="s">
        <v>294</v>
      </c>
      <c r="AW140" s="4" t="s">
        <v>293</v>
      </c>
    </row>
    <row r="141" spans="1:49" x14ac:dyDescent="0.25">
      <c r="A141" s="4" t="s">
        <v>619</v>
      </c>
      <c r="B141" s="23" t="s">
        <v>295</v>
      </c>
      <c r="C141" s="54" t="s">
        <v>949</v>
      </c>
      <c r="D141" s="54" t="s">
        <v>964</v>
      </c>
      <c r="E141" s="54" t="s">
        <v>258</v>
      </c>
      <c r="F141" s="54" t="s">
        <v>930</v>
      </c>
      <c r="G141" s="54" t="s">
        <v>935</v>
      </c>
      <c r="H141" s="54" t="s">
        <v>936</v>
      </c>
      <c r="I141" s="55">
        <f t="shared" ca="1" si="16"/>
        <v>44319</v>
      </c>
      <c r="J141" s="55">
        <f t="shared" ca="1" si="17"/>
        <v>44319</v>
      </c>
      <c r="K141" s="54" t="s">
        <v>937</v>
      </c>
      <c r="L141" s="54"/>
      <c r="M141" s="54" t="s">
        <v>938</v>
      </c>
      <c r="N141" s="54"/>
      <c r="O141" s="54" t="s">
        <v>939</v>
      </c>
      <c r="P141" s="36" t="s">
        <v>950</v>
      </c>
      <c r="Q141" s="36" t="s">
        <v>951</v>
      </c>
      <c r="R141" s="36" t="s">
        <v>958</v>
      </c>
      <c r="S141" s="56">
        <f t="shared" ca="1" si="18"/>
        <v>44320</v>
      </c>
      <c r="T141" s="36" t="str">
        <f t="shared" si="19"/>
        <v>New Conitgency Title Created By Automation</v>
      </c>
      <c r="U141" s="56">
        <f t="shared" ca="1" si="20"/>
        <v>44320</v>
      </c>
      <c r="V141" s="36" t="str">
        <f t="shared" si="21"/>
        <v>Cancel remainder of term</v>
      </c>
      <c r="W141" s="36" t="s">
        <v>936</v>
      </c>
      <c r="X141" s="36"/>
      <c r="Y141" s="36" t="s">
        <v>972</v>
      </c>
      <c r="Z141" s="36">
        <v>123456790</v>
      </c>
      <c r="AA141" s="56">
        <f t="shared" ca="1" si="22"/>
        <v>43952</v>
      </c>
      <c r="AB141" s="56">
        <f t="shared" ca="1" si="23"/>
        <v>43953</v>
      </c>
      <c r="AC141" s="36">
        <v>2000</v>
      </c>
      <c r="AD141" s="36">
        <v>100</v>
      </c>
      <c r="AE141" s="36">
        <v>100</v>
      </c>
      <c r="AF141" s="118" t="s">
        <v>1106</v>
      </c>
      <c r="AG141" s="118" t="s">
        <v>1105</v>
      </c>
      <c r="AH141" s="119">
        <f ca="1">search!E149</f>
        <v>44319</v>
      </c>
      <c r="AI141" s="119">
        <f ca="1">search!E149</f>
        <v>44319</v>
      </c>
      <c r="AJ141" s="118" t="s">
        <v>300</v>
      </c>
      <c r="AK141" s="118" t="s">
        <v>261</v>
      </c>
      <c r="AL141" s="118" t="s">
        <v>261</v>
      </c>
      <c r="AM141" s="118" t="s">
        <v>1118</v>
      </c>
      <c r="AN141" s="118" t="s">
        <v>1119</v>
      </c>
      <c r="AO141" s="118" t="s">
        <v>301</v>
      </c>
      <c r="AP141" s="118" t="s">
        <v>302</v>
      </c>
      <c r="AQ141" s="118" t="s">
        <v>303</v>
      </c>
      <c r="AR141" s="4"/>
      <c r="AS141" s="4"/>
      <c r="AT141" s="4" t="s">
        <v>920</v>
      </c>
      <c r="AU141" s="4" t="s">
        <v>922</v>
      </c>
      <c r="AV141" s="4" t="s">
        <v>294</v>
      </c>
      <c r="AW141" s="4" t="s">
        <v>293</v>
      </c>
    </row>
    <row r="142" spans="1:49" x14ac:dyDescent="0.25">
      <c r="A142" s="4" t="s">
        <v>620</v>
      </c>
      <c r="B142" s="23" t="s">
        <v>295</v>
      </c>
      <c r="C142" s="54" t="s">
        <v>949</v>
      </c>
      <c r="D142" s="54" t="s">
        <v>964</v>
      </c>
      <c r="E142" s="54" t="s">
        <v>258</v>
      </c>
      <c r="F142" s="54" t="s">
        <v>930</v>
      </c>
      <c r="G142" s="54" t="s">
        <v>931</v>
      </c>
      <c r="H142" s="54" t="s">
        <v>936</v>
      </c>
      <c r="I142" s="55">
        <f t="shared" ca="1" si="16"/>
        <v>44319</v>
      </c>
      <c r="J142" s="55">
        <f t="shared" ca="1" si="17"/>
        <v>44319</v>
      </c>
      <c r="K142" s="54" t="s">
        <v>937</v>
      </c>
      <c r="L142" s="54"/>
      <c r="M142" s="54" t="s">
        <v>938</v>
      </c>
      <c r="N142" s="54"/>
      <c r="O142" s="54" t="s">
        <v>939</v>
      </c>
      <c r="P142" s="36" t="s">
        <v>950</v>
      </c>
      <c r="Q142" s="36" t="s">
        <v>951</v>
      </c>
      <c r="R142" s="36" t="s">
        <v>955</v>
      </c>
      <c r="S142" s="56">
        <f t="shared" ca="1" si="18"/>
        <v>44320</v>
      </c>
      <c r="T142" s="36" t="str">
        <f t="shared" si="19"/>
        <v>New Conitgency Title Created By Automation</v>
      </c>
      <c r="U142" s="56">
        <f t="shared" ca="1" si="20"/>
        <v>44320</v>
      </c>
      <c r="V142" s="36" t="str">
        <f t="shared" si="21"/>
        <v>Change policy retroactively</v>
      </c>
      <c r="W142" s="36" t="s">
        <v>936</v>
      </c>
      <c r="X142" s="36"/>
      <c r="Y142" s="36" t="s">
        <v>972</v>
      </c>
      <c r="Z142" s="36">
        <v>123456790</v>
      </c>
      <c r="AA142" s="56">
        <f t="shared" ca="1" si="22"/>
        <v>43952</v>
      </c>
      <c r="AB142" s="56">
        <f t="shared" ca="1" si="23"/>
        <v>43953</v>
      </c>
      <c r="AC142" s="36">
        <v>2000</v>
      </c>
      <c r="AD142" s="36">
        <v>100</v>
      </c>
      <c r="AE142" s="36">
        <v>100</v>
      </c>
      <c r="AF142" s="118" t="s">
        <v>1106</v>
      </c>
      <c r="AG142" s="118" t="s">
        <v>1105</v>
      </c>
      <c r="AH142" s="119">
        <f ca="1">search!E150</f>
        <v>44319</v>
      </c>
      <c r="AI142" s="119">
        <f ca="1">search!E150</f>
        <v>44319</v>
      </c>
      <c r="AJ142" s="118" t="s">
        <v>300</v>
      </c>
      <c r="AK142" s="118" t="s">
        <v>261</v>
      </c>
      <c r="AL142" s="118" t="s">
        <v>261</v>
      </c>
      <c r="AM142" s="118" t="s">
        <v>1118</v>
      </c>
      <c r="AN142" s="118" t="s">
        <v>1119</v>
      </c>
      <c r="AO142" s="118" t="s">
        <v>301</v>
      </c>
      <c r="AP142" s="118" t="s">
        <v>302</v>
      </c>
      <c r="AQ142" s="118" t="s">
        <v>303</v>
      </c>
      <c r="AR142" s="4"/>
      <c r="AS142" s="4"/>
      <c r="AT142" s="4" t="s">
        <v>920</v>
      </c>
      <c r="AU142" s="4" t="s">
        <v>922</v>
      </c>
      <c r="AV142" s="4" t="s">
        <v>294</v>
      </c>
      <c r="AW142" s="4" t="s">
        <v>293</v>
      </c>
    </row>
    <row r="143" spans="1:49" x14ac:dyDescent="0.25">
      <c r="A143" s="4" t="s">
        <v>621</v>
      </c>
      <c r="B143" s="23" t="s">
        <v>295</v>
      </c>
      <c r="C143" s="54" t="s">
        <v>949</v>
      </c>
      <c r="D143" s="54" t="s">
        <v>964</v>
      </c>
      <c r="E143" s="54" t="s">
        <v>258</v>
      </c>
      <c r="F143" s="54" t="s">
        <v>930</v>
      </c>
      <c r="G143" s="54" t="s">
        <v>932</v>
      </c>
      <c r="H143" s="54" t="s">
        <v>936</v>
      </c>
      <c r="I143" s="55">
        <f t="shared" ca="1" si="16"/>
        <v>44319</v>
      </c>
      <c r="J143" s="55">
        <f t="shared" ca="1" si="17"/>
        <v>44319</v>
      </c>
      <c r="K143" s="54" t="s">
        <v>937</v>
      </c>
      <c r="L143" s="54"/>
      <c r="M143" s="54" t="s">
        <v>938</v>
      </c>
      <c r="N143" s="54"/>
      <c r="O143" s="54" t="s">
        <v>939</v>
      </c>
      <c r="P143" s="36" t="s">
        <v>950</v>
      </c>
      <c r="Q143" s="36" t="s">
        <v>951</v>
      </c>
      <c r="R143" s="36" t="s">
        <v>956</v>
      </c>
      <c r="S143" s="56">
        <f t="shared" ca="1" si="18"/>
        <v>44320</v>
      </c>
      <c r="T143" s="36" t="str">
        <f t="shared" si="19"/>
        <v>New Conitgency Title Created By Automation</v>
      </c>
      <c r="U143" s="56">
        <f t="shared" ca="1" si="20"/>
        <v>44320</v>
      </c>
      <c r="V143" s="36" t="str">
        <f t="shared" si="21"/>
        <v>Change policy for remainder of term</v>
      </c>
      <c r="W143" s="36" t="s">
        <v>936</v>
      </c>
      <c r="X143" s="36"/>
      <c r="Y143" s="36" t="s">
        <v>972</v>
      </c>
      <c r="Z143" s="36">
        <v>123456790</v>
      </c>
      <c r="AA143" s="56">
        <f t="shared" ca="1" si="22"/>
        <v>43952</v>
      </c>
      <c r="AB143" s="56">
        <f t="shared" ca="1" si="23"/>
        <v>43953</v>
      </c>
      <c r="AC143" s="36">
        <v>2000</v>
      </c>
      <c r="AD143" s="36">
        <v>100</v>
      </c>
      <c r="AE143" s="36">
        <v>100</v>
      </c>
      <c r="AF143" s="118" t="s">
        <v>1106</v>
      </c>
      <c r="AG143" s="118" t="s">
        <v>1105</v>
      </c>
      <c r="AH143" s="119">
        <f ca="1">search!E151</f>
        <v>44319</v>
      </c>
      <c r="AI143" s="119">
        <f ca="1">search!E151</f>
        <v>44319</v>
      </c>
      <c r="AJ143" s="118" t="s">
        <v>300</v>
      </c>
      <c r="AK143" s="118" t="s">
        <v>261</v>
      </c>
      <c r="AL143" s="118" t="s">
        <v>261</v>
      </c>
      <c r="AM143" s="118" t="s">
        <v>1118</v>
      </c>
      <c r="AN143" s="118" t="s">
        <v>1119</v>
      </c>
      <c r="AO143" s="118" t="s">
        <v>301</v>
      </c>
      <c r="AP143" s="118" t="s">
        <v>302</v>
      </c>
      <c r="AQ143" s="118" t="s">
        <v>303</v>
      </c>
      <c r="AR143" s="4"/>
      <c r="AS143" s="4"/>
      <c r="AT143" s="4" t="s">
        <v>920</v>
      </c>
      <c r="AU143" s="4" t="s">
        <v>922</v>
      </c>
      <c r="AV143" s="4" t="s">
        <v>294</v>
      </c>
      <c r="AW143" s="4" t="s">
        <v>293</v>
      </c>
    </row>
    <row r="144" spans="1:49" x14ac:dyDescent="0.25">
      <c r="A144" s="4" t="s">
        <v>622</v>
      </c>
      <c r="B144" s="23" t="s">
        <v>295</v>
      </c>
      <c r="C144" s="54" t="s">
        <v>949</v>
      </c>
      <c r="D144" s="54" t="s">
        <v>964</v>
      </c>
      <c r="E144" s="54" t="s">
        <v>258</v>
      </c>
      <c r="F144" s="54" t="s">
        <v>930</v>
      </c>
      <c r="G144" s="54" t="s">
        <v>933</v>
      </c>
      <c r="H144" s="54" t="s">
        <v>936</v>
      </c>
      <c r="I144" s="55">
        <f t="shared" ca="1" si="16"/>
        <v>44319</v>
      </c>
      <c r="J144" s="55">
        <f t="shared" ca="1" si="17"/>
        <v>44319</v>
      </c>
      <c r="K144" s="54" t="s">
        <v>937</v>
      </c>
      <c r="L144" s="54"/>
      <c r="M144" s="54" t="s">
        <v>938</v>
      </c>
      <c r="N144" s="54"/>
      <c r="O144" s="54" t="s">
        <v>939</v>
      </c>
      <c r="P144" s="36" t="s">
        <v>950</v>
      </c>
      <c r="Q144" s="36" t="s">
        <v>951</v>
      </c>
      <c r="R144" s="36" t="s">
        <v>957</v>
      </c>
      <c r="S144" s="56">
        <f t="shared" ca="1" si="18"/>
        <v>44320</v>
      </c>
      <c r="T144" s="36" t="str">
        <f t="shared" si="19"/>
        <v>New Conitgency Title Created By Automation</v>
      </c>
      <c r="U144" s="56">
        <f t="shared" ca="1" si="20"/>
        <v>44320</v>
      </c>
      <c r="V144" s="36" t="str">
        <f t="shared" si="21"/>
        <v>Cancel retroactively</v>
      </c>
      <c r="W144" s="36" t="s">
        <v>936</v>
      </c>
      <c r="X144" s="36"/>
      <c r="Y144" s="36" t="s">
        <v>972</v>
      </c>
      <c r="Z144" s="36">
        <v>123456790</v>
      </c>
      <c r="AA144" s="56">
        <f t="shared" ca="1" si="22"/>
        <v>43952</v>
      </c>
      <c r="AB144" s="56">
        <f t="shared" ca="1" si="23"/>
        <v>43953</v>
      </c>
      <c r="AC144" s="36">
        <v>2000</v>
      </c>
      <c r="AD144" s="36">
        <v>100</v>
      </c>
      <c r="AE144" s="36">
        <v>100</v>
      </c>
      <c r="AF144" s="118" t="s">
        <v>1106</v>
      </c>
      <c r="AG144" s="118" t="s">
        <v>1105</v>
      </c>
      <c r="AH144" s="119">
        <f ca="1">search!E152</f>
        <v>44319</v>
      </c>
      <c r="AI144" s="119">
        <f ca="1">search!E152</f>
        <v>44319</v>
      </c>
      <c r="AJ144" s="118" t="s">
        <v>300</v>
      </c>
      <c r="AK144" s="118" t="s">
        <v>261</v>
      </c>
      <c r="AL144" s="118" t="s">
        <v>261</v>
      </c>
      <c r="AM144" s="118" t="s">
        <v>1118</v>
      </c>
      <c r="AN144" s="118" t="s">
        <v>1119</v>
      </c>
      <c r="AO144" s="118" t="s">
        <v>301</v>
      </c>
      <c r="AP144" s="118" t="s">
        <v>302</v>
      </c>
      <c r="AQ144" s="118" t="s">
        <v>303</v>
      </c>
      <c r="AR144" s="4"/>
      <c r="AS144" s="4"/>
      <c r="AT144" s="4" t="s">
        <v>920</v>
      </c>
      <c r="AU144" s="4" t="s">
        <v>922</v>
      </c>
      <c r="AV144" s="4" t="s">
        <v>294</v>
      </c>
      <c r="AW144" s="4" t="s">
        <v>293</v>
      </c>
    </row>
    <row r="145" spans="1:49" x14ac:dyDescent="0.25">
      <c r="A145" s="4" t="s">
        <v>623</v>
      </c>
      <c r="B145" s="23" t="s">
        <v>295</v>
      </c>
      <c r="C145" s="54" t="s">
        <v>949</v>
      </c>
      <c r="D145" s="54" t="s">
        <v>964</v>
      </c>
      <c r="E145" s="54" t="s">
        <v>258</v>
      </c>
      <c r="F145" s="54" t="s">
        <v>930</v>
      </c>
      <c r="G145" s="54" t="s">
        <v>934</v>
      </c>
      <c r="H145" s="54" t="s">
        <v>936</v>
      </c>
      <c r="I145" s="55">
        <f t="shared" ca="1" si="16"/>
        <v>44319</v>
      </c>
      <c r="J145" s="55">
        <f t="shared" ca="1" si="17"/>
        <v>44319</v>
      </c>
      <c r="K145" s="54" t="s">
        <v>937</v>
      </c>
      <c r="L145" s="54"/>
      <c r="M145" s="54" t="s">
        <v>938</v>
      </c>
      <c r="N145" s="54"/>
      <c r="O145" s="54" t="s">
        <v>939</v>
      </c>
      <c r="P145" s="36" t="s">
        <v>950</v>
      </c>
      <c r="Q145" s="36" t="s">
        <v>951</v>
      </c>
      <c r="R145" s="36" t="s">
        <v>958</v>
      </c>
      <c r="S145" s="56">
        <f t="shared" ca="1" si="18"/>
        <v>44320</v>
      </c>
      <c r="T145" s="36" t="str">
        <f t="shared" si="19"/>
        <v>New Conitgency Title Created By Automation</v>
      </c>
      <c r="U145" s="56">
        <f t="shared" ca="1" si="20"/>
        <v>44320</v>
      </c>
      <c r="V145" s="36" t="str">
        <f t="shared" si="21"/>
        <v>Cancel remainder of term</v>
      </c>
      <c r="W145" s="36" t="s">
        <v>936</v>
      </c>
      <c r="X145" s="36"/>
      <c r="Y145" s="36" t="s">
        <v>972</v>
      </c>
      <c r="Z145" s="36">
        <v>123456790</v>
      </c>
      <c r="AA145" s="56">
        <f t="shared" ca="1" si="22"/>
        <v>43952</v>
      </c>
      <c r="AB145" s="56">
        <f t="shared" ca="1" si="23"/>
        <v>43953</v>
      </c>
      <c r="AC145" s="36">
        <v>2000</v>
      </c>
      <c r="AD145" s="36">
        <v>100</v>
      </c>
      <c r="AE145" s="36">
        <v>100</v>
      </c>
      <c r="AF145" s="118" t="s">
        <v>1106</v>
      </c>
      <c r="AG145" s="118" t="s">
        <v>1105</v>
      </c>
      <c r="AH145" s="119">
        <f ca="1">search!E153</f>
        <v>44319</v>
      </c>
      <c r="AI145" s="119">
        <f ca="1">search!E153</f>
        <v>44319</v>
      </c>
      <c r="AJ145" s="118" t="s">
        <v>300</v>
      </c>
      <c r="AK145" s="118" t="s">
        <v>261</v>
      </c>
      <c r="AL145" s="118" t="s">
        <v>261</v>
      </c>
      <c r="AM145" s="118" t="s">
        <v>1118</v>
      </c>
      <c r="AN145" s="118" t="s">
        <v>1119</v>
      </c>
      <c r="AO145" s="118" t="s">
        <v>301</v>
      </c>
      <c r="AP145" s="118" t="s">
        <v>302</v>
      </c>
      <c r="AQ145" s="118" t="s">
        <v>303</v>
      </c>
      <c r="AR145" s="4"/>
      <c r="AS145" s="4"/>
      <c r="AT145" s="4" t="s">
        <v>920</v>
      </c>
      <c r="AU145" s="4" t="s">
        <v>922</v>
      </c>
      <c r="AV145" s="4" t="s">
        <v>294</v>
      </c>
      <c r="AW145" s="4" t="s">
        <v>293</v>
      </c>
    </row>
    <row r="146" spans="1:49" x14ac:dyDescent="0.25">
      <c r="A146" s="4" t="s">
        <v>624</v>
      </c>
      <c r="B146" s="23" t="s">
        <v>295</v>
      </c>
      <c r="C146" s="54" t="s">
        <v>949</v>
      </c>
      <c r="D146" s="54" t="s">
        <v>964</v>
      </c>
      <c r="E146" s="54" t="s">
        <v>258</v>
      </c>
      <c r="F146" s="54" t="s">
        <v>930</v>
      </c>
      <c r="G146" s="54" t="s">
        <v>935</v>
      </c>
      <c r="H146" s="54" t="s">
        <v>936</v>
      </c>
      <c r="I146" s="55">
        <f t="shared" ca="1" si="16"/>
        <v>44319</v>
      </c>
      <c r="J146" s="55">
        <f t="shared" ca="1" si="17"/>
        <v>44319</v>
      </c>
      <c r="K146" s="54" t="s">
        <v>937</v>
      </c>
      <c r="L146" s="54"/>
      <c r="M146" s="54" t="s">
        <v>938</v>
      </c>
      <c r="N146" s="54"/>
      <c r="O146" s="54" t="s">
        <v>939</v>
      </c>
      <c r="P146" s="36" t="s">
        <v>950</v>
      </c>
      <c r="Q146" s="36" t="s">
        <v>951</v>
      </c>
      <c r="R146" s="36" t="s">
        <v>955</v>
      </c>
      <c r="S146" s="56">
        <f t="shared" ca="1" si="18"/>
        <v>44320</v>
      </c>
      <c r="T146" s="36" t="str">
        <f t="shared" si="19"/>
        <v>New Conitgency Title Created By Automation</v>
      </c>
      <c r="U146" s="56">
        <f t="shared" ca="1" si="20"/>
        <v>44320</v>
      </c>
      <c r="V146" s="36" t="str">
        <f t="shared" si="21"/>
        <v>Change policy retroactively</v>
      </c>
      <c r="W146" s="36" t="s">
        <v>936</v>
      </c>
      <c r="X146" s="36"/>
      <c r="Y146" s="36" t="s">
        <v>972</v>
      </c>
      <c r="Z146" s="36">
        <v>123456790</v>
      </c>
      <c r="AA146" s="56">
        <f t="shared" ca="1" si="22"/>
        <v>43952</v>
      </c>
      <c r="AB146" s="56">
        <f t="shared" ca="1" si="23"/>
        <v>43953</v>
      </c>
      <c r="AC146" s="36">
        <v>2000</v>
      </c>
      <c r="AD146" s="36">
        <v>100</v>
      </c>
      <c r="AE146" s="36">
        <v>100</v>
      </c>
      <c r="AF146" s="118" t="s">
        <v>1106</v>
      </c>
      <c r="AG146" s="118" t="s">
        <v>1105</v>
      </c>
      <c r="AH146" s="119">
        <f ca="1">search!E154</f>
        <v>44319</v>
      </c>
      <c r="AI146" s="119">
        <f ca="1">search!E154</f>
        <v>44319</v>
      </c>
      <c r="AJ146" s="118" t="s">
        <v>300</v>
      </c>
      <c r="AK146" s="118" t="s">
        <v>261</v>
      </c>
      <c r="AL146" s="118" t="s">
        <v>261</v>
      </c>
      <c r="AM146" s="118" t="s">
        <v>1118</v>
      </c>
      <c r="AN146" s="118" t="s">
        <v>1119</v>
      </c>
      <c r="AO146" s="118" t="s">
        <v>301</v>
      </c>
      <c r="AP146" s="118" t="s">
        <v>302</v>
      </c>
      <c r="AQ146" s="118" t="s">
        <v>303</v>
      </c>
      <c r="AR146" s="4"/>
      <c r="AS146" s="4"/>
      <c r="AT146" s="4" t="s">
        <v>920</v>
      </c>
      <c r="AU146" s="4" t="s">
        <v>922</v>
      </c>
      <c r="AV146" s="4" t="s">
        <v>294</v>
      </c>
      <c r="AW146" s="4" t="s">
        <v>293</v>
      </c>
    </row>
    <row r="147" spans="1:49" x14ac:dyDescent="0.25">
      <c r="A147" s="4" t="s">
        <v>625</v>
      </c>
      <c r="B147" s="23" t="s">
        <v>295</v>
      </c>
      <c r="C147" s="54" t="s">
        <v>949</v>
      </c>
      <c r="D147" s="54" t="s">
        <v>964</v>
      </c>
      <c r="E147" s="54" t="s">
        <v>258</v>
      </c>
      <c r="F147" s="54" t="s">
        <v>930</v>
      </c>
      <c r="G147" s="54" t="s">
        <v>931</v>
      </c>
      <c r="H147" s="54" t="s">
        <v>936</v>
      </c>
      <c r="I147" s="55">
        <f t="shared" ca="1" si="16"/>
        <v>44319</v>
      </c>
      <c r="J147" s="55">
        <f t="shared" ca="1" si="17"/>
        <v>44319</v>
      </c>
      <c r="K147" s="54" t="s">
        <v>937</v>
      </c>
      <c r="L147" s="54"/>
      <c r="M147" s="54" t="s">
        <v>938</v>
      </c>
      <c r="N147" s="54"/>
      <c r="O147" s="54" t="s">
        <v>939</v>
      </c>
      <c r="P147" s="36" t="s">
        <v>950</v>
      </c>
      <c r="Q147" s="36" t="s">
        <v>951</v>
      </c>
      <c r="R147" s="36" t="s">
        <v>956</v>
      </c>
      <c r="S147" s="56">
        <f t="shared" ca="1" si="18"/>
        <v>44320</v>
      </c>
      <c r="T147" s="36" t="str">
        <f t="shared" si="19"/>
        <v>New Conitgency Title Created By Automation</v>
      </c>
      <c r="U147" s="56">
        <f t="shared" ca="1" si="20"/>
        <v>44320</v>
      </c>
      <c r="V147" s="36" t="str">
        <f t="shared" si="21"/>
        <v>Change policy for remainder of term</v>
      </c>
      <c r="W147" s="36" t="s">
        <v>936</v>
      </c>
      <c r="X147" s="36"/>
      <c r="Y147" s="36" t="s">
        <v>972</v>
      </c>
      <c r="Z147" s="36">
        <v>123456790</v>
      </c>
      <c r="AA147" s="56">
        <f t="shared" ca="1" si="22"/>
        <v>43952</v>
      </c>
      <c r="AB147" s="56">
        <f t="shared" ca="1" si="23"/>
        <v>43953</v>
      </c>
      <c r="AC147" s="36">
        <v>2000</v>
      </c>
      <c r="AD147" s="36">
        <v>100</v>
      </c>
      <c r="AE147" s="36">
        <v>100</v>
      </c>
      <c r="AF147" s="118" t="s">
        <v>1106</v>
      </c>
      <c r="AG147" s="118" t="s">
        <v>1105</v>
      </c>
      <c r="AH147" s="119">
        <f ca="1">search!E155</f>
        <v>44319</v>
      </c>
      <c r="AI147" s="119">
        <f ca="1">search!E155</f>
        <v>44319</v>
      </c>
      <c r="AJ147" s="118" t="s">
        <v>300</v>
      </c>
      <c r="AK147" s="118" t="s">
        <v>261</v>
      </c>
      <c r="AL147" s="118" t="s">
        <v>261</v>
      </c>
      <c r="AM147" s="118" t="s">
        <v>1118</v>
      </c>
      <c r="AN147" s="118" t="s">
        <v>1119</v>
      </c>
      <c r="AO147" s="118" t="s">
        <v>301</v>
      </c>
      <c r="AP147" s="118" t="s">
        <v>302</v>
      </c>
      <c r="AQ147" s="118" t="s">
        <v>303</v>
      </c>
      <c r="AR147" s="4"/>
      <c r="AS147" s="4"/>
      <c r="AT147" s="4" t="s">
        <v>920</v>
      </c>
      <c r="AU147" s="4" t="s">
        <v>922</v>
      </c>
      <c r="AV147" s="4" t="s">
        <v>294</v>
      </c>
      <c r="AW147" s="4" t="s">
        <v>293</v>
      </c>
    </row>
    <row r="148" spans="1:49" x14ac:dyDescent="0.25">
      <c r="A148" s="4" t="s">
        <v>626</v>
      </c>
      <c r="B148" s="23" t="s">
        <v>295</v>
      </c>
      <c r="C148" s="54" t="s">
        <v>949</v>
      </c>
      <c r="D148" s="54" t="s">
        <v>964</v>
      </c>
      <c r="E148" s="54" t="s">
        <v>258</v>
      </c>
      <c r="F148" s="54" t="s">
        <v>930</v>
      </c>
      <c r="G148" s="54" t="s">
        <v>932</v>
      </c>
      <c r="H148" s="54" t="s">
        <v>936</v>
      </c>
      <c r="I148" s="55">
        <f t="shared" ca="1" si="16"/>
        <v>44319</v>
      </c>
      <c r="J148" s="55">
        <f t="shared" ca="1" si="17"/>
        <v>44319</v>
      </c>
      <c r="K148" s="54" t="s">
        <v>937</v>
      </c>
      <c r="L148" s="54"/>
      <c r="M148" s="54" t="s">
        <v>938</v>
      </c>
      <c r="N148" s="54"/>
      <c r="O148" s="54" t="s">
        <v>939</v>
      </c>
      <c r="P148" s="36" t="s">
        <v>950</v>
      </c>
      <c r="Q148" s="36" t="s">
        <v>951</v>
      </c>
      <c r="R148" s="36" t="s">
        <v>957</v>
      </c>
      <c r="S148" s="56">
        <f t="shared" ca="1" si="18"/>
        <v>44320</v>
      </c>
      <c r="T148" s="36" t="str">
        <f t="shared" si="19"/>
        <v>New Conitgency Title Created By Automation</v>
      </c>
      <c r="U148" s="56">
        <f t="shared" ca="1" si="20"/>
        <v>44320</v>
      </c>
      <c r="V148" s="36" t="str">
        <f t="shared" si="21"/>
        <v>Cancel retroactively</v>
      </c>
      <c r="W148" s="36" t="s">
        <v>936</v>
      </c>
      <c r="X148" s="36"/>
      <c r="Y148" s="36" t="s">
        <v>972</v>
      </c>
      <c r="Z148" s="36">
        <v>123456790</v>
      </c>
      <c r="AA148" s="56">
        <f t="shared" ca="1" si="22"/>
        <v>43952</v>
      </c>
      <c r="AB148" s="56">
        <f t="shared" ca="1" si="23"/>
        <v>43953</v>
      </c>
      <c r="AC148" s="36">
        <v>2000</v>
      </c>
      <c r="AD148" s="36">
        <v>100</v>
      </c>
      <c r="AE148" s="36">
        <v>100</v>
      </c>
      <c r="AF148" s="118" t="s">
        <v>1106</v>
      </c>
      <c r="AG148" s="118" t="s">
        <v>1105</v>
      </c>
      <c r="AH148" s="119">
        <f ca="1">search!E156</f>
        <v>44319</v>
      </c>
      <c r="AI148" s="119">
        <f ca="1">search!E156</f>
        <v>44319</v>
      </c>
      <c r="AJ148" s="118" t="s">
        <v>300</v>
      </c>
      <c r="AK148" s="118" t="s">
        <v>261</v>
      </c>
      <c r="AL148" s="118" t="s">
        <v>261</v>
      </c>
      <c r="AM148" s="118" t="s">
        <v>1118</v>
      </c>
      <c r="AN148" s="118" t="s">
        <v>1119</v>
      </c>
      <c r="AO148" s="118" t="s">
        <v>301</v>
      </c>
      <c r="AP148" s="118" t="s">
        <v>302</v>
      </c>
      <c r="AQ148" s="118" t="s">
        <v>303</v>
      </c>
      <c r="AR148" s="4"/>
      <c r="AS148" s="4"/>
      <c r="AT148" s="4" t="s">
        <v>920</v>
      </c>
      <c r="AU148" s="4" t="s">
        <v>922</v>
      </c>
      <c r="AV148" s="4" t="s">
        <v>294</v>
      </c>
      <c r="AW148" s="4" t="s">
        <v>293</v>
      </c>
    </row>
    <row r="149" spans="1:49" x14ac:dyDescent="0.25">
      <c r="A149" s="4" t="s">
        <v>627</v>
      </c>
      <c r="B149" s="23" t="s">
        <v>295</v>
      </c>
      <c r="C149" s="54" t="s">
        <v>949</v>
      </c>
      <c r="D149" s="54" t="s">
        <v>964</v>
      </c>
      <c r="E149" s="54" t="s">
        <v>258</v>
      </c>
      <c r="F149" s="54" t="s">
        <v>930</v>
      </c>
      <c r="G149" s="54" t="s">
        <v>933</v>
      </c>
      <c r="H149" s="54" t="s">
        <v>936</v>
      </c>
      <c r="I149" s="55">
        <f t="shared" ca="1" si="16"/>
        <v>44319</v>
      </c>
      <c r="J149" s="55">
        <f t="shared" ca="1" si="17"/>
        <v>44319</v>
      </c>
      <c r="K149" s="54" t="s">
        <v>937</v>
      </c>
      <c r="L149" s="54"/>
      <c r="M149" s="54" t="s">
        <v>938</v>
      </c>
      <c r="N149" s="54"/>
      <c r="O149" s="54" t="s">
        <v>939</v>
      </c>
      <c r="P149" s="36" t="s">
        <v>950</v>
      </c>
      <c r="Q149" s="36" t="s">
        <v>951</v>
      </c>
      <c r="R149" s="36" t="s">
        <v>958</v>
      </c>
      <c r="S149" s="56">
        <f t="shared" ca="1" si="18"/>
        <v>44320</v>
      </c>
      <c r="T149" s="36" t="str">
        <f t="shared" si="19"/>
        <v>New Conitgency Title Created By Automation</v>
      </c>
      <c r="U149" s="56">
        <f t="shared" ca="1" si="20"/>
        <v>44320</v>
      </c>
      <c r="V149" s="36" t="str">
        <f t="shared" si="21"/>
        <v>Cancel remainder of term</v>
      </c>
      <c r="W149" s="36" t="s">
        <v>936</v>
      </c>
      <c r="X149" s="36"/>
      <c r="Y149" s="36" t="s">
        <v>972</v>
      </c>
      <c r="Z149" s="36">
        <v>123456790</v>
      </c>
      <c r="AA149" s="56">
        <f t="shared" ca="1" si="22"/>
        <v>43952</v>
      </c>
      <c r="AB149" s="56">
        <f t="shared" ca="1" si="23"/>
        <v>43953</v>
      </c>
      <c r="AC149" s="36">
        <v>2000</v>
      </c>
      <c r="AD149" s="36">
        <v>100</v>
      </c>
      <c r="AE149" s="36">
        <v>100</v>
      </c>
      <c r="AF149" s="118" t="s">
        <v>1106</v>
      </c>
      <c r="AG149" s="118" t="s">
        <v>1105</v>
      </c>
      <c r="AH149" s="119">
        <f ca="1">search!E157</f>
        <v>44319</v>
      </c>
      <c r="AI149" s="119">
        <f ca="1">search!E157</f>
        <v>44319</v>
      </c>
      <c r="AJ149" s="118" t="s">
        <v>300</v>
      </c>
      <c r="AK149" s="118" t="s">
        <v>261</v>
      </c>
      <c r="AL149" s="118" t="s">
        <v>261</v>
      </c>
      <c r="AM149" s="118" t="s">
        <v>1118</v>
      </c>
      <c r="AN149" s="118" t="s">
        <v>1119</v>
      </c>
      <c r="AO149" s="118" t="s">
        <v>301</v>
      </c>
      <c r="AP149" s="118" t="s">
        <v>302</v>
      </c>
      <c r="AQ149" s="118" t="s">
        <v>303</v>
      </c>
      <c r="AR149" s="4"/>
      <c r="AS149" s="4"/>
      <c r="AT149" s="4" t="s">
        <v>920</v>
      </c>
      <c r="AU149" s="4" t="s">
        <v>922</v>
      </c>
      <c r="AV149" s="4" t="s">
        <v>294</v>
      </c>
      <c r="AW149" s="4" t="s">
        <v>293</v>
      </c>
    </row>
    <row r="150" spans="1:49" x14ac:dyDescent="0.25">
      <c r="A150" s="4" t="s">
        <v>628</v>
      </c>
      <c r="B150" s="23" t="s">
        <v>295</v>
      </c>
      <c r="C150" s="54" t="s">
        <v>949</v>
      </c>
      <c r="D150" s="54" t="s">
        <v>964</v>
      </c>
      <c r="E150" s="54" t="s">
        <v>258</v>
      </c>
      <c r="F150" s="54" t="s">
        <v>930</v>
      </c>
      <c r="G150" s="54" t="s">
        <v>934</v>
      </c>
      <c r="H150" s="54" t="s">
        <v>936</v>
      </c>
      <c r="I150" s="55">
        <f t="shared" ca="1" si="16"/>
        <v>44319</v>
      </c>
      <c r="J150" s="55">
        <f t="shared" ca="1" si="17"/>
        <v>44319</v>
      </c>
      <c r="K150" s="54" t="s">
        <v>937</v>
      </c>
      <c r="L150" s="54"/>
      <c r="M150" s="54" t="s">
        <v>938</v>
      </c>
      <c r="N150" s="54"/>
      <c r="O150" s="54" t="s">
        <v>939</v>
      </c>
      <c r="P150" s="36" t="s">
        <v>950</v>
      </c>
      <c r="Q150" s="36" t="s">
        <v>951</v>
      </c>
      <c r="R150" s="36" t="s">
        <v>955</v>
      </c>
      <c r="S150" s="56">
        <f t="shared" ca="1" si="18"/>
        <v>44320</v>
      </c>
      <c r="T150" s="36" t="str">
        <f t="shared" si="19"/>
        <v>New Conitgency Title Created By Automation</v>
      </c>
      <c r="U150" s="56">
        <f t="shared" ca="1" si="20"/>
        <v>44320</v>
      </c>
      <c r="V150" s="36" t="str">
        <f t="shared" si="21"/>
        <v>Change policy retroactively</v>
      </c>
      <c r="W150" s="36" t="s">
        <v>936</v>
      </c>
      <c r="X150" s="36"/>
      <c r="Y150" s="36" t="s">
        <v>972</v>
      </c>
      <c r="Z150" s="36">
        <v>123456790</v>
      </c>
      <c r="AA150" s="56">
        <f t="shared" ca="1" si="22"/>
        <v>43952</v>
      </c>
      <c r="AB150" s="56">
        <f t="shared" ca="1" si="23"/>
        <v>43953</v>
      </c>
      <c r="AC150" s="36">
        <v>2000</v>
      </c>
      <c r="AD150" s="36">
        <v>100</v>
      </c>
      <c r="AE150" s="36">
        <v>100</v>
      </c>
      <c r="AF150" s="118" t="s">
        <v>1106</v>
      </c>
      <c r="AG150" s="118" t="s">
        <v>1105</v>
      </c>
      <c r="AH150" s="119">
        <f ca="1">search!E158</f>
        <v>44319</v>
      </c>
      <c r="AI150" s="119">
        <f ca="1">search!E158</f>
        <v>44319</v>
      </c>
      <c r="AJ150" s="118" t="s">
        <v>300</v>
      </c>
      <c r="AK150" s="118" t="s">
        <v>261</v>
      </c>
      <c r="AL150" s="118" t="s">
        <v>261</v>
      </c>
      <c r="AM150" s="118" t="s">
        <v>1118</v>
      </c>
      <c r="AN150" s="118" t="s">
        <v>1119</v>
      </c>
      <c r="AO150" s="118" t="s">
        <v>301</v>
      </c>
      <c r="AP150" s="118" t="s">
        <v>302</v>
      </c>
      <c r="AQ150" s="118" t="s">
        <v>303</v>
      </c>
      <c r="AR150" s="4"/>
      <c r="AS150" s="4"/>
      <c r="AT150" s="4" t="s">
        <v>920</v>
      </c>
      <c r="AU150" s="4" t="s">
        <v>922</v>
      </c>
      <c r="AV150" s="4" t="s">
        <v>294</v>
      </c>
      <c r="AW150" s="4" t="s">
        <v>293</v>
      </c>
    </row>
    <row r="151" spans="1:49" x14ac:dyDescent="0.25">
      <c r="A151" s="4" t="s">
        <v>629</v>
      </c>
      <c r="B151" s="23" t="s">
        <v>295</v>
      </c>
      <c r="C151" s="54" t="s">
        <v>949</v>
      </c>
      <c r="D151" s="54" t="s">
        <v>964</v>
      </c>
      <c r="E151" s="54" t="s">
        <v>258</v>
      </c>
      <c r="F151" s="54" t="s">
        <v>930</v>
      </c>
      <c r="G151" s="54" t="s">
        <v>935</v>
      </c>
      <c r="H151" s="54" t="s">
        <v>936</v>
      </c>
      <c r="I151" s="55">
        <f t="shared" ca="1" si="16"/>
        <v>44319</v>
      </c>
      <c r="J151" s="55">
        <f t="shared" ca="1" si="17"/>
        <v>44319</v>
      </c>
      <c r="K151" s="54" t="s">
        <v>937</v>
      </c>
      <c r="L151" s="54"/>
      <c r="M151" s="54" t="s">
        <v>938</v>
      </c>
      <c r="N151" s="54"/>
      <c r="O151" s="54" t="s">
        <v>939</v>
      </c>
      <c r="P151" s="36" t="s">
        <v>950</v>
      </c>
      <c r="Q151" s="36" t="s">
        <v>951</v>
      </c>
      <c r="R151" s="36" t="s">
        <v>956</v>
      </c>
      <c r="S151" s="56">
        <f t="shared" ca="1" si="18"/>
        <v>44320</v>
      </c>
      <c r="T151" s="36" t="str">
        <f t="shared" si="19"/>
        <v>New Conitgency Title Created By Automation</v>
      </c>
      <c r="U151" s="56">
        <f t="shared" ca="1" si="20"/>
        <v>44320</v>
      </c>
      <c r="V151" s="36" t="str">
        <f t="shared" si="21"/>
        <v>Change policy for remainder of term</v>
      </c>
      <c r="W151" s="36" t="s">
        <v>936</v>
      </c>
      <c r="X151" s="36"/>
      <c r="Y151" s="36" t="s">
        <v>972</v>
      </c>
      <c r="Z151" s="36">
        <v>123456790</v>
      </c>
      <c r="AA151" s="56">
        <f t="shared" ca="1" si="22"/>
        <v>43952</v>
      </c>
      <c r="AB151" s="56">
        <f t="shared" ca="1" si="23"/>
        <v>43953</v>
      </c>
      <c r="AC151" s="36">
        <v>2000</v>
      </c>
      <c r="AD151" s="36">
        <v>100</v>
      </c>
      <c r="AE151" s="36">
        <v>100</v>
      </c>
      <c r="AF151" s="118" t="s">
        <v>1106</v>
      </c>
      <c r="AG151" s="118" t="s">
        <v>1105</v>
      </c>
      <c r="AH151" s="119">
        <f ca="1">search!E159</f>
        <v>44319</v>
      </c>
      <c r="AI151" s="119">
        <f ca="1">search!E159</f>
        <v>44319</v>
      </c>
      <c r="AJ151" s="118" t="s">
        <v>300</v>
      </c>
      <c r="AK151" s="118" t="s">
        <v>261</v>
      </c>
      <c r="AL151" s="118" t="s">
        <v>261</v>
      </c>
      <c r="AM151" s="118" t="s">
        <v>1118</v>
      </c>
      <c r="AN151" s="118" t="s">
        <v>1119</v>
      </c>
      <c r="AO151" s="118" t="s">
        <v>301</v>
      </c>
      <c r="AP151" s="118" t="s">
        <v>302</v>
      </c>
      <c r="AQ151" s="118" t="s">
        <v>303</v>
      </c>
      <c r="AR151" s="4"/>
      <c r="AS151" s="4"/>
      <c r="AT151" s="4" t="s">
        <v>920</v>
      </c>
      <c r="AU151" s="4" t="s">
        <v>922</v>
      </c>
      <c r="AV151" s="4" t="s">
        <v>294</v>
      </c>
      <c r="AW151" s="4" t="s">
        <v>293</v>
      </c>
    </row>
    <row r="152" spans="1:49" x14ac:dyDescent="0.25">
      <c r="A152" s="4" t="s">
        <v>630</v>
      </c>
      <c r="B152" s="23" t="s">
        <v>295</v>
      </c>
      <c r="C152" s="54" t="s">
        <v>949</v>
      </c>
      <c r="D152" s="54" t="s">
        <v>964</v>
      </c>
      <c r="E152" s="54" t="s">
        <v>258</v>
      </c>
      <c r="F152" s="54" t="s">
        <v>930</v>
      </c>
      <c r="G152" s="54" t="s">
        <v>931</v>
      </c>
      <c r="H152" s="54" t="s">
        <v>936</v>
      </c>
      <c r="I152" s="55">
        <f t="shared" ca="1" si="16"/>
        <v>44319</v>
      </c>
      <c r="J152" s="55">
        <f t="shared" ca="1" si="17"/>
        <v>44319</v>
      </c>
      <c r="K152" s="54" t="s">
        <v>937</v>
      </c>
      <c r="L152" s="54"/>
      <c r="M152" s="54" t="s">
        <v>938</v>
      </c>
      <c r="N152" s="54"/>
      <c r="O152" s="54" t="s">
        <v>939</v>
      </c>
      <c r="P152" s="36" t="s">
        <v>950</v>
      </c>
      <c r="Q152" s="36" t="s">
        <v>951</v>
      </c>
      <c r="R152" s="36" t="s">
        <v>957</v>
      </c>
      <c r="S152" s="56">
        <f t="shared" ca="1" si="18"/>
        <v>44320</v>
      </c>
      <c r="T152" s="36" t="str">
        <f t="shared" si="19"/>
        <v>New Conitgency Title Created By Automation</v>
      </c>
      <c r="U152" s="56">
        <f t="shared" ca="1" si="20"/>
        <v>44320</v>
      </c>
      <c r="V152" s="36" t="str">
        <f t="shared" si="21"/>
        <v>Cancel retroactively</v>
      </c>
      <c r="W152" s="36" t="s">
        <v>936</v>
      </c>
      <c r="X152" s="36"/>
      <c r="Y152" s="36" t="s">
        <v>972</v>
      </c>
      <c r="Z152" s="36">
        <v>123456790</v>
      </c>
      <c r="AA152" s="56">
        <f t="shared" ca="1" si="22"/>
        <v>43952</v>
      </c>
      <c r="AB152" s="56">
        <f t="shared" ca="1" si="23"/>
        <v>43953</v>
      </c>
      <c r="AC152" s="36">
        <v>2000</v>
      </c>
      <c r="AD152" s="36">
        <v>100</v>
      </c>
      <c r="AE152" s="36">
        <v>100</v>
      </c>
      <c r="AF152" s="118" t="s">
        <v>1106</v>
      </c>
      <c r="AG152" s="118" t="s">
        <v>1105</v>
      </c>
      <c r="AH152" s="119">
        <f ca="1">search!E160</f>
        <v>44319</v>
      </c>
      <c r="AI152" s="119">
        <f ca="1">search!E160</f>
        <v>44319</v>
      </c>
      <c r="AJ152" s="118" t="s">
        <v>300</v>
      </c>
      <c r="AK152" s="118" t="s">
        <v>261</v>
      </c>
      <c r="AL152" s="118" t="s">
        <v>261</v>
      </c>
      <c r="AM152" s="118" t="s">
        <v>1118</v>
      </c>
      <c r="AN152" s="118" t="s">
        <v>1119</v>
      </c>
      <c r="AO152" s="118" t="s">
        <v>301</v>
      </c>
      <c r="AP152" s="118" t="s">
        <v>302</v>
      </c>
      <c r="AQ152" s="118" t="s">
        <v>303</v>
      </c>
      <c r="AR152" s="4"/>
      <c r="AS152" s="4"/>
      <c r="AT152" s="4" t="s">
        <v>920</v>
      </c>
      <c r="AU152" s="4" t="s">
        <v>922</v>
      </c>
      <c r="AV152" s="4" t="s">
        <v>294</v>
      </c>
      <c r="AW152" s="4" t="s">
        <v>293</v>
      </c>
    </row>
    <row r="153" spans="1:49" x14ac:dyDescent="0.25">
      <c r="A153" s="4" t="s">
        <v>631</v>
      </c>
      <c r="B153" s="23" t="s">
        <v>295</v>
      </c>
      <c r="C153" s="54" t="s">
        <v>949</v>
      </c>
      <c r="D153" s="54" t="s">
        <v>964</v>
      </c>
      <c r="E153" s="54" t="s">
        <v>258</v>
      </c>
      <c r="F153" s="54" t="s">
        <v>930</v>
      </c>
      <c r="G153" s="54" t="s">
        <v>932</v>
      </c>
      <c r="H153" s="54" t="s">
        <v>936</v>
      </c>
      <c r="I153" s="55">
        <f t="shared" ca="1" si="16"/>
        <v>44319</v>
      </c>
      <c r="J153" s="55">
        <f t="shared" ca="1" si="17"/>
        <v>44319</v>
      </c>
      <c r="K153" s="54" t="s">
        <v>937</v>
      </c>
      <c r="L153" s="54"/>
      <c r="M153" s="54" t="s">
        <v>938</v>
      </c>
      <c r="N153" s="54"/>
      <c r="O153" s="54" t="s">
        <v>939</v>
      </c>
      <c r="P153" s="36" t="s">
        <v>950</v>
      </c>
      <c r="Q153" s="36" t="s">
        <v>951</v>
      </c>
      <c r="R153" s="36" t="s">
        <v>958</v>
      </c>
      <c r="S153" s="56">
        <f t="shared" ca="1" si="18"/>
        <v>44320</v>
      </c>
      <c r="T153" s="36" t="str">
        <f t="shared" si="19"/>
        <v>New Conitgency Title Created By Automation</v>
      </c>
      <c r="U153" s="56">
        <f t="shared" ca="1" si="20"/>
        <v>44320</v>
      </c>
      <c r="V153" s="36" t="str">
        <f t="shared" si="21"/>
        <v>Cancel remainder of term</v>
      </c>
      <c r="W153" s="36" t="s">
        <v>936</v>
      </c>
      <c r="X153" s="36"/>
      <c r="Y153" s="36" t="s">
        <v>972</v>
      </c>
      <c r="Z153" s="36">
        <v>123456790</v>
      </c>
      <c r="AA153" s="56">
        <f t="shared" ca="1" si="22"/>
        <v>43952</v>
      </c>
      <c r="AB153" s="56">
        <f t="shared" ca="1" si="23"/>
        <v>43953</v>
      </c>
      <c r="AC153" s="36">
        <v>2000</v>
      </c>
      <c r="AD153" s="36">
        <v>100</v>
      </c>
      <c r="AE153" s="36">
        <v>100</v>
      </c>
      <c r="AF153" s="118" t="s">
        <v>1106</v>
      </c>
      <c r="AG153" s="118" t="s">
        <v>1105</v>
      </c>
      <c r="AH153" s="119">
        <f ca="1">search!E161</f>
        <v>44319</v>
      </c>
      <c r="AI153" s="119">
        <f ca="1">search!E161</f>
        <v>44319</v>
      </c>
      <c r="AJ153" s="118" t="s">
        <v>300</v>
      </c>
      <c r="AK153" s="118" t="s">
        <v>261</v>
      </c>
      <c r="AL153" s="118" t="s">
        <v>261</v>
      </c>
      <c r="AM153" s="118" t="s">
        <v>1118</v>
      </c>
      <c r="AN153" s="118" t="s">
        <v>1119</v>
      </c>
      <c r="AO153" s="118" t="s">
        <v>301</v>
      </c>
      <c r="AP153" s="118" t="s">
        <v>302</v>
      </c>
      <c r="AQ153" s="118" t="s">
        <v>303</v>
      </c>
      <c r="AR153" s="4"/>
      <c r="AS153" s="4"/>
      <c r="AT153" s="4" t="s">
        <v>920</v>
      </c>
      <c r="AU153" s="4" t="s">
        <v>922</v>
      </c>
      <c r="AV153" s="4" t="s">
        <v>294</v>
      </c>
      <c r="AW153" s="4" t="s">
        <v>293</v>
      </c>
    </row>
    <row r="154" spans="1:49" x14ac:dyDescent="0.25">
      <c r="A154" s="4" t="s">
        <v>632</v>
      </c>
      <c r="B154" s="23" t="s">
        <v>295</v>
      </c>
      <c r="C154" s="54" t="s">
        <v>949</v>
      </c>
      <c r="D154" s="54" t="s">
        <v>964</v>
      </c>
      <c r="E154" s="54" t="s">
        <v>258</v>
      </c>
      <c r="F154" s="54" t="s">
        <v>930</v>
      </c>
      <c r="G154" s="54" t="s">
        <v>933</v>
      </c>
      <c r="H154" s="54" t="s">
        <v>936</v>
      </c>
      <c r="I154" s="55">
        <f t="shared" ca="1" si="16"/>
        <v>44319</v>
      </c>
      <c r="J154" s="55">
        <f t="shared" ca="1" si="17"/>
        <v>44319</v>
      </c>
      <c r="K154" s="54" t="s">
        <v>937</v>
      </c>
      <c r="L154" s="54"/>
      <c r="M154" s="54" t="s">
        <v>938</v>
      </c>
      <c r="N154" s="54"/>
      <c r="O154" s="54" t="s">
        <v>939</v>
      </c>
      <c r="P154" s="36" t="s">
        <v>950</v>
      </c>
      <c r="Q154" s="36" t="s">
        <v>951</v>
      </c>
      <c r="R154" s="36" t="s">
        <v>955</v>
      </c>
      <c r="S154" s="56">
        <f t="shared" ca="1" si="18"/>
        <v>44320</v>
      </c>
      <c r="T154" s="36" t="str">
        <f t="shared" si="19"/>
        <v>New Conitgency Title Created By Automation</v>
      </c>
      <c r="U154" s="56">
        <f t="shared" ca="1" si="20"/>
        <v>44320</v>
      </c>
      <c r="V154" s="36" t="str">
        <f t="shared" si="21"/>
        <v>Change policy retroactively</v>
      </c>
      <c r="W154" s="36" t="s">
        <v>936</v>
      </c>
      <c r="X154" s="36"/>
      <c r="Y154" s="36" t="s">
        <v>972</v>
      </c>
      <c r="Z154" s="36">
        <v>123456790</v>
      </c>
      <c r="AA154" s="56">
        <f t="shared" ca="1" si="22"/>
        <v>43952</v>
      </c>
      <c r="AB154" s="56">
        <f t="shared" ca="1" si="23"/>
        <v>43953</v>
      </c>
      <c r="AC154" s="36">
        <v>2000</v>
      </c>
      <c r="AD154" s="36">
        <v>100</v>
      </c>
      <c r="AE154" s="36">
        <v>100</v>
      </c>
      <c r="AF154" s="118" t="s">
        <v>1106</v>
      </c>
      <c r="AG154" s="118" t="s">
        <v>1105</v>
      </c>
      <c r="AH154" s="119">
        <f ca="1">search!E162</f>
        <v>44319</v>
      </c>
      <c r="AI154" s="119">
        <f ca="1">search!E162</f>
        <v>44319</v>
      </c>
      <c r="AJ154" s="118" t="s">
        <v>300</v>
      </c>
      <c r="AK154" s="118" t="s">
        <v>261</v>
      </c>
      <c r="AL154" s="118" t="s">
        <v>261</v>
      </c>
      <c r="AM154" s="118" t="s">
        <v>1118</v>
      </c>
      <c r="AN154" s="118" t="s">
        <v>1119</v>
      </c>
      <c r="AO154" s="118" t="s">
        <v>301</v>
      </c>
      <c r="AP154" s="118" t="s">
        <v>302</v>
      </c>
      <c r="AQ154" s="118" t="s">
        <v>303</v>
      </c>
      <c r="AR154" s="4"/>
      <c r="AS154" s="4"/>
      <c r="AT154" s="4" t="s">
        <v>920</v>
      </c>
      <c r="AU154" s="4" t="s">
        <v>922</v>
      </c>
      <c r="AV154" s="4" t="s">
        <v>294</v>
      </c>
      <c r="AW154" s="4" t="s">
        <v>293</v>
      </c>
    </row>
    <row r="155" spans="1:49" x14ac:dyDescent="0.25">
      <c r="A155" s="4" t="s">
        <v>633</v>
      </c>
      <c r="B155" s="23" t="s">
        <v>295</v>
      </c>
      <c r="C155" s="54" t="s">
        <v>949</v>
      </c>
      <c r="D155" s="54" t="s">
        <v>964</v>
      </c>
      <c r="E155" s="54" t="s">
        <v>258</v>
      </c>
      <c r="F155" s="54" t="s">
        <v>930</v>
      </c>
      <c r="G155" s="54" t="s">
        <v>934</v>
      </c>
      <c r="H155" s="54" t="s">
        <v>936</v>
      </c>
      <c r="I155" s="55">
        <f t="shared" ca="1" si="16"/>
        <v>44319</v>
      </c>
      <c r="J155" s="55">
        <f t="shared" ca="1" si="17"/>
        <v>44319</v>
      </c>
      <c r="K155" s="54" t="s">
        <v>937</v>
      </c>
      <c r="L155" s="54"/>
      <c r="M155" s="54" t="s">
        <v>938</v>
      </c>
      <c r="N155" s="54"/>
      <c r="O155" s="54" t="s">
        <v>939</v>
      </c>
      <c r="P155" s="36" t="s">
        <v>950</v>
      </c>
      <c r="Q155" s="36" t="s">
        <v>951</v>
      </c>
      <c r="R155" s="36" t="s">
        <v>956</v>
      </c>
      <c r="S155" s="56">
        <f t="shared" ca="1" si="18"/>
        <v>44320</v>
      </c>
      <c r="T155" s="36" t="str">
        <f t="shared" si="19"/>
        <v>New Conitgency Title Created By Automation</v>
      </c>
      <c r="U155" s="56">
        <f t="shared" ca="1" si="20"/>
        <v>44320</v>
      </c>
      <c r="V155" s="36" t="str">
        <f t="shared" si="21"/>
        <v>Change policy for remainder of term</v>
      </c>
      <c r="W155" s="36" t="s">
        <v>936</v>
      </c>
      <c r="X155" s="36"/>
      <c r="Y155" s="36" t="s">
        <v>972</v>
      </c>
      <c r="Z155" s="36">
        <v>123456790</v>
      </c>
      <c r="AA155" s="56">
        <f t="shared" ca="1" si="22"/>
        <v>43952</v>
      </c>
      <c r="AB155" s="56">
        <f t="shared" ca="1" si="23"/>
        <v>43953</v>
      </c>
      <c r="AC155" s="36">
        <v>2000</v>
      </c>
      <c r="AD155" s="36">
        <v>100</v>
      </c>
      <c r="AE155" s="36">
        <v>100</v>
      </c>
      <c r="AF155" s="118" t="s">
        <v>1106</v>
      </c>
      <c r="AG155" s="118" t="s">
        <v>1105</v>
      </c>
      <c r="AH155" s="119">
        <f ca="1">search!E163</f>
        <v>44319</v>
      </c>
      <c r="AI155" s="119">
        <f ca="1">search!E163</f>
        <v>44319</v>
      </c>
      <c r="AJ155" s="118" t="s">
        <v>300</v>
      </c>
      <c r="AK155" s="118" t="s">
        <v>261</v>
      </c>
      <c r="AL155" s="118" t="s">
        <v>261</v>
      </c>
      <c r="AM155" s="118" t="s">
        <v>1118</v>
      </c>
      <c r="AN155" s="118" t="s">
        <v>1119</v>
      </c>
      <c r="AO155" s="118" t="s">
        <v>301</v>
      </c>
      <c r="AP155" s="118" t="s">
        <v>302</v>
      </c>
      <c r="AQ155" s="118" t="s">
        <v>303</v>
      </c>
      <c r="AR155" s="4"/>
      <c r="AS155" s="4"/>
      <c r="AT155" s="4" t="s">
        <v>920</v>
      </c>
      <c r="AU155" s="4" t="s">
        <v>922</v>
      </c>
      <c r="AV155" s="4" t="s">
        <v>294</v>
      </c>
      <c r="AW155" s="4" t="s">
        <v>293</v>
      </c>
    </row>
    <row r="156" spans="1:49" x14ac:dyDescent="0.25">
      <c r="A156" s="4" t="s">
        <v>634</v>
      </c>
      <c r="B156" s="23" t="s">
        <v>295</v>
      </c>
      <c r="C156" s="54" t="s">
        <v>949</v>
      </c>
      <c r="D156" s="54" t="s">
        <v>964</v>
      </c>
      <c r="E156" s="54" t="s">
        <v>258</v>
      </c>
      <c r="F156" s="54" t="s">
        <v>930</v>
      </c>
      <c r="G156" s="54" t="s">
        <v>935</v>
      </c>
      <c r="H156" s="54" t="s">
        <v>936</v>
      </c>
      <c r="I156" s="55">
        <f t="shared" ca="1" si="16"/>
        <v>44319</v>
      </c>
      <c r="J156" s="55">
        <f t="shared" ca="1" si="17"/>
        <v>44319</v>
      </c>
      <c r="K156" s="54" t="s">
        <v>937</v>
      </c>
      <c r="L156" s="54"/>
      <c r="M156" s="54" t="s">
        <v>938</v>
      </c>
      <c r="N156" s="54"/>
      <c r="O156" s="54" t="s">
        <v>939</v>
      </c>
      <c r="P156" s="36" t="s">
        <v>950</v>
      </c>
      <c r="Q156" s="36" t="s">
        <v>951</v>
      </c>
      <c r="R156" s="36" t="s">
        <v>957</v>
      </c>
      <c r="S156" s="56">
        <f t="shared" ca="1" si="18"/>
        <v>44320</v>
      </c>
      <c r="T156" s="36" t="str">
        <f t="shared" si="19"/>
        <v>New Conitgency Title Created By Automation</v>
      </c>
      <c r="U156" s="56">
        <f t="shared" ca="1" si="20"/>
        <v>44320</v>
      </c>
      <c r="V156" s="36" t="str">
        <f t="shared" si="21"/>
        <v>Cancel retroactively</v>
      </c>
      <c r="W156" s="36" t="s">
        <v>936</v>
      </c>
      <c r="X156" s="36"/>
      <c r="Y156" s="36" t="s">
        <v>972</v>
      </c>
      <c r="Z156" s="36">
        <v>123456790</v>
      </c>
      <c r="AA156" s="56">
        <f t="shared" ca="1" si="22"/>
        <v>43952</v>
      </c>
      <c r="AB156" s="56">
        <f t="shared" ca="1" si="23"/>
        <v>43953</v>
      </c>
      <c r="AC156" s="36">
        <v>2000</v>
      </c>
      <c r="AD156" s="36">
        <v>100</v>
      </c>
      <c r="AE156" s="36">
        <v>100</v>
      </c>
      <c r="AF156" s="118" t="s">
        <v>1106</v>
      </c>
      <c r="AG156" s="118" t="s">
        <v>1105</v>
      </c>
      <c r="AH156" s="119">
        <f ca="1">search!E164</f>
        <v>44319</v>
      </c>
      <c r="AI156" s="119">
        <f ca="1">search!E164</f>
        <v>44319</v>
      </c>
      <c r="AJ156" s="118" t="s">
        <v>300</v>
      </c>
      <c r="AK156" s="118" t="s">
        <v>261</v>
      </c>
      <c r="AL156" s="118" t="s">
        <v>261</v>
      </c>
      <c r="AM156" s="118" t="s">
        <v>1118</v>
      </c>
      <c r="AN156" s="118" t="s">
        <v>1119</v>
      </c>
      <c r="AO156" s="118" t="s">
        <v>301</v>
      </c>
      <c r="AP156" s="118" t="s">
        <v>302</v>
      </c>
      <c r="AQ156" s="118" t="s">
        <v>303</v>
      </c>
      <c r="AR156" s="4"/>
      <c r="AS156" s="4"/>
      <c r="AT156" s="4" t="s">
        <v>920</v>
      </c>
      <c r="AU156" s="4" t="s">
        <v>922</v>
      </c>
      <c r="AV156" s="4" t="s">
        <v>294</v>
      </c>
      <c r="AW156" s="4" t="s">
        <v>293</v>
      </c>
    </row>
    <row r="157" spans="1:49" x14ac:dyDescent="0.25">
      <c r="A157" s="4" t="s">
        <v>635</v>
      </c>
      <c r="B157" s="23" t="s">
        <v>295</v>
      </c>
      <c r="C157" s="54" t="s">
        <v>949</v>
      </c>
      <c r="D157" s="54" t="s">
        <v>964</v>
      </c>
      <c r="E157" s="54" t="s">
        <v>258</v>
      </c>
      <c r="F157" s="54" t="s">
        <v>930</v>
      </c>
      <c r="G157" s="54" t="s">
        <v>931</v>
      </c>
      <c r="H157" s="54" t="s">
        <v>936</v>
      </c>
      <c r="I157" s="55">
        <f t="shared" ca="1" si="16"/>
        <v>44319</v>
      </c>
      <c r="J157" s="55">
        <f t="shared" ca="1" si="17"/>
        <v>44319</v>
      </c>
      <c r="K157" s="54" t="s">
        <v>937</v>
      </c>
      <c r="L157" s="54"/>
      <c r="M157" s="54" t="s">
        <v>938</v>
      </c>
      <c r="N157" s="54"/>
      <c r="O157" s="54" t="s">
        <v>939</v>
      </c>
      <c r="P157" s="36" t="s">
        <v>950</v>
      </c>
      <c r="Q157" s="36" t="s">
        <v>951</v>
      </c>
      <c r="R157" s="36" t="s">
        <v>958</v>
      </c>
      <c r="S157" s="56">
        <f t="shared" ca="1" si="18"/>
        <v>44320</v>
      </c>
      <c r="T157" s="36" t="str">
        <f t="shared" si="19"/>
        <v>New Conitgency Title Created By Automation</v>
      </c>
      <c r="U157" s="56">
        <f t="shared" ca="1" si="20"/>
        <v>44320</v>
      </c>
      <c r="V157" s="36" t="str">
        <f t="shared" si="21"/>
        <v>Cancel remainder of term</v>
      </c>
      <c r="W157" s="36" t="s">
        <v>936</v>
      </c>
      <c r="X157" s="36"/>
      <c r="Y157" s="36" t="s">
        <v>972</v>
      </c>
      <c r="Z157" s="36">
        <v>123456790</v>
      </c>
      <c r="AA157" s="56">
        <f t="shared" ca="1" si="22"/>
        <v>43952</v>
      </c>
      <c r="AB157" s="56">
        <f t="shared" ca="1" si="23"/>
        <v>43953</v>
      </c>
      <c r="AC157" s="36">
        <v>2000</v>
      </c>
      <c r="AD157" s="36">
        <v>100</v>
      </c>
      <c r="AE157" s="36">
        <v>100</v>
      </c>
      <c r="AF157" s="118" t="s">
        <v>1106</v>
      </c>
      <c r="AG157" s="118" t="s">
        <v>1105</v>
      </c>
      <c r="AH157" s="119">
        <f ca="1">search!E165</f>
        <v>44319</v>
      </c>
      <c r="AI157" s="119">
        <f ca="1">search!E165</f>
        <v>44319</v>
      </c>
      <c r="AJ157" s="118" t="s">
        <v>300</v>
      </c>
      <c r="AK157" s="118" t="s">
        <v>261</v>
      </c>
      <c r="AL157" s="118" t="s">
        <v>261</v>
      </c>
      <c r="AM157" s="118" t="s">
        <v>1118</v>
      </c>
      <c r="AN157" s="118" t="s">
        <v>1119</v>
      </c>
      <c r="AO157" s="118" t="s">
        <v>301</v>
      </c>
      <c r="AP157" s="118" t="s">
        <v>302</v>
      </c>
      <c r="AQ157" s="118" t="s">
        <v>303</v>
      </c>
      <c r="AR157" s="4"/>
      <c r="AS157" s="4"/>
      <c r="AT157" s="4" t="s">
        <v>920</v>
      </c>
      <c r="AU157" s="4" t="s">
        <v>922</v>
      </c>
      <c r="AV157" s="4" t="s">
        <v>294</v>
      </c>
      <c r="AW157" s="4" t="s">
        <v>293</v>
      </c>
    </row>
    <row r="158" spans="1:49" x14ac:dyDescent="0.25">
      <c r="A158" s="4" t="s">
        <v>636</v>
      </c>
      <c r="B158" s="23" t="s">
        <v>295</v>
      </c>
      <c r="C158" s="54" t="s">
        <v>949</v>
      </c>
      <c r="D158" s="54" t="s">
        <v>964</v>
      </c>
      <c r="E158" s="54" t="s">
        <v>258</v>
      </c>
      <c r="F158" s="54" t="s">
        <v>930</v>
      </c>
      <c r="G158" s="54" t="s">
        <v>932</v>
      </c>
      <c r="H158" s="54" t="s">
        <v>936</v>
      </c>
      <c r="I158" s="55">
        <f t="shared" ca="1" si="16"/>
        <v>44319</v>
      </c>
      <c r="J158" s="55">
        <f t="shared" ca="1" si="17"/>
        <v>44319</v>
      </c>
      <c r="K158" s="54" t="s">
        <v>937</v>
      </c>
      <c r="L158" s="54"/>
      <c r="M158" s="54" t="s">
        <v>938</v>
      </c>
      <c r="N158" s="54"/>
      <c r="O158" s="54" t="s">
        <v>939</v>
      </c>
      <c r="P158" s="36" t="s">
        <v>950</v>
      </c>
      <c r="Q158" s="36" t="s">
        <v>951</v>
      </c>
      <c r="R158" s="36" t="s">
        <v>955</v>
      </c>
      <c r="S158" s="56">
        <f t="shared" ca="1" si="18"/>
        <v>44320</v>
      </c>
      <c r="T158" s="36" t="str">
        <f t="shared" si="19"/>
        <v>New Conitgency Title Created By Automation</v>
      </c>
      <c r="U158" s="56">
        <f t="shared" ca="1" si="20"/>
        <v>44320</v>
      </c>
      <c r="V158" s="36" t="str">
        <f t="shared" si="21"/>
        <v>Change policy retroactively</v>
      </c>
      <c r="W158" s="36" t="s">
        <v>936</v>
      </c>
      <c r="X158" s="36"/>
      <c r="Y158" s="36" t="s">
        <v>972</v>
      </c>
      <c r="Z158" s="36">
        <v>123456790</v>
      </c>
      <c r="AA158" s="56">
        <f t="shared" ca="1" si="22"/>
        <v>43952</v>
      </c>
      <c r="AB158" s="56">
        <f t="shared" ca="1" si="23"/>
        <v>43953</v>
      </c>
      <c r="AC158" s="36">
        <v>2000</v>
      </c>
      <c r="AD158" s="36">
        <v>100</v>
      </c>
      <c r="AE158" s="36">
        <v>100</v>
      </c>
      <c r="AF158" s="118" t="s">
        <v>1106</v>
      </c>
      <c r="AG158" s="118" t="s">
        <v>1105</v>
      </c>
      <c r="AH158" s="119">
        <f ca="1">search!E166</f>
        <v>44319</v>
      </c>
      <c r="AI158" s="119">
        <f ca="1">search!E166</f>
        <v>44319</v>
      </c>
      <c r="AJ158" s="118" t="s">
        <v>300</v>
      </c>
      <c r="AK158" s="118" t="s">
        <v>261</v>
      </c>
      <c r="AL158" s="118" t="s">
        <v>261</v>
      </c>
      <c r="AM158" s="118" t="s">
        <v>1118</v>
      </c>
      <c r="AN158" s="118" t="s">
        <v>1119</v>
      </c>
      <c r="AO158" s="118" t="s">
        <v>301</v>
      </c>
      <c r="AP158" s="118" t="s">
        <v>302</v>
      </c>
      <c r="AQ158" s="118" t="s">
        <v>303</v>
      </c>
      <c r="AR158" s="4"/>
      <c r="AS158" s="4"/>
      <c r="AT158" s="4" t="s">
        <v>920</v>
      </c>
      <c r="AU158" s="4" t="s">
        <v>922</v>
      </c>
      <c r="AV158" s="4" t="s">
        <v>294</v>
      </c>
      <c r="AW158" s="4" t="s">
        <v>293</v>
      </c>
    </row>
    <row r="159" spans="1:49" x14ac:dyDescent="0.25">
      <c r="A159" s="4" t="s">
        <v>637</v>
      </c>
      <c r="B159" s="23" t="s">
        <v>295</v>
      </c>
      <c r="C159" s="54" t="s">
        <v>949</v>
      </c>
      <c r="D159" s="54" t="s">
        <v>964</v>
      </c>
      <c r="E159" s="54" t="s">
        <v>258</v>
      </c>
      <c r="F159" s="54" t="s">
        <v>930</v>
      </c>
      <c r="G159" s="54" t="s">
        <v>933</v>
      </c>
      <c r="H159" s="54" t="s">
        <v>936</v>
      </c>
      <c r="I159" s="55">
        <f t="shared" ca="1" si="16"/>
        <v>44319</v>
      </c>
      <c r="J159" s="55">
        <f t="shared" ca="1" si="17"/>
        <v>44319</v>
      </c>
      <c r="K159" s="54" t="s">
        <v>937</v>
      </c>
      <c r="L159" s="54"/>
      <c r="M159" s="54" t="s">
        <v>938</v>
      </c>
      <c r="N159" s="54"/>
      <c r="O159" s="54" t="s">
        <v>939</v>
      </c>
      <c r="P159" s="36" t="s">
        <v>950</v>
      </c>
      <c r="Q159" s="36" t="s">
        <v>951</v>
      </c>
      <c r="R159" s="36" t="s">
        <v>956</v>
      </c>
      <c r="S159" s="56">
        <f t="shared" ca="1" si="18"/>
        <v>44320</v>
      </c>
      <c r="T159" s="36" t="str">
        <f t="shared" si="19"/>
        <v>New Conitgency Title Created By Automation</v>
      </c>
      <c r="U159" s="56">
        <f t="shared" ca="1" si="20"/>
        <v>44320</v>
      </c>
      <c r="V159" s="36" t="str">
        <f t="shared" si="21"/>
        <v>Change policy for remainder of term</v>
      </c>
      <c r="W159" s="36" t="s">
        <v>936</v>
      </c>
      <c r="X159" s="36"/>
      <c r="Y159" s="36" t="s">
        <v>972</v>
      </c>
      <c r="Z159" s="36">
        <v>123456790</v>
      </c>
      <c r="AA159" s="56">
        <f t="shared" ca="1" si="22"/>
        <v>43952</v>
      </c>
      <c r="AB159" s="56">
        <f t="shared" ca="1" si="23"/>
        <v>43953</v>
      </c>
      <c r="AC159" s="36">
        <v>2000</v>
      </c>
      <c r="AD159" s="36">
        <v>100</v>
      </c>
      <c r="AE159" s="36">
        <v>100</v>
      </c>
      <c r="AF159" s="118" t="s">
        <v>1106</v>
      </c>
      <c r="AG159" s="118" t="s">
        <v>1105</v>
      </c>
      <c r="AH159" s="119">
        <f ca="1">search!E167</f>
        <v>44319</v>
      </c>
      <c r="AI159" s="119">
        <f ca="1">search!E167</f>
        <v>44319</v>
      </c>
      <c r="AJ159" s="118" t="s">
        <v>300</v>
      </c>
      <c r="AK159" s="118" t="s">
        <v>261</v>
      </c>
      <c r="AL159" s="118" t="s">
        <v>261</v>
      </c>
      <c r="AM159" s="118" t="s">
        <v>1118</v>
      </c>
      <c r="AN159" s="118" t="s">
        <v>1119</v>
      </c>
      <c r="AO159" s="118" t="s">
        <v>301</v>
      </c>
      <c r="AP159" s="118" t="s">
        <v>302</v>
      </c>
      <c r="AQ159" s="118" t="s">
        <v>303</v>
      </c>
      <c r="AR159" s="4"/>
      <c r="AS159" s="4"/>
      <c r="AT159" s="4" t="s">
        <v>920</v>
      </c>
      <c r="AU159" s="4" t="s">
        <v>922</v>
      </c>
      <c r="AV159" s="4" t="s">
        <v>294</v>
      </c>
      <c r="AW159" s="4" t="s">
        <v>293</v>
      </c>
    </row>
    <row r="160" spans="1:49" x14ac:dyDescent="0.25">
      <c r="A160" s="4" t="s">
        <v>638</v>
      </c>
      <c r="B160" s="23" t="s">
        <v>295</v>
      </c>
      <c r="C160" s="54" t="s">
        <v>949</v>
      </c>
      <c r="D160" s="54" t="s">
        <v>964</v>
      </c>
      <c r="E160" s="54" t="s">
        <v>258</v>
      </c>
      <c r="F160" s="54" t="s">
        <v>930</v>
      </c>
      <c r="G160" s="54" t="s">
        <v>934</v>
      </c>
      <c r="H160" s="54" t="s">
        <v>936</v>
      </c>
      <c r="I160" s="55">
        <f t="shared" ca="1" si="16"/>
        <v>44319</v>
      </c>
      <c r="J160" s="55">
        <f t="shared" ca="1" si="17"/>
        <v>44319</v>
      </c>
      <c r="K160" s="54" t="s">
        <v>937</v>
      </c>
      <c r="L160" s="54"/>
      <c r="M160" s="54" t="s">
        <v>938</v>
      </c>
      <c r="N160" s="54"/>
      <c r="O160" s="54" t="s">
        <v>939</v>
      </c>
      <c r="P160" s="36" t="s">
        <v>950</v>
      </c>
      <c r="Q160" s="36" t="s">
        <v>951</v>
      </c>
      <c r="R160" s="36" t="s">
        <v>957</v>
      </c>
      <c r="S160" s="56">
        <f t="shared" ca="1" si="18"/>
        <v>44320</v>
      </c>
      <c r="T160" s="36" t="str">
        <f t="shared" si="19"/>
        <v>New Conitgency Title Created By Automation</v>
      </c>
      <c r="U160" s="56">
        <f t="shared" ca="1" si="20"/>
        <v>44320</v>
      </c>
      <c r="V160" s="36" t="str">
        <f t="shared" si="21"/>
        <v>Cancel retroactively</v>
      </c>
      <c r="W160" s="36" t="s">
        <v>936</v>
      </c>
      <c r="X160" s="36"/>
      <c r="Y160" s="36" t="s">
        <v>972</v>
      </c>
      <c r="Z160" s="36">
        <v>123456790</v>
      </c>
      <c r="AA160" s="56">
        <f t="shared" ca="1" si="22"/>
        <v>43952</v>
      </c>
      <c r="AB160" s="56">
        <f t="shared" ca="1" si="23"/>
        <v>43953</v>
      </c>
      <c r="AC160" s="36">
        <v>2000</v>
      </c>
      <c r="AD160" s="36">
        <v>100</v>
      </c>
      <c r="AE160" s="36">
        <v>100</v>
      </c>
      <c r="AF160" s="118" t="s">
        <v>1106</v>
      </c>
      <c r="AG160" s="118" t="s">
        <v>1105</v>
      </c>
      <c r="AH160" s="119">
        <f ca="1">search!E168</f>
        <v>44319</v>
      </c>
      <c r="AI160" s="119">
        <f ca="1">search!E168</f>
        <v>44319</v>
      </c>
      <c r="AJ160" s="118" t="s">
        <v>300</v>
      </c>
      <c r="AK160" s="118" t="s">
        <v>261</v>
      </c>
      <c r="AL160" s="118" t="s">
        <v>261</v>
      </c>
      <c r="AM160" s="118" t="s">
        <v>1118</v>
      </c>
      <c r="AN160" s="118" t="s">
        <v>1119</v>
      </c>
      <c r="AO160" s="118" t="s">
        <v>301</v>
      </c>
      <c r="AP160" s="118" t="s">
        <v>302</v>
      </c>
      <c r="AQ160" s="118" t="s">
        <v>303</v>
      </c>
      <c r="AR160" s="4"/>
      <c r="AS160" s="4"/>
      <c r="AT160" s="4" t="s">
        <v>920</v>
      </c>
      <c r="AU160" s="4" t="s">
        <v>922</v>
      </c>
      <c r="AV160" s="4" t="s">
        <v>294</v>
      </c>
      <c r="AW160" s="4" t="s">
        <v>293</v>
      </c>
    </row>
    <row r="161" spans="1:49" x14ac:dyDescent="0.25">
      <c r="A161" s="4" t="s">
        <v>639</v>
      </c>
      <c r="B161" s="23" t="s">
        <v>295</v>
      </c>
      <c r="C161" s="54" t="s">
        <v>949</v>
      </c>
      <c r="D161" s="54" t="s">
        <v>964</v>
      </c>
      <c r="E161" s="54" t="s">
        <v>258</v>
      </c>
      <c r="F161" s="54" t="s">
        <v>930</v>
      </c>
      <c r="G161" s="54" t="s">
        <v>935</v>
      </c>
      <c r="H161" s="54" t="s">
        <v>936</v>
      </c>
      <c r="I161" s="55">
        <f t="shared" ca="1" si="16"/>
        <v>44319</v>
      </c>
      <c r="J161" s="55">
        <f t="shared" ca="1" si="17"/>
        <v>44319</v>
      </c>
      <c r="K161" s="54" t="s">
        <v>937</v>
      </c>
      <c r="L161" s="54"/>
      <c r="M161" s="54" t="s">
        <v>938</v>
      </c>
      <c r="N161" s="54"/>
      <c r="O161" s="54" t="s">
        <v>939</v>
      </c>
      <c r="P161" s="36" t="s">
        <v>950</v>
      </c>
      <c r="Q161" s="36" t="s">
        <v>951</v>
      </c>
      <c r="R161" s="36" t="s">
        <v>958</v>
      </c>
      <c r="S161" s="56">
        <f t="shared" ca="1" si="18"/>
        <v>44320</v>
      </c>
      <c r="T161" s="36" t="str">
        <f t="shared" si="19"/>
        <v>New Conitgency Title Created By Automation</v>
      </c>
      <c r="U161" s="56">
        <f t="shared" ca="1" si="20"/>
        <v>44320</v>
      </c>
      <c r="V161" s="36" t="str">
        <f t="shared" si="21"/>
        <v>Cancel remainder of term</v>
      </c>
      <c r="W161" s="36" t="s">
        <v>936</v>
      </c>
      <c r="X161" s="36"/>
      <c r="Y161" s="36" t="s">
        <v>972</v>
      </c>
      <c r="Z161" s="36">
        <v>123456790</v>
      </c>
      <c r="AA161" s="56">
        <f t="shared" ca="1" si="22"/>
        <v>43952</v>
      </c>
      <c r="AB161" s="56">
        <f t="shared" ca="1" si="23"/>
        <v>43953</v>
      </c>
      <c r="AC161" s="36">
        <v>2000</v>
      </c>
      <c r="AD161" s="36">
        <v>100</v>
      </c>
      <c r="AE161" s="36">
        <v>100</v>
      </c>
      <c r="AF161" s="118" t="s">
        <v>1106</v>
      </c>
      <c r="AG161" s="118" t="s">
        <v>1105</v>
      </c>
      <c r="AH161" s="119">
        <f ca="1">search!E169</f>
        <v>44319</v>
      </c>
      <c r="AI161" s="119">
        <f ca="1">search!E169</f>
        <v>44319</v>
      </c>
      <c r="AJ161" s="118" t="s">
        <v>300</v>
      </c>
      <c r="AK161" s="118" t="s">
        <v>261</v>
      </c>
      <c r="AL161" s="118" t="s">
        <v>261</v>
      </c>
      <c r="AM161" s="118" t="s">
        <v>1118</v>
      </c>
      <c r="AN161" s="118" t="s">
        <v>1119</v>
      </c>
      <c r="AO161" s="118" t="s">
        <v>301</v>
      </c>
      <c r="AP161" s="118" t="s">
        <v>302</v>
      </c>
      <c r="AQ161" s="118" t="s">
        <v>303</v>
      </c>
      <c r="AR161" s="4"/>
      <c r="AS161" s="4"/>
      <c r="AT161" s="4" t="s">
        <v>920</v>
      </c>
      <c r="AU161" s="4" t="s">
        <v>922</v>
      </c>
      <c r="AV161" s="4" t="s">
        <v>294</v>
      </c>
      <c r="AW161" s="4" t="s">
        <v>293</v>
      </c>
    </row>
    <row r="162" spans="1:49" x14ac:dyDescent="0.25">
      <c r="A162" s="4" t="s">
        <v>640</v>
      </c>
      <c r="B162" s="23" t="s">
        <v>295</v>
      </c>
      <c r="C162" s="54" t="s">
        <v>949</v>
      </c>
      <c r="D162" s="54" t="s">
        <v>964</v>
      </c>
      <c r="E162" s="54" t="s">
        <v>258</v>
      </c>
      <c r="F162" s="54" t="s">
        <v>930</v>
      </c>
      <c r="G162" s="54" t="s">
        <v>931</v>
      </c>
      <c r="H162" s="54" t="s">
        <v>936</v>
      </c>
      <c r="I162" s="55">
        <f t="shared" ca="1" si="16"/>
        <v>44319</v>
      </c>
      <c r="J162" s="55">
        <f t="shared" ca="1" si="17"/>
        <v>44319</v>
      </c>
      <c r="K162" s="54" t="s">
        <v>937</v>
      </c>
      <c r="L162" s="54"/>
      <c r="M162" s="54" t="s">
        <v>938</v>
      </c>
      <c r="N162" s="54"/>
      <c r="O162" s="54" t="s">
        <v>939</v>
      </c>
      <c r="P162" s="36" t="s">
        <v>950</v>
      </c>
      <c r="Q162" s="36" t="s">
        <v>951</v>
      </c>
      <c r="R162" s="36" t="s">
        <v>955</v>
      </c>
      <c r="S162" s="56">
        <f t="shared" ca="1" si="18"/>
        <v>44320</v>
      </c>
      <c r="T162" s="36" t="str">
        <f t="shared" si="19"/>
        <v>New Conitgency Title Created By Automation</v>
      </c>
      <c r="U162" s="56">
        <f t="shared" ca="1" si="20"/>
        <v>44320</v>
      </c>
      <c r="V162" s="36" t="str">
        <f t="shared" si="21"/>
        <v>Change policy retroactively</v>
      </c>
      <c r="W162" s="36" t="s">
        <v>936</v>
      </c>
      <c r="X162" s="36"/>
      <c r="Y162" s="36" t="s">
        <v>972</v>
      </c>
      <c r="Z162" s="36">
        <v>123456790</v>
      </c>
      <c r="AA162" s="56">
        <f t="shared" ca="1" si="22"/>
        <v>43952</v>
      </c>
      <c r="AB162" s="56">
        <f t="shared" ca="1" si="23"/>
        <v>43953</v>
      </c>
      <c r="AC162" s="36">
        <v>2000</v>
      </c>
      <c r="AD162" s="36">
        <v>100</v>
      </c>
      <c r="AE162" s="36">
        <v>100</v>
      </c>
      <c r="AF162" s="118" t="s">
        <v>1106</v>
      </c>
      <c r="AG162" s="118" t="s">
        <v>1105</v>
      </c>
      <c r="AH162" s="119">
        <f ca="1">search!E170</f>
        <v>44319</v>
      </c>
      <c r="AI162" s="119">
        <f ca="1">search!E170</f>
        <v>44319</v>
      </c>
      <c r="AJ162" s="118" t="s">
        <v>300</v>
      </c>
      <c r="AK162" s="118" t="s">
        <v>261</v>
      </c>
      <c r="AL162" s="118" t="s">
        <v>261</v>
      </c>
      <c r="AM162" s="118" t="s">
        <v>1118</v>
      </c>
      <c r="AN162" s="118" t="s">
        <v>1119</v>
      </c>
      <c r="AO162" s="118" t="s">
        <v>301</v>
      </c>
      <c r="AP162" s="118" t="s">
        <v>302</v>
      </c>
      <c r="AQ162" s="118" t="s">
        <v>303</v>
      </c>
      <c r="AR162" s="4"/>
      <c r="AS162" s="4"/>
      <c r="AT162" s="4" t="s">
        <v>920</v>
      </c>
      <c r="AU162" s="4" t="s">
        <v>922</v>
      </c>
      <c r="AV162" s="4" t="s">
        <v>294</v>
      </c>
      <c r="AW162" s="4" t="s">
        <v>293</v>
      </c>
    </row>
    <row r="163" spans="1:49" x14ac:dyDescent="0.25">
      <c r="A163" s="4" t="s">
        <v>641</v>
      </c>
      <c r="B163" s="23" t="s">
        <v>295</v>
      </c>
      <c r="C163" s="54" t="s">
        <v>949</v>
      </c>
      <c r="D163" s="54" t="s">
        <v>964</v>
      </c>
      <c r="E163" s="54" t="s">
        <v>258</v>
      </c>
      <c r="F163" s="54" t="s">
        <v>930</v>
      </c>
      <c r="G163" s="54" t="s">
        <v>932</v>
      </c>
      <c r="H163" s="54" t="s">
        <v>936</v>
      </c>
      <c r="I163" s="55">
        <f t="shared" ca="1" si="16"/>
        <v>44319</v>
      </c>
      <c r="J163" s="55">
        <f t="shared" ca="1" si="17"/>
        <v>44319</v>
      </c>
      <c r="K163" s="54" t="s">
        <v>937</v>
      </c>
      <c r="L163" s="54"/>
      <c r="M163" s="54" t="s">
        <v>938</v>
      </c>
      <c r="N163" s="54"/>
      <c r="O163" s="54" t="s">
        <v>939</v>
      </c>
      <c r="P163" s="36" t="s">
        <v>950</v>
      </c>
      <c r="Q163" s="36" t="s">
        <v>951</v>
      </c>
      <c r="R163" s="36" t="s">
        <v>956</v>
      </c>
      <c r="S163" s="56">
        <f t="shared" ca="1" si="18"/>
        <v>44320</v>
      </c>
      <c r="T163" s="36" t="str">
        <f t="shared" si="19"/>
        <v>New Conitgency Title Created By Automation</v>
      </c>
      <c r="U163" s="56">
        <f t="shared" ca="1" si="20"/>
        <v>44320</v>
      </c>
      <c r="V163" s="36" t="str">
        <f t="shared" si="21"/>
        <v>Change policy for remainder of term</v>
      </c>
      <c r="W163" s="36" t="s">
        <v>936</v>
      </c>
      <c r="X163" s="36"/>
      <c r="Y163" s="36" t="s">
        <v>972</v>
      </c>
      <c r="Z163" s="36">
        <v>123456790</v>
      </c>
      <c r="AA163" s="56">
        <f t="shared" ca="1" si="22"/>
        <v>43952</v>
      </c>
      <c r="AB163" s="56">
        <f t="shared" ca="1" si="23"/>
        <v>43953</v>
      </c>
      <c r="AC163" s="36">
        <v>2000</v>
      </c>
      <c r="AD163" s="36">
        <v>100</v>
      </c>
      <c r="AE163" s="36">
        <v>100</v>
      </c>
      <c r="AF163" s="118" t="s">
        <v>1106</v>
      </c>
      <c r="AG163" s="118" t="s">
        <v>1105</v>
      </c>
      <c r="AH163" s="119">
        <f ca="1">search!E171</f>
        <v>44319</v>
      </c>
      <c r="AI163" s="119">
        <f ca="1">search!E171</f>
        <v>44319</v>
      </c>
      <c r="AJ163" s="118" t="s">
        <v>300</v>
      </c>
      <c r="AK163" s="118" t="s">
        <v>261</v>
      </c>
      <c r="AL163" s="118" t="s">
        <v>261</v>
      </c>
      <c r="AM163" s="118" t="s">
        <v>1118</v>
      </c>
      <c r="AN163" s="118" t="s">
        <v>1119</v>
      </c>
      <c r="AO163" s="118" t="s">
        <v>301</v>
      </c>
      <c r="AP163" s="118" t="s">
        <v>302</v>
      </c>
      <c r="AQ163" s="118" t="s">
        <v>303</v>
      </c>
      <c r="AR163" s="4"/>
      <c r="AS163" s="4"/>
      <c r="AT163" s="4" t="s">
        <v>920</v>
      </c>
      <c r="AU163" s="4" t="s">
        <v>922</v>
      </c>
      <c r="AV163" s="4" t="s">
        <v>294</v>
      </c>
      <c r="AW163" s="4" t="s">
        <v>293</v>
      </c>
    </row>
    <row r="164" spans="1:49" x14ac:dyDescent="0.25">
      <c r="A164" s="4" t="s">
        <v>642</v>
      </c>
      <c r="B164" s="23" t="s">
        <v>295</v>
      </c>
      <c r="C164" s="54" t="s">
        <v>949</v>
      </c>
      <c r="D164" s="54" t="s">
        <v>964</v>
      </c>
      <c r="E164" s="54" t="s">
        <v>258</v>
      </c>
      <c r="F164" s="54" t="s">
        <v>930</v>
      </c>
      <c r="G164" s="54" t="s">
        <v>933</v>
      </c>
      <c r="H164" s="54" t="s">
        <v>936</v>
      </c>
      <c r="I164" s="55">
        <f t="shared" ca="1" si="16"/>
        <v>44319</v>
      </c>
      <c r="J164" s="55">
        <f t="shared" ca="1" si="17"/>
        <v>44319</v>
      </c>
      <c r="K164" s="54" t="s">
        <v>937</v>
      </c>
      <c r="L164" s="54"/>
      <c r="M164" s="54" t="s">
        <v>938</v>
      </c>
      <c r="N164" s="54"/>
      <c r="O164" s="54" t="s">
        <v>939</v>
      </c>
      <c r="P164" s="36" t="s">
        <v>950</v>
      </c>
      <c r="Q164" s="36" t="s">
        <v>951</v>
      </c>
      <c r="R164" s="36" t="s">
        <v>957</v>
      </c>
      <c r="S164" s="56">
        <f t="shared" ca="1" si="18"/>
        <v>44320</v>
      </c>
      <c r="T164" s="36" t="str">
        <f t="shared" si="19"/>
        <v>New Conitgency Title Created By Automation</v>
      </c>
      <c r="U164" s="56">
        <f t="shared" ca="1" si="20"/>
        <v>44320</v>
      </c>
      <c r="V164" s="36" t="str">
        <f t="shared" si="21"/>
        <v>Cancel retroactively</v>
      </c>
      <c r="W164" s="36" t="s">
        <v>936</v>
      </c>
      <c r="X164" s="36"/>
      <c r="Y164" s="36" t="s">
        <v>972</v>
      </c>
      <c r="Z164" s="36">
        <v>123456790</v>
      </c>
      <c r="AA164" s="56">
        <f t="shared" ca="1" si="22"/>
        <v>43952</v>
      </c>
      <c r="AB164" s="56">
        <f t="shared" ca="1" si="23"/>
        <v>43953</v>
      </c>
      <c r="AC164" s="36">
        <v>2000</v>
      </c>
      <c r="AD164" s="36">
        <v>100</v>
      </c>
      <c r="AE164" s="36">
        <v>100</v>
      </c>
      <c r="AF164" s="118" t="s">
        <v>1106</v>
      </c>
      <c r="AG164" s="118" t="s">
        <v>1105</v>
      </c>
      <c r="AH164" s="119">
        <f ca="1">search!E172</f>
        <v>44319</v>
      </c>
      <c r="AI164" s="119">
        <f ca="1">search!E172</f>
        <v>44319</v>
      </c>
      <c r="AJ164" s="118" t="s">
        <v>300</v>
      </c>
      <c r="AK164" s="118" t="s">
        <v>261</v>
      </c>
      <c r="AL164" s="118" t="s">
        <v>261</v>
      </c>
      <c r="AM164" s="118" t="s">
        <v>1118</v>
      </c>
      <c r="AN164" s="118" t="s">
        <v>1119</v>
      </c>
      <c r="AO164" s="118" t="s">
        <v>301</v>
      </c>
      <c r="AP164" s="118" t="s">
        <v>302</v>
      </c>
      <c r="AQ164" s="118" t="s">
        <v>303</v>
      </c>
      <c r="AR164" s="4"/>
      <c r="AS164" s="4"/>
      <c r="AT164" s="4" t="s">
        <v>920</v>
      </c>
      <c r="AU164" s="4" t="s">
        <v>922</v>
      </c>
      <c r="AV164" s="4" t="s">
        <v>294</v>
      </c>
      <c r="AW164" s="4" t="s">
        <v>293</v>
      </c>
    </row>
    <row r="165" spans="1:49" x14ac:dyDescent="0.25">
      <c r="A165" s="4" t="s">
        <v>643</v>
      </c>
      <c r="B165" s="23" t="s">
        <v>295</v>
      </c>
      <c r="C165" s="54" t="s">
        <v>949</v>
      </c>
      <c r="D165" s="54" t="s">
        <v>964</v>
      </c>
      <c r="E165" s="54" t="s">
        <v>258</v>
      </c>
      <c r="F165" s="54" t="s">
        <v>930</v>
      </c>
      <c r="G165" s="54" t="s">
        <v>934</v>
      </c>
      <c r="H165" s="54" t="s">
        <v>936</v>
      </c>
      <c r="I165" s="55">
        <f t="shared" ca="1" si="16"/>
        <v>44319</v>
      </c>
      <c r="J165" s="55">
        <f t="shared" ca="1" si="17"/>
        <v>44319</v>
      </c>
      <c r="K165" s="54" t="s">
        <v>937</v>
      </c>
      <c r="L165" s="54"/>
      <c r="M165" s="54" t="s">
        <v>938</v>
      </c>
      <c r="N165" s="54"/>
      <c r="O165" s="54" t="s">
        <v>939</v>
      </c>
      <c r="P165" s="36" t="s">
        <v>950</v>
      </c>
      <c r="Q165" s="36" t="s">
        <v>951</v>
      </c>
      <c r="R165" s="36" t="s">
        <v>958</v>
      </c>
      <c r="S165" s="56">
        <f t="shared" ca="1" si="18"/>
        <v>44320</v>
      </c>
      <c r="T165" s="36" t="str">
        <f t="shared" si="19"/>
        <v>New Conitgency Title Created By Automation</v>
      </c>
      <c r="U165" s="56">
        <f t="shared" ca="1" si="20"/>
        <v>44320</v>
      </c>
      <c r="V165" s="36" t="str">
        <f t="shared" si="21"/>
        <v>Cancel remainder of term</v>
      </c>
      <c r="W165" s="36" t="s">
        <v>936</v>
      </c>
      <c r="X165" s="36"/>
      <c r="Y165" s="36" t="s">
        <v>972</v>
      </c>
      <c r="Z165" s="36">
        <v>123456790</v>
      </c>
      <c r="AA165" s="56">
        <f t="shared" ca="1" si="22"/>
        <v>43952</v>
      </c>
      <c r="AB165" s="56">
        <f t="shared" ca="1" si="23"/>
        <v>43953</v>
      </c>
      <c r="AC165" s="36">
        <v>2000</v>
      </c>
      <c r="AD165" s="36">
        <v>100</v>
      </c>
      <c r="AE165" s="36">
        <v>100</v>
      </c>
      <c r="AF165" s="118" t="s">
        <v>1106</v>
      </c>
      <c r="AG165" s="118" t="s">
        <v>1105</v>
      </c>
      <c r="AH165" s="119">
        <f ca="1">search!E173</f>
        <v>44319</v>
      </c>
      <c r="AI165" s="119">
        <f ca="1">search!E173</f>
        <v>44319</v>
      </c>
      <c r="AJ165" s="118" t="s">
        <v>300</v>
      </c>
      <c r="AK165" s="118" t="s">
        <v>261</v>
      </c>
      <c r="AL165" s="118" t="s">
        <v>261</v>
      </c>
      <c r="AM165" s="118" t="s">
        <v>1118</v>
      </c>
      <c r="AN165" s="118" t="s">
        <v>1119</v>
      </c>
      <c r="AO165" s="118" t="s">
        <v>301</v>
      </c>
      <c r="AP165" s="118" t="s">
        <v>302</v>
      </c>
      <c r="AQ165" s="118" t="s">
        <v>303</v>
      </c>
      <c r="AR165" s="4"/>
      <c r="AS165" s="4"/>
      <c r="AT165" s="4" t="s">
        <v>920</v>
      </c>
      <c r="AU165" s="4" t="s">
        <v>922</v>
      </c>
      <c r="AV165" s="4" t="s">
        <v>294</v>
      </c>
      <c r="AW165" s="4" t="s">
        <v>293</v>
      </c>
    </row>
    <row r="166" spans="1:49" x14ac:dyDescent="0.25">
      <c r="A166" s="4" t="s">
        <v>644</v>
      </c>
      <c r="B166" s="23" t="s">
        <v>295</v>
      </c>
      <c r="C166" s="54" t="s">
        <v>949</v>
      </c>
      <c r="D166" s="54" t="s">
        <v>964</v>
      </c>
      <c r="E166" s="54" t="s">
        <v>258</v>
      </c>
      <c r="F166" s="54" t="s">
        <v>930</v>
      </c>
      <c r="G166" s="54" t="s">
        <v>935</v>
      </c>
      <c r="H166" s="54" t="s">
        <v>936</v>
      </c>
      <c r="I166" s="55">
        <f t="shared" ca="1" si="16"/>
        <v>44319</v>
      </c>
      <c r="J166" s="55">
        <f t="shared" ca="1" si="17"/>
        <v>44319</v>
      </c>
      <c r="K166" s="54" t="s">
        <v>937</v>
      </c>
      <c r="L166" s="54"/>
      <c r="M166" s="54" t="s">
        <v>938</v>
      </c>
      <c r="N166" s="54"/>
      <c r="O166" s="54" t="s">
        <v>939</v>
      </c>
      <c r="P166" s="36" t="s">
        <v>950</v>
      </c>
      <c r="Q166" s="36" t="s">
        <v>951</v>
      </c>
      <c r="R166" s="36" t="s">
        <v>955</v>
      </c>
      <c r="S166" s="56">
        <f t="shared" ca="1" si="18"/>
        <v>44320</v>
      </c>
      <c r="T166" s="36" t="str">
        <f t="shared" si="19"/>
        <v>New Conitgency Title Created By Automation</v>
      </c>
      <c r="U166" s="56">
        <f t="shared" ca="1" si="20"/>
        <v>44320</v>
      </c>
      <c r="V166" s="36" t="str">
        <f t="shared" si="21"/>
        <v>Change policy retroactively</v>
      </c>
      <c r="W166" s="36" t="s">
        <v>936</v>
      </c>
      <c r="X166" s="36"/>
      <c r="Y166" s="36" t="s">
        <v>972</v>
      </c>
      <c r="Z166" s="36">
        <v>123456790</v>
      </c>
      <c r="AA166" s="56">
        <f t="shared" ca="1" si="22"/>
        <v>43952</v>
      </c>
      <c r="AB166" s="56">
        <f t="shared" ca="1" si="23"/>
        <v>43953</v>
      </c>
      <c r="AC166" s="36">
        <v>2000</v>
      </c>
      <c r="AD166" s="36">
        <v>100</v>
      </c>
      <c r="AE166" s="36">
        <v>100</v>
      </c>
      <c r="AF166" s="118" t="s">
        <v>1106</v>
      </c>
      <c r="AG166" s="118" t="s">
        <v>1105</v>
      </c>
      <c r="AH166" s="119">
        <f ca="1">search!E174</f>
        <v>44319</v>
      </c>
      <c r="AI166" s="119">
        <f ca="1">search!E174</f>
        <v>44319</v>
      </c>
      <c r="AJ166" s="118" t="s">
        <v>300</v>
      </c>
      <c r="AK166" s="118" t="s">
        <v>261</v>
      </c>
      <c r="AL166" s="118" t="s">
        <v>261</v>
      </c>
      <c r="AM166" s="118" t="s">
        <v>1118</v>
      </c>
      <c r="AN166" s="118" t="s">
        <v>1119</v>
      </c>
      <c r="AO166" s="118" t="s">
        <v>301</v>
      </c>
      <c r="AP166" s="118" t="s">
        <v>302</v>
      </c>
      <c r="AQ166" s="118" t="s">
        <v>303</v>
      </c>
      <c r="AR166" s="4"/>
      <c r="AS166" s="4"/>
      <c r="AT166" s="4" t="s">
        <v>920</v>
      </c>
      <c r="AU166" s="4" t="s">
        <v>922</v>
      </c>
      <c r="AV166" s="4" t="s">
        <v>294</v>
      </c>
      <c r="AW166" s="4" t="s">
        <v>293</v>
      </c>
    </row>
    <row r="167" spans="1:49" x14ac:dyDescent="0.25">
      <c r="A167" s="4" t="s">
        <v>645</v>
      </c>
      <c r="B167" s="23" t="s">
        <v>295</v>
      </c>
      <c r="C167" s="54" t="s">
        <v>949</v>
      </c>
      <c r="D167" s="54" t="s">
        <v>964</v>
      </c>
      <c r="E167" s="54" t="s">
        <v>258</v>
      </c>
      <c r="F167" s="54" t="s">
        <v>930</v>
      </c>
      <c r="G167" s="54" t="s">
        <v>931</v>
      </c>
      <c r="H167" s="54" t="s">
        <v>936</v>
      </c>
      <c r="I167" s="55">
        <f t="shared" ca="1" si="16"/>
        <v>44319</v>
      </c>
      <c r="J167" s="55">
        <f t="shared" ca="1" si="17"/>
        <v>44319</v>
      </c>
      <c r="K167" s="54" t="s">
        <v>937</v>
      </c>
      <c r="L167" s="54"/>
      <c r="M167" s="54" t="s">
        <v>938</v>
      </c>
      <c r="N167" s="54"/>
      <c r="O167" s="54" t="s">
        <v>939</v>
      </c>
      <c r="P167" s="36" t="s">
        <v>950</v>
      </c>
      <c r="Q167" s="36" t="s">
        <v>951</v>
      </c>
      <c r="R167" s="36" t="s">
        <v>956</v>
      </c>
      <c r="S167" s="56">
        <f t="shared" ca="1" si="18"/>
        <v>44320</v>
      </c>
      <c r="T167" s="36" t="str">
        <f t="shared" si="19"/>
        <v>New Conitgency Title Created By Automation</v>
      </c>
      <c r="U167" s="56">
        <f t="shared" ca="1" si="20"/>
        <v>44320</v>
      </c>
      <c r="V167" s="36" t="str">
        <f t="shared" si="21"/>
        <v>Change policy for remainder of term</v>
      </c>
      <c r="W167" s="36" t="s">
        <v>936</v>
      </c>
      <c r="X167" s="36"/>
      <c r="Y167" s="36" t="s">
        <v>972</v>
      </c>
      <c r="Z167" s="36">
        <v>123456790</v>
      </c>
      <c r="AA167" s="56">
        <f t="shared" ca="1" si="22"/>
        <v>43952</v>
      </c>
      <c r="AB167" s="56">
        <f t="shared" ca="1" si="23"/>
        <v>43953</v>
      </c>
      <c r="AC167" s="36">
        <v>2000</v>
      </c>
      <c r="AD167" s="36">
        <v>100</v>
      </c>
      <c r="AE167" s="36">
        <v>100</v>
      </c>
      <c r="AF167" s="118" t="s">
        <v>1106</v>
      </c>
      <c r="AG167" s="118" t="s">
        <v>1105</v>
      </c>
      <c r="AH167" s="119">
        <f ca="1">search!E175</f>
        <v>44319</v>
      </c>
      <c r="AI167" s="119">
        <f ca="1">search!E175</f>
        <v>44319</v>
      </c>
      <c r="AJ167" s="118" t="s">
        <v>300</v>
      </c>
      <c r="AK167" s="118" t="s">
        <v>261</v>
      </c>
      <c r="AL167" s="118" t="s">
        <v>261</v>
      </c>
      <c r="AM167" s="118" t="s">
        <v>1118</v>
      </c>
      <c r="AN167" s="118" t="s">
        <v>1119</v>
      </c>
      <c r="AO167" s="118" t="s">
        <v>301</v>
      </c>
      <c r="AP167" s="118" t="s">
        <v>302</v>
      </c>
      <c r="AQ167" s="118" t="s">
        <v>303</v>
      </c>
      <c r="AR167" s="4"/>
      <c r="AS167" s="4"/>
      <c r="AT167" s="4" t="s">
        <v>920</v>
      </c>
      <c r="AU167" s="4" t="s">
        <v>922</v>
      </c>
      <c r="AV167" s="4" t="s">
        <v>294</v>
      </c>
      <c r="AW167" s="4" t="s">
        <v>293</v>
      </c>
    </row>
    <row r="168" spans="1:49" x14ac:dyDescent="0.25">
      <c r="A168" s="4" t="s">
        <v>646</v>
      </c>
      <c r="B168" s="23" t="s">
        <v>295</v>
      </c>
      <c r="C168" s="54" t="s">
        <v>949</v>
      </c>
      <c r="D168" s="54" t="s">
        <v>964</v>
      </c>
      <c r="E168" s="54" t="s">
        <v>258</v>
      </c>
      <c r="F168" s="54" t="s">
        <v>930</v>
      </c>
      <c r="G168" s="54" t="s">
        <v>932</v>
      </c>
      <c r="H168" s="54" t="s">
        <v>936</v>
      </c>
      <c r="I168" s="55">
        <f t="shared" ca="1" si="16"/>
        <v>44319</v>
      </c>
      <c r="J168" s="55">
        <f t="shared" ca="1" si="17"/>
        <v>44319</v>
      </c>
      <c r="K168" s="54" t="s">
        <v>937</v>
      </c>
      <c r="L168" s="54"/>
      <c r="M168" s="54" t="s">
        <v>938</v>
      </c>
      <c r="N168" s="54"/>
      <c r="O168" s="54" t="s">
        <v>939</v>
      </c>
      <c r="P168" s="36" t="s">
        <v>950</v>
      </c>
      <c r="Q168" s="36" t="s">
        <v>951</v>
      </c>
      <c r="R168" s="36" t="s">
        <v>957</v>
      </c>
      <c r="S168" s="56">
        <f t="shared" ca="1" si="18"/>
        <v>44320</v>
      </c>
      <c r="T168" s="36" t="str">
        <f t="shared" si="19"/>
        <v>New Conitgency Title Created By Automation</v>
      </c>
      <c r="U168" s="56">
        <f t="shared" ca="1" si="20"/>
        <v>44320</v>
      </c>
      <c r="V168" s="36" t="str">
        <f t="shared" si="21"/>
        <v>Cancel retroactively</v>
      </c>
      <c r="W168" s="36" t="s">
        <v>936</v>
      </c>
      <c r="X168" s="36"/>
      <c r="Y168" s="36" t="s">
        <v>972</v>
      </c>
      <c r="Z168" s="36">
        <v>123456790</v>
      </c>
      <c r="AA168" s="56">
        <f t="shared" ca="1" si="22"/>
        <v>43952</v>
      </c>
      <c r="AB168" s="56">
        <f t="shared" ca="1" si="23"/>
        <v>43953</v>
      </c>
      <c r="AC168" s="36">
        <v>2000</v>
      </c>
      <c r="AD168" s="36">
        <v>100</v>
      </c>
      <c r="AE168" s="36">
        <v>100</v>
      </c>
      <c r="AF168" s="118" t="s">
        <v>1106</v>
      </c>
      <c r="AG168" s="118" t="s">
        <v>1105</v>
      </c>
      <c r="AH168" s="119">
        <f ca="1">search!E176</f>
        <v>44319</v>
      </c>
      <c r="AI168" s="119">
        <f ca="1">search!E176</f>
        <v>44319</v>
      </c>
      <c r="AJ168" s="118" t="s">
        <v>300</v>
      </c>
      <c r="AK168" s="118" t="s">
        <v>261</v>
      </c>
      <c r="AL168" s="118" t="s">
        <v>261</v>
      </c>
      <c r="AM168" s="118" t="s">
        <v>1118</v>
      </c>
      <c r="AN168" s="118" t="s">
        <v>1119</v>
      </c>
      <c r="AO168" s="118" t="s">
        <v>301</v>
      </c>
      <c r="AP168" s="118" t="s">
        <v>302</v>
      </c>
      <c r="AQ168" s="118" t="s">
        <v>303</v>
      </c>
      <c r="AR168" s="4"/>
      <c r="AS168" s="4"/>
      <c r="AT168" s="4" t="s">
        <v>920</v>
      </c>
      <c r="AU168" s="4" t="s">
        <v>922</v>
      </c>
      <c r="AV168" s="4" t="s">
        <v>294</v>
      </c>
      <c r="AW168" s="4" t="s">
        <v>293</v>
      </c>
    </row>
    <row r="169" spans="1:49" x14ac:dyDescent="0.25">
      <c r="A169" s="4" t="s">
        <v>647</v>
      </c>
      <c r="B169" s="23" t="s">
        <v>295</v>
      </c>
      <c r="C169" s="54" t="s">
        <v>949</v>
      </c>
      <c r="D169" s="54" t="s">
        <v>964</v>
      </c>
      <c r="E169" s="54" t="s">
        <v>258</v>
      </c>
      <c r="F169" s="54" t="s">
        <v>930</v>
      </c>
      <c r="G169" s="54" t="s">
        <v>933</v>
      </c>
      <c r="H169" s="54" t="s">
        <v>936</v>
      </c>
      <c r="I169" s="55">
        <f t="shared" ca="1" si="16"/>
        <v>44319</v>
      </c>
      <c r="J169" s="55">
        <f t="shared" ca="1" si="17"/>
        <v>44319</v>
      </c>
      <c r="K169" s="54" t="s">
        <v>937</v>
      </c>
      <c r="L169" s="54"/>
      <c r="M169" s="54" t="s">
        <v>938</v>
      </c>
      <c r="N169" s="54"/>
      <c r="O169" s="54" t="s">
        <v>939</v>
      </c>
      <c r="P169" s="36" t="s">
        <v>950</v>
      </c>
      <c r="Q169" s="36" t="s">
        <v>951</v>
      </c>
      <c r="R169" s="36" t="s">
        <v>958</v>
      </c>
      <c r="S169" s="56">
        <f t="shared" ca="1" si="18"/>
        <v>44320</v>
      </c>
      <c r="T169" s="36" t="str">
        <f t="shared" si="19"/>
        <v>New Conitgency Title Created By Automation</v>
      </c>
      <c r="U169" s="56">
        <f t="shared" ca="1" si="20"/>
        <v>44320</v>
      </c>
      <c r="V169" s="36" t="str">
        <f t="shared" si="21"/>
        <v>Cancel remainder of term</v>
      </c>
      <c r="W169" s="36" t="s">
        <v>936</v>
      </c>
      <c r="X169" s="36"/>
      <c r="Y169" s="36" t="s">
        <v>972</v>
      </c>
      <c r="Z169" s="36">
        <v>123456790</v>
      </c>
      <c r="AA169" s="56">
        <f t="shared" ca="1" si="22"/>
        <v>43952</v>
      </c>
      <c r="AB169" s="56">
        <f t="shared" ca="1" si="23"/>
        <v>43953</v>
      </c>
      <c r="AC169" s="36">
        <v>2000</v>
      </c>
      <c r="AD169" s="36">
        <v>100</v>
      </c>
      <c r="AE169" s="36">
        <v>100</v>
      </c>
      <c r="AF169" s="118" t="s">
        <v>1106</v>
      </c>
      <c r="AG169" s="118" t="s">
        <v>1105</v>
      </c>
      <c r="AH169" s="119">
        <f ca="1">search!E177</f>
        <v>44319</v>
      </c>
      <c r="AI169" s="119">
        <f ca="1">search!E177</f>
        <v>44319</v>
      </c>
      <c r="AJ169" s="118" t="s">
        <v>300</v>
      </c>
      <c r="AK169" s="118" t="s">
        <v>261</v>
      </c>
      <c r="AL169" s="118" t="s">
        <v>261</v>
      </c>
      <c r="AM169" s="118" t="s">
        <v>1118</v>
      </c>
      <c r="AN169" s="118" t="s">
        <v>1119</v>
      </c>
      <c r="AO169" s="118" t="s">
        <v>301</v>
      </c>
      <c r="AP169" s="118" t="s">
        <v>302</v>
      </c>
      <c r="AQ169" s="118" t="s">
        <v>303</v>
      </c>
      <c r="AR169" s="4"/>
      <c r="AS169" s="4"/>
      <c r="AT169" s="4" t="s">
        <v>920</v>
      </c>
      <c r="AU169" s="4" t="s">
        <v>922</v>
      </c>
      <c r="AV169" s="4" t="s">
        <v>294</v>
      </c>
      <c r="AW169" s="4" t="s">
        <v>293</v>
      </c>
    </row>
    <row r="170" spans="1:49" x14ac:dyDescent="0.25">
      <c r="A170" s="4" t="s">
        <v>648</v>
      </c>
      <c r="B170" s="23" t="s">
        <v>295</v>
      </c>
      <c r="C170" s="54" t="s">
        <v>949</v>
      </c>
      <c r="D170" s="54" t="s">
        <v>964</v>
      </c>
      <c r="E170" s="54" t="s">
        <v>258</v>
      </c>
      <c r="F170" s="54" t="s">
        <v>930</v>
      </c>
      <c r="G170" s="54" t="s">
        <v>934</v>
      </c>
      <c r="H170" s="54" t="s">
        <v>936</v>
      </c>
      <c r="I170" s="55">
        <f t="shared" ca="1" si="16"/>
        <v>44319</v>
      </c>
      <c r="J170" s="55">
        <f t="shared" ca="1" si="17"/>
        <v>44319</v>
      </c>
      <c r="K170" s="54" t="s">
        <v>937</v>
      </c>
      <c r="L170" s="54"/>
      <c r="M170" s="54" t="s">
        <v>938</v>
      </c>
      <c r="N170" s="54"/>
      <c r="O170" s="54" t="s">
        <v>939</v>
      </c>
      <c r="P170" s="36" t="s">
        <v>950</v>
      </c>
      <c r="Q170" s="36" t="s">
        <v>951</v>
      </c>
      <c r="R170" s="36" t="s">
        <v>955</v>
      </c>
      <c r="S170" s="56">
        <f t="shared" ca="1" si="18"/>
        <v>44320</v>
      </c>
      <c r="T170" s="36" t="str">
        <f t="shared" si="19"/>
        <v>New Conitgency Title Created By Automation</v>
      </c>
      <c r="U170" s="56">
        <f t="shared" ca="1" si="20"/>
        <v>44320</v>
      </c>
      <c r="V170" s="36" t="str">
        <f t="shared" si="21"/>
        <v>Change policy retroactively</v>
      </c>
      <c r="W170" s="36" t="s">
        <v>936</v>
      </c>
      <c r="X170" s="36"/>
      <c r="Y170" s="36" t="s">
        <v>972</v>
      </c>
      <c r="Z170" s="36">
        <v>123456790</v>
      </c>
      <c r="AA170" s="56">
        <f t="shared" ca="1" si="22"/>
        <v>43952</v>
      </c>
      <c r="AB170" s="56">
        <f t="shared" ca="1" si="23"/>
        <v>43953</v>
      </c>
      <c r="AC170" s="36">
        <v>2000</v>
      </c>
      <c r="AD170" s="36">
        <v>100</v>
      </c>
      <c r="AE170" s="36">
        <v>100</v>
      </c>
      <c r="AF170" s="118" t="s">
        <v>1106</v>
      </c>
      <c r="AG170" s="118" t="s">
        <v>1105</v>
      </c>
      <c r="AH170" s="119">
        <f ca="1">search!E178</f>
        <v>44319</v>
      </c>
      <c r="AI170" s="119">
        <f ca="1">search!E178</f>
        <v>44319</v>
      </c>
      <c r="AJ170" s="118" t="s">
        <v>300</v>
      </c>
      <c r="AK170" s="118" t="s">
        <v>261</v>
      </c>
      <c r="AL170" s="118" t="s">
        <v>261</v>
      </c>
      <c r="AM170" s="118" t="s">
        <v>1118</v>
      </c>
      <c r="AN170" s="118" t="s">
        <v>1119</v>
      </c>
      <c r="AO170" s="118" t="s">
        <v>301</v>
      </c>
      <c r="AP170" s="118" t="s">
        <v>302</v>
      </c>
      <c r="AQ170" s="118" t="s">
        <v>303</v>
      </c>
      <c r="AR170" s="4"/>
      <c r="AS170" s="4"/>
      <c r="AT170" s="4" t="s">
        <v>920</v>
      </c>
      <c r="AU170" s="4" t="s">
        <v>922</v>
      </c>
      <c r="AV170" s="4" t="s">
        <v>294</v>
      </c>
      <c r="AW170" s="4" t="s">
        <v>293</v>
      </c>
    </row>
    <row r="171" spans="1:49" x14ac:dyDescent="0.25">
      <c r="A171" s="4" t="s">
        <v>649</v>
      </c>
      <c r="B171" s="23" t="s">
        <v>295</v>
      </c>
      <c r="C171" s="54" t="s">
        <v>949</v>
      </c>
      <c r="D171" s="54" t="s">
        <v>964</v>
      </c>
      <c r="E171" s="54" t="s">
        <v>258</v>
      </c>
      <c r="F171" s="54" t="s">
        <v>930</v>
      </c>
      <c r="G171" s="54" t="s">
        <v>935</v>
      </c>
      <c r="H171" s="54" t="s">
        <v>936</v>
      </c>
      <c r="I171" s="55">
        <f t="shared" ca="1" si="16"/>
        <v>44319</v>
      </c>
      <c r="J171" s="55">
        <f t="shared" ca="1" si="17"/>
        <v>44319</v>
      </c>
      <c r="K171" s="54" t="s">
        <v>937</v>
      </c>
      <c r="L171" s="54"/>
      <c r="M171" s="54" t="s">
        <v>938</v>
      </c>
      <c r="N171" s="54"/>
      <c r="O171" s="54" t="s">
        <v>939</v>
      </c>
      <c r="P171" s="36" t="s">
        <v>950</v>
      </c>
      <c r="Q171" s="36" t="s">
        <v>951</v>
      </c>
      <c r="R171" s="36" t="s">
        <v>956</v>
      </c>
      <c r="S171" s="56">
        <f t="shared" ca="1" si="18"/>
        <v>44320</v>
      </c>
      <c r="T171" s="36" t="str">
        <f t="shared" si="19"/>
        <v>New Conitgency Title Created By Automation</v>
      </c>
      <c r="U171" s="56">
        <f t="shared" ca="1" si="20"/>
        <v>44320</v>
      </c>
      <c r="V171" s="36" t="str">
        <f t="shared" si="21"/>
        <v>Change policy for remainder of term</v>
      </c>
      <c r="W171" s="36" t="s">
        <v>936</v>
      </c>
      <c r="X171" s="36"/>
      <c r="Y171" s="36" t="s">
        <v>972</v>
      </c>
      <c r="Z171" s="36">
        <v>123456790</v>
      </c>
      <c r="AA171" s="56">
        <f t="shared" ca="1" si="22"/>
        <v>43952</v>
      </c>
      <c r="AB171" s="56">
        <f t="shared" ca="1" si="23"/>
        <v>43953</v>
      </c>
      <c r="AC171" s="36">
        <v>2000</v>
      </c>
      <c r="AD171" s="36">
        <v>100</v>
      </c>
      <c r="AE171" s="36">
        <v>100</v>
      </c>
      <c r="AF171" s="118" t="s">
        <v>1106</v>
      </c>
      <c r="AG171" s="118" t="s">
        <v>1105</v>
      </c>
      <c r="AH171" s="119">
        <f ca="1">search!E179</f>
        <v>44319</v>
      </c>
      <c r="AI171" s="119">
        <f ca="1">search!E179</f>
        <v>44319</v>
      </c>
      <c r="AJ171" s="118" t="s">
        <v>300</v>
      </c>
      <c r="AK171" s="118" t="s">
        <v>261</v>
      </c>
      <c r="AL171" s="118" t="s">
        <v>261</v>
      </c>
      <c r="AM171" s="118" t="s">
        <v>1118</v>
      </c>
      <c r="AN171" s="118" t="s">
        <v>1119</v>
      </c>
      <c r="AO171" s="118" t="s">
        <v>301</v>
      </c>
      <c r="AP171" s="118" t="s">
        <v>302</v>
      </c>
      <c r="AQ171" s="118" t="s">
        <v>303</v>
      </c>
      <c r="AR171" s="4"/>
      <c r="AS171" s="4"/>
      <c r="AT171" s="4" t="s">
        <v>920</v>
      </c>
      <c r="AU171" s="4" t="s">
        <v>922</v>
      </c>
      <c r="AV171" s="4" t="s">
        <v>294</v>
      </c>
      <c r="AW171" s="4" t="s">
        <v>293</v>
      </c>
    </row>
    <row r="172" spans="1:49" x14ac:dyDescent="0.25">
      <c r="A172" s="4" t="s">
        <v>650</v>
      </c>
      <c r="B172" s="23" t="s">
        <v>295</v>
      </c>
      <c r="C172" s="54" t="s">
        <v>949</v>
      </c>
      <c r="D172" s="54" t="s">
        <v>964</v>
      </c>
      <c r="E172" s="54" t="s">
        <v>258</v>
      </c>
      <c r="F172" s="54" t="s">
        <v>930</v>
      </c>
      <c r="G172" s="54" t="s">
        <v>931</v>
      </c>
      <c r="H172" s="54" t="s">
        <v>936</v>
      </c>
      <c r="I172" s="55">
        <f t="shared" ca="1" si="16"/>
        <v>44319</v>
      </c>
      <c r="J172" s="55">
        <f t="shared" ca="1" si="17"/>
        <v>44319</v>
      </c>
      <c r="K172" s="54" t="s">
        <v>937</v>
      </c>
      <c r="L172" s="54"/>
      <c r="M172" s="54" t="s">
        <v>938</v>
      </c>
      <c r="N172" s="54"/>
      <c r="O172" s="54" t="s">
        <v>939</v>
      </c>
      <c r="P172" s="36" t="s">
        <v>950</v>
      </c>
      <c r="Q172" s="36" t="s">
        <v>951</v>
      </c>
      <c r="R172" s="36" t="s">
        <v>957</v>
      </c>
      <c r="S172" s="56">
        <f t="shared" ca="1" si="18"/>
        <v>44320</v>
      </c>
      <c r="T172" s="36" t="str">
        <f t="shared" si="19"/>
        <v>New Conitgency Title Created By Automation</v>
      </c>
      <c r="U172" s="56">
        <f t="shared" ca="1" si="20"/>
        <v>44320</v>
      </c>
      <c r="V172" s="36" t="str">
        <f t="shared" si="21"/>
        <v>Cancel retroactively</v>
      </c>
      <c r="W172" s="36" t="s">
        <v>936</v>
      </c>
      <c r="X172" s="36"/>
      <c r="Y172" s="36" t="s">
        <v>972</v>
      </c>
      <c r="Z172" s="36">
        <v>123456790</v>
      </c>
      <c r="AA172" s="56">
        <f t="shared" ca="1" si="22"/>
        <v>43952</v>
      </c>
      <c r="AB172" s="56">
        <f t="shared" ca="1" si="23"/>
        <v>43953</v>
      </c>
      <c r="AC172" s="36">
        <v>2000</v>
      </c>
      <c r="AD172" s="36">
        <v>100</v>
      </c>
      <c r="AE172" s="36">
        <v>100</v>
      </c>
      <c r="AF172" s="118" t="s">
        <v>1106</v>
      </c>
      <c r="AG172" s="118" t="s">
        <v>1105</v>
      </c>
      <c r="AH172" s="119">
        <f ca="1">search!E180</f>
        <v>44319</v>
      </c>
      <c r="AI172" s="119">
        <f ca="1">search!E180</f>
        <v>44319</v>
      </c>
      <c r="AJ172" s="118" t="s">
        <v>300</v>
      </c>
      <c r="AK172" s="118" t="s">
        <v>261</v>
      </c>
      <c r="AL172" s="118" t="s">
        <v>261</v>
      </c>
      <c r="AM172" s="118" t="s">
        <v>1118</v>
      </c>
      <c r="AN172" s="118" t="s">
        <v>1119</v>
      </c>
      <c r="AO172" s="118" t="s">
        <v>301</v>
      </c>
      <c r="AP172" s="118" t="s">
        <v>302</v>
      </c>
      <c r="AQ172" s="118" t="s">
        <v>303</v>
      </c>
      <c r="AR172" s="4"/>
      <c r="AS172" s="4"/>
      <c r="AT172" s="4" t="s">
        <v>920</v>
      </c>
      <c r="AU172" s="4" t="s">
        <v>922</v>
      </c>
      <c r="AV172" s="4" t="s">
        <v>294</v>
      </c>
      <c r="AW172" s="4" t="s">
        <v>293</v>
      </c>
    </row>
    <row r="173" spans="1:49" x14ac:dyDescent="0.25">
      <c r="A173" s="4" t="s">
        <v>651</v>
      </c>
      <c r="B173" s="23" t="s">
        <v>295</v>
      </c>
      <c r="C173" s="54" t="s">
        <v>949</v>
      </c>
      <c r="D173" s="54" t="s">
        <v>964</v>
      </c>
      <c r="E173" s="54" t="s">
        <v>258</v>
      </c>
      <c r="F173" s="54" t="s">
        <v>930</v>
      </c>
      <c r="G173" s="54" t="s">
        <v>932</v>
      </c>
      <c r="H173" s="54" t="s">
        <v>936</v>
      </c>
      <c r="I173" s="55">
        <f t="shared" ca="1" si="16"/>
        <v>44319</v>
      </c>
      <c r="J173" s="55">
        <f t="shared" ca="1" si="17"/>
        <v>44319</v>
      </c>
      <c r="K173" s="54" t="s">
        <v>937</v>
      </c>
      <c r="L173" s="54"/>
      <c r="M173" s="54" t="s">
        <v>938</v>
      </c>
      <c r="N173" s="54"/>
      <c r="O173" s="54" t="s">
        <v>939</v>
      </c>
      <c r="P173" s="36" t="s">
        <v>950</v>
      </c>
      <c r="Q173" s="36" t="s">
        <v>951</v>
      </c>
      <c r="R173" s="36" t="s">
        <v>958</v>
      </c>
      <c r="S173" s="56">
        <f t="shared" ca="1" si="18"/>
        <v>44320</v>
      </c>
      <c r="T173" s="36" t="str">
        <f t="shared" si="19"/>
        <v>New Conitgency Title Created By Automation</v>
      </c>
      <c r="U173" s="56">
        <f t="shared" ca="1" si="20"/>
        <v>44320</v>
      </c>
      <c r="V173" s="36" t="str">
        <f t="shared" si="21"/>
        <v>Cancel remainder of term</v>
      </c>
      <c r="W173" s="36" t="s">
        <v>936</v>
      </c>
      <c r="X173" s="36"/>
      <c r="Y173" s="36" t="s">
        <v>972</v>
      </c>
      <c r="Z173" s="36">
        <v>123456790</v>
      </c>
      <c r="AA173" s="56">
        <f t="shared" ca="1" si="22"/>
        <v>43952</v>
      </c>
      <c r="AB173" s="56">
        <f t="shared" ca="1" si="23"/>
        <v>43953</v>
      </c>
      <c r="AC173" s="36">
        <v>2000</v>
      </c>
      <c r="AD173" s="36">
        <v>100</v>
      </c>
      <c r="AE173" s="36">
        <v>100</v>
      </c>
      <c r="AF173" s="118" t="s">
        <v>1106</v>
      </c>
      <c r="AG173" s="118" t="s">
        <v>1105</v>
      </c>
      <c r="AH173" s="119">
        <f ca="1">search!E181</f>
        <v>44319</v>
      </c>
      <c r="AI173" s="119">
        <f ca="1">search!E181</f>
        <v>44319</v>
      </c>
      <c r="AJ173" s="118" t="s">
        <v>300</v>
      </c>
      <c r="AK173" s="118" t="s">
        <v>261</v>
      </c>
      <c r="AL173" s="118" t="s">
        <v>261</v>
      </c>
      <c r="AM173" s="118" t="s">
        <v>1118</v>
      </c>
      <c r="AN173" s="118" t="s">
        <v>1119</v>
      </c>
      <c r="AO173" s="118" t="s">
        <v>301</v>
      </c>
      <c r="AP173" s="118" t="s">
        <v>302</v>
      </c>
      <c r="AQ173" s="118" t="s">
        <v>303</v>
      </c>
      <c r="AR173" s="4"/>
      <c r="AS173" s="4"/>
      <c r="AT173" s="4" t="s">
        <v>920</v>
      </c>
      <c r="AU173" s="4" t="s">
        <v>922</v>
      </c>
      <c r="AV173" s="4" t="s">
        <v>294</v>
      </c>
      <c r="AW173" s="4" t="s">
        <v>293</v>
      </c>
    </row>
    <row r="174" spans="1:49" x14ac:dyDescent="0.25">
      <c r="A174" s="4" t="s">
        <v>652</v>
      </c>
      <c r="B174" s="23" t="s">
        <v>295</v>
      </c>
      <c r="C174" s="54" t="s">
        <v>949</v>
      </c>
      <c r="D174" s="54" t="s">
        <v>964</v>
      </c>
      <c r="E174" s="54" t="s">
        <v>258</v>
      </c>
      <c r="F174" s="54" t="s">
        <v>930</v>
      </c>
      <c r="G174" s="54" t="s">
        <v>933</v>
      </c>
      <c r="H174" s="54" t="s">
        <v>936</v>
      </c>
      <c r="I174" s="55">
        <f t="shared" ca="1" si="16"/>
        <v>44319</v>
      </c>
      <c r="J174" s="55">
        <f t="shared" ca="1" si="17"/>
        <v>44319</v>
      </c>
      <c r="K174" s="54" t="s">
        <v>937</v>
      </c>
      <c r="L174" s="54"/>
      <c r="M174" s="54" t="s">
        <v>938</v>
      </c>
      <c r="N174" s="54"/>
      <c r="O174" s="54" t="s">
        <v>939</v>
      </c>
      <c r="P174" s="36" t="s">
        <v>950</v>
      </c>
      <c r="Q174" s="36" t="s">
        <v>951</v>
      </c>
      <c r="R174" s="36" t="s">
        <v>955</v>
      </c>
      <c r="S174" s="56">
        <f t="shared" ca="1" si="18"/>
        <v>44320</v>
      </c>
      <c r="T174" s="36" t="str">
        <f t="shared" si="19"/>
        <v>New Conitgency Title Created By Automation</v>
      </c>
      <c r="U174" s="56">
        <f t="shared" ca="1" si="20"/>
        <v>44320</v>
      </c>
      <c r="V174" s="36" t="str">
        <f t="shared" si="21"/>
        <v>Change policy retroactively</v>
      </c>
      <c r="W174" s="36" t="s">
        <v>936</v>
      </c>
      <c r="X174" s="36"/>
      <c r="Y174" s="36" t="s">
        <v>972</v>
      </c>
      <c r="Z174" s="36">
        <v>123456790</v>
      </c>
      <c r="AA174" s="56">
        <f t="shared" ca="1" si="22"/>
        <v>43952</v>
      </c>
      <c r="AB174" s="56">
        <f t="shared" ca="1" si="23"/>
        <v>43953</v>
      </c>
      <c r="AC174" s="36">
        <v>2000</v>
      </c>
      <c r="AD174" s="36">
        <v>100</v>
      </c>
      <c r="AE174" s="36">
        <v>100</v>
      </c>
      <c r="AF174" s="118" t="s">
        <v>1106</v>
      </c>
      <c r="AG174" s="118" t="s">
        <v>1105</v>
      </c>
      <c r="AH174" s="119">
        <f ca="1">search!E182</f>
        <v>44319</v>
      </c>
      <c r="AI174" s="119">
        <f ca="1">search!E182</f>
        <v>44319</v>
      </c>
      <c r="AJ174" s="118" t="s">
        <v>300</v>
      </c>
      <c r="AK174" s="118" t="s">
        <v>261</v>
      </c>
      <c r="AL174" s="118" t="s">
        <v>261</v>
      </c>
      <c r="AM174" s="118" t="s">
        <v>1118</v>
      </c>
      <c r="AN174" s="118" t="s">
        <v>1119</v>
      </c>
      <c r="AO174" s="118" t="s">
        <v>301</v>
      </c>
      <c r="AP174" s="118" t="s">
        <v>302</v>
      </c>
      <c r="AQ174" s="118" t="s">
        <v>303</v>
      </c>
      <c r="AR174" s="4"/>
      <c r="AS174" s="4"/>
      <c r="AT174" s="4" t="s">
        <v>920</v>
      </c>
      <c r="AU174" s="4" t="s">
        <v>922</v>
      </c>
      <c r="AV174" s="4" t="s">
        <v>294</v>
      </c>
      <c r="AW174" s="4" t="s">
        <v>293</v>
      </c>
    </row>
    <row r="175" spans="1:49" x14ac:dyDescent="0.25">
      <c r="A175" s="4" t="s">
        <v>653</v>
      </c>
      <c r="B175" s="23" t="s">
        <v>295</v>
      </c>
      <c r="C175" s="54" t="s">
        <v>949</v>
      </c>
      <c r="D175" s="54" t="s">
        <v>964</v>
      </c>
      <c r="E175" s="54" t="s">
        <v>258</v>
      </c>
      <c r="F175" s="54" t="s">
        <v>930</v>
      </c>
      <c r="G175" s="54" t="s">
        <v>934</v>
      </c>
      <c r="H175" s="54" t="s">
        <v>936</v>
      </c>
      <c r="I175" s="55">
        <f t="shared" ca="1" si="16"/>
        <v>44319</v>
      </c>
      <c r="J175" s="55">
        <f t="shared" ca="1" si="17"/>
        <v>44319</v>
      </c>
      <c r="K175" s="54" t="s">
        <v>937</v>
      </c>
      <c r="L175" s="54"/>
      <c r="M175" s="54" t="s">
        <v>938</v>
      </c>
      <c r="N175" s="54"/>
      <c r="O175" s="54" t="s">
        <v>939</v>
      </c>
      <c r="P175" s="36" t="s">
        <v>950</v>
      </c>
      <c r="Q175" s="36" t="s">
        <v>951</v>
      </c>
      <c r="R175" s="36" t="s">
        <v>956</v>
      </c>
      <c r="S175" s="56">
        <f t="shared" ca="1" si="18"/>
        <v>44320</v>
      </c>
      <c r="T175" s="36" t="str">
        <f t="shared" si="19"/>
        <v>New Conitgency Title Created By Automation</v>
      </c>
      <c r="U175" s="56">
        <f t="shared" ca="1" si="20"/>
        <v>44320</v>
      </c>
      <c r="V175" s="36" t="str">
        <f t="shared" si="21"/>
        <v>Change policy for remainder of term</v>
      </c>
      <c r="W175" s="36" t="s">
        <v>936</v>
      </c>
      <c r="X175" s="36"/>
      <c r="Y175" s="36" t="s">
        <v>972</v>
      </c>
      <c r="Z175" s="36">
        <v>123456790</v>
      </c>
      <c r="AA175" s="56">
        <f t="shared" ca="1" si="22"/>
        <v>43952</v>
      </c>
      <c r="AB175" s="56">
        <f t="shared" ca="1" si="23"/>
        <v>43953</v>
      </c>
      <c r="AC175" s="36">
        <v>2000</v>
      </c>
      <c r="AD175" s="36">
        <v>100</v>
      </c>
      <c r="AE175" s="36">
        <v>100</v>
      </c>
      <c r="AF175" s="118" t="s">
        <v>1106</v>
      </c>
      <c r="AG175" s="118" t="s">
        <v>1105</v>
      </c>
      <c r="AH175" s="119">
        <f ca="1">search!E183</f>
        <v>44319</v>
      </c>
      <c r="AI175" s="119">
        <f ca="1">search!E183</f>
        <v>44319</v>
      </c>
      <c r="AJ175" s="118" t="s">
        <v>300</v>
      </c>
      <c r="AK175" s="118" t="s">
        <v>261</v>
      </c>
      <c r="AL175" s="118" t="s">
        <v>261</v>
      </c>
      <c r="AM175" s="118" t="s">
        <v>1118</v>
      </c>
      <c r="AN175" s="118" t="s">
        <v>1119</v>
      </c>
      <c r="AO175" s="118" t="s">
        <v>301</v>
      </c>
      <c r="AP175" s="118" t="s">
        <v>302</v>
      </c>
      <c r="AQ175" s="118" t="s">
        <v>303</v>
      </c>
      <c r="AR175" s="4"/>
      <c r="AS175" s="4"/>
      <c r="AT175" s="4" t="s">
        <v>920</v>
      </c>
      <c r="AU175" s="4" t="s">
        <v>922</v>
      </c>
      <c r="AV175" s="4" t="s">
        <v>294</v>
      </c>
      <c r="AW175" s="4" t="s">
        <v>293</v>
      </c>
    </row>
    <row r="176" spans="1:49" x14ac:dyDescent="0.25">
      <c r="A176" s="4" t="s">
        <v>654</v>
      </c>
      <c r="B176" s="23" t="s">
        <v>295</v>
      </c>
      <c r="C176" s="54" t="s">
        <v>949</v>
      </c>
      <c r="D176" s="54" t="s">
        <v>964</v>
      </c>
      <c r="E176" s="54" t="s">
        <v>258</v>
      </c>
      <c r="F176" s="54" t="s">
        <v>930</v>
      </c>
      <c r="G176" s="54" t="s">
        <v>935</v>
      </c>
      <c r="H176" s="54" t="s">
        <v>936</v>
      </c>
      <c r="I176" s="55">
        <f t="shared" ca="1" si="16"/>
        <v>44319</v>
      </c>
      <c r="J176" s="55">
        <f t="shared" ca="1" si="17"/>
        <v>44319</v>
      </c>
      <c r="K176" s="54" t="s">
        <v>937</v>
      </c>
      <c r="L176" s="54"/>
      <c r="M176" s="54" t="s">
        <v>938</v>
      </c>
      <c r="N176" s="54"/>
      <c r="O176" s="54" t="s">
        <v>939</v>
      </c>
      <c r="P176" s="36" t="s">
        <v>950</v>
      </c>
      <c r="Q176" s="36" t="s">
        <v>951</v>
      </c>
      <c r="R176" s="36" t="s">
        <v>957</v>
      </c>
      <c r="S176" s="56">
        <f t="shared" ca="1" si="18"/>
        <v>44320</v>
      </c>
      <c r="T176" s="36" t="str">
        <f t="shared" si="19"/>
        <v>New Conitgency Title Created By Automation</v>
      </c>
      <c r="U176" s="56">
        <f t="shared" ca="1" si="20"/>
        <v>44320</v>
      </c>
      <c r="V176" s="36" t="str">
        <f t="shared" si="21"/>
        <v>Cancel retroactively</v>
      </c>
      <c r="W176" s="36" t="s">
        <v>936</v>
      </c>
      <c r="X176" s="36"/>
      <c r="Y176" s="36" t="s">
        <v>972</v>
      </c>
      <c r="Z176" s="36">
        <v>123456790</v>
      </c>
      <c r="AA176" s="56">
        <f t="shared" ca="1" si="22"/>
        <v>43952</v>
      </c>
      <c r="AB176" s="56">
        <f t="shared" ca="1" si="23"/>
        <v>43953</v>
      </c>
      <c r="AC176" s="36">
        <v>2000</v>
      </c>
      <c r="AD176" s="36">
        <v>100</v>
      </c>
      <c r="AE176" s="36">
        <v>100</v>
      </c>
      <c r="AF176" s="118" t="s">
        <v>1106</v>
      </c>
      <c r="AG176" s="118" t="s">
        <v>1105</v>
      </c>
      <c r="AH176" s="119">
        <f ca="1">search!E184</f>
        <v>44319</v>
      </c>
      <c r="AI176" s="119">
        <f ca="1">search!E184</f>
        <v>44319</v>
      </c>
      <c r="AJ176" s="118" t="s">
        <v>300</v>
      </c>
      <c r="AK176" s="118" t="s">
        <v>261</v>
      </c>
      <c r="AL176" s="118" t="s">
        <v>261</v>
      </c>
      <c r="AM176" s="118" t="s">
        <v>1118</v>
      </c>
      <c r="AN176" s="118" t="s">
        <v>1119</v>
      </c>
      <c r="AO176" s="118" t="s">
        <v>301</v>
      </c>
      <c r="AP176" s="118" t="s">
        <v>302</v>
      </c>
      <c r="AQ176" s="118" t="s">
        <v>303</v>
      </c>
      <c r="AR176" s="4"/>
      <c r="AS176" s="4"/>
      <c r="AT176" s="4" t="s">
        <v>920</v>
      </c>
      <c r="AU176" s="4" t="s">
        <v>922</v>
      </c>
      <c r="AV176" s="4" t="s">
        <v>294</v>
      </c>
      <c r="AW176" s="4" t="s">
        <v>293</v>
      </c>
    </row>
    <row r="177" spans="1:49" x14ac:dyDescent="0.25">
      <c r="A177" s="4" t="s">
        <v>655</v>
      </c>
      <c r="B177" s="23" t="s">
        <v>295</v>
      </c>
      <c r="C177" s="54" t="s">
        <v>949</v>
      </c>
      <c r="D177" s="54" t="s">
        <v>964</v>
      </c>
      <c r="E177" s="54" t="s">
        <v>258</v>
      </c>
      <c r="F177" s="54" t="s">
        <v>930</v>
      </c>
      <c r="G177" s="54" t="s">
        <v>931</v>
      </c>
      <c r="H177" s="54" t="s">
        <v>936</v>
      </c>
      <c r="I177" s="55">
        <f t="shared" ca="1" si="16"/>
        <v>44319</v>
      </c>
      <c r="J177" s="55">
        <f t="shared" ca="1" si="17"/>
        <v>44319</v>
      </c>
      <c r="K177" s="54" t="s">
        <v>937</v>
      </c>
      <c r="L177" s="54"/>
      <c r="M177" s="54" t="s">
        <v>938</v>
      </c>
      <c r="N177" s="54"/>
      <c r="O177" s="54" t="s">
        <v>939</v>
      </c>
      <c r="P177" s="36" t="s">
        <v>950</v>
      </c>
      <c r="Q177" s="36" t="s">
        <v>951</v>
      </c>
      <c r="R177" s="36" t="s">
        <v>958</v>
      </c>
      <c r="S177" s="56">
        <f t="shared" ca="1" si="18"/>
        <v>44320</v>
      </c>
      <c r="T177" s="36" t="str">
        <f t="shared" si="19"/>
        <v>New Conitgency Title Created By Automation</v>
      </c>
      <c r="U177" s="56">
        <f t="shared" ca="1" si="20"/>
        <v>44320</v>
      </c>
      <c r="V177" s="36" t="str">
        <f t="shared" si="21"/>
        <v>Cancel remainder of term</v>
      </c>
      <c r="W177" s="36" t="s">
        <v>936</v>
      </c>
      <c r="X177" s="36"/>
      <c r="Y177" s="36" t="s">
        <v>972</v>
      </c>
      <c r="Z177" s="36">
        <v>123456790</v>
      </c>
      <c r="AA177" s="56">
        <f t="shared" ca="1" si="22"/>
        <v>43952</v>
      </c>
      <c r="AB177" s="56">
        <f t="shared" ca="1" si="23"/>
        <v>43953</v>
      </c>
      <c r="AC177" s="36">
        <v>2000</v>
      </c>
      <c r="AD177" s="36">
        <v>100</v>
      </c>
      <c r="AE177" s="36">
        <v>100</v>
      </c>
      <c r="AF177" s="118" t="s">
        <v>1106</v>
      </c>
      <c r="AG177" s="118" t="s">
        <v>1105</v>
      </c>
      <c r="AH177" s="119">
        <f ca="1">search!E185</f>
        <v>44319</v>
      </c>
      <c r="AI177" s="119">
        <f ca="1">search!E185</f>
        <v>44319</v>
      </c>
      <c r="AJ177" s="118" t="s">
        <v>300</v>
      </c>
      <c r="AK177" s="118" t="s">
        <v>261</v>
      </c>
      <c r="AL177" s="118" t="s">
        <v>261</v>
      </c>
      <c r="AM177" s="118" t="s">
        <v>1118</v>
      </c>
      <c r="AN177" s="118" t="s">
        <v>1119</v>
      </c>
      <c r="AO177" s="118" t="s">
        <v>301</v>
      </c>
      <c r="AP177" s="118" t="s">
        <v>302</v>
      </c>
      <c r="AQ177" s="118" t="s">
        <v>303</v>
      </c>
      <c r="AR177" s="4"/>
      <c r="AS177" s="4"/>
      <c r="AT177" s="4" t="s">
        <v>920</v>
      </c>
      <c r="AU177" s="4" t="s">
        <v>922</v>
      </c>
      <c r="AV177" s="4" t="s">
        <v>294</v>
      </c>
      <c r="AW177" s="4" t="s">
        <v>293</v>
      </c>
    </row>
    <row r="178" spans="1:49" x14ac:dyDescent="0.25">
      <c r="A178" s="4" t="s">
        <v>656</v>
      </c>
      <c r="B178" s="23" t="s">
        <v>295</v>
      </c>
      <c r="C178" s="54" t="s">
        <v>949</v>
      </c>
      <c r="D178" s="54" t="s">
        <v>964</v>
      </c>
      <c r="E178" s="54" t="s">
        <v>258</v>
      </c>
      <c r="F178" s="54" t="s">
        <v>930</v>
      </c>
      <c r="G178" s="54" t="s">
        <v>932</v>
      </c>
      <c r="H178" s="54" t="s">
        <v>936</v>
      </c>
      <c r="I178" s="55">
        <f t="shared" ca="1" si="16"/>
        <v>44319</v>
      </c>
      <c r="J178" s="55">
        <f t="shared" ca="1" si="17"/>
        <v>44319</v>
      </c>
      <c r="K178" s="54" t="s">
        <v>937</v>
      </c>
      <c r="L178" s="54"/>
      <c r="M178" s="54" t="s">
        <v>938</v>
      </c>
      <c r="N178" s="54"/>
      <c r="O178" s="54" t="s">
        <v>939</v>
      </c>
      <c r="P178" s="36" t="s">
        <v>950</v>
      </c>
      <c r="Q178" s="36" t="s">
        <v>951</v>
      </c>
      <c r="R178" s="36" t="s">
        <v>955</v>
      </c>
      <c r="S178" s="56">
        <f t="shared" ca="1" si="18"/>
        <v>44320</v>
      </c>
      <c r="T178" s="36" t="str">
        <f t="shared" si="19"/>
        <v>New Conitgency Title Created By Automation</v>
      </c>
      <c r="U178" s="56">
        <f t="shared" ca="1" si="20"/>
        <v>44320</v>
      </c>
      <c r="V178" s="36" t="str">
        <f t="shared" si="21"/>
        <v>Change policy retroactively</v>
      </c>
      <c r="W178" s="36" t="s">
        <v>936</v>
      </c>
      <c r="X178" s="36"/>
      <c r="Y178" s="36" t="s">
        <v>972</v>
      </c>
      <c r="Z178" s="36">
        <v>123456790</v>
      </c>
      <c r="AA178" s="56">
        <f t="shared" ca="1" si="22"/>
        <v>43952</v>
      </c>
      <c r="AB178" s="56">
        <f t="shared" ca="1" si="23"/>
        <v>43953</v>
      </c>
      <c r="AC178" s="36">
        <v>2000</v>
      </c>
      <c r="AD178" s="36">
        <v>100</v>
      </c>
      <c r="AE178" s="36">
        <v>100</v>
      </c>
      <c r="AF178" s="118" t="s">
        <v>1106</v>
      </c>
      <c r="AG178" s="118" t="s">
        <v>1105</v>
      </c>
      <c r="AH178" s="119">
        <f ca="1">search!E186</f>
        <v>44319</v>
      </c>
      <c r="AI178" s="119">
        <f ca="1">search!E186</f>
        <v>44319</v>
      </c>
      <c r="AJ178" s="118" t="s">
        <v>300</v>
      </c>
      <c r="AK178" s="118" t="s">
        <v>261</v>
      </c>
      <c r="AL178" s="118" t="s">
        <v>261</v>
      </c>
      <c r="AM178" s="118" t="s">
        <v>1118</v>
      </c>
      <c r="AN178" s="118" t="s">
        <v>1119</v>
      </c>
      <c r="AO178" s="118" t="s">
        <v>301</v>
      </c>
      <c r="AP178" s="118" t="s">
        <v>302</v>
      </c>
      <c r="AQ178" s="118" t="s">
        <v>303</v>
      </c>
      <c r="AR178" s="4"/>
      <c r="AS178" s="4"/>
      <c r="AT178" s="4" t="s">
        <v>920</v>
      </c>
      <c r="AU178" s="4" t="s">
        <v>922</v>
      </c>
      <c r="AV178" s="4" t="s">
        <v>294</v>
      </c>
      <c r="AW178" s="4" t="s">
        <v>293</v>
      </c>
    </row>
    <row r="179" spans="1:49" x14ac:dyDescent="0.25">
      <c r="A179" s="4" t="s">
        <v>657</v>
      </c>
      <c r="B179" s="23" t="s">
        <v>295</v>
      </c>
      <c r="C179" s="54" t="s">
        <v>949</v>
      </c>
      <c r="D179" s="54" t="s">
        <v>964</v>
      </c>
      <c r="E179" s="54" t="s">
        <v>258</v>
      </c>
      <c r="F179" s="54" t="s">
        <v>930</v>
      </c>
      <c r="G179" s="54" t="s">
        <v>933</v>
      </c>
      <c r="H179" s="54" t="s">
        <v>936</v>
      </c>
      <c r="I179" s="55">
        <f t="shared" ca="1" si="16"/>
        <v>44319</v>
      </c>
      <c r="J179" s="55">
        <f t="shared" ca="1" si="17"/>
        <v>44319</v>
      </c>
      <c r="K179" s="54" t="s">
        <v>937</v>
      </c>
      <c r="L179" s="54"/>
      <c r="M179" s="54" t="s">
        <v>938</v>
      </c>
      <c r="N179" s="54"/>
      <c r="O179" s="54" t="s">
        <v>939</v>
      </c>
      <c r="P179" s="36" t="s">
        <v>950</v>
      </c>
      <c r="Q179" s="36" t="s">
        <v>951</v>
      </c>
      <c r="R179" s="36" t="s">
        <v>956</v>
      </c>
      <c r="S179" s="56">
        <f t="shared" ca="1" si="18"/>
        <v>44320</v>
      </c>
      <c r="T179" s="36" t="str">
        <f t="shared" si="19"/>
        <v>New Conitgency Title Created By Automation</v>
      </c>
      <c r="U179" s="56">
        <f t="shared" ca="1" si="20"/>
        <v>44320</v>
      </c>
      <c r="V179" s="36" t="str">
        <f t="shared" si="21"/>
        <v>Change policy for remainder of term</v>
      </c>
      <c r="W179" s="36" t="s">
        <v>936</v>
      </c>
      <c r="X179" s="36"/>
      <c r="Y179" s="36" t="s">
        <v>972</v>
      </c>
      <c r="Z179" s="36">
        <v>123456790</v>
      </c>
      <c r="AA179" s="56">
        <f t="shared" ca="1" si="22"/>
        <v>43952</v>
      </c>
      <c r="AB179" s="56">
        <f t="shared" ca="1" si="23"/>
        <v>43953</v>
      </c>
      <c r="AC179" s="36">
        <v>2000</v>
      </c>
      <c r="AD179" s="36">
        <v>100</v>
      </c>
      <c r="AE179" s="36">
        <v>100</v>
      </c>
      <c r="AF179" s="118" t="s">
        <v>1106</v>
      </c>
      <c r="AG179" s="118" t="s">
        <v>1105</v>
      </c>
      <c r="AH179" s="119">
        <f ca="1">search!E187</f>
        <v>44319</v>
      </c>
      <c r="AI179" s="119">
        <f ca="1">search!E187</f>
        <v>44319</v>
      </c>
      <c r="AJ179" s="118" t="s">
        <v>300</v>
      </c>
      <c r="AK179" s="118" t="s">
        <v>261</v>
      </c>
      <c r="AL179" s="118" t="s">
        <v>261</v>
      </c>
      <c r="AM179" s="118" t="s">
        <v>1118</v>
      </c>
      <c r="AN179" s="118" t="s">
        <v>1119</v>
      </c>
      <c r="AO179" s="118" t="s">
        <v>301</v>
      </c>
      <c r="AP179" s="118" t="s">
        <v>302</v>
      </c>
      <c r="AQ179" s="118" t="s">
        <v>303</v>
      </c>
      <c r="AR179" s="4"/>
      <c r="AS179" s="4"/>
      <c r="AT179" s="4" t="s">
        <v>920</v>
      </c>
      <c r="AU179" s="4" t="s">
        <v>922</v>
      </c>
      <c r="AV179" s="4" t="s">
        <v>294</v>
      </c>
      <c r="AW179" s="4" t="s">
        <v>293</v>
      </c>
    </row>
    <row r="180" spans="1:49" x14ac:dyDescent="0.25">
      <c r="A180" s="4" t="s">
        <v>658</v>
      </c>
      <c r="B180" s="23" t="s">
        <v>295</v>
      </c>
      <c r="C180" s="54" t="s">
        <v>949</v>
      </c>
      <c r="D180" s="54" t="s">
        <v>964</v>
      </c>
      <c r="E180" s="54" t="s">
        <v>258</v>
      </c>
      <c r="F180" s="54" t="s">
        <v>930</v>
      </c>
      <c r="G180" s="54" t="s">
        <v>934</v>
      </c>
      <c r="H180" s="54" t="s">
        <v>936</v>
      </c>
      <c r="I180" s="55">
        <f t="shared" ca="1" si="16"/>
        <v>44319</v>
      </c>
      <c r="J180" s="55">
        <f t="shared" ca="1" si="17"/>
        <v>44319</v>
      </c>
      <c r="K180" s="54" t="s">
        <v>937</v>
      </c>
      <c r="L180" s="54"/>
      <c r="M180" s="54" t="s">
        <v>938</v>
      </c>
      <c r="N180" s="54"/>
      <c r="O180" s="54" t="s">
        <v>939</v>
      </c>
      <c r="P180" s="36" t="s">
        <v>950</v>
      </c>
      <c r="Q180" s="36" t="s">
        <v>951</v>
      </c>
      <c r="R180" s="36" t="s">
        <v>957</v>
      </c>
      <c r="S180" s="56">
        <f t="shared" ca="1" si="18"/>
        <v>44320</v>
      </c>
      <c r="T180" s="36" t="str">
        <f t="shared" si="19"/>
        <v>New Conitgency Title Created By Automation</v>
      </c>
      <c r="U180" s="56">
        <f t="shared" ca="1" si="20"/>
        <v>44320</v>
      </c>
      <c r="V180" s="36" t="str">
        <f t="shared" si="21"/>
        <v>Cancel retroactively</v>
      </c>
      <c r="W180" s="36" t="s">
        <v>936</v>
      </c>
      <c r="X180" s="36"/>
      <c r="Y180" s="36" t="s">
        <v>972</v>
      </c>
      <c r="Z180" s="36">
        <v>123456790</v>
      </c>
      <c r="AA180" s="56">
        <f t="shared" ca="1" si="22"/>
        <v>43952</v>
      </c>
      <c r="AB180" s="56">
        <f t="shared" ca="1" si="23"/>
        <v>43953</v>
      </c>
      <c r="AC180" s="36">
        <v>2000</v>
      </c>
      <c r="AD180" s="36">
        <v>100</v>
      </c>
      <c r="AE180" s="36">
        <v>100</v>
      </c>
      <c r="AF180" s="118" t="s">
        <v>1106</v>
      </c>
      <c r="AG180" s="118" t="s">
        <v>1105</v>
      </c>
      <c r="AH180" s="119">
        <f ca="1">search!E188</f>
        <v>44319</v>
      </c>
      <c r="AI180" s="119">
        <f ca="1">search!E188</f>
        <v>44319</v>
      </c>
      <c r="AJ180" s="118" t="s">
        <v>300</v>
      </c>
      <c r="AK180" s="118" t="s">
        <v>261</v>
      </c>
      <c r="AL180" s="118" t="s">
        <v>261</v>
      </c>
      <c r="AM180" s="118" t="s">
        <v>1118</v>
      </c>
      <c r="AN180" s="118" t="s">
        <v>1119</v>
      </c>
      <c r="AO180" s="118" t="s">
        <v>301</v>
      </c>
      <c r="AP180" s="118" t="s">
        <v>302</v>
      </c>
      <c r="AQ180" s="118" t="s">
        <v>303</v>
      </c>
      <c r="AR180" s="4"/>
      <c r="AS180" s="4"/>
      <c r="AT180" s="4" t="s">
        <v>920</v>
      </c>
      <c r="AU180" s="4" t="s">
        <v>922</v>
      </c>
      <c r="AV180" s="4" t="s">
        <v>294</v>
      </c>
      <c r="AW180" s="4" t="s">
        <v>293</v>
      </c>
    </row>
    <row r="181" spans="1:49" x14ac:dyDescent="0.25">
      <c r="A181" s="4" t="s">
        <v>659</v>
      </c>
      <c r="B181" s="23" t="s">
        <v>295</v>
      </c>
      <c r="C181" s="54" t="s">
        <v>949</v>
      </c>
      <c r="D181" s="54" t="s">
        <v>964</v>
      </c>
      <c r="E181" s="54" t="s">
        <v>258</v>
      </c>
      <c r="F181" s="54" t="s">
        <v>930</v>
      </c>
      <c r="G181" s="54" t="s">
        <v>935</v>
      </c>
      <c r="H181" s="54" t="s">
        <v>936</v>
      </c>
      <c r="I181" s="55">
        <f t="shared" ca="1" si="16"/>
        <v>44319</v>
      </c>
      <c r="J181" s="55">
        <f t="shared" ca="1" si="17"/>
        <v>44319</v>
      </c>
      <c r="K181" s="54" t="s">
        <v>937</v>
      </c>
      <c r="L181" s="54"/>
      <c r="M181" s="54" t="s">
        <v>938</v>
      </c>
      <c r="N181" s="54"/>
      <c r="O181" s="54" t="s">
        <v>939</v>
      </c>
      <c r="P181" s="36" t="s">
        <v>950</v>
      </c>
      <c r="Q181" s="36" t="s">
        <v>951</v>
      </c>
      <c r="R181" s="36" t="s">
        <v>958</v>
      </c>
      <c r="S181" s="56">
        <f t="shared" ca="1" si="18"/>
        <v>44320</v>
      </c>
      <c r="T181" s="36" t="str">
        <f t="shared" si="19"/>
        <v>New Conitgency Title Created By Automation</v>
      </c>
      <c r="U181" s="56">
        <f t="shared" ca="1" si="20"/>
        <v>44320</v>
      </c>
      <c r="V181" s="36" t="str">
        <f t="shared" si="21"/>
        <v>Cancel remainder of term</v>
      </c>
      <c r="W181" s="36" t="s">
        <v>936</v>
      </c>
      <c r="X181" s="36"/>
      <c r="Y181" s="36" t="s">
        <v>972</v>
      </c>
      <c r="Z181" s="36">
        <v>123456790</v>
      </c>
      <c r="AA181" s="56">
        <f t="shared" ca="1" si="22"/>
        <v>43952</v>
      </c>
      <c r="AB181" s="56">
        <f t="shared" ca="1" si="23"/>
        <v>43953</v>
      </c>
      <c r="AC181" s="36">
        <v>2000</v>
      </c>
      <c r="AD181" s="36">
        <v>100</v>
      </c>
      <c r="AE181" s="36">
        <v>100</v>
      </c>
      <c r="AF181" s="118" t="s">
        <v>1106</v>
      </c>
      <c r="AG181" s="118" t="s">
        <v>1105</v>
      </c>
      <c r="AH181" s="119">
        <f ca="1">search!E189</f>
        <v>44319</v>
      </c>
      <c r="AI181" s="119">
        <f ca="1">search!E189</f>
        <v>44319</v>
      </c>
      <c r="AJ181" s="118" t="s">
        <v>300</v>
      </c>
      <c r="AK181" s="118" t="s">
        <v>261</v>
      </c>
      <c r="AL181" s="118" t="s">
        <v>261</v>
      </c>
      <c r="AM181" s="118" t="s">
        <v>1118</v>
      </c>
      <c r="AN181" s="118" t="s">
        <v>1119</v>
      </c>
      <c r="AO181" s="118" t="s">
        <v>301</v>
      </c>
      <c r="AP181" s="118" t="s">
        <v>302</v>
      </c>
      <c r="AQ181" s="118" t="s">
        <v>303</v>
      </c>
      <c r="AR181" s="4"/>
      <c r="AS181" s="4"/>
      <c r="AT181" s="4" t="s">
        <v>920</v>
      </c>
      <c r="AU181" s="4" t="s">
        <v>922</v>
      </c>
      <c r="AV181" s="4" t="s">
        <v>294</v>
      </c>
      <c r="AW181" s="4" t="s">
        <v>293</v>
      </c>
    </row>
    <row r="182" spans="1:49" x14ac:dyDescent="0.25">
      <c r="A182" s="4" t="s">
        <v>660</v>
      </c>
      <c r="B182" s="23" t="s">
        <v>295</v>
      </c>
      <c r="C182" s="54" t="s">
        <v>949</v>
      </c>
      <c r="D182" s="54" t="s">
        <v>964</v>
      </c>
      <c r="E182" s="54" t="s">
        <v>258</v>
      </c>
      <c r="F182" s="54" t="s">
        <v>930</v>
      </c>
      <c r="G182" s="54" t="s">
        <v>931</v>
      </c>
      <c r="H182" s="54" t="s">
        <v>936</v>
      </c>
      <c r="I182" s="55">
        <f t="shared" ca="1" si="16"/>
        <v>44319</v>
      </c>
      <c r="J182" s="55">
        <f t="shared" ca="1" si="17"/>
        <v>44319</v>
      </c>
      <c r="K182" s="54" t="s">
        <v>937</v>
      </c>
      <c r="L182" s="54"/>
      <c r="M182" s="54" t="s">
        <v>938</v>
      </c>
      <c r="N182" s="54"/>
      <c r="O182" s="54" t="s">
        <v>939</v>
      </c>
      <c r="P182" s="36" t="s">
        <v>950</v>
      </c>
      <c r="Q182" s="36" t="s">
        <v>951</v>
      </c>
      <c r="R182" s="36" t="s">
        <v>955</v>
      </c>
      <c r="S182" s="56">
        <f t="shared" ca="1" si="18"/>
        <v>44320</v>
      </c>
      <c r="T182" s="36" t="str">
        <f t="shared" si="19"/>
        <v>New Conitgency Title Created By Automation</v>
      </c>
      <c r="U182" s="56">
        <f t="shared" ca="1" si="20"/>
        <v>44320</v>
      </c>
      <c r="V182" s="36" t="str">
        <f t="shared" si="21"/>
        <v>Change policy retroactively</v>
      </c>
      <c r="W182" s="36" t="s">
        <v>936</v>
      </c>
      <c r="X182" s="36"/>
      <c r="Y182" s="36" t="s">
        <v>972</v>
      </c>
      <c r="Z182" s="36">
        <v>123456790</v>
      </c>
      <c r="AA182" s="56">
        <f t="shared" ca="1" si="22"/>
        <v>43952</v>
      </c>
      <c r="AB182" s="56">
        <f t="shared" ca="1" si="23"/>
        <v>43953</v>
      </c>
      <c r="AC182" s="36">
        <v>2000</v>
      </c>
      <c r="AD182" s="36">
        <v>100</v>
      </c>
      <c r="AE182" s="36">
        <v>100</v>
      </c>
      <c r="AF182" s="118" t="s">
        <v>1106</v>
      </c>
      <c r="AG182" s="118" t="s">
        <v>1105</v>
      </c>
      <c r="AH182" s="119">
        <f ca="1">search!E190</f>
        <v>44319</v>
      </c>
      <c r="AI182" s="119">
        <f ca="1">search!E190</f>
        <v>44319</v>
      </c>
      <c r="AJ182" s="118" t="s">
        <v>300</v>
      </c>
      <c r="AK182" s="118" t="s">
        <v>261</v>
      </c>
      <c r="AL182" s="118" t="s">
        <v>261</v>
      </c>
      <c r="AM182" s="118" t="s">
        <v>1118</v>
      </c>
      <c r="AN182" s="118" t="s">
        <v>1119</v>
      </c>
      <c r="AO182" s="118" t="s">
        <v>301</v>
      </c>
      <c r="AP182" s="118" t="s">
        <v>302</v>
      </c>
      <c r="AQ182" s="118" t="s">
        <v>303</v>
      </c>
      <c r="AR182" s="4"/>
      <c r="AS182" s="4"/>
      <c r="AT182" s="4" t="s">
        <v>920</v>
      </c>
      <c r="AU182" s="4" t="s">
        <v>922</v>
      </c>
      <c r="AV182" s="4" t="s">
        <v>294</v>
      </c>
      <c r="AW182" s="4" t="s">
        <v>293</v>
      </c>
    </row>
    <row r="183" spans="1:49" x14ac:dyDescent="0.25">
      <c r="A183" s="4" t="s">
        <v>661</v>
      </c>
      <c r="B183" s="23" t="s">
        <v>295</v>
      </c>
      <c r="C183" s="54" t="s">
        <v>949</v>
      </c>
      <c r="D183" s="54" t="s">
        <v>964</v>
      </c>
      <c r="E183" s="54" t="s">
        <v>258</v>
      </c>
      <c r="F183" s="54" t="s">
        <v>930</v>
      </c>
      <c r="G183" s="54" t="s">
        <v>932</v>
      </c>
      <c r="H183" s="54" t="s">
        <v>936</v>
      </c>
      <c r="I183" s="55">
        <f t="shared" ca="1" si="16"/>
        <v>44319</v>
      </c>
      <c r="J183" s="55">
        <f t="shared" ca="1" si="17"/>
        <v>44319</v>
      </c>
      <c r="K183" s="54" t="s">
        <v>937</v>
      </c>
      <c r="L183" s="54"/>
      <c r="M183" s="54" t="s">
        <v>938</v>
      </c>
      <c r="N183" s="54"/>
      <c r="O183" s="54" t="s">
        <v>939</v>
      </c>
      <c r="P183" s="36" t="s">
        <v>950</v>
      </c>
      <c r="Q183" s="36" t="s">
        <v>951</v>
      </c>
      <c r="R183" s="36" t="s">
        <v>956</v>
      </c>
      <c r="S183" s="56">
        <f t="shared" ca="1" si="18"/>
        <v>44320</v>
      </c>
      <c r="T183" s="36" t="str">
        <f t="shared" si="19"/>
        <v>New Conitgency Title Created By Automation</v>
      </c>
      <c r="U183" s="56">
        <f t="shared" ca="1" si="20"/>
        <v>44320</v>
      </c>
      <c r="V183" s="36" t="str">
        <f t="shared" si="21"/>
        <v>Change policy for remainder of term</v>
      </c>
      <c r="W183" s="36" t="s">
        <v>936</v>
      </c>
      <c r="X183" s="36"/>
      <c r="Y183" s="36" t="s">
        <v>972</v>
      </c>
      <c r="Z183" s="36">
        <v>123456790</v>
      </c>
      <c r="AA183" s="56">
        <f t="shared" ca="1" si="22"/>
        <v>43952</v>
      </c>
      <c r="AB183" s="56">
        <f t="shared" ca="1" si="23"/>
        <v>43953</v>
      </c>
      <c r="AC183" s="36">
        <v>2000</v>
      </c>
      <c r="AD183" s="36">
        <v>100</v>
      </c>
      <c r="AE183" s="36">
        <v>100</v>
      </c>
      <c r="AF183" s="118" t="s">
        <v>1106</v>
      </c>
      <c r="AG183" s="118" t="s">
        <v>1105</v>
      </c>
      <c r="AH183" s="119">
        <f ca="1">search!E191</f>
        <v>44319</v>
      </c>
      <c r="AI183" s="119">
        <f ca="1">search!E191</f>
        <v>44319</v>
      </c>
      <c r="AJ183" s="118" t="s">
        <v>300</v>
      </c>
      <c r="AK183" s="118" t="s">
        <v>261</v>
      </c>
      <c r="AL183" s="118" t="s">
        <v>261</v>
      </c>
      <c r="AM183" s="118" t="s">
        <v>1118</v>
      </c>
      <c r="AN183" s="118" t="s">
        <v>1119</v>
      </c>
      <c r="AO183" s="118" t="s">
        <v>301</v>
      </c>
      <c r="AP183" s="118" t="s">
        <v>302</v>
      </c>
      <c r="AQ183" s="118" t="s">
        <v>303</v>
      </c>
      <c r="AR183" s="4"/>
      <c r="AS183" s="4"/>
      <c r="AT183" s="4" t="s">
        <v>920</v>
      </c>
      <c r="AU183" s="4" t="s">
        <v>922</v>
      </c>
      <c r="AV183" s="4" t="s">
        <v>294</v>
      </c>
      <c r="AW183" s="4" t="s">
        <v>293</v>
      </c>
    </row>
    <row r="184" spans="1:49" x14ac:dyDescent="0.25">
      <c r="A184" s="4" t="s">
        <v>662</v>
      </c>
      <c r="B184" s="23" t="s">
        <v>295</v>
      </c>
      <c r="C184" s="54" t="s">
        <v>949</v>
      </c>
      <c r="D184" s="54" t="s">
        <v>964</v>
      </c>
      <c r="E184" s="54" t="s">
        <v>258</v>
      </c>
      <c r="F184" s="54" t="s">
        <v>930</v>
      </c>
      <c r="G184" s="54" t="s">
        <v>933</v>
      </c>
      <c r="H184" s="54" t="s">
        <v>936</v>
      </c>
      <c r="I184" s="55">
        <f t="shared" ca="1" si="16"/>
        <v>44319</v>
      </c>
      <c r="J184" s="55">
        <f t="shared" ca="1" si="17"/>
        <v>44319</v>
      </c>
      <c r="K184" s="54" t="s">
        <v>937</v>
      </c>
      <c r="L184" s="54"/>
      <c r="M184" s="54" t="s">
        <v>938</v>
      </c>
      <c r="N184" s="54"/>
      <c r="O184" s="54" t="s">
        <v>939</v>
      </c>
      <c r="P184" s="36" t="s">
        <v>950</v>
      </c>
      <c r="Q184" s="36" t="s">
        <v>951</v>
      </c>
      <c r="R184" s="36" t="s">
        <v>957</v>
      </c>
      <c r="S184" s="56">
        <f t="shared" ca="1" si="18"/>
        <v>44320</v>
      </c>
      <c r="T184" s="36" t="str">
        <f t="shared" si="19"/>
        <v>New Conitgency Title Created By Automation</v>
      </c>
      <c r="U184" s="56">
        <f t="shared" ca="1" si="20"/>
        <v>44320</v>
      </c>
      <c r="V184" s="36" t="str">
        <f t="shared" si="21"/>
        <v>Cancel retroactively</v>
      </c>
      <c r="W184" s="36" t="s">
        <v>936</v>
      </c>
      <c r="X184" s="36"/>
      <c r="Y184" s="36" t="s">
        <v>972</v>
      </c>
      <c r="Z184" s="36">
        <v>123456790</v>
      </c>
      <c r="AA184" s="56">
        <f t="shared" ca="1" si="22"/>
        <v>43952</v>
      </c>
      <c r="AB184" s="56">
        <f t="shared" ca="1" si="23"/>
        <v>43953</v>
      </c>
      <c r="AC184" s="36">
        <v>2000</v>
      </c>
      <c r="AD184" s="36">
        <v>100</v>
      </c>
      <c r="AE184" s="36">
        <v>100</v>
      </c>
      <c r="AF184" s="118" t="s">
        <v>1106</v>
      </c>
      <c r="AG184" s="118" t="s">
        <v>1105</v>
      </c>
      <c r="AH184" s="119">
        <f ca="1">search!E192</f>
        <v>44319</v>
      </c>
      <c r="AI184" s="119">
        <f ca="1">search!E192</f>
        <v>44319</v>
      </c>
      <c r="AJ184" s="118" t="s">
        <v>300</v>
      </c>
      <c r="AK184" s="118" t="s">
        <v>261</v>
      </c>
      <c r="AL184" s="118" t="s">
        <v>261</v>
      </c>
      <c r="AM184" s="118" t="s">
        <v>1118</v>
      </c>
      <c r="AN184" s="118" t="s">
        <v>1119</v>
      </c>
      <c r="AO184" s="118" t="s">
        <v>301</v>
      </c>
      <c r="AP184" s="118" t="s">
        <v>302</v>
      </c>
      <c r="AQ184" s="118" t="s">
        <v>303</v>
      </c>
      <c r="AR184" s="4"/>
      <c r="AS184" s="4"/>
      <c r="AT184" s="4" t="s">
        <v>920</v>
      </c>
      <c r="AU184" s="4" t="s">
        <v>922</v>
      </c>
      <c r="AV184" s="4" t="s">
        <v>294</v>
      </c>
      <c r="AW184" s="4" t="s">
        <v>293</v>
      </c>
    </row>
    <row r="185" spans="1:49" x14ac:dyDescent="0.25">
      <c r="A185" s="4" t="s">
        <v>663</v>
      </c>
      <c r="B185" s="23" t="s">
        <v>295</v>
      </c>
      <c r="C185" s="54" t="s">
        <v>949</v>
      </c>
      <c r="D185" s="54" t="s">
        <v>964</v>
      </c>
      <c r="E185" s="54" t="s">
        <v>258</v>
      </c>
      <c r="F185" s="54" t="s">
        <v>930</v>
      </c>
      <c r="G185" s="54" t="s">
        <v>934</v>
      </c>
      <c r="H185" s="54" t="s">
        <v>936</v>
      </c>
      <c r="I185" s="55">
        <f t="shared" ca="1" si="16"/>
        <v>44319</v>
      </c>
      <c r="J185" s="55">
        <f t="shared" ca="1" si="17"/>
        <v>44319</v>
      </c>
      <c r="K185" s="54" t="s">
        <v>937</v>
      </c>
      <c r="L185" s="54"/>
      <c r="M185" s="54" t="s">
        <v>938</v>
      </c>
      <c r="N185" s="54"/>
      <c r="O185" s="54" t="s">
        <v>939</v>
      </c>
      <c r="P185" s="36" t="s">
        <v>950</v>
      </c>
      <c r="Q185" s="36" t="s">
        <v>951</v>
      </c>
      <c r="R185" s="36" t="s">
        <v>958</v>
      </c>
      <c r="S185" s="56">
        <f t="shared" ca="1" si="18"/>
        <v>44320</v>
      </c>
      <c r="T185" s="36" t="str">
        <f t="shared" si="19"/>
        <v>New Conitgency Title Created By Automation</v>
      </c>
      <c r="U185" s="56">
        <f t="shared" ca="1" si="20"/>
        <v>44320</v>
      </c>
      <c r="V185" s="36" t="str">
        <f t="shared" si="21"/>
        <v>Cancel remainder of term</v>
      </c>
      <c r="W185" s="36" t="s">
        <v>936</v>
      </c>
      <c r="X185" s="36"/>
      <c r="Y185" s="36" t="s">
        <v>972</v>
      </c>
      <c r="Z185" s="36">
        <v>123456790</v>
      </c>
      <c r="AA185" s="56">
        <f t="shared" ca="1" si="22"/>
        <v>43952</v>
      </c>
      <c r="AB185" s="56">
        <f t="shared" ca="1" si="23"/>
        <v>43953</v>
      </c>
      <c r="AC185" s="36">
        <v>2000</v>
      </c>
      <c r="AD185" s="36">
        <v>100</v>
      </c>
      <c r="AE185" s="36">
        <v>100</v>
      </c>
      <c r="AF185" s="118" t="s">
        <v>1106</v>
      </c>
      <c r="AG185" s="118" t="s">
        <v>1105</v>
      </c>
      <c r="AH185" s="119">
        <f ca="1">search!E193</f>
        <v>44319</v>
      </c>
      <c r="AI185" s="119">
        <f ca="1">search!E193</f>
        <v>44319</v>
      </c>
      <c r="AJ185" s="118" t="s">
        <v>300</v>
      </c>
      <c r="AK185" s="118" t="s">
        <v>261</v>
      </c>
      <c r="AL185" s="118" t="s">
        <v>261</v>
      </c>
      <c r="AM185" s="118" t="s">
        <v>1118</v>
      </c>
      <c r="AN185" s="118" t="s">
        <v>1119</v>
      </c>
      <c r="AO185" s="118" t="s">
        <v>301</v>
      </c>
      <c r="AP185" s="118" t="s">
        <v>302</v>
      </c>
      <c r="AQ185" s="118" t="s">
        <v>303</v>
      </c>
      <c r="AR185" s="4"/>
      <c r="AS185" s="4"/>
      <c r="AT185" s="4" t="s">
        <v>920</v>
      </c>
      <c r="AU185" s="4" t="s">
        <v>922</v>
      </c>
      <c r="AV185" s="4" t="s">
        <v>294</v>
      </c>
      <c r="AW185" s="4" t="s">
        <v>293</v>
      </c>
    </row>
    <row r="186" spans="1:49" x14ac:dyDescent="0.25">
      <c r="A186" s="4" t="s">
        <v>664</v>
      </c>
      <c r="B186" s="23" t="s">
        <v>295</v>
      </c>
      <c r="C186" s="54" t="s">
        <v>949</v>
      </c>
      <c r="D186" s="54" t="s">
        <v>964</v>
      </c>
      <c r="E186" s="54" t="s">
        <v>258</v>
      </c>
      <c r="F186" s="54" t="s">
        <v>930</v>
      </c>
      <c r="G186" s="54" t="s">
        <v>935</v>
      </c>
      <c r="H186" s="54" t="s">
        <v>936</v>
      </c>
      <c r="I186" s="55">
        <f t="shared" ca="1" si="16"/>
        <v>44319</v>
      </c>
      <c r="J186" s="55">
        <f t="shared" ca="1" si="17"/>
        <v>44319</v>
      </c>
      <c r="K186" s="54" t="s">
        <v>937</v>
      </c>
      <c r="L186" s="54"/>
      <c r="M186" s="54" t="s">
        <v>938</v>
      </c>
      <c r="N186" s="54"/>
      <c r="O186" s="54" t="s">
        <v>939</v>
      </c>
      <c r="P186" s="36" t="s">
        <v>950</v>
      </c>
      <c r="Q186" s="36" t="s">
        <v>951</v>
      </c>
      <c r="R186" s="36" t="s">
        <v>955</v>
      </c>
      <c r="S186" s="56">
        <f t="shared" ca="1" si="18"/>
        <v>44320</v>
      </c>
      <c r="T186" s="36" t="str">
        <f t="shared" si="19"/>
        <v>New Conitgency Title Created By Automation</v>
      </c>
      <c r="U186" s="56">
        <f t="shared" ca="1" si="20"/>
        <v>44320</v>
      </c>
      <c r="V186" s="36" t="str">
        <f t="shared" si="21"/>
        <v>Change policy retroactively</v>
      </c>
      <c r="W186" s="36" t="s">
        <v>936</v>
      </c>
      <c r="X186" s="36"/>
      <c r="Y186" s="36" t="s">
        <v>972</v>
      </c>
      <c r="Z186" s="36">
        <v>123456790</v>
      </c>
      <c r="AA186" s="56">
        <f t="shared" ca="1" si="22"/>
        <v>43952</v>
      </c>
      <c r="AB186" s="56">
        <f t="shared" ca="1" si="23"/>
        <v>43953</v>
      </c>
      <c r="AC186" s="36">
        <v>2000</v>
      </c>
      <c r="AD186" s="36">
        <v>100</v>
      </c>
      <c r="AE186" s="36">
        <v>100</v>
      </c>
      <c r="AF186" s="118" t="s">
        <v>1106</v>
      </c>
      <c r="AG186" s="118" t="s">
        <v>1105</v>
      </c>
      <c r="AH186" s="119">
        <f ca="1">search!E194</f>
        <v>44319</v>
      </c>
      <c r="AI186" s="119">
        <f ca="1">search!E194</f>
        <v>44319</v>
      </c>
      <c r="AJ186" s="118" t="s">
        <v>300</v>
      </c>
      <c r="AK186" s="118" t="s">
        <v>261</v>
      </c>
      <c r="AL186" s="118" t="s">
        <v>261</v>
      </c>
      <c r="AM186" s="118" t="s">
        <v>1118</v>
      </c>
      <c r="AN186" s="118" t="s">
        <v>1119</v>
      </c>
      <c r="AO186" s="118" t="s">
        <v>301</v>
      </c>
      <c r="AP186" s="118" t="s">
        <v>302</v>
      </c>
      <c r="AQ186" s="118" t="s">
        <v>303</v>
      </c>
      <c r="AR186" s="4"/>
      <c r="AS186" s="4"/>
      <c r="AT186" s="4" t="s">
        <v>920</v>
      </c>
      <c r="AU186" s="4" t="s">
        <v>922</v>
      </c>
      <c r="AV186" s="4" t="s">
        <v>294</v>
      </c>
      <c r="AW186" s="4" t="s">
        <v>293</v>
      </c>
    </row>
    <row r="187" spans="1:49" x14ac:dyDescent="0.25">
      <c r="A187" s="4" t="s">
        <v>665</v>
      </c>
      <c r="B187" s="23" t="s">
        <v>295</v>
      </c>
      <c r="C187" s="54" t="s">
        <v>949</v>
      </c>
      <c r="D187" s="54" t="s">
        <v>964</v>
      </c>
      <c r="E187" s="54" t="s">
        <v>258</v>
      </c>
      <c r="F187" s="54" t="s">
        <v>930</v>
      </c>
      <c r="G187" s="54" t="s">
        <v>931</v>
      </c>
      <c r="H187" s="54" t="s">
        <v>936</v>
      </c>
      <c r="I187" s="55">
        <f t="shared" ca="1" si="16"/>
        <v>44319</v>
      </c>
      <c r="J187" s="55">
        <f t="shared" ca="1" si="17"/>
        <v>44319</v>
      </c>
      <c r="K187" s="54" t="s">
        <v>937</v>
      </c>
      <c r="L187" s="54"/>
      <c r="M187" s="54" t="s">
        <v>938</v>
      </c>
      <c r="N187" s="54"/>
      <c r="O187" s="54" t="s">
        <v>939</v>
      </c>
      <c r="P187" s="36" t="s">
        <v>950</v>
      </c>
      <c r="Q187" s="36" t="s">
        <v>951</v>
      </c>
      <c r="R187" s="36" t="s">
        <v>956</v>
      </c>
      <c r="S187" s="56">
        <f t="shared" ca="1" si="18"/>
        <v>44320</v>
      </c>
      <c r="T187" s="36" t="str">
        <f t="shared" si="19"/>
        <v>New Conitgency Title Created By Automation</v>
      </c>
      <c r="U187" s="56">
        <f t="shared" ca="1" si="20"/>
        <v>44320</v>
      </c>
      <c r="V187" s="36" t="str">
        <f t="shared" si="21"/>
        <v>Change policy for remainder of term</v>
      </c>
      <c r="W187" s="36" t="s">
        <v>936</v>
      </c>
      <c r="X187" s="36"/>
      <c r="Y187" s="36" t="s">
        <v>972</v>
      </c>
      <c r="Z187" s="36">
        <v>123456790</v>
      </c>
      <c r="AA187" s="56">
        <f t="shared" ca="1" si="22"/>
        <v>43952</v>
      </c>
      <c r="AB187" s="56">
        <f t="shared" ca="1" si="23"/>
        <v>43953</v>
      </c>
      <c r="AC187" s="36">
        <v>2000</v>
      </c>
      <c r="AD187" s="36">
        <v>100</v>
      </c>
      <c r="AE187" s="36">
        <v>100</v>
      </c>
      <c r="AF187" s="118" t="s">
        <v>1106</v>
      </c>
      <c r="AG187" s="118" t="s">
        <v>1105</v>
      </c>
      <c r="AH187" s="119">
        <f ca="1">search!E195</f>
        <v>44319</v>
      </c>
      <c r="AI187" s="119">
        <f ca="1">search!E195</f>
        <v>44319</v>
      </c>
      <c r="AJ187" s="118" t="s">
        <v>300</v>
      </c>
      <c r="AK187" s="118" t="s">
        <v>261</v>
      </c>
      <c r="AL187" s="118" t="s">
        <v>261</v>
      </c>
      <c r="AM187" s="118" t="s">
        <v>1118</v>
      </c>
      <c r="AN187" s="118" t="s">
        <v>1119</v>
      </c>
      <c r="AO187" s="118" t="s">
        <v>301</v>
      </c>
      <c r="AP187" s="118" t="s">
        <v>302</v>
      </c>
      <c r="AQ187" s="118" t="s">
        <v>303</v>
      </c>
      <c r="AR187" s="4"/>
      <c r="AS187" s="4"/>
      <c r="AT187" s="4" t="s">
        <v>920</v>
      </c>
      <c r="AU187" s="4" t="s">
        <v>922</v>
      </c>
      <c r="AV187" s="4" t="s">
        <v>294</v>
      </c>
      <c r="AW187" s="4" t="s">
        <v>293</v>
      </c>
    </row>
    <row r="188" spans="1:49" x14ac:dyDescent="0.25">
      <c r="A188" s="4" t="s">
        <v>666</v>
      </c>
      <c r="B188" s="23" t="s">
        <v>295</v>
      </c>
      <c r="C188" s="54" t="s">
        <v>949</v>
      </c>
      <c r="D188" s="54" t="s">
        <v>964</v>
      </c>
      <c r="E188" s="54" t="s">
        <v>258</v>
      </c>
      <c r="F188" s="54" t="s">
        <v>930</v>
      </c>
      <c r="G188" s="54" t="s">
        <v>932</v>
      </c>
      <c r="H188" s="54" t="s">
        <v>936</v>
      </c>
      <c r="I188" s="55">
        <f t="shared" ca="1" si="16"/>
        <v>44319</v>
      </c>
      <c r="J188" s="55">
        <f t="shared" ca="1" si="17"/>
        <v>44319</v>
      </c>
      <c r="K188" s="54" t="s">
        <v>937</v>
      </c>
      <c r="L188" s="54"/>
      <c r="M188" s="54" t="s">
        <v>938</v>
      </c>
      <c r="N188" s="54"/>
      <c r="O188" s="54" t="s">
        <v>939</v>
      </c>
      <c r="P188" s="36" t="s">
        <v>950</v>
      </c>
      <c r="Q188" s="36" t="s">
        <v>951</v>
      </c>
      <c r="R188" s="36" t="s">
        <v>957</v>
      </c>
      <c r="S188" s="56">
        <f t="shared" ca="1" si="18"/>
        <v>44320</v>
      </c>
      <c r="T188" s="36" t="str">
        <f t="shared" si="19"/>
        <v>New Conitgency Title Created By Automation</v>
      </c>
      <c r="U188" s="56">
        <f t="shared" ca="1" si="20"/>
        <v>44320</v>
      </c>
      <c r="V188" s="36" t="str">
        <f t="shared" si="21"/>
        <v>Cancel retroactively</v>
      </c>
      <c r="W188" s="36" t="s">
        <v>936</v>
      </c>
      <c r="X188" s="36"/>
      <c r="Y188" s="36" t="s">
        <v>972</v>
      </c>
      <c r="Z188" s="36">
        <v>123456790</v>
      </c>
      <c r="AA188" s="56">
        <f t="shared" ca="1" si="22"/>
        <v>43952</v>
      </c>
      <c r="AB188" s="56">
        <f t="shared" ca="1" si="23"/>
        <v>43953</v>
      </c>
      <c r="AC188" s="36">
        <v>2000</v>
      </c>
      <c r="AD188" s="36">
        <v>100</v>
      </c>
      <c r="AE188" s="36">
        <v>100</v>
      </c>
      <c r="AF188" s="118" t="s">
        <v>1106</v>
      </c>
      <c r="AG188" s="118" t="s">
        <v>1105</v>
      </c>
      <c r="AH188" s="119">
        <f ca="1">search!E196</f>
        <v>44319</v>
      </c>
      <c r="AI188" s="119">
        <f ca="1">search!E196</f>
        <v>44319</v>
      </c>
      <c r="AJ188" s="118" t="s">
        <v>300</v>
      </c>
      <c r="AK188" s="118" t="s">
        <v>261</v>
      </c>
      <c r="AL188" s="118" t="s">
        <v>261</v>
      </c>
      <c r="AM188" s="118" t="s">
        <v>1118</v>
      </c>
      <c r="AN188" s="118" t="s">
        <v>1119</v>
      </c>
      <c r="AO188" s="118" t="s">
        <v>301</v>
      </c>
      <c r="AP188" s="118" t="s">
        <v>302</v>
      </c>
      <c r="AQ188" s="118" t="s">
        <v>303</v>
      </c>
      <c r="AR188" s="4"/>
      <c r="AS188" s="4"/>
      <c r="AT188" s="4" t="s">
        <v>920</v>
      </c>
      <c r="AU188" s="4" t="s">
        <v>922</v>
      </c>
      <c r="AV188" s="4" t="s">
        <v>294</v>
      </c>
      <c r="AW188" s="4" t="s">
        <v>293</v>
      </c>
    </row>
    <row r="189" spans="1:49" x14ac:dyDescent="0.25">
      <c r="A189" s="4" t="s">
        <v>667</v>
      </c>
      <c r="B189" s="23" t="s">
        <v>295</v>
      </c>
      <c r="C189" s="54" t="s">
        <v>949</v>
      </c>
      <c r="D189" s="54" t="s">
        <v>964</v>
      </c>
      <c r="E189" s="54" t="s">
        <v>258</v>
      </c>
      <c r="F189" s="54" t="s">
        <v>930</v>
      </c>
      <c r="G189" s="54" t="s">
        <v>933</v>
      </c>
      <c r="H189" s="54" t="s">
        <v>936</v>
      </c>
      <c r="I189" s="55">
        <f t="shared" ca="1" si="16"/>
        <v>44319</v>
      </c>
      <c r="J189" s="55">
        <f t="shared" ca="1" si="17"/>
        <v>44319</v>
      </c>
      <c r="K189" s="54" t="s">
        <v>937</v>
      </c>
      <c r="L189" s="54"/>
      <c r="M189" s="54" t="s">
        <v>938</v>
      </c>
      <c r="N189" s="54"/>
      <c r="O189" s="54" t="s">
        <v>939</v>
      </c>
      <c r="P189" s="36" t="s">
        <v>950</v>
      </c>
      <c r="Q189" s="36" t="s">
        <v>951</v>
      </c>
      <c r="R189" s="36" t="s">
        <v>958</v>
      </c>
      <c r="S189" s="56">
        <f t="shared" ca="1" si="18"/>
        <v>44320</v>
      </c>
      <c r="T189" s="36" t="str">
        <f t="shared" si="19"/>
        <v>New Conitgency Title Created By Automation</v>
      </c>
      <c r="U189" s="56">
        <f t="shared" ca="1" si="20"/>
        <v>44320</v>
      </c>
      <c r="V189" s="36" t="str">
        <f t="shared" si="21"/>
        <v>Cancel remainder of term</v>
      </c>
      <c r="W189" s="36" t="s">
        <v>936</v>
      </c>
      <c r="X189" s="36"/>
      <c r="Y189" s="36" t="s">
        <v>972</v>
      </c>
      <c r="Z189" s="36">
        <v>123456790</v>
      </c>
      <c r="AA189" s="56">
        <f t="shared" ca="1" si="22"/>
        <v>43952</v>
      </c>
      <c r="AB189" s="56">
        <f t="shared" ca="1" si="23"/>
        <v>43953</v>
      </c>
      <c r="AC189" s="36">
        <v>2000</v>
      </c>
      <c r="AD189" s="36">
        <v>100</v>
      </c>
      <c r="AE189" s="36">
        <v>100</v>
      </c>
      <c r="AF189" s="118" t="s">
        <v>1106</v>
      </c>
      <c r="AG189" s="118" t="s">
        <v>1105</v>
      </c>
      <c r="AH189" s="119">
        <f ca="1">search!E197</f>
        <v>44319</v>
      </c>
      <c r="AI189" s="119">
        <f ca="1">search!E197</f>
        <v>44319</v>
      </c>
      <c r="AJ189" s="118" t="s">
        <v>300</v>
      </c>
      <c r="AK189" s="118" t="s">
        <v>261</v>
      </c>
      <c r="AL189" s="118" t="s">
        <v>261</v>
      </c>
      <c r="AM189" s="118" t="s">
        <v>1118</v>
      </c>
      <c r="AN189" s="118" t="s">
        <v>1119</v>
      </c>
      <c r="AO189" s="118" t="s">
        <v>301</v>
      </c>
      <c r="AP189" s="118" t="s">
        <v>302</v>
      </c>
      <c r="AQ189" s="118" t="s">
        <v>303</v>
      </c>
      <c r="AR189" s="4"/>
      <c r="AS189" s="4"/>
      <c r="AT189" s="4" t="s">
        <v>920</v>
      </c>
      <c r="AU189" s="4" t="s">
        <v>922</v>
      </c>
      <c r="AV189" s="4" t="s">
        <v>294</v>
      </c>
      <c r="AW189" s="4" t="s">
        <v>293</v>
      </c>
    </row>
    <row r="190" spans="1:49" x14ac:dyDescent="0.25">
      <c r="A190" s="4" t="s">
        <v>668</v>
      </c>
      <c r="B190" s="23" t="s">
        <v>295</v>
      </c>
      <c r="C190" s="54" t="s">
        <v>949</v>
      </c>
      <c r="D190" s="54" t="s">
        <v>964</v>
      </c>
      <c r="E190" s="54" t="s">
        <v>258</v>
      </c>
      <c r="F190" s="54" t="s">
        <v>930</v>
      </c>
      <c r="G190" s="54" t="s">
        <v>934</v>
      </c>
      <c r="H190" s="54" t="s">
        <v>936</v>
      </c>
      <c r="I190" s="55">
        <f t="shared" ca="1" si="16"/>
        <v>44319</v>
      </c>
      <c r="J190" s="55">
        <f t="shared" ca="1" si="17"/>
        <v>44319</v>
      </c>
      <c r="K190" s="54" t="s">
        <v>937</v>
      </c>
      <c r="L190" s="54"/>
      <c r="M190" s="54" t="s">
        <v>938</v>
      </c>
      <c r="N190" s="54"/>
      <c r="O190" s="54" t="s">
        <v>939</v>
      </c>
      <c r="P190" s="36" t="s">
        <v>950</v>
      </c>
      <c r="Q190" s="36" t="s">
        <v>951</v>
      </c>
      <c r="R190" s="36" t="s">
        <v>955</v>
      </c>
      <c r="S190" s="56">
        <f t="shared" ca="1" si="18"/>
        <v>44320</v>
      </c>
      <c r="T190" s="36" t="str">
        <f t="shared" si="19"/>
        <v>New Conitgency Title Created By Automation</v>
      </c>
      <c r="U190" s="56">
        <f t="shared" ca="1" si="20"/>
        <v>44320</v>
      </c>
      <c r="V190" s="36" t="str">
        <f t="shared" si="21"/>
        <v>Change policy retroactively</v>
      </c>
      <c r="W190" s="36" t="s">
        <v>936</v>
      </c>
      <c r="X190" s="36"/>
      <c r="Y190" s="36" t="s">
        <v>972</v>
      </c>
      <c r="Z190" s="36">
        <v>123456790</v>
      </c>
      <c r="AA190" s="56">
        <f t="shared" ca="1" si="22"/>
        <v>43952</v>
      </c>
      <c r="AB190" s="56">
        <f t="shared" ca="1" si="23"/>
        <v>43953</v>
      </c>
      <c r="AC190" s="36">
        <v>2000</v>
      </c>
      <c r="AD190" s="36">
        <v>100</v>
      </c>
      <c r="AE190" s="36">
        <v>100</v>
      </c>
      <c r="AF190" s="118" t="s">
        <v>1106</v>
      </c>
      <c r="AG190" s="118" t="s">
        <v>1105</v>
      </c>
      <c r="AH190" s="119">
        <f ca="1">search!E198</f>
        <v>44319</v>
      </c>
      <c r="AI190" s="119">
        <f ca="1">search!E198</f>
        <v>44319</v>
      </c>
      <c r="AJ190" s="118" t="s">
        <v>300</v>
      </c>
      <c r="AK190" s="118" t="s">
        <v>261</v>
      </c>
      <c r="AL190" s="118" t="s">
        <v>261</v>
      </c>
      <c r="AM190" s="118" t="s">
        <v>1118</v>
      </c>
      <c r="AN190" s="118" t="s">
        <v>1119</v>
      </c>
      <c r="AO190" s="118" t="s">
        <v>301</v>
      </c>
      <c r="AP190" s="118" t="s">
        <v>302</v>
      </c>
      <c r="AQ190" s="118" t="s">
        <v>303</v>
      </c>
      <c r="AR190" s="4"/>
      <c r="AS190" s="4"/>
      <c r="AT190" s="4" t="s">
        <v>920</v>
      </c>
      <c r="AU190" s="4" t="s">
        <v>922</v>
      </c>
      <c r="AV190" s="4" t="s">
        <v>294</v>
      </c>
      <c r="AW190" s="4" t="s">
        <v>293</v>
      </c>
    </row>
    <row r="191" spans="1:49" x14ac:dyDescent="0.25">
      <c r="A191" s="4" t="s">
        <v>669</v>
      </c>
      <c r="B191" s="23" t="s">
        <v>295</v>
      </c>
      <c r="C191" s="54" t="s">
        <v>949</v>
      </c>
      <c r="D191" s="54" t="s">
        <v>964</v>
      </c>
      <c r="E191" s="54" t="s">
        <v>258</v>
      </c>
      <c r="F191" s="54" t="s">
        <v>930</v>
      </c>
      <c r="G191" s="54" t="s">
        <v>935</v>
      </c>
      <c r="H191" s="54" t="s">
        <v>936</v>
      </c>
      <c r="I191" s="55">
        <f t="shared" ca="1" si="16"/>
        <v>44319</v>
      </c>
      <c r="J191" s="55">
        <f t="shared" ca="1" si="17"/>
        <v>44319</v>
      </c>
      <c r="K191" s="54" t="s">
        <v>937</v>
      </c>
      <c r="L191" s="54"/>
      <c r="M191" s="54" t="s">
        <v>938</v>
      </c>
      <c r="N191" s="54"/>
      <c r="O191" s="54" t="s">
        <v>939</v>
      </c>
      <c r="P191" s="36" t="s">
        <v>950</v>
      </c>
      <c r="Q191" s="36" t="s">
        <v>951</v>
      </c>
      <c r="R191" s="36" t="s">
        <v>956</v>
      </c>
      <c r="S191" s="56">
        <f t="shared" ca="1" si="18"/>
        <v>44320</v>
      </c>
      <c r="T191" s="36" t="str">
        <f t="shared" si="19"/>
        <v>New Conitgency Title Created By Automation</v>
      </c>
      <c r="U191" s="56">
        <f t="shared" ca="1" si="20"/>
        <v>44320</v>
      </c>
      <c r="V191" s="36" t="str">
        <f t="shared" si="21"/>
        <v>Change policy for remainder of term</v>
      </c>
      <c r="W191" s="36" t="s">
        <v>936</v>
      </c>
      <c r="X191" s="36"/>
      <c r="Y191" s="36" t="s">
        <v>972</v>
      </c>
      <c r="Z191" s="36">
        <v>123456790</v>
      </c>
      <c r="AA191" s="56">
        <f t="shared" ca="1" si="22"/>
        <v>43952</v>
      </c>
      <c r="AB191" s="56">
        <f t="shared" ca="1" si="23"/>
        <v>43953</v>
      </c>
      <c r="AC191" s="36">
        <v>2000</v>
      </c>
      <c r="AD191" s="36">
        <v>100</v>
      </c>
      <c r="AE191" s="36">
        <v>100</v>
      </c>
      <c r="AF191" s="118" t="s">
        <v>1106</v>
      </c>
      <c r="AG191" s="118" t="s">
        <v>1105</v>
      </c>
      <c r="AH191" s="119">
        <f ca="1">search!E199</f>
        <v>44319</v>
      </c>
      <c r="AI191" s="119">
        <f ca="1">search!E199</f>
        <v>44319</v>
      </c>
      <c r="AJ191" s="118" t="s">
        <v>300</v>
      </c>
      <c r="AK191" s="118" t="s">
        <v>261</v>
      </c>
      <c r="AL191" s="118" t="s">
        <v>261</v>
      </c>
      <c r="AM191" s="118" t="s">
        <v>1118</v>
      </c>
      <c r="AN191" s="118" t="s">
        <v>1119</v>
      </c>
      <c r="AO191" s="118" t="s">
        <v>301</v>
      </c>
      <c r="AP191" s="118" t="s">
        <v>302</v>
      </c>
      <c r="AQ191" s="118" t="s">
        <v>303</v>
      </c>
      <c r="AR191" s="4"/>
      <c r="AS191" s="4"/>
      <c r="AT191" s="4" t="s">
        <v>920</v>
      </c>
      <c r="AU191" s="4" t="s">
        <v>922</v>
      </c>
      <c r="AV191" s="4" t="s">
        <v>294</v>
      </c>
      <c r="AW191" s="4" t="s">
        <v>293</v>
      </c>
    </row>
    <row r="192" spans="1:49" x14ac:dyDescent="0.25">
      <c r="A192" s="4" t="s">
        <v>670</v>
      </c>
      <c r="B192" s="23" t="s">
        <v>295</v>
      </c>
      <c r="C192" s="54" t="s">
        <v>949</v>
      </c>
      <c r="D192" s="54" t="s">
        <v>964</v>
      </c>
      <c r="E192" s="54" t="s">
        <v>258</v>
      </c>
      <c r="F192" s="54" t="s">
        <v>930</v>
      </c>
      <c r="G192" s="54" t="s">
        <v>931</v>
      </c>
      <c r="H192" s="54" t="s">
        <v>936</v>
      </c>
      <c r="I192" s="55">
        <f t="shared" ca="1" si="16"/>
        <v>44319</v>
      </c>
      <c r="J192" s="55">
        <f t="shared" ca="1" si="17"/>
        <v>44319</v>
      </c>
      <c r="K192" s="54" t="s">
        <v>937</v>
      </c>
      <c r="L192" s="54"/>
      <c r="M192" s="54" t="s">
        <v>938</v>
      </c>
      <c r="N192" s="54"/>
      <c r="O192" s="54" t="s">
        <v>939</v>
      </c>
      <c r="P192" s="36" t="s">
        <v>950</v>
      </c>
      <c r="Q192" s="36" t="s">
        <v>951</v>
      </c>
      <c r="R192" s="36" t="s">
        <v>957</v>
      </c>
      <c r="S192" s="56">
        <f t="shared" ca="1" si="18"/>
        <v>44320</v>
      </c>
      <c r="T192" s="36" t="str">
        <f t="shared" si="19"/>
        <v>New Conitgency Title Created By Automation</v>
      </c>
      <c r="U192" s="56">
        <f t="shared" ca="1" si="20"/>
        <v>44320</v>
      </c>
      <c r="V192" s="36" t="str">
        <f t="shared" si="21"/>
        <v>Cancel retroactively</v>
      </c>
      <c r="W192" s="36" t="s">
        <v>936</v>
      </c>
      <c r="X192" s="36"/>
      <c r="Y192" s="36" t="s">
        <v>972</v>
      </c>
      <c r="Z192" s="36">
        <v>123456790</v>
      </c>
      <c r="AA192" s="56">
        <f t="shared" ca="1" si="22"/>
        <v>43952</v>
      </c>
      <c r="AB192" s="56">
        <f t="shared" ca="1" si="23"/>
        <v>43953</v>
      </c>
      <c r="AC192" s="36">
        <v>2000</v>
      </c>
      <c r="AD192" s="36">
        <v>100</v>
      </c>
      <c r="AE192" s="36">
        <v>100</v>
      </c>
      <c r="AF192" s="118" t="s">
        <v>1106</v>
      </c>
      <c r="AG192" s="118" t="s">
        <v>1105</v>
      </c>
      <c r="AH192" s="119">
        <f ca="1">search!E200</f>
        <v>44319</v>
      </c>
      <c r="AI192" s="119">
        <f ca="1">search!E200</f>
        <v>44319</v>
      </c>
      <c r="AJ192" s="118" t="s">
        <v>300</v>
      </c>
      <c r="AK192" s="118" t="s">
        <v>261</v>
      </c>
      <c r="AL192" s="118" t="s">
        <v>261</v>
      </c>
      <c r="AM192" s="118" t="s">
        <v>1118</v>
      </c>
      <c r="AN192" s="118" t="s">
        <v>1119</v>
      </c>
      <c r="AO192" s="118" t="s">
        <v>301</v>
      </c>
      <c r="AP192" s="118" t="s">
        <v>302</v>
      </c>
      <c r="AQ192" s="118" t="s">
        <v>303</v>
      </c>
      <c r="AR192" s="4"/>
      <c r="AS192" s="4"/>
      <c r="AT192" s="4" t="s">
        <v>920</v>
      </c>
      <c r="AU192" s="4" t="s">
        <v>922</v>
      </c>
      <c r="AV192" s="4" t="s">
        <v>294</v>
      </c>
      <c r="AW192" s="4" t="s">
        <v>293</v>
      </c>
    </row>
    <row r="193" spans="1:49" x14ac:dyDescent="0.25">
      <c r="A193" s="4" t="s">
        <v>671</v>
      </c>
      <c r="B193" s="23" t="s">
        <v>295</v>
      </c>
      <c r="C193" s="54" t="s">
        <v>949</v>
      </c>
      <c r="D193" s="54" t="s">
        <v>964</v>
      </c>
      <c r="E193" s="54" t="s">
        <v>258</v>
      </c>
      <c r="F193" s="54" t="s">
        <v>930</v>
      </c>
      <c r="G193" s="54" t="s">
        <v>932</v>
      </c>
      <c r="H193" s="54" t="s">
        <v>936</v>
      </c>
      <c r="I193" s="55">
        <f t="shared" ca="1" si="16"/>
        <v>44319</v>
      </c>
      <c r="J193" s="55">
        <f t="shared" ca="1" si="17"/>
        <v>44319</v>
      </c>
      <c r="K193" s="54" t="s">
        <v>937</v>
      </c>
      <c r="L193" s="54"/>
      <c r="M193" s="54" t="s">
        <v>938</v>
      </c>
      <c r="N193" s="54"/>
      <c r="O193" s="54" t="s">
        <v>939</v>
      </c>
      <c r="P193" s="36" t="s">
        <v>950</v>
      </c>
      <c r="Q193" s="36" t="s">
        <v>951</v>
      </c>
      <c r="R193" s="36" t="s">
        <v>958</v>
      </c>
      <c r="S193" s="56">
        <f t="shared" ca="1" si="18"/>
        <v>44320</v>
      </c>
      <c r="T193" s="36" t="str">
        <f t="shared" si="19"/>
        <v>New Conitgency Title Created By Automation</v>
      </c>
      <c r="U193" s="56">
        <f t="shared" ca="1" si="20"/>
        <v>44320</v>
      </c>
      <c r="V193" s="36" t="str">
        <f t="shared" si="21"/>
        <v>Cancel remainder of term</v>
      </c>
      <c r="W193" s="36" t="s">
        <v>936</v>
      </c>
      <c r="X193" s="36"/>
      <c r="Y193" s="36" t="s">
        <v>972</v>
      </c>
      <c r="Z193" s="36">
        <v>123456790</v>
      </c>
      <c r="AA193" s="56">
        <f t="shared" ca="1" si="22"/>
        <v>43952</v>
      </c>
      <c r="AB193" s="56">
        <f t="shared" ca="1" si="23"/>
        <v>43953</v>
      </c>
      <c r="AC193" s="36">
        <v>2000</v>
      </c>
      <c r="AD193" s="36">
        <v>100</v>
      </c>
      <c r="AE193" s="36">
        <v>100</v>
      </c>
      <c r="AF193" s="118" t="s">
        <v>1106</v>
      </c>
      <c r="AG193" s="118" t="s">
        <v>1105</v>
      </c>
      <c r="AH193" s="119">
        <f ca="1">search!E201</f>
        <v>44319</v>
      </c>
      <c r="AI193" s="119">
        <f ca="1">search!E201</f>
        <v>44319</v>
      </c>
      <c r="AJ193" s="118" t="s">
        <v>300</v>
      </c>
      <c r="AK193" s="118" t="s">
        <v>261</v>
      </c>
      <c r="AL193" s="118" t="s">
        <v>261</v>
      </c>
      <c r="AM193" s="118" t="s">
        <v>1118</v>
      </c>
      <c r="AN193" s="118" t="s">
        <v>1119</v>
      </c>
      <c r="AO193" s="118" t="s">
        <v>301</v>
      </c>
      <c r="AP193" s="118" t="s">
        <v>302</v>
      </c>
      <c r="AQ193" s="118" t="s">
        <v>303</v>
      </c>
      <c r="AR193" s="4"/>
      <c r="AS193" s="4"/>
      <c r="AT193" s="4" t="s">
        <v>920</v>
      </c>
      <c r="AU193" s="4" t="s">
        <v>922</v>
      </c>
      <c r="AV193" s="4" t="s">
        <v>294</v>
      </c>
      <c r="AW193" s="4" t="s">
        <v>293</v>
      </c>
    </row>
    <row r="194" spans="1:49" x14ac:dyDescent="0.25">
      <c r="A194" s="4" t="s">
        <v>672</v>
      </c>
      <c r="B194" s="23" t="s">
        <v>295</v>
      </c>
      <c r="C194" s="54" t="s">
        <v>949</v>
      </c>
      <c r="D194" s="54" t="s">
        <v>964</v>
      </c>
      <c r="E194" s="54" t="s">
        <v>258</v>
      </c>
      <c r="F194" s="54" t="s">
        <v>930</v>
      </c>
      <c r="G194" s="54" t="s">
        <v>933</v>
      </c>
      <c r="H194" s="54" t="s">
        <v>936</v>
      </c>
      <c r="I194" s="55">
        <f t="shared" ca="1" si="16"/>
        <v>44319</v>
      </c>
      <c r="J194" s="55">
        <f t="shared" ca="1" si="17"/>
        <v>44319</v>
      </c>
      <c r="K194" s="54" t="s">
        <v>937</v>
      </c>
      <c r="L194" s="54"/>
      <c r="M194" s="54" t="s">
        <v>938</v>
      </c>
      <c r="N194" s="54"/>
      <c r="O194" s="54" t="s">
        <v>939</v>
      </c>
      <c r="P194" s="36" t="s">
        <v>950</v>
      </c>
      <c r="Q194" s="36" t="s">
        <v>951</v>
      </c>
      <c r="R194" s="36" t="s">
        <v>955</v>
      </c>
      <c r="S194" s="56">
        <f t="shared" ca="1" si="18"/>
        <v>44320</v>
      </c>
      <c r="T194" s="36" t="str">
        <f t="shared" si="19"/>
        <v>New Conitgency Title Created By Automation</v>
      </c>
      <c r="U194" s="56">
        <f t="shared" ca="1" si="20"/>
        <v>44320</v>
      </c>
      <c r="V194" s="36" t="str">
        <f t="shared" si="21"/>
        <v>Change policy retroactively</v>
      </c>
      <c r="W194" s="36" t="s">
        <v>936</v>
      </c>
      <c r="X194" s="36"/>
      <c r="Y194" s="36" t="s">
        <v>972</v>
      </c>
      <c r="Z194" s="36">
        <v>123456790</v>
      </c>
      <c r="AA194" s="56">
        <f t="shared" ca="1" si="22"/>
        <v>43952</v>
      </c>
      <c r="AB194" s="56">
        <f t="shared" ca="1" si="23"/>
        <v>43953</v>
      </c>
      <c r="AC194" s="36">
        <v>2000</v>
      </c>
      <c r="AD194" s="36">
        <v>100</v>
      </c>
      <c r="AE194" s="36">
        <v>100</v>
      </c>
      <c r="AF194" s="118" t="s">
        <v>1106</v>
      </c>
      <c r="AG194" s="118" t="s">
        <v>1105</v>
      </c>
      <c r="AH194" s="119">
        <f ca="1">search!E202</f>
        <v>44319</v>
      </c>
      <c r="AI194" s="119">
        <f ca="1">search!E202</f>
        <v>44319</v>
      </c>
      <c r="AJ194" s="118" t="s">
        <v>300</v>
      </c>
      <c r="AK194" s="118" t="s">
        <v>261</v>
      </c>
      <c r="AL194" s="118" t="s">
        <v>261</v>
      </c>
      <c r="AM194" s="118" t="s">
        <v>1118</v>
      </c>
      <c r="AN194" s="118" t="s">
        <v>1119</v>
      </c>
      <c r="AO194" s="118" t="s">
        <v>301</v>
      </c>
      <c r="AP194" s="118" t="s">
        <v>302</v>
      </c>
      <c r="AQ194" s="118" t="s">
        <v>303</v>
      </c>
      <c r="AR194" s="4"/>
      <c r="AS194" s="4"/>
      <c r="AT194" s="4" t="s">
        <v>920</v>
      </c>
      <c r="AU194" s="4" t="s">
        <v>922</v>
      </c>
      <c r="AV194" s="4" t="s">
        <v>294</v>
      </c>
      <c r="AW194" s="4" t="s">
        <v>293</v>
      </c>
    </row>
    <row r="195" spans="1:49" x14ac:dyDescent="0.25">
      <c r="A195" s="4" t="s">
        <v>673</v>
      </c>
      <c r="B195" s="23" t="s">
        <v>295</v>
      </c>
      <c r="C195" s="54" t="s">
        <v>949</v>
      </c>
      <c r="D195" s="54" t="s">
        <v>964</v>
      </c>
      <c r="E195" s="54" t="s">
        <v>258</v>
      </c>
      <c r="F195" s="54" t="s">
        <v>930</v>
      </c>
      <c r="G195" s="54" t="s">
        <v>934</v>
      </c>
      <c r="H195" s="54" t="s">
        <v>936</v>
      </c>
      <c r="I195" s="55">
        <f t="shared" ref="I195:I258" ca="1" si="24">TODAY()</f>
        <v>44319</v>
      </c>
      <c r="J195" s="55">
        <f t="shared" ref="J195:J258" ca="1" si="25">I195</f>
        <v>44319</v>
      </c>
      <c r="K195" s="54" t="s">
        <v>937</v>
      </c>
      <c r="L195" s="54"/>
      <c r="M195" s="54" t="s">
        <v>938</v>
      </c>
      <c r="N195" s="54"/>
      <c r="O195" s="54" t="s">
        <v>939</v>
      </c>
      <c r="P195" s="36" t="s">
        <v>950</v>
      </c>
      <c r="Q195" s="36" t="s">
        <v>951</v>
      </c>
      <c r="R195" s="36" t="s">
        <v>956</v>
      </c>
      <c r="S195" s="56">
        <f t="shared" ref="S195:S258" ca="1" si="26">TODAY()+1</f>
        <v>44320</v>
      </c>
      <c r="T195" s="36" t="str">
        <f t="shared" ref="T195:T258" si="27">P195</f>
        <v>New Conitgency Title Created By Automation</v>
      </c>
      <c r="U195" s="56">
        <f t="shared" ref="U195:U258" ca="1" si="28">S195</f>
        <v>44320</v>
      </c>
      <c r="V195" s="36" t="str">
        <f t="shared" ref="V195:V258" si="29">R195</f>
        <v>Change policy for remainder of term</v>
      </c>
      <c r="W195" s="36" t="s">
        <v>936</v>
      </c>
      <c r="X195" s="36"/>
      <c r="Y195" s="36" t="s">
        <v>972</v>
      </c>
      <c r="Z195" s="36">
        <v>123456790</v>
      </c>
      <c r="AA195" s="56">
        <f t="shared" ref="AA195:AA258" ca="1" si="30">TODAY()-367</f>
        <v>43952</v>
      </c>
      <c r="AB195" s="56">
        <f t="shared" ref="AB195:AB258" ca="1" si="31">AA195+1</f>
        <v>43953</v>
      </c>
      <c r="AC195" s="36">
        <v>2000</v>
      </c>
      <c r="AD195" s="36">
        <v>100</v>
      </c>
      <c r="AE195" s="36">
        <v>100</v>
      </c>
      <c r="AF195" s="118" t="s">
        <v>1106</v>
      </c>
      <c r="AG195" s="118" t="s">
        <v>1105</v>
      </c>
      <c r="AH195" s="119">
        <f ca="1">search!E203</f>
        <v>44319</v>
      </c>
      <c r="AI195" s="119">
        <f ca="1">search!E203</f>
        <v>44319</v>
      </c>
      <c r="AJ195" s="118" t="s">
        <v>300</v>
      </c>
      <c r="AK195" s="118" t="s">
        <v>261</v>
      </c>
      <c r="AL195" s="118" t="s">
        <v>261</v>
      </c>
      <c r="AM195" s="118" t="s">
        <v>1118</v>
      </c>
      <c r="AN195" s="118" t="s">
        <v>1119</v>
      </c>
      <c r="AO195" s="118" t="s">
        <v>301</v>
      </c>
      <c r="AP195" s="118" t="s">
        <v>302</v>
      </c>
      <c r="AQ195" s="118" t="s">
        <v>303</v>
      </c>
      <c r="AR195" s="4"/>
      <c r="AS195" s="4"/>
      <c r="AT195" s="4" t="s">
        <v>920</v>
      </c>
      <c r="AU195" s="4" t="s">
        <v>922</v>
      </c>
      <c r="AV195" s="4" t="s">
        <v>294</v>
      </c>
      <c r="AW195" s="4" t="s">
        <v>293</v>
      </c>
    </row>
    <row r="196" spans="1:49" x14ac:dyDescent="0.25">
      <c r="A196" s="4" t="s">
        <v>674</v>
      </c>
      <c r="B196" s="23" t="s">
        <v>295</v>
      </c>
      <c r="C196" s="54" t="s">
        <v>949</v>
      </c>
      <c r="D196" s="54" t="s">
        <v>964</v>
      </c>
      <c r="E196" s="54" t="s">
        <v>258</v>
      </c>
      <c r="F196" s="54" t="s">
        <v>930</v>
      </c>
      <c r="G196" s="54" t="s">
        <v>935</v>
      </c>
      <c r="H196" s="54" t="s">
        <v>936</v>
      </c>
      <c r="I196" s="55">
        <f t="shared" ca="1" si="24"/>
        <v>44319</v>
      </c>
      <c r="J196" s="55">
        <f t="shared" ca="1" si="25"/>
        <v>44319</v>
      </c>
      <c r="K196" s="54" t="s">
        <v>937</v>
      </c>
      <c r="L196" s="54"/>
      <c r="M196" s="54" t="s">
        <v>938</v>
      </c>
      <c r="N196" s="54"/>
      <c r="O196" s="54" t="s">
        <v>939</v>
      </c>
      <c r="P196" s="36" t="s">
        <v>950</v>
      </c>
      <c r="Q196" s="36" t="s">
        <v>951</v>
      </c>
      <c r="R196" s="36" t="s">
        <v>957</v>
      </c>
      <c r="S196" s="56">
        <f t="shared" ca="1" si="26"/>
        <v>44320</v>
      </c>
      <c r="T196" s="36" t="str">
        <f t="shared" si="27"/>
        <v>New Conitgency Title Created By Automation</v>
      </c>
      <c r="U196" s="56">
        <f t="shared" ca="1" si="28"/>
        <v>44320</v>
      </c>
      <c r="V196" s="36" t="str">
        <f t="shared" si="29"/>
        <v>Cancel retroactively</v>
      </c>
      <c r="W196" s="36" t="s">
        <v>936</v>
      </c>
      <c r="X196" s="36"/>
      <c r="Y196" s="36" t="s">
        <v>972</v>
      </c>
      <c r="Z196" s="36">
        <v>123456790</v>
      </c>
      <c r="AA196" s="56">
        <f t="shared" ca="1" si="30"/>
        <v>43952</v>
      </c>
      <c r="AB196" s="56">
        <f t="shared" ca="1" si="31"/>
        <v>43953</v>
      </c>
      <c r="AC196" s="36">
        <v>2000</v>
      </c>
      <c r="AD196" s="36">
        <v>100</v>
      </c>
      <c r="AE196" s="36">
        <v>100</v>
      </c>
      <c r="AF196" s="118" t="s">
        <v>1106</v>
      </c>
      <c r="AG196" s="118" t="s">
        <v>1105</v>
      </c>
      <c r="AH196" s="119">
        <f ca="1">search!E204</f>
        <v>44319</v>
      </c>
      <c r="AI196" s="119">
        <f ca="1">search!E204</f>
        <v>44319</v>
      </c>
      <c r="AJ196" s="118" t="s">
        <v>300</v>
      </c>
      <c r="AK196" s="118" t="s">
        <v>261</v>
      </c>
      <c r="AL196" s="118" t="s">
        <v>261</v>
      </c>
      <c r="AM196" s="118" t="s">
        <v>1118</v>
      </c>
      <c r="AN196" s="118" t="s">
        <v>1119</v>
      </c>
      <c r="AO196" s="118" t="s">
        <v>301</v>
      </c>
      <c r="AP196" s="118" t="s">
        <v>302</v>
      </c>
      <c r="AQ196" s="118" t="s">
        <v>303</v>
      </c>
      <c r="AR196" s="4"/>
      <c r="AS196" s="4"/>
      <c r="AT196" s="4" t="s">
        <v>920</v>
      </c>
      <c r="AU196" s="4" t="s">
        <v>922</v>
      </c>
      <c r="AV196" s="4" t="s">
        <v>294</v>
      </c>
      <c r="AW196" s="4" t="s">
        <v>293</v>
      </c>
    </row>
    <row r="197" spans="1:49" x14ac:dyDescent="0.25">
      <c r="A197" s="4" t="s">
        <v>675</v>
      </c>
      <c r="B197" s="23" t="s">
        <v>295</v>
      </c>
      <c r="C197" s="54" t="s">
        <v>949</v>
      </c>
      <c r="D197" s="54" t="s">
        <v>964</v>
      </c>
      <c r="E197" s="54" t="s">
        <v>258</v>
      </c>
      <c r="F197" s="54" t="s">
        <v>930</v>
      </c>
      <c r="G197" s="54" t="s">
        <v>931</v>
      </c>
      <c r="H197" s="54" t="s">
        <v>936</v>
      </c>
      <c r="I197" s="55">
        <f t="shared" ca="1" si="24"/>
        <v>44319</v>
      </c>
      <c r="J197" s="55">
        <f t="shared" ca="1" si="25"/>
        <v>44319</v>
      </c>
      <c r="K197" s="54" t="s">
        <v>937</v>
      </c>
      <c r="L197" s="54"/>
      <c r="M197" s="54" t="s">
        <v>938</v>
      </c>
      <c r="N197" s="54"/>
      <c r="O197" s="54" t="s">
        <v>939</v>
      </c>
      <c r="P197" s="36" t="s">
        <v>950</v>
      </c>
      <c r="Q197" s="36" t="s">
        <v>951</v>
      </c>
      <c r="R197" s="36" t="s">
        <v>958</v>
      </c>
      <c r="S197" s="56">
        <f t="shared" ca="1" si="26"/>
        <v>44320</v>
      </c>
      <c r="T197" s="36" t="str">
        <f t="shared" si="27"/>
        <v>New Conitgency Title Created By Automation</v>
      </c>
      <c r="U197" s="56">
        <f t="shared" ca="1" si="28"/>
        <v>44320</v>
      </c>
      <c r="V197" s="36" t="str">
        <f t="shared" si="29"/>
        <v>Cancel remainder of term</v>
      </c>
      <c r="W197" s="36" t="s">
        <v>936</v>
      </c>
      <c r="X197" s="36"/>
      <c r="Y197" s="36" t="s">
        <v>972</v>
      </c>
      <c r="Z197" s="36">
        <v>123456790</v>
      </c>
      <c r="AA197" s="56">
        <f t="shared" ca="1" si="30"/>
        <v>43952</v>
      </c>
      <c r="AB197" s="56">
        <f t="shared" ca="1" si="31"/>
        <v>43953</v>
      </c>
      <c r="AC197" s="36">
        <v>2000</v>
      </c>
      <c r="AD197" s="36">
        <v>100</v>
      </c>
      <c r="AE197" s="36">
        <v>100</v>
      </c>
      <c r="AF197" s="118" t="s">
        <v>1106</v>
      </c>
      <c r="AG197" s="118" t="s">
        <v>1105</v>
      </c>
      <c r="AH197" s="119">
        <f ca="1">search!E205</f>
        <v>44319</v>
      </c>
      <c r="AI197" s="119">
        <f ca="1">search!E205</f>
        <v>44319</v>
      </c>
      <c r="AJ197" s="118" t="s">
        <v>300</v>
      </c>
      <c r="AK197" s="118" t="s">
        <v>261</v>
      </c>
      <c r="AL197" s="118" t="s">
        <v>261</v>
      </c>
      <c r="AM197" s="118" t="s">
        <v>1118</v>
      </c>
      <c r="AN197" s="118" t="s">
        <v>1119</v>
      </c>
      <c r="AO197" s="118" t="s">
        <v>301</v>
      </c>
      <c r="AP197" s="118" t="s">
        <v>302</v>
      </c>
      <c r="AQ197" s="118" t="s">
        <v>303</v>
      </c>
      <c r="AR197" s="4"/>
      <c r="AS197" s="4"/>
      <c r="AT197" s="4" t="s">
        <v>920</v>
      </c>
      <c r="AU197" s="4" t="s">
        <v>922</v>
      </c>
      <c r="AV197" s="4" t="s">
        <v>294</v>
      </c>
      <c r="AW197" s="4" t="s">
        <v>293</v>
      </c>
    </row>
    <row r="198" spans="1:49" x14ac:dyDescent="0.25">
      <c r="A198" s="4" t="s">
        <v>676</v>
      </c>
      <c r="B198" s="23" t="s">
        <v>295</v>
      </c>
      <c r="C198" s="54" t="s">
        <v>949</v>
      </c>
      <c r="D198" s="54" t="s">
        <v>964</v>
      </c>
      <c r="E198" s="54" t="s">
        <v>258</v>
      </c>
      <c r="F198" s="54" t="s">
        <v>930</v>
      </c>
      <c r="G198" s="54" t="s">
        <v>932</v>
      </c>
      <c r="H198" s="54" t="s">
        <v>936</v>
      </c>
      <c r="I198" s="55">
        <f t="shared" ca="1" si="24"/>
        <v>44319</v>
      </c>
      <c r="J198" s="55">
        <f t="shared" ca="1" si="25"/>
        <v>44319</v>
      </c>
      <c r="K198" s="54" t="s">
        <v>937</v>
      </c>
      <c r="L198" s="54"/>
      <c r="M198" s="54" t="s">
        <v>938</v>
      </c>
      <c r="N198" s="54"/>
      <c r="O198" s="54" t="s">
        <v>939</v>
      </c>
      <c r="P198" s="36" t="s">
        <v>950</v>
      </c>
      <c r="Q198" s="36" t="s">
        <v>951</v>
      </c>
      <c r="R198" s="36" t="s">
        <v>955</v>
      </c>
      <c r="S198" s="56">
        <f t="shared" ca="1" si="26"/>
        <v>44320</v>
      </c>
      <c r="T198" s="36" t="str">
        <f t="shared" si="27"/>
        <v>New Conitgency Title Created By Automation</v>
      </c>
      <c r="U198" s="56">
        <f t="shared" ca="1" si="28"/>
        <v>44320</v>
      </c>
      <c r="V198" s="36" t="str">
        <f t="shared" si="29"/>
        <v>Change policy retroactively</v>
      </c>
      <c r="W198" s="36" t="s">
        <v>936</v>
      </c>
      <c r="X198" s="36"/>
      <c r="Y198" s="36" t="s">
        <v>972</v>
      </c>
      <c r="Z198" s="36">
        <v>123456790</v>
      </c>
      <c r="AA198" s="56">
        <f t="shared" ca="1" si="30"/>
        <v>43952</v>
      </c>
      <c r="AB198" s="56">
        <f t="shared" ca="1" si="31"/>
        <v>43953</v>
      </c>
      <c r="AC198" s="36">
        <v>2000</v>
      </c>
      <c r="AD198" s="36">
        <v>100</v>
      </c>
      <c r="AE198" s="36">
        <v>100</v>
      </c>
      <c r="AF198" s="118" t="s">
        <v>1106</v>
      </c>
      <c r="AG198" s="118" t="s">
        <v>1105</v>
      </c>
      <c r="AH198" s="119">
        <f ca="1">search!E206</f>
        <v>44319</v>
      </c>
      <c r="AI198" s="119">
        <f ca="1">search!E206</f>
        <v>44319</v>
      </c>
      <c r="AJ198" s="118" t="s">
        <v>300</v>
      </c>
      <c r="AK198" s="118" t="s">
        <v>261</v>
      </c>
      <c r="AL198" s="118" t="s">
        <v>261</v>
      </c>
      <c r="AM198" s="118" t="s">
        <v>1118</v>
      </c>
      <c r="AN198" s="118" t="s">
        <v>1119</v>
      </c>
      <c r="AO198" s="118" t="s">
        <v>301</v>
      </c>
      <c r="AP198" s="118" t="s">
        <v>302</v>
      </c>
      <c r="AQ198" s="118" t="s">
        <v>303</v>
      </c>
      <c r="AR198" s="4"/>
      <c r="AS198" s="4"/>
      <c r="AT198" s="4" t="s">
        <v>920</v>
      </c>
      <c r="AU198" s="4" t="s">
        <v>922</v>
      </c>
      <c r="AV198" s="4" t="s">
        <v>294</v>
      </c>
      <c r="AW198" s="4" t="s">
        <v>293</v>
      </c>
    </row>
    <row r="199" spans="1:49" x14ac:dyDescent="0.25">
      <c r="A199" s="4" t="s">
        <v>677</v>
      </c>
      <c r="B199" s="23" t="s">
        <v>295</v>
      </c>
      <c r="C199" s="54" t="s">
        <v>949</v>
      </c>
      <c r="D199" s="54" t="s">
        <v>964</v>
      </c>
      <c r="E199" s="54" t="s">
        <v>258</v>
      </c>
      <c r="F199" s="54" t="s">
        <v>930</v>
      </c>
      <c r="G199" s="54" t="s">
        <v>933</v>
      </c>
      <c r="H199" s="54" t="s">
        <v>936</v>
      </c>
      <c r="I199" s="55">
        <f t="shared" ca="1" si="24"/>
        <v>44319</v>
      </c>
      <c r="J199" s="55">
        <f t="shared" ca="1" si="25"/>
        <v>44319</v>
      </c>
      <c r="K199" s="54" t="s">
        <v>937</v>
      </c>
      <c r="L199" s="54"/>
      <c r="M199" s="54" t="s">
        <v>938</v>
      </c>
      <c r="N199" s="54"/>
      <c r="O199" s="54" t="s">
        <v>939</v>
      </c>
      <c r="P199" s="36" t="s">
        <v>950</v>
      </c>
      <c r="Q199" s="36" t="s">
        <v>951</v>
      </c>
      <c r="R199" s="36" t="s">
        <v>956</v>
      </c>
      <c r="S199" s="56">
        <f t="shared" ca="1" si="26"/>
        <v>44320</v>
      </c>
      <c r="T199" s="36" t="str">
        <f t="shared" si="27"/>
        <v>New Conitgency Title Created By Automation</v>
      </c>
      <c r="U199" s="56">
        <f t="shared" ca="1" si="28"/>
        <v>44320</v>
      </c>
      <c r="V199" s="36" t="str">
        <f t="shared" si="29"/>
        <v>Change policy for remainder of term</v>
      </c>
      <c r="W199" s="36" t="s">
        <v>936</v>
      </c>
      <c r="X199" s="36"/>
      <c r="Y199" s="36" t="s">
        <v>972</v>
      </c>
      <c r="Z199" s="36">
        <v>123456790</v>
      </c>
      <c r="AA199" s="56">
        <f t="shared" ca="1" si="30"/>
        <v>43952</v>
      </c>
      <c r="AB199" s="56">
        <f t="shared" ca="1" si="31"/>
        <v>43953</v>
      </c>
      <c r="AC199" s="36">
        <v>2000</v>
      </c>
      <c r="AD199" s="36">
        <v>100</v>
      </c>
      <c r="AE199" s="36">
        <v>100</v>
      </c>
      <c r="AF199" s="118" t="s">
        <v>1106</v>
      </c>
      <c r="AG199" s="118" t="s">
        <v>1105</v>
      </c>
      <c r="AH199" s="119">
        <f ca="1">search!E207</f>
        <v>44319</v>
      </c>
      <c r="AI199" s="119">
        <f ca="1">search!E207</f>
        <v>44319</v>
      </c>
      <c r="AJ199" s="118" t="s">
        <v>300</v>
      </c>
      <c r="AK199" s="118" t="s">
        <v>261</v>
      </c>
      <c r="AL199" s="118" t="s">
        <v>261</v>
      </c>
      <c r="AM199" s="118" t="s">
        <v>1118</v>
      </c>
      <c r="AN199" s="118" t="s">
        <v>1119</v>
      </c>
      <c r="AO199" s="118" t="s">
        <v>301</v>
      </c>
      <c r="AP199" s="118" t="s">
        <v>302</v>
      </c>
      <c r="AQ199" s="118" t="s">
        <v>303</v>
      </c>
      <c r="AR199" s="4"/>
      <c r="AS199" s="4"/>
      <c r="AT199" s="4" t="s">
        <v>920</v>
      </c>
      <c r="AU199" s="4" t="s">
        <v>922</v>
      </c>
      <c r="AV199" s="4" t="s">
        <v>294</v>
      </c>
      <c r="AW199" s="4" t="s">
        <v>293</v>
      </c>
    </row>
    <row r="200" spans="1:49" x14ac:dyDescent="0.25">
      <c r="A200" s="4" t="s">
        <v>678</v>
      </c>
      <c r="B200" s="23" t="s">
        <v>295</v>
      </c>
      <c r="C200" s="54" t="s">
        <v>949</v>
      </c>
      <c r="D200" s="54" t="s">
        <v>964</v>
      </c>
      <c r="E200" s="54" t="s">
        <v>258</v>
      </c>
      <c r="F200" s="54" t="s">
        <v>930</v>
      </c>
      <c r="G200" s="54" t="s">
        <v>934</v>
      </c>
      <c r="H200" s="54" t="s">
        <v>936</v>
      </c>
      <c r="I200" s="55">
        <f t="shared" ca="1" si="24"/>
        <v>44319</v>
      </c>
      <c r="J200" s="55">
        <f t="shared" ca="1" si="25"/>
        <v>44319</v>
      </c>
      <c r="K200" s="54" t="s">
        <v>937</v>
      </c>
      <c r="L200" s="54"/>
      <c r="M200" s="54" t="s">
        <v>938</v>
      </c>
      <c r="N200" s="54"/>
      <c r="O200" s="54" t="s">
        <v>939</v>
      </c>
      <c r="P200" s="36" t="s">
        <v>950</v>
      </c>
      <c r="Q200" s="36" t="s">
        <v>951</v>
      </c>
      <c r="R200" s="36" t="s">
        <v>957</v>
      </c>
      <c r="S200" s="56">
        <f t="shared" ca="1" si="26"/>
        <v>44320</v>
      </c>
      <c r="T200" s="36" t="str">
        <f t="shared" si="27"/>
        <v>New Conitgency Title Created By Automation</v>
      </c>
      <c r="U200" s="56">
        <f t="shared" ca="1" si="28"/>
        <v>44320</v>
      </c>
      <c r="V200" s="36" t="str">
        <f t="shared" si="29"/>
        <v>Cancel retroactively</v>
      </c>
      <c r="W200" s="36" t="s">
        <v>936</v>
      </c>
      <c r="X200" s="36"/>
      <c r="Y200" s="36" t="s">
        <v>972</v>
      </c>
      <c r="Z200" s="36">
        <v>123456790</v>
      </c>
      <c r="AA200" s="56">
        <f t="shared" ca="1" si="30"/>
        <v>43952</v>
      </c>
      <c r="AB200" s="56">
        <f t="shared" ca="1" si="31"/>
        <v>43953</v>
      </c>
      <c r="AC200" s="36">
        <v>2000</v>
      </c>
      <c r="AD200" s="36">
        <v>100</v>
      </c>
      <c r="AE200" s="36">
        <v>100</v>
      </c>
      <c r="AF200" s="118" t="s">
        <v>1106</v>
      </c>
      <c r="AG200" s="118" t="s">
        <v>1105</v>
      </c>
      <c r="AH200" s="119">
        <f ca="1">search!E208</f>
        <v>44319</v>
      </c>
      <c r="AI200" s="119">
        <f ca="1">search!E208</f>
        <v>44319</v>
      </c>
      <c r="AJ200" s="118" t="s">
        <v>300</v>
      </c>
      <c r="AK200" s="118" t="s">
        <v>261</v>
      </c>
      <c r="AL200" s="118" t="s">
        <v>261</v>
      </c>
      <c r="AM200" s="118" t="s">
        <v>1118</v>
      </c>
      <c r="AN200" s="118" t="s">
        <v>1119</v>
      </c>
      <c r="AO200" s="118" t="s">
        <v>301</v>
      </c>
      <c r="AP200" s="118" t="s">
        <v>302</v>
      </c>
      <c r="AQ200" s="118" t="s">
        <v>303</v>
      </c>
      <c r="AR200" s="4"/>
      <c r="AS200" s="4"/>
      <c r="AT200" s="4" t="s">
        <v>920</v>
      </c>
      <c r="AU200" s="4" t="s">
        <v>922</v>
      </c>
      <c r="AV200" s="4" t="s">
        <v>294</v>
      </c>
      <c r="AW200" s="4" t="s">
        <v>293</v>
      </c>
    </row>
    <row r="201" spans="1:49" x14ac:dyDescent="0.25">
      <c r="A201" s="4" t="s">
        <v>679</v>
      </c>
      <c r="B201" s="23" t="s">
        <v>295</v>
      </c>
      <c r="C201" s="54" t="s">
        <v>949</v>
      </c>
      <c r="D201" s="54" t="s">
        <v>964</v>
      </c>
      <c r="E201" s="54" t="s">
        <v>258</v>
      </c>
      <c r="F201" s="54" t="s">
        <v>930</v>
      </c>
      <c r="G201" s="54" t="s">
        <v>935</v>
      </c>
      <c r="H201" s="54" t="s">
        <v>936</v>
      </c>
      <c r="I201" s="55">
        <f t="shared" ca="1" si="24"/>
        <v>44319</v>
      </c>
      <c r="J201" s="55">
        <f t="shared" ca="1" si="25"/>
        <v>44319</v>
      </c>
      <c r="K201" s="54" t="s">
        <v>937</v>
      </c>
      <c r="L201" s="54"/>
      <c r="M201" s="54" t="s">
        <v>938</v>
      </c>
      <c r="N201" s="54"/>
      <c r="O201" s="54" t="s">
        <v>939</v>
      </c>
      <c r="P201" s="36" t="s">
        <v>950</v>
      </c>
      <c r="Q201" s="36" t="s">
        <v>951</v>
      </c>
      <c r="R201" s="36" t="s">
        <v>958</v>
      </c>
      <c r="S201" s="56">
        <f t="shared" ca="1" si="26"/>
        <v>44320</v>
      </c>
      <c r="T201" s="36" t="str">
        <f t="shared" si="27"/>
        <v>New Conitgency Title Created By Automation</v>
      </c>
      <c r="U201" s="56">
        <f t="shared" ca="1" si="28"/>
        <v>44320</v>
      </c>
      <c r="V201" s="36" t="str">
        <f t="shared" si="29"/>
        <v>Cancel remainder of term</v>
      </c>
      <c r="W201" s="36" t="s">
        <v>936</v>
      </c>
      <c r="X201" s="36"/>
      <c r="Y201" s="36" t="s">
        <v>972</v>
      </c>
      <c r="Z201" s="36">
        <v>123456790</v>
      </c>
      <c r="AA201" s="56">
        <f t="shared" ca="1" si="30"/>
        <v>43952</v>
      </c>
      <c r="AB201" s="56">
        <f t="shared" ca="1" si="31"/>
        <v>43953</v>
      </c>
      <c r="AC201" s="36">
        <v>2000</v>
      </c>
      <c r="AD201" s="36">
        <v>100</v>
      </c>
      <c r="AE201" s="36">
        <v>100</v>
      </c>
      <c r="AF201" s="118" t="s">
        <v>1106</v>
      </c>
      <c r="AG201" s="118" t="s">
        <v>1105</v>
      </c>
      <c r="AH201" s="119">
        <f ca="1">search!E209</f>
        <v>44319</v>
      </c>
      <c r="AI201" s="119">
        <f ca="1">search!E209</f>
        <v>44319</v>
      </c>
      <c r="AJ201" s="118" t="s">
        <v>300</v>
      </c>
      <c r="AK201" s="118" t="s">
        <v>261</v>
      </c>
      <c r="AL201" s="118" t="s">
        <v>261</v>
      </c>
      <c r="AM201" s="118" t="s">
        <v>1118</v>
      </c>
      <c r="AN201" s="118" t="s">
        <v>1119</v>
      </c>
      <c r="AO201" s="118" t="s">
        <v>301</v>
      </c>
      <c r="AP201" s="118" t="s">
        <v>302</v>
      </c>
      <c r="AQ201" s="118" t="s">
        <v>303</v>
      </c>
      <c r="AR201" s="4"/>
      <c r="AS201" s="4"/>
      <c r="AT201" s="4" t="s">
        <v>920</v>
      </c>
      <c r="AU201" s="4" t="s">
        <v>922</v>
      </c>
      <c r="AV201" s="4" t="s">
        <v>294</v>
      </c>
      <c r="AW201" s="4" t="s">
        <v>293</v>
      </c>
    </row>
    <row r="202" spans="1:49" x14ac:dyDescent="0.25">
      <c r="A202" s="4" t="s">
        <v>680</v>
      </c>
      <c r="B202" s="23" t="s">
        <v>295</v>
      </c>
      <c r="C202" s="54" t="s">
        <v>949</v>
      </c>
      <c r="D202" s="54" t="s">
        <v>964</v>
      </c>
      <c r="E202" s="54" t="s">
        <v>258</v>
      </c>
      <c r="F202" s="54" t="s">
        <v>930</v>
      </c>
      <c r="G202" s="54" t="s">
        <v>931</v>
      </c>
      <c r="H202" s="54" t="s">
        <v>936</v>
      </c>
      <c r="I202" s="55">
        <f t="shared" ca="1" si="24"/>
        <v>44319</v>
      </c>
      <c r="J202" s="55">
        <f t="shared" ca="1" si="25"/>
        <v>44319</v>
      </c>
      <c r="K202" s="54" t="s">
        <v>937</v>
      </c>
      <c r="L202" s="54"/>
      <c r="M202" s="54" t="s">
        <v>938</v>
      </c>
      <c r="N202" s="54"/>
      <c r="O202" s="54" t="s">
        <v>939</v>
      </c>
      <c r="P202" s="36" t="s">
        <v>950</v>
      </c>
      <c r="Q202" s="36" t="s">
        <v>951</v>
      </c>
      <c r="R202" s="36" t="s">
        <v>955</v>
      </c>
      <c r="S202" s="56">
        <f t="shared" ca="1" si="26"/>
        <v>44320</v>
      </c>
      <c r="T202" s="36" t="str">
        <f t="shared" si="27"/>
        <v>New Conitgency Title Created By Automation</v>
      </c>
      <c r="U202" s="56">
        <f t="shared" ca="1" si="28"/>
        <v>44320</v>
      </c>
      <c r="V202" s="36" t="str">
        <f t="shared" si="29"/>
        <v>Change policy retroactively</v>
      </c>
      <c r="W202" s="36" t="s">
        <v>936</v>
      </c>
      <c r="X202" s="36"/>
      <c r="Y202" s="36" t="s">
        <v>972</v>
      </c>
      <c r="Z202" s="36">
        <v>123456790</v>
      </c>
      <c r="AA202" s="56">
        <f t="shared" ca="1" si="30"/>
        <v>43952</v>
      </c>
      <c r="AB202" s="56">
        <f t="shared" ca="1" si="31"/>
        <v>43953</v>
      </c>
      <c r="AC202" s="36">
        <v>2000</v>
      </c>
      <c r="AD202" s="36">
        <v>100</v>
      </c>
      <c r="AE202" s="36">
        <v>100</v>
      </c>
      <c r="AF202" s="118" t="s">
        <v>1106</v>
      </c>
      <c r="AG202" s="118" t="s">
        <v>1105</v>
      </c>
      <c r="AH202" s="119">
        <f ca="1">search!E210</f>
        <v>44319</v>
      </c>
      <c r="AI202" s="119">
        <f ca="1">search!E210</f>
        <v>44319</v>
      </c>
      <c r="AJ202" s="118" t="s">
        <v>300</v>
      </c>
      <c r="AK202" s="118" t="s">
        <v>261</v>
      </c>
      <c r="AL202" s="118" t="s">
        <v>261</v>
      </c>
      <c r="AM202" s="118" t="s">
        <v>1118</v>
      </c>
      <c r="AN202" s="118" t="s">
        <v>1119</v>
      </c>
      <c r="AO202" s="118" t="s">
        <v>301</v>
      </c>
      <c r="AP202" s="118" t="s">
        <v>302</v>
      </c>
      <c r="AQ202" s="118" t="s">
        <v>303</v>
      </c>
      <c r="AR202" s="4"/>
      <c r="AS202" s="4"/>
      <c r="AT202" s="4" t="s">
        <v>920</v>
      </c>
      <c r="AU202" s="4" t="s">
        <v>922</v>
      </c>
      <c r="AV202" s="4" t="s">
        <v>294</v>
      </c>
      <c r="AW202" s="4" t="s">
        <v>293</v>
      </c>
    </row>
    <row r="203" spans="1:49" x14ac:dyDescent="0.25">
      <c r="A203" s="4" t="s">
        <v>681</v>
      </c>
      <c r="B203" s="23" t="s">
        <v>295</v>
      </c>
      <c r="C203" s="54" t="s">
        <v>949</v>
      </c>
      <c r="D203" s="54" t="s">
        <v>964</v>
      </c>
      <c r="E203" s="54" t="s">
        <v>258</v>
      </c>
      <c r="F203" s="54" t="s">
        <v>930</v>
      </c>
      <c r="G203" s="54" t="s">
        <v>932</v>
      </c>
      <c r="H203" s="54" t="s">
        <v>936</v>
      </c>
      <c r="I203" s="55">
        <f t="shared" ca="1" si="24"/>
        <v>44319</v>
      </c>
      <c r="J203" s="55">
        <f t="shared" ca="1" si="25"/>
        <v>44319</v>
      </c>
      <c r="K203" s="54" t="s">
        <v>937</v>
      </c>
      <c r="L203" s="54"/>
      <c r="M203" s="54" t="s">
        <v>938</v>
      </c>
      <c r="N203" s="54"/>
      <c r="O203" s="54" t="s">
        <v>939</v>
      </c>
      <c r="P203" s="36" t="s">
        <v>950</v>
      </c>
      <c r="Q203" s="36" t="s">
        <v>951</v>
      </c>
      <c r="R203" s="36" t="s">
        <v>956</v>
      </c>
      <c r="S203" s="56">
        <f t="shared" ca="1" si="26"/>
        <v>44320</v>
      </c>
      <c r="T203" s="36" t="str">
        <f t="shared" si="27"/>
        <v>New Conitgency Title Created By Automation</v>
      </c>
      <c r="U203" s="56">
        <f t="shared" ca="1" si="28"/>
        <v>44320</v>
      </c>
      <c r="V203" s="36" t="str">
        <f t="shared" si="29"/>
        <v>Change policy for remainder of term</v>
      </c>
      <c r="W203" s="36" t="s">
        <v>936</v>
      </c>
      <c r="X203" s="36"/>
      <c r="Y203" s="36" t="s">
        <v>972</v>
      </c>
      <c r="Z203" s="36">
        <v>123456790</v>
      </c>
      <c r="AA203" s="56">
        <f t="shared" ca="1" si="30"/>
        <v>43952</v>
      </c>
      <c r="AB203" s="56">
        <f t="shared" ca="1" si="31"/>
        <v>43953</v>
      </c>
      <c r="AC203" s="36">
        <v>2000</v>
      </c>
      <c r="AD203" s="36">
        <v>100</v>
      </c>
      <c r="AE203" s="36">
        <v>100</v>
      </c>
      <c r="AF203" s="118" t="s">
        <v>1106</v>
      </c>
      <c r="AG203" s="118" t="s">
        <v>1105</v>
      </c>
      <c r="AH203" s="119">
        <f ca="1">search!E211</f>
        <v>44319</v>
      </c>
      <c r="AI203" s="119">
        <f ca="1">search!E211</f>
        <v>44319</v>
      </c>
      <c r="AJ203" s="118" t="s">
        <v>300</v>
      </c>
      <c r="AK203" s="118" t="s">
        <v>261</v>
      </c>
      <c r="AL203" s="118" t="s">
        <v>261</v>
      </c>
      <c r="AM203" s="118" t="s">
        <v>1118</v>
      </c>
      <c r="AN203" s="118" t="s">
        <v>1119</v>
      </c>
      <c r="AO203" s="118" t="s">
        <v>301</v>
      </c>
      <c r="AP203" s="118" t="s">
        <v>302</v>
      </c>
      <c r="AQ203" s="118" t="s">
        <v>303</v>
      </c>
      <c r="AR203" s="4"/>
      <c r="AS203" s="4"/>
      <c r="AT203" s="4" t="s">
        <v>920</v>
      </c>
      <c r="AU203" s="4" t="s">
        <v>922</v>
      </c>
      <c r="AV203" s="4" t="s">
        <v>294</v>
      </c>
      <c r="AW203" s="4" t="s">
        <v>293</v>
      </c>
    </row>
    <row r="204" spans="1:49" x14ac:dyDescent="0.25">
      <c r="A204" s="4" t="s">
        <v>682</v>
      </c>
      <c r="B204" s="23" t="s">
        <v>295</v>
      </c>
      <c r="C204" s="54" t="s">
        <v>949</v>
      </c>
      <c r="D204" s="54" t="s">
        <v>964</v>
      </c>
      <c r="E204" s="54" t="s">
        <v>258</v>
      </c>
      <c r="F204" s="54" t="s">
        <v>930</v>
      </c>
      <c r="G204" s="54" t="s">
        <v>933</v>
      </c>
      <c r="H204" s="54" t="s">
        <v>936</v>
      </c>
      <c r="I204" s="55">
        <f t="shared" ca="1" si="24"/>
        <v>44319</v>
      </c>
      <c r="J204" s="55">
        <f t="shared" ca="1" si="25"/>
        <v>44319</v>
      </c>
      <c r="K204" s="54" t="s">
        <v>937</v>
      </c>
      <c r="L204" s="54"/>
      <c r="M204" s="54" t="s">
        <v>938</v>
      </c>
      <c r="N204" s="54"/>
      <c r="O204" s="54" t="s">
        <v>939</v>
      </c>
      <c r="P204" s="36" t="s">
        <v>950</v>
      </c>
      <c r="Q204" s="36" t="s">
        <v>951</v>
      </c>
      <c r="R204" s="36" t="s">
        <v>957</v>
      </c>
      <c r="S204" s="56">
        <f t="shared" ca="1" si="26"/>
        <v>44320</v>
      </c>
      <c r="T204" s="36" t="str">
        <f t="shared" si="27"/>
        <v>New Conitgency Title Created By Automation</v>
      </c>
      <c r="U204" s="56">
        <f t="shared" ca="1" si="28"/>
        <v>44320</v>
      </c>
      <c r="V204" s="36" t="str">
        <f t="shared" si="29"/>
        <v>Cancel retroactively</v>
      </c>
      <c r="W204" s="36" t="s">
        <v>936</v>
      </c>
      <c r="X204" s="36"/>
      <c r="Y204" s="36" t="s">
        <v>972</v>
      </c>
      <c r="Z204" s="36">
        <v>123456790</v>
      </c>
      <c r="AA204" s="56">
        <f t="shared" ca="1" si="30"/>
        <v>43952</v>
      </c>
      <c r="AB204" s="56">
        <f t="shared" ca="1" si="31"/>
        <v>43953</v>
      </c>
      <c r="AC204" s="36">
        <v>2000</v>
      </c>
      <c r="AD204" s="36">
        <v>100</v>
      </c>
      <c r="AE204" s="36">
        <v>100</v>
      </c>
      <c r="AF204" s="118" t="s">
        <v>1106</v>
      </c>
      <c r="AG204" s="118" t="s">
        <v>1105</v>
      </c>
      <c r="AH204" s="119">
        <f ca="1">search!E212</f>
        <v>44319</v>
      </c>
      <c r="AI204" s="119">
        <f ca="1">search!E212</f>
        <v>44319</v>
      </c>
      <c r="AJ204" s="118" t="s">
        <v>300</v>
      </c>
      <c r="AK204" s="118" t="s">
        <v>261</v>
      </c>
      <c r="AL204" s="118" t="s">
        <v>261</v>
      </c>
      <c r="AM204" s="118" t="s">
        <v>1118</v>
      </c>
      <c r="AN204" s="118" t="s">
        <v>1119</v>
      </c>
      <c r="AO204" s="118" t="s">
        <v>301</v>
      </c>
      <c r="AP204" s="118" t="s">
        <v>302</v>
      </c>
      <c r="AQ204" s="118" t="s">
        <v>303</v>
      </c>
      <c r="AR204" s="4"/>
      <c r="AS204" s="4"/>
      <c r="AT204" s="4" t="s">
        <v>920</v>
      </c>
      <c r="AU204" s="4" t="s">
        <v>922</v>
      </c>
      <c r="AV204" s="4" t="s">
        <v>294</v>
      </c>
      <c r="AW204" s="4" t="s">
        <v>293</v>
      </c>
    </row>
    <row r="205" spans="1:49" x14ac:dyDescent="0.25">
      <c r="A205" s="4" t="s">
        <v>683</v>
      </c>
      <c r="B205" s="23" t="s">
        <v>295</v>
      </c>
      <c r="C205" s="54" t="s">
        <v>949</v>
      </c>
      <c r="D205" s="54" t="s">
        <v>964</v>
      </c>
      <c r="E205" s="54" t="s">
        <v>258</v>
      </c>
      <c r="F205" s="54" t="s">
        <v>930</v>
      </c>
      <c r="G205" s="54" t="s">
        <v>934</v>
      </c>
      <c r="H205" s="54" t="s">
        <v>936</v>
      </c>
      <c r="I205" s="55">
        <f t="shared" ca="1" si="24"/>
        <v>44319</v>
      </c>
      <c r="J205" s="55">
        <f t="shared" ca="1" si="25"/>
        <v>44319</v>
      </c>
      <c r="K205" s="54" t="s">
        <v>937</v>
      </c>
      <c r="L205" s="54"/>
      <c r="M205" s="54" t="s">
        <v>938</v>
      </c>
      <c r="N205" s="54"/>
      <c r="O205" s="54" t="s">
        <v>939</v>
      </c>
      <c r="P205" s="36" t="s">
        <v>950</v>
      </c>
      <c r="Q205" s="36" t="s">
        <v>951</v>
      </c>
      <c r="R205" s="36" t="s">
        <v>958</v>
      </c>
      <c r="S205" s="56">
        <f t="shared" ca="1" si="26"/>
        <v>44320</v>
      </c>
      <c r="T205" s="36" t="str">
        <f t="shared" si="27"/>
        <v>New Conitgency Title Created By Automation</v>
      </c>
      <c r="U205" s="56">
        <f t="shared" ca="1" si="28"/>
        <v>44320</v>
      </c>
      <c r="V205" s="36" t="str">
        <f t="shared" si="29"/>
        <v>Cancel remainder of term</v>
      </c>
      <c r="W205" s="36" t="s">
        <v>936</v>
      </c>
      <c r="X205" s="36"/>
      <c r="Y205" s="36" t="s">
        <v>972</v>
      </c>
      <c r="Z205" s="36">
        <v>123456790</v>
      </c>
      <c r="AA205" s="56">
        <f t="shared" ca="1" si="30"/>
        <v>43952</v>
      </c>
      <c r="AB205" s="56">
        <f t="shared" ca="1" si="31"/>
        <v>43953</v>
      </c>
      <c r="AC205" s="36">
        <v>2000</v>
      </c>
      <c r="AD205" s="36">
        <v>100</v>
      </c>
      <c r="AE205" s="36">
        <v>100</v>
      </c>
      <c r="AF205" s="118" t="s">
        <v>1106</v>
      </c>
      <c r="AG205" s="118" t="s">
        <v>1105</v>
      </c>
      <c r="AH205" s="119">
        <f ca="1">search!E213</f>
        <v>44319</v>
      </c>
      <c r="AI205" s="119">
        <f ca="1">search!E213</f>
        <v>44319</v>
      </c>
      <c r="AJ205" s="118" t="s">
        <v>300</v>
      </c>
      <c r="AK205" s="118" t="s">
        <v>261</v>
      </c>
      <c r="AL205" s="118" t="s">
        <v>261</v>
      </c>
      <c r="AM205" s="118" t="s">
        <v>1118</v>
      </c>
      <c r="AN205" s="118" t="s">
        <v>1119</v>
      </c>
      <c r="AO205" s="118" t="s">
        <v>301</v>
      </c>
      <c r="AP205" s="118" t="s">
        <v>302</v>
      </c>
      <c r="AQ205" s="118" t="s">
        <v>303</v>
      </c>
      <c r="AR205" s="4"/>
      <c r="AS205" s="4"/>
      <c r="AT205" s="4" t="s">
        <v>920</v>
      </c>
      <c r="AU205" s="4" t="s">
        <v>922</v>
      </c>
      <c r="AV205" s="4" t="s">
        <v>294</v>
      </c>
      <c r="AW205" s="4" t="s">
        <v>293</v>
      </c>
    </row>
    <row r="206" spans="1:49" x14ac:dyDescent="0.25">
      <c r="A206" s="4" t="s">
        <v>684</v>
      </c>
      <c r="B206" s="23" t="s">
        <v>295</v>
      </c>
      <c r="C206" s="54" t="s">
        <v>949</v>
      </c>
      <c r="D206" s="54" t="s">
        <v>964</v>
      </c>
      <c r="E206" s="54" t="s">
        <v>258</v>
      </c>
      <c r="F206" s="54" t="s">
        <v>930</v>
      </c>
      <c r="G206" s="54" t="s">
        <v>935</v>
      </c>
      <c r="H206" s="54" t="s">
        <v>936</v>
      </c>
      <c r="I206" s="55">
        <f t="shared" ca="1" si="24"/>
        <v>44319</v>
      </c>
      <c r="J206" s="55">
        <f t="shared" ca="1" si="25"/>
        <v>44319</v>
      </c>
      <c r="K206" s="54" t="s">
        <v>937</v>
      </c>
      <c r="L206" s="54"/>
      <c r="M206" s="54" t="s">
        <v>938</v>
      </c>
      <c r="N206" s="54"/>
      <c r="O206" s="54" t="s">
        <v>939</v>
      </c>
      <c r="P206" s="36" t="s">
        <v>950</v>
      </c>
      <c r="Q206" s="36" t="s">
        <v>951</v>
      </c>
      <c r="R206" s="36" t="s">
        <v>955</v>
      </c>
      <c r="S206" s="56">
        <f t="shared" ca="1" si="26"/>
        <v>44320</v>
      </c>
      <c r="T206" s="36" t="str">
        <f t="shared" si="27"/>
        <v>New Conitgency Title Created By Automation</v>
      </c>
      <c r="U206" s="56">
        <f t="shared" ca="1" si="28"/>
        <v>44320</v>
      </c>
      <c r="V206" s="36" t="str">
        <f t="shared" si="29"/>
        <v>Change policy retroactively</v>
      </c>
      <c r="W206" s="36" t="s">
        <v>936</v>
      </c>
      <c r="X206" s="36"/>
      <c r="Y206" s="36" t="s">
        <v>972</v>
      </c>
      <c r="Z206" s="36">
        <v>123456790</v>
      </c>
      <c r="AA206" s="56">
        <f t="shared" ca="1" si="30"/>
        <v>43952</v>
      </c>
      <c r="AB206" s="56">
        <f t="shared" ca="1" si="31"/>
        <v>43953</v>
      </c>
      <c r="AC206" s="36">
        <v>2000</v>
      </c>
      <c r="AD206" s="36">
        <v>100</v>
      </c>
      <c r="AE206" s="36">
        <v>100</v>
      </c>
      <c r="AF206" s="118" t="s">
        <v>1106</v>
      </c>
      <c r="AG206" s="118" t="s">
        <v>1105</v>
      </c>
      <c r="AH206" s="119">
        <f ca="1">search!E214</f>
        <v>44319</v>
      </c>
      <c r="AI206" s="119">
        <f ca="1">search!E214</f>
        <v>44319</v>
      </c>
      <c r="AJ206" s="118" t="s">
        <v>300</v>
      </c>
      <c r="AK206" s="118" t="s">
        <v>261</v>
      </c>
      <c r="AL206" s="118" t="s">
        <v>261</v>
      </c>
      <c r="AM206" s="118" t="s">
        <v>1118</v>
      </c>
      <c r="AN206" s="118" t="s">
        <v>1119</v>
      </c>
      <c r="AO206" s="118" t="s">
        <v>301</v>
      </c>
      <c r="AP206" s="118" t="s">
        <v>302</v>
      </c>
      <c r="AQ206" s="118" t="s">
        <v>303</v>
      </c>
      <c r="AR206" s="4"/>
      <c r="AS206" s="4"/>
      <c r="AT206" s="4" t="s">
        <v>920</v>
      </c>
      <c r="AU206" s="4" t="s">
        <v>922</v>
      </c>
      <c r="AV206" s="4" t="s">
        <v>294</v>
      </c>
      <c r="AW206" s="4" t="s">
        <v>293</v>
      </c>
    </row>
    <row r="207" spans="1:49" x14ac:dyDescent="0.25">
      <c r="A207" s="4" t="s">
        <v>685</v>
      </c>
      <c r="B207" s="23" t="s">
        <v>295</v>
      </c>
      <c r="C207" s="54" t="s">
        <v>949</v>
      </c>
      <c r="D207" s="54" t="s">
        <v>964</v>
      </c>
      <c r="E207" s="54" t="s">
        <v>258</v>
      </c>
      <c r="F207" s="54" t="s">
        <v>930</v>
      </c>
      <c r="G207" s="54" t="s">
        <v>931</v>
      </c>
      <c r="H207" s="54" t="s">
        <v>936</v>
      </c>
      <c r="I207" s="55">
        <f t="shared" ca="1" si="24"/>
        <v>44319</v>
      </c>
      <c r="J207" s="55">
        <f t="shared" ca="1" si="25"/>
        <v>44319</v>
      </c>
      <c r="K207" s="54" t="s">
        <v>937</v>
      </c>
      <c r="L207" s="54"/>
      <c r="M207" s="54" t="s">
        <v>938</v>
      </c>
      <c r="N207" s="54"/>
      <c r="O207" s="54" t="s">
        <v>939</v>
      </c>
      <c r="P207" s="36" t="s">
        <v>950</v>
      </c>
      <c r="Q207" s="36" t="s">
        <v>951</v>
      </c>
      <c r="R207" s="36" t="s">
        <v>956</v>
      </c>
      <c r="S207" s="56">
        <f t="shared" ca="1" si="26"/>
        <v>44320</v>
      </c>
      <c r="T207" s="36" t="str">
        <f t="shared" si="27"/>
        <v>New Conitgency Title Created By Automation</v>
      </c>
      <c r="U207" s="56">
        <f t="shared" ca="1" si="28"/>
        <v>44320</v>
      </c>
      <c r="V207" s="36" t="str">
        <f t="shared" si="29"/>
        <v>Change policy for remainder of term</v>
      </c>
      <c r="W207" s="36" t="s">
        <v>936</v>
      </c>
      <c r="X207" s="36"/>
      <c r="Y207" s="36" t="s">
        <v>972</v>
      </c>
      <c r="Z207" s="36">
        <v>123456790</v>
      </c>
      <c r="AA207" s="56">
        <f t="shared" ca="1" si="30"/>
        <v>43952</v>
      </c>
      <c r="AB207" s="56">
        <f t="shared" ca="1" si="31"/>
        <v>43953</v>
      </c>
      <c r="AC207" s="36">
        <v>2000</v>
      </c>
      <c r="AD207" s="36">
        <v>100</v>
      </c>
      <c r="AE207" s="36">
        <v>100</v>
      </c>
      <c r="AF207" s="118" t="s">
        <v>1106</v>
      </c>
      <c r="AG207" s="118" t="s">
        <v>1105</v>
      </c>
      <c r="AH207" s="119">
        <f ca="1">search!E215</f>
        <v>44319</v>
      </c>
      <c r="AI207" s="119">
        <f ca="1">search!E215</f>
        <v>44319</v>
      </c>
      <c r="AJ207" s="118" t="s">
        <v>300</v>
      </c>
      <c r="AK207" s="118" t="s">
        <v>261</v>
      </c>
      <c r="AL207" s="118" t="s">
        <v>261</v>
      </c>
      <c r="AM207" s="118" t="s">
        <v>1118</v>
      </c>
      <c r="AN207" s="118" t="s">
        <v>1119</v>
      </c>
      <c r="AO207" s="118" t="s">
        <v>301</v>
      </c>
      <c r="AP207" s="118" t="s">
        <v>302</v>
      </c>
      <c r="AQ207" s="118" t="s">
        <v>303</v>
      </c>
      <c r="AR207" s="4"/>
      <c r="AS207" s="4"/>
      <c r="AT207" s="4" t="s">
        <v>920</v>
      </c>
      <c r="AU207" s="4" t="s">
        <v>922</v>
      </c>
      <c r="AV207" s="4" t="s">
        <v>294</v>
      </c>
      <c r="AW207" s="4" t="s">
        <v>293</v>
      </c>
    </row>
    <row r="208" spans="1:49" x14ac:dyDescent="0.25">
      <c r="A208" s="4" t="s">
        <v>686</v>
      </c>
      <c r="B208" s="23" t="s">
        <v>295</v>
      </c>
      <c r="C208" s="54" t="s">
        <v>949</v>
      </c>
      <c r="D208" s="54" t="s">
        <v>964</v>
      </c>
      <c r="E208" s="54" t="s">
        <v>258</v>
      </c>
      <c r="F208" s="54" t="s">
        <v>930</v>
      </c>
      <c r="G208" s="54" t="s">
        <v>932</v>
      </c>
      <c r="H208" s="54" t="s">
        <v>936</v>
      </c>
      <c r="I208" s="55">
        <f t="shared" ca="1" si="24"/>
        <v>44319</v>
      </c>
      <c r="J208" s="55">
        <f t="shared" ca="1" si="25"/>
        <v>44319</v>
      </c>
      <c r="K208" s="54" t="s">
        <v>937</v>
      </c>
      <c r="L208" s="54"/>
      <c r="M208" s="54" t="s">
        <v>938</v>
      </c>
      <c r="N208" s="54"/>
      <c r="O208" s="54" t="s">
        <v>939</v>
      </c>
      <c r="P208" s="36" t="s">
        <v>950</v>
      </c>
      <c r="Q208" s="36" t="s">
        <v>951</v>
      </c>
      <c r="R208" s="36" t="s">
        <v>957</v>
      </c>
      <c r="S208" s="56">
        <f t="shared" ca="1" si="26"/>
        <v>44320</v>
      </c>
      <c r="T208" s="36" t="str">
        <f t="shared" si="27"/>
        <v>New Conitgency Title Created By Automation</v>
      </c>
      <c r="U208" s="56">
        <f t="shared" ca="1" si="28"/>
        <v>44320</v>
      </c>
      <c r="V208" s="36" t="str">
        <f t="shared" si="29"/>
        <v>Cancel retroactively</v>
      </c>
      <c r="W208" s="36" t="s">
        <v>936</v>
      </c>
      <c r="X208" s="36"/>
      <c r="Y208" s="36" t="s">
        <v>972</v>
      </c>
      <c r="Z208" s="36">
        <v>123456790</v>
      </c>
      <c r="AA208" s="56">
        <f t="shared" ca="1" si="30"/>
        <v>43952</v>
      </c>
      <c r="AB208" s="56">
        <f t="shared" ca="1" si="31"/>
        <v>43953</v>
      </c>
      <c r="AC208" s="36">
        <v>2000</v>
      </c>
      <c r="AD208" s="36">
        <v>100</v>
      </c>
      <c r="AE208" s="36">
        <v>100</v>
      </c>
      <c r="AF208" s="118" t="s">
        <v>1106</v>
      </c>
      <c r="AG208" s="118" t="s">
        <v>1105</v>
      </c>
      <c r="AH208" s="119">
        <f ca="1">search!E216</f>
        <v>44319</v>
      </c>
      <c r="AI208" s="119">
        <f ca="1">search!E216</f>
        <v>44319</v>
      </c>
      <c r="AJ208" s="118" t="s">
        <v>300</v>
      </c>
      <c r="AK208" s="118" t="s">
        <v>261</v>
      </c>
      <c r="AL208" s="118" t="s">
        <v>261</v>
      </c>
      <c r="AM208" s="118" t="s">
        <v>1118</v>
      </c>
      <c r="AN208" s="118" t="s">
        <v>1119</v>
      </c>
      <c r="AO208" s="118" t="s">
        <v>301</v>
      </c>
      <c r="AP208" s="118" t="s">
        <v>302</v>
      </c>
      <c r="AQ208" s="118" t="s">
        <v>303</v>
      </c>
      <c r="AR208" s="4"/>
      <c r="AS208" s="4"/>
      <c r="AT208" s="4" t="s">
        <v>920</v>
      </c>
      <c r="AU208" s="4" t="s">
        <v>922</v>
      </c>
      <c r="AV208" s="4" t="s">
        <v>294</v>
      </c>
      <c r="AW208" s="4" t="s">
        <v>293</v>
      </c>
    </row>
    <row r="209" spans="1:49" x14ac:dyDescent="0.25">
      <c r="A209" s="4" t="s">
        <v>687</v>
      </c>
      <c r="B209" s="23" t="s">
        <v>295</v>
      </c>
      <c r="C209" s="54" t="s">
        <v>949</v>
      </c>
      <c r="D209" s="54" t="s">
        <v>964</v>
      </c>
      <c r="E209" s="54" t="s">
        <v>258</v>
      </c>
      <c r="F209" s="54" t="s">
        <v>930</v>
      </c>
      <c r="G209" s="54" t="s">
        <v>933</v>
      </c>
      <c r="H209" s="54" t="s">
        <v>936</v>
      </c>
      <c r="I209" s="55">
        <f t="shared" ca="1" si="24"/>
        <v>44319</v>
      </c>
      <c r="J209" s="55">
        <f t="shared" ca="1" si="25"/>
        <v>44319</v>
      </c>
      <c r="K209" s="54" t="s">
        <v>937</v>
      </c>
      <c r="L209" s="54"/>
      <c r="M209" s="54" t="s">
        <v>938</v>
      </c>
      <c r="N209" s="54"/>
      <c r="O209" s="54" t="s">
        <v>939</v>
      </c>
      <c r="P209" s="36" t="s">
        <v>950</v>
      </c>
      <c r="Q209" s="36" t="s">
        <v>951</v>
      </c>
      <c r="R209" s="36" t="s">
        <v>958</v>
      </c>
      <c r="S209" s="56">
        <f t="shared" ca="1" si="26"/>
        <v>44320</v>
      </c>
      <c r="T209" s="36" t="str">
        <f t="shared" si="27"/>
        <v>New Conitgency Title Created By Automation</v>
      </c>
      <c r="U209" s="56">
        <f t="shared" ca="1" si="28"/>
        <v>44320</v>
      </c>
      <c r="V209" s="36" t="str">
        <f t="shared" si="29"/>
        <v>Cancel remainder of term</v>
      </c>
      <c r="W209" s="36" t="s">
        <v>936</v>
      </c>
      <c r="X209" s="36"/>
      <c r="Y209" s="36" t="s">
        <v>972</v>
      </c>
      <c r="Z209" s="36">
        <v>123456790</v>
      </c>
      <c r="AA209" s="56">
        <f t="shared" ca="1" si="30"/>
        <v>43952</v>
      </c>
      <c r="AB209" s="56">
        <f t="shared" ca="1" si="31"/>
        <v>43953</v>
      </c>
      <c r="AC209" s="36">
        <v>2000</v>
      </c>
      <c r="AD209" s="36">
        <v>100</v>
      </c>
      <c r="AE209" s="36">
        <v>100</v>
      </c>
      <c r="AF209" s="118" t="s">
        <v>1106</v>
      </c>
      <c r="AG209" s="118" t="s">
        <v>1105</v>
      </c>
      <c r="AH209" s="119">
        <f ca="1">search!E217</f>
        <v>44319</v>
      </c>
      <c r="AI209" s="119">
        <f ca="1">search!E217</f>
        <v>44319</v>
      </c>
      <c r="AJ209" s="118" t="s">
        <v>300</v>
      </c>
      <c r="AK209" s="118" t="s">
        <v>261</v>
      </c>
      <c r="AL209" s="118" t="s">
        <v>261</v>
      </c>
      <c r="AM209" s="118" t="s">
        <v>1118</v>
      </c>
      <c r="AN209" s="118" t="s">
        <v>1119</v>
      </c>
      <c r="AO209" s="118" t="s">
        <v>301</v>
      </c>
      <c r="AP209" s="118" t="s">
        <v>302</v>
      </c>
      <c r="AQ209" s="118" t="s">
        <v>303</v>
      </c>
      <c r="AR209" s="4"/>
      <c r="AS209" s="4"/>
      <c r="AT209" s="4" t="s">
        <v>920</v>
      </c>
      <c r="AU209" s="4" t="s">
        <v>922</v>
      </c>
      <c r="AV209" s="4" t="s">
        <v>294</v>
      </c>
      <c r="AW209" s="4" t="s">
        <v>293</v>
      </c>
    </row>
    <row r="210" spans="1:49" x14ac:dyDescent="0.25">
      <c r="A210" s="4" t="s">
        <v>688</v>
      </c>
      <c r="B210" s="23" t="s">
        <v>295</v>
      </c>
      <c r="C210" s="54" t="s">
        <v>949</v>
      </c>
      <c r="D210" s="54" t="s">
        <v>964</v>
      </c>
      <c r="E210" s="54" t="s">
        <v>258</v>
      </c>
      <c r="F210" s="54" t="s">
        <v>930</v>
      </c>
      <c r="G210" s="54" t="s">
        <v>934</v>
      </c>
      <c r="H210" s="54" t="s">
        <v>936</v>
      </c>
      <c r="I210" s="55">
        <f t="shared" ca="1" si="24"/>
        <v>44319</v>
      </c>
      <c r="J210" s="55">
        <f t="shared" ca="1" si="25"/>
        <v>44319</v>
      </c>
      <c r="K210" s="54" t="s">
        <v>937</v>
      </c>
      <c r="L210" s="54"/>
      <c r="M210" s="54" t="s">
        <v>938</v>
      </c>
      <c r="N210" s="54"/>
      <c r="O210" s="54" t="s">
        <v>939</v>
      </c>
      <c r="P210" s="36" t="s">
        <v>950</v>
      </c>
      <c r="Q210" s="36" t="s">
        <v>951</v>
      </c>
      <c r="R210" s="36" t="s">
        <v>955</v>
      </c>
      <c r="S210" s="56">
        <f t="shared" ca="1" si="26"/>
        <v>44320</v>
      </c>
      <c r="T210" s="36" t="str">
        <f t="shared" si="27"/>
        <v>New Conitgency Title Created By Automation</v>
      </c>
      <c r="U210" s="56">
        <f t="shared" ca="1" si="28"/>
        <v>44320</v>
      </c>
      <c r="V210" s="36" t="str">
        <f t="shared" si="29"/>
        <v>Change policy retroactively</v>
      </c>
      <c r="W210" s="36" t="s">
        <v>936</v>
      </c>
      <c r="X210" s="36"/>
      <c r="Y210" s="36" t="s">
        <v>972</v>
      </c>
      <c r="Z210" s="36">
        <v>123456790</v>
      </c>
      <c r="AA210" s="56">
        <f t="shared" ca="1" si="30"/>
        <v>43952</v>
      </c>
      <c r="AB210" s="56">
        <f t="shared" ca="1" si="31"/>
        <v>43953</v>
      </c>
      <c r="AC210" s="36">
        <v>2000</v>
      </c>
      <c r="AD210" s="36">
        <v>100</v>
      </c>
      <c r="AE210" s="36">
        <v>100</v>
      </c>
      <c r="AF210" s="118" t="s">
        <v>1106</v>
      </c>
      <c r="AG210" s="118" t="s">
        <v>1105</v>
      </c>
      <c r="AH210" s="119">
        <f ca="1">search!E218</f>
        <v>44319</v>
      </c>
      <c r="AI210" s="119">
        <f ca="1">search!E218</f>
        <v>44319</v>
      </c>
      <c r="AJ210" s="118" t="s">
        <v>300</v>
      </c>
      <c r="AK210" s="118" t="s">
        <v>261</v>
      </c>
      <c r="AL210" s="118" t="s">
        <v>261</v>
      </c>
      <c r="AM210" s="118" t="s">
        <v>1118</v>
      </c>
      <c r="AN210" s="118" t="s">
        <v>1119</v>
      </c>
      <c r="AO210" s="118" t="s">
        <v>301</v>
      </c>
      <c r="AP210" s="118" t="s">
        <v>302</v>
      </c>
      <c r="AQ210" s="118" t="s">
        <v>303</v>
      </c>
      <c r="AR210" s="4"/>
      <c r="AS210" s="4"/>
      <c r="AT210" s="4" t="s">
        <v>920</v>
      </c>
      <c r="AU210" s="4" t="s">
        <v>922</v>
      </c>
      <c r="AV210" s="4" t="s">
        <v>294</v>
      </c>
      <c r="AW210" s="4" t="s">
        <v>293</v>
      </c>
    </row>
    <row r="211" spans="1:49" x14ac:dyDescent="0.25">
      <c r="A211" s="4" t="s">
        <v>689</v>
      </c>
      <c r="B211" s="23" t="s">
        <v>295</v>
      </c>
      <c r="C211" s="54" t="s">
        <v>949</v>
      </c>
      <c r="D211" s="54" t="s">
        <v>964</v>
      </c>
      <c r="E211" s="54" t="s">
        <v>258</v>
      </c>
      <c r="F211" s="54" t="s">
        <v>930</v>
      </c>
      <c r="G211" s="54" t="s">
        <v>935</v>
      </c>
      <c r="H211" s="54" t="s">
        <v>936</v>
      </c>
      <c r="I211" s="55">
        <f t="shared" ca="1" si="24"/>
        <v>44319</v>
      </c>
      <c r="J211" s="55">
        <f t="shared" ca="1" si="25"/>
        <v>44319</v>
      </c>
      <c r="K211" s="54" t="s">
        <v>937</v>
      </c>
      <c r="L211" s="54"/>
      <c r="M211" s="54" t="s">
        <v>938</v>
      </c>
      <c r="N211" s="54"/>
      <c r="O211" s="54" t="s">
        <v>939</v>
      </c>
      <c r="P211" s="36" t="s">
        <v>950</v>
      </c>
      <c r="Q211" s="36" t="s">
        <v>951</v>
      </c>
      <c r="R211" s="36" t="s">
        <v>956</v>
      </c>
      <c r="S211" s="56">
        <f t="shared" ca="1" si="26"/>
        <v>44320</v>
      </c>
      <c r="T211" s="36" t="str">
        <f t="shared" si="27"/>
        <v>New Conitgency Title Created By Automation</v>
      </c>
      <c r="U211" s="56">
        <f t="shared" ca="1" si="28"/>
        <v>44320</v>
      </c>
      <c r="V211" s="36" t="str">
        <f t="shared" si="29"/>
        <v>Change policy for remainder of term</v>
      </c>
      <c r="W211" s="36" t="s">
        <v>936</v>
      </c>
      <c r="X211" s="36"/>
      <c r="Y211" s="36" t="s">
        <v>972</v>
      </c>
      <c r="Z211" s="36">
        <v>123456790</v>
      </c>
      <c r="AA211" s="56">
        <f t="shared" ca="1" si="30"/>
        <v>43952</v>
      </c>
      <c r="AB211" s="56">
        <f t="shared" ca="1" si="31"/>
        <v>43953</v>
      </c>
      <c r="AC211" s="36">
        <v>2000</v>
      </c>
      <c r="AD211" s="36">
        <v>100</v>
      </c>
      <c r="AE211" s="36">
        <v>100</v>
      </c>
      <c r="AF211" s="118" t="s">
        <v>1106</v>
      </c>
      <c r="AG211" s="118" t="s">
        <v>1105</v>
      </c>
      <c r="AH211" s="119">
        <f ca="1">search!E219</f>
        <v>44319</v>
      </c>
      <c r="AI211" s="119">
        <f ca="1">search!E219</f>
        <v>44319</v>
      </c>
      <c r="AJ211" s="118" t="s">
        <v>300</v>
      </c>
      <c r="AK211" s="118" t="s">
        <v>261</v>
      </c>
      <c r="AL211" s="118" t="s">
        <v>261</v>
      </c>
      <c r="AM211" s="118" t="s">
        <v>1118</v>
      </c>
      <c r="AN211" s="118" t="s">
        <v>1119</v>
      </c>
      <c r="AO211" s="118" t="s">
        <v>301</v>
      </c>
      <c r="AP211" s="118" t="s">
        <v>302</v>
      </c>
      <c r="AQ211" s="118" t="s">
        <v>303</v>
      </c>
      <c r="AR211" s="4"/>
      <c r="AS211" s="4"/>
      <c r="AT211" s="4" t="s">
        <v>920</v>
      </c>
      <c r="AU211" s="4" t="s">
        <v>922</v>
      </c>
      <c r="AV211" s="4" t="s">
        <v>294</v>
      </c>
      <c r="AW211" s="4" t="s">
        <v>293</v>
      </c>
    </row>
    <row r="212" spans="1:49" x14ac:dyDescent="0.25">
      <c r="A212" s="4" t="s">
        <v>690</v>
      </c>
      <c r="B212" s="23" t="s">
        <v>295</v>
      </c>
      <c r="C212" s="54" t="s">
        <v>949</v>
      </c>
      <c r="D212" s="54" t="s">
        <v>964</v>
      </c>
      <c r="E212" s="54" t="s">
        <v>258</v>
      </c>
      <c r="F212" s="54" t="s">
        <v>930</v>
      </c>
      <c r="G212" s="54" t="s">
        <v>931</v>
      </c>
      <c r="H212" s="54" t="s">
        <v>936</v>
      </c>
      <c r="I212" s="55">
        <f t="shared" ca="1" si="24"/>
        <v>44319</v>
      </c>
      <c r="J212" s="55">
        <f t="shared" ca="1" si="25"/>
        <v>44319</v>
      </c>
      <c r="K212" s="54" t="s">
        <v>937</v>
      </c>
      <c r="L212" s="54"/>
      <c r="M212" s="54" t="s">
        <v>938</v>
      </c>
      <c r="N212" s="54"/>
      <c r="O212" s="54" t="s">
        <v>939</v>
      </c>
      <c r="P212" s="36" t="s">
        <v>950</v>
      </c>
      <c r="Q212" s="36" t="s">
        <v>951</v>
      </c>
      <c r="R212" s="36" t="s">
        <v>957</v>
      </c>
      <c r="S212" s="56">
        <f t="shared" ca="1" si="26"/>
        <v>44320</v>
      </c>
      <c r="T212" s="36" t="str">
        <f t="shared" si="27"/>
        <v>New Conitgency Title Created By Automation</v>
      </c>
      <c r="U212" s="56">
        <f t="shared" ca="1" si="28"/>
        <v>44320</v>
      </c>
      <c r="V212" s="36" t="str">
        <f t="shared" si="29"/>
        <v>Cancel retroactively</v>
      </c>
      <c r="W212" s="36" t="s">
        <v>936</v>
      </c>
      <c r="X212" s="36"/>
      <c r="Y212" s="36" t="s">
        <v>972</v>
      </c>
      <c r="Z212" s="36">
        <v>123456790</v>
      </c>
      <c r="AA212" s="56">
        <f t="shared" ca="1" si="30"/>
        <v>43952</v>
      </c>
      <c r="AB212" s="56">
        <f t="shared" ca="1" si="31"/>
        <v>43953</v>
      </c>
      <c r="AC212" s="36">
        <v>2000</v>
      </c>
      <c r="AD212" s="36">
        <v>100</v>
      </c>
      <c r="AE212" s="36">
        <v>100</v>
      </c>
      <c r="AF212" s="118" t="s">
        <v>1106</v>
      </c>
      <c r="AG212" s="118" t="s">
        <v>1105</v>
      </c>
      <c r="AH212" s="119">
        <f ca="1">search!E220</f>
        <v>44319</v>
      </c>
      <c r="AI212" s="119">
        <f ca="1">search!E220</f>
        <v>44319</v>
      </c>
      <c r="AJ212" s="118" t="s">
        <v>300</v>
      </c>
      <c r="AK212" s="118" t="s">
        <v>261</v>
      </c>
      <c r="AL212" s="118" t="s">
        <v>261</v>
      </c>
      <c r="AM212" s="118" t="s">
        <v>1118</v>
      </c>
      <c r="AN212" s="118" t="s">
        <v>1119</v>
      </c>
      <c r="AO212" s="118" t="s">
        <v>301</v>
      </c>
      <c r="AP212" s="118" t="s">
        <v>302</v>
      </c>
      <c r="AQ212" s="118" t="s">
        <v>303</v>
      </c>
      <c r="AR212" s="4"/>
      <c r="AS212" s="4"/>
      <c r="AT212" s="4" t="s">
        <v>920</v>
      </c>
      <c r="AU212" s="4" t="s">
        <v>922</v>
      </c>
      <c r="AV212" s="4" t="s">
        <v>294</v>
      </c>
      <c r="AW212" s="4" t="s">
        <v>293</v>
      </c>
    </row>
    <row r="213" spans="1:49" x14ac:dyDescent="0.25">
      <c r="A213" s="4" t="s">
        <v>691</v>
      </c>
      <c r="B213" s="23" t="s">
        <v>295</v>
      </c>
      <c r="C213" s="54" t="s">
        <v>949</v>
      </c>
      <c r="D213" s="54" t="s">
        <v>964</v>
      </c>
      <c r="E213" s="54" t="s">
        <v>258</v>
      </c>
      <c r="F213" s="54" t="s">
        <v>930</v>
      </c>
      <c r="G213" s="54" t="s">
        <v>932</v>
      </c>
      <c r="H213" s="54" t="s">
        <v>936</v>
      </c>
      <c r="I213" s="55">
        <f t="shared" ca="1" si="24"/>
        <v>44319</v>
      </c>
      <c r="J213" s="55">
        <f t="shared" ca="1" si="25"/>
        <v>44319</v>
      </c>
      <c r="K213" s="54" t="s">
        <v>937</v>
      </c>
      <c r="L213" s="54"/>
      <c r="M213" s="54" t="s">
        <v>938</v>
      </c>
      <c r="N213" s="54"/>
      <c r="O213" s="54" t="s">
        <v>939</v>
      </c>
      <c r="P213" s="36" t="s">
        <v>950</v>
      </c>
      <c r="Q213" s="36" t="s">
        <v>951</v>
      </c>
      <c r="R213" s="36" t="s">
        <v>958</v>
      </c>
      <c r="S213" s="56">
        <f t="shared" ca="1" si="26"/>
        <v>44320</v>
      </c>
      <c r="T213" s="36" t="str">
        <f t="shared" si="27"/>
        <v>New Conitgency Title Created By Automation</v>
      </c>
      <c r="U213" s="56">
        <f t="shared" ca="1" si="28"/>
        <v>44320</v>
      </c>
      <c r="V213" s="36" t="str">
        <f t="shared" si="29"/>
        <v>Cancel remainder of term</v>
      </c>
      <c r="W213" s="36" t="s">
        <v>936</v>
      </c>
      <c r="X213" s="36"/>
      <c r="Y213" s="36" t="s">
        <v>972</v>
      </c>
      <c r="Z213" s="36">
        <v>123456790</v>
      </c>
      <c r="AA213" s="56">
        <f t="shared" ca="1" si="30"/>
        <v>43952</v>
      </c>
      <c r="AB213" s="56">
        <f t="shared" ca="1" si="31"/>
        <v>43953</v>
      </c>
      <c r="AC213" s="36">
        <v>2000</v>
      </c>
      <c r="AD213" s="36">
        <v>100</v>
      </c>
      <c r="AE213" s="36">
        <v>100</v>
      </c>
      <c r="AF213" s="118" t="s">
        <v>1106</v>
      </c>
      <c r="AG213" s="118" t="s">
        <v>1105</v>
      </c>
      <c r="AH213" s="119">
        <f ca="1">search!E221</f>
        <v>44319</v>
      </c>
      <c r="AI213" s="119">
        <f ca="1">search!E221</f>
        <v>44319</v>
      </c>
      <c r="AJ213" s="118" t="s">
        <v>300</v>
      </c>
      <c r="AK213" s="118" t="s">
        <v>261</v>
      </c>
      <c r="AL213" s="118" t="s">
        <v>261</v>
      </c>
      <c r="AM213" s="118" t="s">
        <v>1118</v>
      </c>
      <c r="AN213" s="118" t="s">
        <v>1119</v>
      </c>
      <c r="AO213" s="118" t="s">
        <v>301</v>
      </c>
      <c r="AP213" s="118" t="s">
        <v>302</v>
      </c>
      <c r="AQ213" s="118" t="s">
        <v>303</v>
      </c>
      <c r="AR213" s="4"/>
      <c r="AS213" s="4"/>
      <c r="AT213" s="4" t="s">
        <v>920</v>
      </c>
      <c r="AU213" s="4" t="s">
        <v>922</v>
      </c>
      <c r="AV213" s="4" t="s">
        <v>294</v>
      </c>
      <c r="AW213" s="4" t="s">
        <v>293</v>
      </c>
    </row>
    <row r="214" spans="1:49" x14ac:dyDescent="0.25">
      <c r="A214" s="4" t="s">
        <v>692</v>
      </c>
      <c r="B214" s="23" t="s">
        <v>295</v>
      </c>
      <c r="C214" s="54" t="s">
        <v>949</v>
      </c>
      <c r="D214" s="54" t="s">
        <v>964</v>
      </c>
      <c r="E214" s="54" t="s">
        <v>258</v>
      </c>
      <c r="F214" s="54" t="s">
        <v>930</v>
      </c>
      <c r="G214" s="54" t="s">
        <v>933</v>
      </c>
      <c r="H214" s="54" t="s">
        <v>936</v>
      </c>
      <c r="I214" s="55">
        <f t="shared" ca="1" si="24"/>
        <v>44319</v>
      </c>
      <c r="J214" s="55">
        <f t="shared" ca="1" si="25"/>
        <v>44319</v>
      </c>
      <c r="K214" s="54" t="s">
        <v>937</v>
      </c>
      <c r="L214" s="54"/>
      <c r="M214" s="54" t="s">
        <v>938</v>
      </c>
      <c r="N214" s="54"/>
      <c r="O214" s="54" t="s">
        <v>939</v>
      </c>
      <c r="P214" s="36" t="s">
        <v>950</v>
      </c>
      <c r="Q214" s="36" t="s">
        <v>951</v>
      </c>
      <c r="R214" s="36" t="s">
        <v>955</v>
      </c>
      <c r="S214" s="56">
        <f t="shared" ca="1" si="26"/>
        <v>44320</v>
      </c>
      <c r="T214" s="36" t="str">
        <f t="shared" si="27"/>
        <v>New Conitgency Title Created By Automation</v>
      </c>
      <c r="U214" s="56">
        <f t="shared" ca="1" si="28"/>
        <v>44320</v>
      </c>
      <c r="V214" s="36" t="str">
        <f t="shared" si="29"/>
        <v>Change policy retroactively</v>
      </c>
      <c r="W214" s="36" t="s">
        <v>936</v>
      </c>
      <c r="X214" s="36"/>
      <c r="Y214" s="36" t="s">
        <v>972</v>
      </c>
      <c r="Z214" s="36">
        <v>123456790</v>
      </c>
      <c r="AA214" s="56">
        <f t="shared" ca="1" si="30"/>
        <v>43952</v>
      </c>
      <c r="AB214" s="56">
        <f t="shared" ca="1" si="31"/>
        <v>43953</v>
      </c>
      <c r="AC214" s="36">
        <v>2000</v>
      </c>
      <c r="AD214" s="36">
        <v>100</v>
      </c>
      <c r="AE214" s="36">
        <v>100</v>
      </c>
      <c r="AF214" s="118" t="s">
        <v>1106</v>
      </c>
      <c r="AG214" s="118" t="s">
        <v>1105</v>
      </c>
      <c r="AH214" s="119">
        <f ca="1">search!E222</f>
        <v>44319</v>
      </c>
      <c r="AI214" s="119">
        <f ca="1">search!E222</f>
        <v>44319</v>
      </c>
      <c r="AJ214" s="118" t="s">
        <v>300</v>
      </c>
      <c r="AK214" s="118" t="s">
        <v>261</v>
      </c>
      <c r="AL214" s="118" t="s">
        <v>261</v>
      </c>
      <c r="AM214" s="118" t="s">
        <v>1118</v>
      </c>
      <c r="AN214" s="118" t="s">
        <v>1119</v>
      </c>
      <c r="AO214" s="118" t="s">
        <v>301</v>
      </c>
      <c r="AP214" s="118" t="s">
        <v>302</v>
      </c>
      <c r="AQ214" s="118" t="s">
        <v>303</v>
      </c>
      <c r="AR214" s="4"/>
      <c r="AS214" s="4"/>
      <c r="AT214" s="4" t="s">
        <v>920</v>
      </c>
      <c r="AU214" s="4" t="s">
        <v>922</v>
      </c>
      <c r="AV214" s="4" t="s">
        <v>294</v>
      </c>
      <c r="AW214" s="4" t="s">
        <v>293</v>
      </c>
    </row>
    <row r="215" spans="1:49" x14ac:dyDescent="0.25">
      <c r="A215" s="4" t="s">
        <v>693</v>
      </c>
      <c r="B215" s="23" t="s">
        <v>295</v>
      </c>
      <c r="C215" s="54" t="s">
        <v>949</v>
      </c>
      <c r="D215" s="54" t="s">
        <v>964</v>
      </c>
      <c r="E215" s="54" t="s">
        <v>258</v>
      </c>
      <c r="F215" s="54" t="s">
        <v>930</v>
      </c>
      <c r="G215" s="54" t="s">
        <v>934</v>
      </c>
      <c r="H215" s="54" t="s">
        <v>936</v>
      </c>
      <c r="I215" s="55">
        <f t="shared" ca="1" si="24"/>
        <v>44319</v>
      </c>
      <c r="J215" s="55">
        <f t="shared" ca="1" si="25"/>
        <v>44319</v>
      </c>
      <c r="K215" s="54" t="s">
        <v>937</v>
      </c>
      <c r="L215" s="54"/>
      <c r="M215" s="54" t="s">
        <v>938</v>
      </c>
      <c r="N215" s="54"/>
      <c r="O215" s="54" t="s">
        <v>939</v>
      </c>
      <c r="P215" s="36" t="s">
        <v>950</v>
      </c>
      <c r="Q215" s="36" t="s">
        <v>951</v>
      </c>
      <c r="R215" s="36" t="s">
        <v>956</v>
      </c>
      <c r="S215" s="56">
        <f t="shared" ca="1" si="26"/>
        <v>44320</v>
      </c>
      <c r="T215" s="36" t="str">
        <f t="shared" si="27"/>
        <v>New Conitgency Title Created By Automation</v>
      </c>
      <c r="U215" s="56">
        <f t="shared" ca="1" si="28"/>
        <v>44320</v>
      </c>
      <c r="V215" s="36" t="str">
        <f t="shared" si="29"/>
        <v>Change policy for remainder of term</v>
      </c>
      <c r="W215" s="36" t="s">
        <v>936</v>
      </c>
      <c r="X215" s="36"/>
      <c r="Y215" s="36" t="s">
        <v>972</v>
      </c>
      <c r="Z215" s="36">
        <v>123456790</v>
      </c>
      <c r="AA215" s="56">
        <f t="shared" ca="1" si="30"/>
        <v>43952</v>
      </c>
      <c r="AB215" s="56">
        <f t="shared" ca="1" si="31"/>
        <v>43953</v>
      </c>
      <c r="AC215" s="36">
        <v>2000</v>
      </c>
      <c r="AD215" s="36">
        <v>100</v>
      </c>
      <c r="AE215" s="36">
        <v>100</v>
      </c>
      <c r="AF215" s="118" t="s">
        <v>1106</v>
      </c>
      <c r="AG215" s="118" t="s">
        <v>1105</v>
      </c>
      <c r="AH215" s="119">
        <f ca="1">search!E223</f>
        <v>44319</v>
      </c>
      <c r="AI215" s="119">
        <f ca="1">search!E223</f>
        <v>44319</v>
      </c>
      <c r="AJ215" s="118" t="s">
        <v>300</v>
      </c>
      <c r="AK215" s="118" t="s">
        <v>261</v>
      </c>
      <c r="AL215" s="118" t="s">
        <v>261</v>
      </c>
      <c r="AM215" s="118" t="s">
        <v>1118</v>
      </c>
      <c r="AN215" s="118" t="s">
        <v>1119</v>
      </c>
      <c r="AO215" s="118" t="s">
        <v>301</v>
      </c>
      <c r="AP215" s="118" t="s">
        <v>302</v>
      </c>
      <c r="AQ215" s="118" t="s">
        <v>303</v>
      </c>
      <c r="AR215" s="4"/>
      <c r="AS215" s="4"/>
      <c r="AT215" s="4" t="s">
        <v>920</v>
      </c>
      <c r="AU215" s="4" t="s">
        <v>922</v>
      </c>
      <c r="AV215" s="4" t="s">
        <v>294</v>
      </c>
      <c r="AW215" s="4" t="s">
        <v>293</v>
      </c>
    </row>
    <row r="216" spans="1:49" x14ac:dyDescent="0.25">
      <c r="A216" s="4" t="s">
        <v>694</v>
      </c>
      <c r="B216" s="23" t="s">
        <v>295</v>
      </c>
      <c r="C216" s="54" t="s">
        <v>949</v>
      </c>
      <c r="D216" s="54" t="s">
        <v>964</v>
      </c>
      <c r="E216" s="54" t="s">
        <v>258</v>
      </c>
      <c r="F216" s="54" t="s">
        <v>930</v>
      </c>
      <c r="G216" s="54" t="s">
        <v>935</v>
      </c>
      <c r="H216" s="54" t="s">
        <v>936</v>
      </c>
      <c r="I216" s="55">
        <f t="shared" ca="1" si="24"/>
        <v>44319</v>
      </c>
      <c r="J216" s="55">
        <f t="shared" ca="1" si="25"/>
        <v>44319</v>
      </c>
      <c r="K216" s="54" t="s">
        <v>937</v>
      </c>
      <c r="L216" s="54"/>
      <c r="M216" s="54" t="s">
        <v>938</v>
      </c>
      <c r="N216" s="54"/>
      <c r="O216" s="54" t="s">
        <v>939</v>
      </c>
      <c r="P216" s="36" t="s">
        <v>950</v>
      </c>
      <c r="Q216" s="36" t="s">
        <v>951</v>
      </c>
      <c r="R216" s="36" t="s">
        <v>957</v>
      </c>
      <c r="S216" s="56">
        <f t="shared" ca="1" si="26"/>
        <v>44320</v>
      </c>
      <c r="T216" s="36" t="str">
        <f t="shared" si="27"/>
        <v>New Conitgency Title Created By Automation</v>
      </c>
      <c r="U216" s="56">
        <f t="shared" ca="1" si="28"/>
        <v>44320</v>
      </c>
      <c r="V216" s="36" t="str">
        <f t="shared" si="29"/>
        <v>Cancel retroactively</v>
      </c>
      <c r="W216" s="36" t="s">
        <v>936</v>
      </c>
      <c r="X216" s="36"/>
      <c r="Y216" s="36" t="s">
        <v>972</v>
      </c>
      <c r="Z216" s="36">
        <v>123456790</v>
      </c>
      <c r="AA216" s="56">
        <f t="shared" ca="1" si="30"/>
        <v>43952</v>
      </c>
      <c r="AB216" s="56">
        <f t="shared" ca="1" si="31"/>
        <v>43953</v>
      </c>
      <c r="AC216" s="36">
        <v>2000</v>
      </c>
      <c r="AD216" s="36">
        <v>100</v>
      </c>
      <c r="AE216" s="36">
        <v>100</v>
      </c>
      <c r="AF216" s="118" t="s">
        <v>1106</v>
      </c>
      <c r="AG216" s="118" t="s">
        <v>1105</v>
      </c>
      <c r="AH216" s="119">
        <f ca="1">search!E224</f>
        <v>44319</v>
      </c>
      <c r="AI216" s="119">
        <f ca="1">search!E224</f>
        <v>44319</v>
      </c>
      <c r="AJ216" s="118" t="s">
        <v>300</v>
      </c>
      <c r="AK216" s="118" t="s">
        <v>261</v>
      </c>
      <c r="AL216" s="118" t="s">
        <v>261</v>
      </c>
      <c r="AM216" s="118" t="s">
        <v>1118</v>
      </c>
      <c r="AN216" s="118" t="s">
        <v>1119</v>
      </c>
      <c r="AO216" s="118" t="s">
        <v>301</v>
      </c>
      <c r="AP216" s="118" t="s">
        <v>302</v>
      </c>
      <c r="AQ216" s="118" t="s">
        <v>303</v>
      </c>
      <c r="AR216" s="4"/>
      <c r="AS216" s="4"/>
      <c r="AT216" s="4" t="s">
        <v>920</v>
      </c>
      <c r="AU216" s="4" t="s">
        <v>922</v>
      </c>
      <c r="AV216" s="4" t="s">
        <v>294</v>
      </c>
      <c r="AW216" s="4" t="s">
        <v>293</v>
      </c>
    </row>
    <row r="217" spans="1:49" x14ac:dyDescent="0.25">
      <c r="A217" s="4" t="s">
        <v>695</v>
      </c>
      <c r="B217" s="23" t="s">
        <v>295</v>
      </c>
      <c r="C217" s="54" t="s">
        <v>949</v>
      </c>
      <c r="D217" s="54" t="s">
        <v>964</v>
      </c>
      <c r="E217" s="54" t="s">
        <v>258</v>
      </c>
      <c r="F217" s="54" t="s">
        <v>930</v>
      </c>
      <c r="G217" s="54" t="s">
        <v>931</v>
      </c>
      <c r="H217" s="54" t="s">
        <v>936</v>
      </c>
      <c r="I217" s="55">
        <f t="shared" ca="1" si="24"/>
        <v>44319</v>
      </c>
      <c r="J217" s="55">
        <f t="shared" ca="1" si="25"/>
        <v>44319</v>
      </c>
      <c r="K217" s="54" t="s">
        <v>937</v>
      </c>
      <c r="L217" s="54"/>
      <c r="M217" s="54" t="s">
        <v>938</v>
      </c>
      <c r="N217" s="54"/>
      <c r="O217" s="54" t="s">
        <v>939</v>
      </c>
      <c r="P217" s="36" t="s">
        <v>950</v>
      </c>
      <c r="Q217" s="36" t="s">
        <v>951</v>
      </c>
      <c r="R217" s="36" t="s">
        <v>958</v>
      </c>
      <c r="S217" s="56">
        <f t="shared" ca="1" si="26"/>
        <v>44320</v>
      </c>
      <c r="T217" s="36" t="str">
        <f t="shared" si="27"/>
        <v>New Conitgency Title Created By Automation</v>
      </c>
      <c r="U217" s="56">
        <f t="shared" ca="1" si="28"/>
        <v>44320</v>
      </c>
      <c r="V217" s="36" t="str">
        <f t="shared" si="29"/>
        <v>Cancel remainder of term</v>
      </c>
      <c r="W217" s="36" t="s">
        <v>936</v>
      </c>
      <c r="X217" s="36"/>
      <c r="Y217" s="36" t="s">
        <v>972</v>
      </c>
      <c r="Z217" s="36">
        <v>123456790</v>
      </c>
      <c r="AA217" s="56">
        <f t="shared" ca="1" si="30"/>
        <v>43952</v>
      </c>
      <c r="AB217" s="56">
        <f t="shared" ca="1" si="31"/>
        <v>43953</v>
      </c>
      <c r="AC217" s="36">
        <v>2000</v>
      </c>
      <c r="AD217" s="36">
        <v>100</v>
      </c>
      <c r="AE217" s="36">
        <v>100</v>
      </c>
      <c r="AF217" s="118" t="s">
        <v>1106</v>
      </c>
      <c r="AG217" s="118" t="s">
        <v>1105</v>
      </c>
      <c r="AH217" s="119">
        <f ca="1">search!E225</f>
        <v>44319</v>
      </c>
      <c r="AI217" s="119">
        <f ca="1">search!E225</f>
        <v>44319</v>
      </c>
      <c r="AJ217" s="118" t="s">
        <v>300</v>
      </c>
      <c r="AK217" s="118" t="s">
        <v>261</v>
      </c>
      <c r="AL217" s="118" t="s">
        <v>261</v>
      </c>
      <c r="AM217" s="118" t="s">
        <v>1118</v>
      </c>
      <c r="AN217" s="118" t="s">
        <v>1119</v>
      </c>
      <c r="AO217" s="118" t="s">
        <v>301</v>
      </c>
      <c r="AP217" s="118" t="s">
        <v>302</v>
      </c>
      <c r="AQ217" s="118" t="s">
        <v>303</v>
      </c>
      <c r="AR217" s="4"/>
      <c r="AS217" s="4"/>
      <c r="AT217" s="4" t="s">
        <v>920</v>
      </c>
      <c r="AU217" s="4" t="s">
        <v>922</v>
      </c>
      <c r="AV217" s="4" t="s">
        <v>294</v>
      </c>
      <c r="AW217" s="4" t="s">
        <v>293</v>
      </c>
    </row>
    <row r="218" spans="1:49" x14ac:dyDescent="0.25">
      <c r="A218" s="4" t="s">
        <v>696</v>
      </c>
      <c r="B218" s="23" t="s">
        <v>295</v>
      </c>
      <c r="C218" s="54" t="s">
        <v>949</v>
      </c>
      <c r="D218" s="54" t="s">
        <v>964</v>
      </c>
      <c r="E218" s="54" t="s">
        <v>258</v>
      </c>
      <c r="F218" s="54" t="s">
        <v>930</v>
      </c>
      <c r="G218" s="54" t="s">
        <v>932</v>
      </c>
      <c r="H218" s="54" t="s">
        <v>936</v>
      </c>
      <c r="I218" s="55">
        <f t="shared" ca="1" si="24"/>
        <v>44319</v>
      </c>
      <c r="J218" s="55">
        <f t="shared" ca="1" si="25"/>
        <v>44319</v>
      </c>
      <c r="K218" s="54" t="s">
        <v>937</v>
      </c>
      <c r="L218" s="54"/>
      <c r="M218" s="54" t="s">
        <v>938</v>
      </c>
      <c r="N218" s="54"/>
      <c r="O218" s="54" t="s">
        <v>939</v>
      </c>
      <c r="P218" s="36" t="s">
        <v>950</v>
      </c>
      <c r="Q218" s="36" t="s">
        <v>951</v>
      </c>
      <c r="R218" s="36" t="s">
        <v>955</v>
      </c>
      <c r="S218" s="56">
        <f t="shared" ca="1" si="26"/>
        <v>44320</v>
      </c>
      <c r="T218" s="36" t="str">
        <f t="shared" si="27"/>
        <v>New Conitgency Title Created By Automation</v>
      </c>
      <c r="U218" s="56">
        <f t="shared" ca="1" si="28"/>
        <v>44320</v>
      </c>
      <c r="V218" s="36" t="str">
        <f t="shared" si="29"/>
        <v>Change policy retroactively</v>
      </c>
      <c r="W218" s="36" t="s">
        <v>936</v>
      </c>
      <c r="X218" s="36"/>
      <c r="Y218" s="36" t="s">
        <v>972</v>
      </c>
      <c r="Z218" s="36">
        <v>123456790</v>
      </c>
      <c r="AA218" s="56">
        <f t="shared" ca="1" si="30"/>
        <v>43952</v>
      </c>
      <c r="AB218" s="56">
        <f t="shared" ca="1" si="31"/>
        <v>43953</v>
      </c>
      <c r="AC218" s="36">
        <v>2000</v>
      </c>
      <c r="AD218" s="36">
        <v>100</v>
      </c>
      <c r="AE218" s="36">
        <v>100</v>
      </c>
      <c r="AF218" s="118" t="s">
        <v>1106</v>
      </c>
      <c r="AG218" s="118" t="s">
        <v>1105</v>
      </c>
      <c r="AH218" s="119">
        <f ca="1">search!E226</f>
        <v>44319</v>
      </c>
      <c r="AI218" s="119">
        <f ca="1">search!E226</f>
        <v>44319</v>
      </c>
      <c r="AJ218" s="118" t="s">
        <v>300</v>
      </c>
      <c r="AK218" s="118" t="s">
        <v>261</v>
      </c>
      <c r="AL218" s="118" t="s">
        <v>261</v>
      </c>
      <c r="AM218" s="118" t="s">
        <v>1118</v>
      </c>
      <c r="AN218" s="118" t="s">
        <v>1119</v>
      </c>
      <c r="AO218" s="118" t="s">
        <v>301</v>
      </c>
      <c r="AP218" s="118" t="s">
        <v>302</v>
      </c>
      <c r="AQ218" s="118" t="s">
        <v>303</v>
      </c>
      <c r="AR218" s="4"/>
      <c r="AS218" s="4"/>
      <c r="AT218" s="4" t="s">
        <v>920</v>
      </c>
      <c r="AU218" s="4" t="s">
        <v>922</v>
      </c>
      <c r="AV218" s="4" t="s">
        <v>294</v>
      </c>
      <c r="AW218" s="4" t="s">
        <v>293</v>
      </c>
    </row>
    <row r="219" spans="1:49" x14ac:dyDescent="0.25">
      <c r="A219" s="4" t="s">
        <v>697</v>
      </c>
      <c r="B219" s="23" t="s">
        <v>295</v>
      </c>
      <c r="C219" s="54" t="s">
        <v>949</v>
      </c>
      <c r="D219" s="54" t="s">
        <v>964</v>
      </c>
      <c r="E219" s="54" t="s">
        <v>258</v>
      </c>
      <c r="F219" s="54" t="s">
        <v>930</v>
      </c>
      <c r="G219" s="54" t="s">
        <v>933</v>
      </c>
      <c r="H219" s="54" t="s">
        <v>936</v>
      </c>
      <c r="I219" s="55">
        <f t="shared" ca="1" si="24"/>
        <v>44319</v>
      </c>
      <c r="J219" s="55">
        <f t="shared" ca="1" si="25"/>
        <v>44319</v>
      </c>
      <c r="K219" s="54" t="s">
        <v>937</v>
      </c>
      <c r="L219" s="54"/>
      <c r="M219" s="54" t="s">
        <v>938</v>
      </c>
      <c r="N219" s="54"/>
      <c r="O219" s="54" t="s">
        <v>939</v>
      </c>
      <c r="P219" s="36" t="s">
        <v>950</v>
      </c>
      <c r="Q219" s="36" t="s">
        <v>951</v>
      </c>
      <c r="R219" s="36" t="s">
        <v>956</v>
      </c>
      <c r="S219" s="56">
        <f t="shared" ca="1" si="26"/>
        <v>44320</v>
      </c>
      <c r="T219" s="36" t="str">
        <f t="shared" si="27"/>
        <v>New Conitgency Title Created By Automation</v>
      </c>
      <c r="U219" s="56">
        <f t="shared" ca="1" si="28"/>
        <v>44320</v>
      </c>
      <c r="V219" s="36" t="str">
        <f t="shared" si="29"/>
        <v>Change policy for remainder of term</v>
      </c>
      <c r="W219" s="36" t="s">
        <v>936</v>
      </c>
      <c r="X219" s="36"/>
      <c r="Y219" s="36" t="s">
        <v>972</v>
      </c>
      <c r="Z219" s="36">
        <v>123456790</v>
      </c>
      <c r="AA219" s="56">
        <f t="shared" ca="1" si="30"/>
        <v>43952</v>
      </c>
      <c r="AB219" s="56">
        <f t="shared" ca="1" si="31"/>
        <v>43953</v>
      </c>
      <c r="AC219" s="36">
        <v>2000</v>
      </c>
      <c r="AD219" s="36">
        <v>100</v>
      </c>
      <c r="AE219" s="36">
        <v>100</v>
      </c>
      <c r="AF219" s="118" t="s">
        <v>1106</v>
      </c>
      <c r="AG219" s="118" t="s">
        <v>1105</v>
      </c>
      <c r="AH219" s="119">
        <f ca="1">search!E227</f>
        <v>44319</v>
      </c>
      <c r="AI219" s="119">
        <f ca="1">search!E227</f>
        <v>44319</v>
      </c>
      <c r="AJ219" s="118" t="s">
        <v>300</v>
      </c>
      <c r="AK219" s="118" t="s">
        <v>261</v>
      </c>
      <c r="AL219" s="118" t="s">
        <v>261</v>
      </c>
      <c r="AM219" s="118" t="s">
        <v>1118</v>
      </c>
      <c r="AN219" s="118" t="s">
        <v>1119</v>
      </c>
      <c r="AO219" s="118" t="s">
        <v>301</v>
      </c>
      <c r="AP219" s="118" t="s">
        <v>302</v>
      </c>
      <c r="AQ219" s="118" t="s">
        <v>303</v>
      </c>
      <c r="AR219" s="4"/>
      <c r="AS219" s="4"/>
      <c r="AT219" s="4" t="s">
        <v>920</v>
      </c>
      <c r="AU219" s="4" t="s">
        <v>922</v>
      </c>
      <c r="AV219" s="4" t="s">
        <v>294</v>
      </c>
      <c r="AW219" s="4" t="s">
        <v>293</v>
      </c>
    </row>
    <row r="220" spans="1:49" x14ac:dyDescent="0.25">
      <c r="A220" s="4" t="s">
        <v>698</v>
      </c>
      <c r="B220" s="23" t="s">
        <v>295</v>
      </c>
      <c r="C220" s="54" t="s">
        <v>949</v>
      </c>
      <c r="D220" s="54" t="s">
        <v>964</v>
      </c>
      <c r="E220" s="54" t="s">
        <v>258</v>
      </c>
      <c r="F220" s="54" t="s">
        <v>930</v>
      </c>
      <c r="G220" s="54" t="s">
        <v>934</v>
      </c>
      <c r="H220" s="54" t="s">
        <v>936</v>
      </c>
      <c r="I220" s="55">
        <f t="shared" ca="1" si="24"/>
        <v>44319</v>
      </c>
      <c r="J220" s="55">
        <f t="shared" ca="1" si="25"/>
        <v>44319</v>
      </c>
      <c r="K220" s="54" t="s">
        <v>937</v>
      </c>
      <c r="L220" s="54"/>
      <c r="M220" s="54" t="s">
        <v>938</v>
      </c>
      <c r="N220" s="54"/>
      <c r="O220" s="54" t="s">
        <v>939</v>
      </c>
      <c r="P220" s="36" t="s">
        <v>950</v>
      </c>
      <c r="Q220" s="36" t="s">
        <v>951</v>
      </c>
      <c r="R220" s="36" t="s">
        <v>957</v>
      </c>
      <c r="S220" s="56">
        <f t="shared" ca="1" si="26"/>
        <v>44320</v>
      </c>
      <c r="T220" s="36" t="str">
        <f t="shared" si="27"/>
        <v>New Conitgency Title Created By Automation</v>
      </c>
      <c r="U220" s="56">
        <f t="shared" ca="1" si="28"/>
        <v>44320</v>
      </c>
      <c r="V220" s="36" t="str">
        <f t="shared" si="29"/>
        <v>Cancel retroactively</v>
      </c>
      <c r="W220" s="36" t="s">
        <v>936</v>
      </c>
      <c r="X220" s="36"/>
      <c r="Y220" s="36" t="s">
        <v>972</v>
      </c>
      <c r="Z220" s="36">
        <v>123456790</v>
      </c>
      <c r="AA220" s="56">
        <f t="shared" ca="1" si="30"/>
        <v>43952</v>
      </c>
      <c r="AB220" s="56">
        <f t="shared" ca="1" si="31"/>
        <v>43953</v>
      </c>
      <c r="AC220" s="36">
        <v>2000</v>
      </c>
      <c r="AD220" s="36">
        <v>100</v>
      </c>
      <c r="AE220" s="36">
        <v>100</v>
      </c>
      <c r="AF220" s="118" t="s">
        <v>1106</v>
      </c>
      <c r="AG220" s="118" t="s">
        <v>1105</v>
      </c>
      <c r="AH220" s="119">
        <f ca="1">search!E228</f>
        <v>44319</v>
      </c>
      <c r="AI220" s="119">
        <f ca="1">search!E228</f>
        <v>44319</v>
      </c>
      <c r="AJ220" s="118" t="s">
        <v>300</v>
      </c>
      <c r="AK220" s="118" t="s">
        <v>261</v>
      </c>
      <c r="AL220" s="118" t="s">
        <v>261</v>
      </c>
      <c r="AM220" s="118" t="s">
        <v>1118</v>
      </c>
      <c r="AN220" s="118" t="s">
        <v>1119</v>
      </c>
      <c r="AO220" s="118" t="s">
        <v>301</v>
      </c>
      <c r="AP220" s="118" t="s">
        <v>302</v>
      </c>
      <c r="AQ220" s="118" t="s">
        <v>303</v>
      </c>
      <c r="AR220" s="4"/>
      <c r="AS220" s="4"/>
      <c r="AT220" s="4" t="s">
        <v>920</v>
      </c>
      <c r="AU220" s="4" t="s">
        <v>922</v>
      </c>
      <c r="AV220" s="4" t="s">
        <v>294</v>
      </c>
      <c r="AW220" s="4" t="s">
        <v>293</v>
      </c>
    </row>
    <row r="221" spans="1:49" x14ac:dyDescent="0.25">
      <c r="A221" s="4" t="s">
        <v>699</v>
      </c>
      <c r="B221" s="23" t="s">
        <v>295</v>
      </c>
      <c r="C221" s="54" t="s">
        <v>949</v>
      </c>
      <c r="D221" s="54" t="s">
        <v>964</v>
      </c>
      <c r="E221" s="54" t="s">
        <v>258</v>
      </c>
      <c r="F221" s="54" t="s">
        <v>930</v>
      </c>
      <c r="G221" s="54" t="s">
        <v>935</v>
      </c>
      <c r="H221" s="54" t="s">
        <v>936</v>
      </c>
      <c r="I221" s="55">
        <f t="shared" ca="1" si="24"/>
        <v>44319</v>
      </c>
      <c r="J221" s="55">
        <f t="shared" ca="1" si="25"/>
        <v>44319</v>
      </c>
      <c r="K221" s="54" t="s">
        <v>937</v>
      </c>
      <c r="L221" s="54"/>
      <c r="M221" s="54" t="s">
        <v>938</v>
      </c>
      <c r="N221" s="54"/>
      <c r="O221" s="54" t="s">
        <v>939</v>
      </c>
      <c r="P221" s="36" t="s">
        <v>950</v>
      </c>
      <c r="Q221" s="36" t="s">
        <v>951</v>
      </c>
      <c r="R221" s="36" t="s">
        <v>958</v>
      </c>
      <c r="S221" s="56">
        <f t="shared" ca="1" si="26"/>
        <v>44320</v>
      </c>
      <c r="T221" s="36" t="str">
        <f t="shared" si="27"/>
        <v>New Conitgency Title Created By Automation</v>
      </c>
      <c r="U221" s="56">
        <f t="shared" ca="1" si="28"/>
        <v>44320</v>
      </c>
      <c r="V221" s="36" t="str">
        <f t="shared" si="29"/>
        <v>Cancel remainder of term</v>
      </c>
      <c r="W221" s="36" t="s">
        <v>936</v>
      </c>
      <c r="X221" s="36"/>
      <c r="Y221" s="36" t="s">
        <v>972</v>
      </c>
      <c r="Z221" s="36">
        <v>123456790</v>
      </c>
      <c r="AA221" s="56">
        <f t="shared" ca="1" si="30"/>
        <v>43952</v>
      </c>
      <c r="AB221" s="56">
        <f t="shared" ca="1" si="31"/>
        <v>43953</v>
      </c>
      <c r="AC221" s="36">
        <v>2000</v>
      </c>
      <c r="AD221" s="36">
        <v>100</v>
      </c>
      <c r="AE221" s="36">
        <v>100</v>
      </c>
      <c r="AF221" s="118" t="s">
        <v>1106</v>
      </c>
      <c r="AG221" s="118" t="s">
        <v>1105</v>
      </c>
      <c r="AH221" s="119">
        <f ca="1">search!E229</f>
        <v>44319</v>
      </c>
      <c r="AI221" s="119">
        <f ca="1">search!E229</f>
        <v>44319</v>
      </c>
      <c r="AJ221" s="118" t="s">
        <v>300</v>
      </c>
      <c r="AK221" s="118" t="s">
        <v>261</v>
      </c>
      <c r="AL221" s="118" t="s">
        <v>261</v>
      </c>
      <c r="AM221" s="118" t="s">
        <v>1118</v>
      </c>
      <c r="AN221" s="118" t="s">
        <v>1119</v>
      </c>
      <c r="AO221" s="118" t="s">
        <v>301</v>
      </c>
      <c r="AP221" s="118" t="s">
        <v>302</v>
      </c>
      <c r="AQ221" s="118" t="s">
        <v>303</v>
      </c>
      <c r="AR221" s="4"/>
      <c r="AS221" s="4"/>
      <c r="AT221" s="4" t="s">
        <v>920</v>
      </c>
      <c r="AU221" s="4" t="s">
        <v>922</v>
      </c>
      <c r="AV221" s="4" t="s">
        <v>294</v>
      </c>
      <c r="AW221" s="4" t="s">
        <v>293</v>
      </c>
    </row>
    <row r="222" spans="1:49" x14ac:dyDescent="0.25">
      <c r="A222" s="4" t="s">
        <v>700</v>
      </c>
      <c r="B222" s="23" t="s">
        <v>295</v>
      </c>
      <c r="C222" s="54" t="s">
        <v>949</v>
      </c>
      <c r="D222" s="54" t="s">
        <v>964</v>
      </c>
      <c r="E222" s="54" t="s">
        <v>258</v>
      </c>
      <c r="F222" s="54" t="s">
        <v>930</v>
      </c>
      <c r="G222" s="54" t="s">
        <v>931</v>
      </c>
      <c r="H222" s="54" t="s">
        <v>936</v>
      </c>
      <c r="I222" s="55">
        <f t="shared" ca="1" si="24"/>
        <v>44319</v>
      </c>
      <c r="J222" s="55">
        <f t="shared" ca="1" si="25"/>
        <v>44319</v>
      </c>
      <c r="K222" s="54" t="s">
        <v>937</v>
      </c>
      <c r="L222" s="54"/>
      <c r="M222" s="54" t="s">
        <v>938</v>
      </c>
      <c r="N222" s="54"/>
      <c r="O222" s="54" t="s">
        <v>939</v>
      </c>
      <c r="P222" s="36" t="s">
        <v>950</v>
      </c>
      <c r="Q222" s="36" t="s">
        <v>951</v>
      </c>
      <c r="R222" s="36" t="s">
        <v>955</v>
      </c>
      <c r="S222" s="56">
        <f t="shared" ca="1" si="26"/>
        <v>44320</v>
      </c>
      <c r="T222" s="36" t="str">
        <f t="shared" si="27"/>
        <v>New Conitgency Title Created By Automation</v>
      </c>
      <c r="U222" s="56">
        <f t="shared" ca="1" si="28"/>
        <v>44320</v>
      </c>
      <c r="V222" s="36" t="str">
        <f t="shared" si="29"/>
        <v>Change policy retroactively</v>
      </c>
      <c r="W222" s="36" t="s">
        <v>936</v>
      </c>
      <c r="X222" s="36"/>
      <c r="Y222" s="36" t="s">
        <v>972</v>
      </c>
      <c r="Z222" s="36">
        <v>123456790</v>
      </c>
      <c r="AA222" s="56">
        <f t="shared" ca="1" si="30"/>
        <v>43952</v>
      </c>
      <c r="AB222" s="56">
        <f t="shared" ca="1" si="31"/>
        <v>43953</v>
      </c>
      <c r="AC222" s="36">
        <v>2000</v>
      </c>
      <c r="AD222" s="36">
        <v>100</v>
      </c>
      <c r="AE222" s="36">
        <v>100</v>
      </c>
      <c r="AF222" s="118" t="s">
        <v>1106</v>
      </c>
      <c r="AG222" s="118" t="s">
        <v>1105</v>
      </c>
      <c r="AH222" s="119">
        <f ca="1">search!E230</f>
        <v>44319</v>
      </c>
      <c r="AI222" s="119">
        <f ca="1">search!E230</f>
        <v>44319</v>
      </c>
      <c r="AJ222" s="118" t="s">
        <v>300</v>
      </c>
      <c r="AK222" s="118" t="s">
        <v>261</v>
      </c>
      <c r="AL222" s="118" t="s">
        <v>261</v>
      </c>
      <c r="AM222" s="118" t="s">
        <v>1118</v>
      </c>
      <c r="AN222" s="118" t="s">
        <v>1119</v>
      </c>
      <c r="AO222" s="118" t="s">
        <v>301</v>
      </c>
      <c r="AP222" s="118" t="s">
        <v>302</v>
      </c>
      <c r="AQ222" s="118" t="s">
        <v>303</v>
      </c>
      <c r="AR222" s="4"/>
      <c r="AS222" s="4"/>
      <c r="AT222" s="4" t="s">
        <v>920</v>
      </c>
      <c r="AU222" s="4" t="s">
        <v>922</v>
      </c>
      <c r="AV222" s="4" t="s">
        <v>294</v>
      </c>
      <c r="AW222" s="4" t="s">
        <v>293</v>
      </c>
    </row>
    <row r="223" spans="1:49" x14ac:dyDescent="0.25">
      <c r="A223" s="4" t="s">
        <v>701</v>
      </c>
      <c r="B223" s="23" t="s">
        <v>295</v>
      </c>
      <c r="C223" s="54" t="s">
        <v>949</v>
      </c>
      <c r="D223" s="54" t="s">
        <v>964</v>
      </c>
      <c r="E223" s="54" t="s">
        <v>258</v>
      </c>
      <c r="F223" s="54" t="s">
        <v>930</v>
      </c>
      <c r="G223" s="54" t="s">
        <v>932</v>
      </c>
      <c r="H223" s="54" t="s">
        <v>936</v>
      </c>
      <c r="I223" s="55">
        <f t="shared" ca="1" si="24"/>
        <v>44319</v>
      </c>
      <c r="J223" s="55">
        <f t="shared" ca="1" si="25"/>
        <v>44319</v>
      </c>
      <c r="K223" s="54" t="s">
        <v>937</v>
      </c>
      <c r="L223" s="54"/>
      <c r="M223" s="54" t="s">
        <v>938</v>
      </c>
      <c r="N223" s="54"/>
      <c r="O223" s="54" t="s">
        <v>939</v>
      </c>
      <c r="P223" s="36" t="s">
        <v>950</v>
      </c>
      <c r="Q223" s="36" t="s">
        <v>951</v>
      </c>
      <c r="R223" s="36" t="s">
        <v>956</v>
      </c>
      <c r="S223" s="56">
        <f t="shared" ca="1" si="26"/>
        <v>44320</v>
      </c>
      <c r="T223" s="36" t="str">
        <f t="shared" si="27"/>
        <v>New Conitgency Title Created By Automation</v>
      </c>
      <c r="U223" s="56">
        <f t="shared" ca="1" si="28"/>
        <v>44320</v>
      </c>
      <c r="V223" s="36" t="str">
        <f t="shared" si="29"/>
        <v>Change policy for remainder of term</v>
      </c>
      <c r="W223" s="36" t="s">
        <v>936</v>
      </c>
      <c r="X223" s="36"/>
      <c r="Y223" s="36" t="s">
        <v>972</v>
      </c>
      <c r="Z223" s="36">
        <v>123456790</v>
      </c>
      <c r="AA223" s="56">
        <f t="shared" ca="1" si="30"/>
        <v>43952</v>
      </c>
      <c r="AB223" s="56">
        <f t="shared" ca="1" si="31"/>
        <v>43953</v>
      </c>
      <c r="AC223" s="36">
        <v>2000</v>
      </c>
      <c r="AD223" s="36">
        <v>100</v>
      </c>
      <c r="AE223" s="36">
        <v>100</v>
      </c>
      <c r="AF223" s="118" t="s">
        <v>1106</v>
      </c>
      <c r="AG223" s="118" t="s">
        <v>1105</v>
      </c>
      <c r="AH223" s="119">
        <f ca="1">search!E231</f>
        <v>44319</v>
      </c>
      <c r="AI223" s="119">
        <f ca="1">search!E231</f>
        <v>44319</v>
      </c>
      <c r="AJ223" s="118" t="s">
        <v>300</v>
      </c>
      <c r="AK223" s="118" t="s">
        <v>261</v>
      </c>
      <c r="AL223" s="118" t="s">
        <v>261</v>
      </c>
      <c r="AM223" s="118" t="s">
        <v>1118</v>
      </c>
      <c r="AN223" s="118" t="s">
        <v>1119</v>
      </c>
      <c r="AO223" s="118" t="s">
        <v>301</v>
      </c>
      <c r="AP223" s="118" t="s">
        <v>302</v>
      </c>
      <c r="AQ223" s="118" t="s">
        <v>303</v>
      </c>
      <c r="AR223" s="4"/>
      <c r="AS223" s="4"/>
      <c r="AT223" s="4" t="s">
        <v>920</v>
      </c>
      <c r="AU223" s="4" t="s">
        <v>922</v>
      </c>
      <c r="AV223" s="4" t="s">
        <v>294</v>
      </c>
      <c r="AW223" s="4" t="s">
        <v>293</v>
      </c>
    </row>
    <row r="224" spans="1:49" x14ac:dyDescent="0.25">
      <c r="A224" s="4" t="s">
        <v>702</v>
      </c>
      <c r="B224" s="23" t="s">
        <v>295</v>
      </c>
      <c r="C224" s="54" t="s">
        <v>949</v>
      </c>
      <c r="D224" s="54" t="s">
        <v>964</v>
      </c>
      <c r="E224" s="54" t="s">
        <v>258</v>
      </c>
      <c r="F224" s="54" t="s">
        <v>930</v>
      </c>
      <c r="G224" s="54" t="s">
        <v>933</v>
      </c>
      <c r="H224" s="54" t="s">
        <v>936</v>
      </c>
      <c r="I224" s="55">
        <f t="shared" ca="1" si="24"/>
        <v>44319</v>
      </c>
      <c r="J224" s="55">
        <f t="shared" ca="1" si="25"/>
        <v>44319</v>
      </c>
      <c r="K224" s="54" t="s">
        <v>937</v>
      </c>
      <c r="L224" s="54"/>
      <c r="M224" s="54" t="s">
        <v>938</v>
      </c>
      <c r="N224" s="54"/>
      <c r="O224" s="54" t="s">
        <v>939</v>
      </c>
      <c r="P224" s="36" t="s">
        <v>950</v>
      </c>
      <c r="Q224" s="36" t="s">
        <v>951</v>
      </c>
      <c r="R224" s="36" t="s">
        <v>957</v>
      </c>
      <c r="S224" s="56">
        <f t="shared" ca="1" si="26"/>
        <v>44320</v>
      </c>
      <c r="T224" s="36" t="str">
        <f t="shared" si="27"/>
        <v>New Conitgency Title Created By Automation</v>
      </c>
      <c r="U224" s="56">
        <f t="shared" ca="1" si="28"/>
        <v>44320</v>
      </c>
      <c r="V224" s="36" t="str">
        <f t="shared" si="29"/>
        <v>Cancel retroactively</v>
      </c>
      <c r="W224" s="36" t="s">
        <v>936</v>
      </c>
      <c r="X224" s="36"/>
      <c r="Y224" s="36" t="s">
        <v>972</v>
      </c>
      <c r="Z224" s="36">
        <v>123456790</v>
      </c>
      <c r="AA224" s="56">
        <f t="shared" ca="1" si="30"/>
        <v>43952</v>
      </c>
      <c r="AB224" s="56">
        <f t="shared" ca="1" si="31"/>
        <v>43953</v>
      </c>
      <c r="AC224" s="36">
        <v>2000</v>
      </c>
      <c r="AD224" s="36">
        <v>100</v>
      </c>
      <c r="AE224" s="36">
        <v>100</v>
      </c>
      <c r="AF224" s="118" t="s">
        <v>1106</v>
      </c>
      <c r="AG224" s="118" t="s">
        <v>1105</v>
      </c>
      <c r="AH224" s="119">
        <f ca="1">search!E232</f>
        <v>44319</v>
      </c>
      <c r="AI224" s="119">
        <f ca="1">search!E232</f>
        <v>44319</v>
      </c>
      <c r="AJ224" s="118" t="s">
        <v>300</v>
      </c>
      <c r="AK224" s="118" t="s">
        <v>261</v>
      </c>
      <c r="AL224" s="118" t="s">
        <v>261</v>
      </c>
      <c r="AM224" s="118" t="s">
        <v>1118</v>
      </c>
      <c r="AN224" s="118" t="s">
        <v>1119</v>
      </c>
      <c r="AO224" s="118" t="s">
        <v>301</v>
      </c>
      <c r="AP224" s="118" t="s">
        <v>302</v>
      </c>
      <c r="AQ224" s="118" t="s">
        <v>303</v>
      </c>
      <c r="AR224" s="4"/>
      <c r="AS224" s="4"/>
      <c r="AT224" s="4" t="s">
        <v>920</v>
      </c>
      <c r="AU224" s="4" t="s">
        <v>922</v>
      </c>
      <c r="AV224" s="4" t="s">
        <v>294</v>
      </c>
      <c r="AW224" s="4" t="s">
        <v>293</v>
      </c>
    </row>
    <row r="225" spans="1:49" x14ac:dyDescent="0.25">
      <c r="A225" s="4" t="s">
        <v>703</v>
      </c>
      <c r="B225" s="23" t="s">
        <v>295</v>
      </c>
      <c r="C225" s="54" t="s">
        <v>949</v>
      </c>
      <c r="D225" s="54" t="s">
        <v>964</v>
      </c>
      <c r="E225" s="54" t="s">
        <v>258</v>
      </c>
      <c r="F225" s="54" t="s">
        <v>930</v>
      </c>
      <c r="G225" s="54" t="s">
        <v>934</v>
      </c>
      <c r="H225" s="54" t="s">
        <v>936</v>
      </c>
      <c r="I225" s="55">
        <f t="shared" ca="1" si="24"/>
        <v>44319</v>
      </c>
      <c r="J225" s="55">
        <f t="shared" ca="1" si="25"/>
        <v>44319</v>
      </c>
      <c r="K225" s="54" t="s">
        <v>937</v>
      </c>
      <c r="L225" s="54"/>
      <c r="M225" s="54" t="s">
        <v>938</v>
      </c>
      <c r="N225" s="54"/>
      <c r="O225" s="54" t="s">
        <v>939</v>
      </c>
      <c r="P225" s="36" t="s">
        <v>950</v>
      </c>
      <c r="Q225" s="36" t="s">
        <v>951</v>
      </c>
      <c r="R225" s="36" t="s">
        <v>958</v>
      </c>
      <c r="S225" s="56">
        <f t="shared" ca="1" si="26"/>
        <v>44320</v>
      </c>
      <c r="T225" s="36" t="str">
        <f t="shared" si="27"/>
        <v>New Conitgency Title Created By Automation</v>
      </c>
      <c r="U225" s="56">
        <f t="shared" ca="1" si="28"/>
        <v>44320</v>
      </c>
      <c r="V225" s="36" t="str">
        <f t="shared" si="29"/>
        <v>Cancel remainder of term</v>
      </c>
      <c r="W225" s="36" t="s">
        <v>936</v>
      </c>
      <c r="X225" s="36"/>
      <c r="Y225" s="36" t="s">
        <v>972</v>
      </c>
      <c r="Z225" s="36">
        <v>123456790</v>
      </c>
      <c r="AA225" s="56">
        <f t="shared" ca="1" si="30"/>
        <v>43952</v>
      </c>
      <c r="AB225" s="56">
        <f t="shared" ca="1" si="31"/>
        <v>43953</v>
      </c>
      <c r="AC225" s="36">
        <v>2000</v>
      </c>
      <c r="AD225" s="36">
        <v>100</v>
      </c>
      <c r="AE225" s="36">
        <v>100</v>
      </c>
      <c r="AF225" s="118" t="s">
        <v>1106</v>
      </c>
      <c r="AG225" s="118" t="s">
        <v>1105</v>
      </c>
      <c r="AH225" s="119">
        <f ca="1">search!E233</f>
        <v>44319</v>
      </c>
      <c r="AI225" s="119">
        <f ca="1">search!E233</f>
        <v>44319</v>
      </c>
      <c r="AJ225" s="118" t="s">
        <v>300</v>
      </c>
      <c r="AK225" s="118" t="s">
        <v>261</v>
      </c>
      <c r="AL225" s="118" t="s">
        <v>261</v>
      </c>
      <c r="AM225" s="118" t="s">
        <v>1118</v>
      </c>
      <c r="AN225" s="118" t="s">
        <v>1119</v>
      </c>
      <c r="AO225" s="118" t="s">
        <v>301</v>
      </c>
      <c r="AP225" s="118" t="s">
        <v>302</v>
      </c>
      <c r="AQ225" s="118" t="s">
        <v>303</v>
      </c>
      <c r="AR225" s="4"/>
      <c r="AS225" s="4"/>
      <c r="AT225" s="4" t="s">
        <v>920</v>
      </c>
      <c r="AU225" s="4" t="s">
        <v>922</v>
      </c>
      <c r="AV225" s="4" t="s">
        <v>294</v>
      </c>
      <c r="AW225" s="4" t="s">
        <v>293</v>
      </c>
    </row>
    <row r="226" spans="1:49" x14ac:dyDescent="0.25">
      <c r="A226" s="4" t="s">
        <v>704</v>
      </c>
      <c r="B226" s="23" t="s">
        <v>295</v>
      </c>
      <c r="C226" s="54" t="s">
        <v>949</v>
      </c>
      <c r="D226" s="54" t="s">
        <v>964</v>
      </c>
      <c r="E226" s="54" t="s">
        <v>258</v>
      </c>
      <c r="F226" s="54" t="s">
        <v>930</v>
      </c>
      <c r="G226" s="54" t="s">
        <v>935</v>
      </c>
      <c r="H226" s="54" t="s">
        <v>936</v>
      </c>
      <c r="I226" s="55">
        <f t="shared" ca="1" si="24"/>
        <v>44319</v>
      </c>
      <c r="J226" s="55">
        <f t="shared" ca="1" si="25"/>
        <v>44319</v>
      </c>
      <c r="K226" s="54" t="s">
        <v>937</v>
      </c>
      <c r="L226" s="54"/>
      <c r="M226" s="54" t="s">
        <v>938</v>
      </c>
      <c r="N226" s="54"/>
      <c r="O226" s="54" t="s">
        <v>939</v>
      </c>
      <c r="P226" s="36" t="s">
        <v>950</v>
      </c>
      <c r="Q226" s="36" t="s">
        <v>951</v>
      </c>
      <c r="R226" s="36" t="s">
        <v>955</v>
      </c>
      <c r="S226" s="56">
        <f t="shared" ca="1" si="26"/>
        <v>44320</v>
      </c>
      <c r="T226" s="36" t="str">
        <f t="shared" si="27"/>
        <v>New Conitgency Title Created By Automation</v>
      </c>
      <c r="U226" s="56">
        <f t="shared" ca="1" si="28"/>
        <v>44320</v>
      </c>
      <c r="V226" s="36" t="str">
        <f t="shared" si="29"/>
        <v>Change policy retroactively</v>
      </c>
      <c r="W226" s="36" t="s">
        <v>936</v>
      </c>
      <c r="X226" s="36"/>
      <c r="Y226" s="36" t="s">
        <v>972</v>
      </c>
      <c r="Z226" s="36">
        <v>123456790</v>
      </c>
      <c r="AA226" s="56">
        <f t="shared" ca="1" si="30"/>
        <v>43952</v>
      </c>
      <c r="AB226" s="56">
        <f t="shared" ca="1" si="31"/>
        <v>43953</v>
      </c>
      <c r="AC226" s="36">
        <v>2000</v>
      </c>
      <c r="AD226" s="36">
        <v>100</v>
      </c>
      <c r="AE226" s="36">
        <v>100</v>
      </c>
      <c r="AF226" s="118" t="s">
        <v>1106</v>
      </c>
      <c r="AG226" s="118" t="s">
        <v>1105</v>
      </c>
      <c r="AH226" s="119">
        <f ca="1">search!E234</f>
        <v>44319</v>
      </c>
      <c r="AI226" s="119">
        <f ca="1">search!E234</f>
        <v>44319</v>
      </c>
      <c r="AJ226" s="118" t="s">
        <v>300</v>
      </c>
      <c r="AK226" s="118" t="s">
        <v>261</v>
      </c>
      <c r="AL226" s="118" t="s">
        <v>261</v>
      </c>
      <c r="AM226" s="118" t="s">
        <v>1118</v>
      </c>
      <c r="AN226" s="118" t="s">
        <v>1119</v>
      </c>
      <c r="AO226" s="118" t="s">
        <v>301</v>
      </c>
      <c r="AP226" s="118" t="s">
        <v>302</v>
      </c>
      <c r="AQ226" s="118" t="s">
        <v>303</v>
      </c>
      <c r="AR226" s="4"/>
      <c r="AS226" s="4"/>
      <c r="AT226" s="4" t="s">
        <v>920</v>
      </c>
      <c r="AU226" s="4" t="s">
        <v>922</v>
      </c>
      <c r="AV226" s="4" t="s">
        <v>294</v>
      </c>
      <c r="AW226" s="4" t="s">
        <v>293</v>
      </c>
    </row>
    <row r="227" spans="1:49" x14ac:dyDescent="0.25">
      <c r="A227" s="4" t="s">
        <v>705</v>
      </c>
      <c r="B227" s="23" t="s">
        <v>295</v>
      </c>
      <c r="C227" s="54" t="s">
        <v>949</v>
      </c>
      <c r="D227" s="54" t="s">
        <v>964</v>
      </c>
      <c r="E227" s="54" t="s">
        <v>258</v>
      </c>
      <c r="F227" s="54" t="s">
        <v>930</v>
      </c>
      <c r="G227" s="54" t="s">
        <v>931</v>
      </c>
      <c r="H227" s="54" t="s">
        <v>936</v>
      </c>
      <c r="I227" s="55">
        <f t="shared" ca="1" si="24"/>
        <v>44319</v>
      </c>
      <c r="J227" s="55">
        <f t="shared" ca="1" si="25"/>
        <v>44319</v>
      </c>
      <c r="K227" s="54" t="s">
        <v>937</v>
      </c>
      <c r="L227" s="54"/>
      <c r="M227" s="54" t="s">
        <v>938</v>
      </c>
      <c r="N227" s="54"/>
      <c r="O227" s="54" t="s">
        <v>939</v>
      </c>
      <c r="P227" s="36" t="s">
        <v>950</v>
      </c>
      <c r="Q227" s="36" t="s">
        <v>951</v>
      </c>
      <c r="R227" s="36" t="s">
        <v>956</v>
      </c>
      <c r="S227" s="56">
        <f t="shared" ca="1" si="26"/>
        <v>44320</v>
      </c>
      <c r="T227" s="36" t="str">
        <f t="shared" si="27"/>
        <v>New Conitgency Title Created By Automation</v>
      </c>
      <c r="U227" s="56">
        <f t="shared" ca="1" si="28"/>
        <v>44320</v>
      </c>
      <c r="V227" s="36" t="str">
        <f t="shared" si="29"/>
        <v>Change policy for remainder of term</v>
      </c>
      <c r="W227" s="36" t="s">
        <v>936</v>
      </c>
      <c r="X227" s="36"/>
      <c r="Y227" s="36" t="s">
        <v>972</v>
      </c>
      <c r="Z227" s="36">
        <v>123456790</v>
      </c>
      <c r="AA227" s="56">
        <f t="shared" ca="1" si="30"/>
        <v>43952</v>
      </c>
      <c r="AB227" s="56">
        <f t="shared" ca="1" si="31"/>
        <v>43953</v>
      </c>
      <c r="AC227" s="36">
        <v>2000</v>
      </c>
      <c r="AD227" s="36">
        <v>100</v>
      </c>
      <c r="AE227" s="36">
        <v>100</v>
      </c>
      <c r="AF227" s="118" t="s">
        <v>1106</v>
      </c>
      <c r="AG227" s="118" t="s">
        <v>1105</v>
      </c>
      <c r="AH227" s="119">
        <f ca="1">search!E235</f>
        <v>44319</v>
      </c>
      <c r="AI227" s="119">
        <f ca="1">search!E235</f>
        <v>44319</v>
      </c>
      <c r="AJ227" s="118" t="s">
        <v>300</v>
      </c>
      <c r="AK227" s="118" t="s">
        <v>261</v>
      </c>
      <c r="AL227" s="118" t="s">
        <v>261</v>
      </c>
      <c r="AM227" s="118" t="s">
        <v>1118</v>
      </c>
      <c r="AN227" s="118" t="s">
        <v>1119</v>
      </c>
      <c r="AO227" s="118" t="s">
        <v>301</v>
      </c>
      <c r="AP227" s="118" t="s">
        <v>302</v>
      </c>
      <c r="AQ227" s="118" t="s">
        <v>303</v>
      </c>
      <c r="AR227" s="4"/>
      <c r="AS227" s="4"/>
      <c r="AT227" s="4" t="s">
        <v>920</v>
      </c>
      <c r="AU227" s="4" t="s">
        <v>922</v>
      </c>
      <c r="AV227" s="4" t="s">
        <v>294</v>
      </c>
      <c r="AW227" s="4" t="s">
        <v>293</v>
      </c>
    </row>
    <row r="228" spans="1:49" x14ac:dyDescent="0.25">
      <c r="A228" s="4" t="s">
        <v>706</v>
      </c>
      <c r="B228" s="23" t="s">
        <v>295</v>
      </c>
      <c r="C228" s="54" t="s">
        <v>949</v>
      </c>
      <c r="D228" s="54" t="s">
        <v>964</v>
      </c>
      <c r="E228" s="54" t="s">
        <v>258</v>
      </c>
      <c r="F228" s="54" t="s">
        <v>930</v>
      </c>
      <c r="G228" s="54" t="s">
        <v>932</v>
      </c>
      <c r="H228" s="54" t="s">
        <v>936</v>
      </c>
      <c r="I228" s="55">
        <f t="shared" ca="1" si="24"/>
        <v>44319</v>
      </c>
      <c r="J228" s="55">
        <f t="shared" ca="1" si="25"/>
        <v>44319</v>
      </c>
      <c r="K228" s="54" t="s">
        <v>937</v>
      </c>
      <c r="L228" s="54"/>
      <c r="M228" s="54" t="s">
        <v>938</v>
      </c>
      <c r="N228" s="54"/>
      <c r="O228" s="54" t="s">
        <v>939</v>
      </c>
      <c r="P228" s="36" t="s">
        <v>950</v>
      </c>
      <c r="Q228" s="36" t="s">
        <v>951</v>
      </c>
      <c r="R228" s="36" t="s">
        <v>957</v>
      </c>
      <c r="S228" s="56">
        <f t="shared" ca="1" si="26"/>
        <v>44320</v>
      </c>
      <c r="T228" s="36" t="str">
        <f t="shared" si="27"/>
        <v>New Conitgency Title Created By Automation</v>
      </c>
      <c r="U228" s="56">
        <f t="shared" ca="1" si="28"/>
        <v>44320</v>
      </c>
      <c r="V228" s="36" t="str">
        <f t="shared" si="29"/>
        <v>Cancel retroactively</v>
      </c>
      <c r="W228" s="36" t="s">
        <v>936</v>
      </c>
      <c r="X228" s="36"/>
      <c r="Y228" s="36" t="s">
        <v>972</v>
      </c>
      <c r="Z228" s="36">
        <v>123456790</v>
      </c>
      <c r="AA228" s="56">
        <f t="shared" ca="1" si="30"/>
        <v>43952</v>
      </c>
      <c r="AB228" s="56">
        <f t="shared" ca="1" si="31"/>
        <v>43953</v>
      </c>
      <c r="AC228" s="36">
        <v>2000</v>
      </c>
      <c r="AD228" s="36">
        <v>100</v>
      </c>
      <c r="AE228" s="36">
        <v>100</v>
      </c>
      <c r="AF228" s="118" t="s">
        <v>1106</v>
      </c>
      <c r="AG228" s="118" t="s">
        <v>1105</v>
      </c>
      <c r="AH228" s="119">
        <f ca="1">search!E236</f>
        <v>44319</v>
      </c>
      <c r="AI228" s="119">
        <f ca="1">search!E236</f>
        <v>44319</v>
      </c>
      <c r="AJ228" s="118" t="s">
        <v>300</v>
      </c>
      <c r="AK228" s="118" t="s">
        <v>261</v>
      </c>
      <c r="AL228" s="118" t="s">
        <v>261</v>
      </c>
      <c r="AM228" s="118" t="s">
        <v>1118</v>
      </c>
      <c r="AN228" s="118" t="s">
        <v>1119</v>
      </c>
      <c r="AO228" s="118" t="s">
        <v>301</v>
      </c>
      <c r="AP228" s="118" t="s">
        <v>302</v>
      </c>
      <c r="AQ228" s="118" t="s">
        <v>303</v>
      </c>
      <c r="AR228" s="4"/>
      <c r="AS228" s="4"/>
      <c r="AT228" s="4" t="s">
        <v>920</v>
      </c>
      <c r="AU228" s="4" t="s">
        <v>922</v>
      </c>
      <c r="AV228" s="4" t="s">
        <v>294</v>
      </c>
      <c r="AW228" s="4" t="s">
        <v>293</v>
      </c>
    </row>
    <row r="229" spans="1:49" x14ac:dyDescent="0.25">
      <c r="A229" s="4" t="s">
        <v>707</v>
      </c>
      <c r="B229" s="23" t="s">
        <v>295</v>
      </c>
      <c r="C229" s="54" t="s">
        <v>949</v>
      </c>
      <c r="D229" s="54" t="s">
        <v>964</v>
      </c>
      <c r="E229" s="54" t="s">
        <v>258</v>
      </c>
      <c r="F229" s="54" t="s">
        <v>930</v>
      </c>
      <c r="G229" s="54" t="s">
        <v>933</v>
      </c>
      <c r="H229" s="54" t="s">
        <v>936</v>
      </c>
      <c r="I229" s="55">
        <f t="shared" ca="1" si="24"/>
        <v>44319</v>
      </c>
      <c r="J229" s="55">
        <f t="shared" ca="1" si="25"/>
        <v>44319</v>
      </c>
      <c r="K229" s="54" t="s">
        <v>937</v>
      </c>
      <c r="L229" s="54"/>
      <c r="M229" s="54" t="s">
        <v>938</v>
      </c>
      <c r="N229" s="54"/>
      <c r="O229" s="54" t="s">
        <v>939</v>
      </c>
      <c r="P229" s="36" t="s">
        <v>950</v>
      </c>
      <c r="Q229" s="36" t="s">
        <v>951</v>
      </c>
      <c r="R229" s="36" t="s">
        <v>958</v>
      </c>
      <c r="S229" s="56">
        <f t="shared" ca="1" si="26"/>
        <v>44320</v>
      </c>
      <c r="T229" s="36" t="str">
        <f t="shared" si="27"/>
        <v>New Conitgency Title Created By Automation</v>
      </c>
      <c r="U229" s="56">
        <f t="shared" ca="1" si="28"/>
        <v>44320</v>
      </c>
      <c r="V229" s="36" t="str">
        <f t="shared" si="29"/>
        <v>Cancel remainder of term</v>
      </c>
      <c r="W229" s="36" t="s">
        <v>936</v>
      </c>
      <c r="X229" s="36"/>
      <c r="Y229" s="36" t="s">
        <v>972</v>
      </c>
      <c r="Z229" s="36">
        <v>123456790</v>
      </c>
      <c r="AA229" s="56">
        <f t="shared" ca="1" si="30"/>
        <v>43952</v>
      </c>
      <c r="AB229" s="56">
        <f t="shared" ca="1" si="31"/>
        <v>43953</v>
      </c>
      <c r="AC229" s="36">
        <v>2000</v>
      </c>
      <c r="AD229" s="36">
        <v>100</v>
      </c>
      <c r="AE229" s="36">
        <v>100</v>
      </c>
      <c r="AF229" s="118" t="s">
        <v>1106</v>
      </c>
      <c r="AG229" s="118" t="s">
        <v>1105</v>
      </c>
      <c r="AH229" s="119">
        <f ca="1">search!E237</f>
        <v>44319</v>
      </c>
      <c r="AI229" s="119">
        <f ca="1">search!E237</f>
        <v>44319</v>
      </c>
      <c r="AJ229" s="118" t="s">
        <v>300</v>
      </c>
      <c r="AK229" s="118" t="s">
        <v>261</v>
      </c>
      <c r="AL229" s="118" t="s">
        <v>261</v>
      </c>
      <c r="AM229" s="118" t="s">
        <v>1118</v>
      </c>
      <c r="AN229" s="118" t="s">
        <v>1119</v>
      </c>
      <c r="AO229" s="118" t="s">
        <v>301</v>
      </c>
      <c r="AP229" s="118" t="s">
        <v>302</v>
      </c>
      <c r="AQ229" s="118" t="s">
        <v>303</v>
      </c>
      <c r="AR229" s="4"/>
      <c r="AS229" s="4"/>
      <c r="AT229" s="4" t="s">
        <v>920</v>
      </c>
      <c r="AU229" s="4" t="s">
        <v>922</v>
      </c>
      <c r="AV229" s="4" t="s">
        <v>294</v>
      </c>
      <c r="AW229" s="4" t="s">
        <v>293</v>
      </c>
    </row>
    <row r="230" spans="1:49" x14ac:dyDescent="0.25">
      <c r="A230" s="4" t="s">
        <v>708</v>
      </c>
      <c r="B230" s="23" t="s">
        <v>295</v>
      </c>
      <c r="C230" s="54" t="s">
        <v>949</v>
      </c>
      <c r="D230" s="54" t="s">
        <v>964</v>
      </c>
      <c r="E230" s="54" t="s">
        <v>258</v>
      </c>
      <c r="F230" s="54" t="s">
        <v>930</v>
      </c>
      <c r="G230" s="54" t="s">
        <v>934</v>
      </c>
      <c r="H230" s="54" t="s">
        <v>936</v>
      </c>
      <c r="I230" s="55">
        <f t="shared" ca="1" si="24"/>
        <v>44319</v>
      </c>
      <c r="J230" s="55">
        <f t="shared" ca="1" si="25"/>
        <v>44319</v>
      </c>
      <c r="K230" s="54" t="s">
        <v>937</v>
      </c>
      <c r="L230" s="54"/>
      <c r="M230" s="54" t="s">
        <v>938</v>
      </c>
      <c r="N230" s="54"/>
      <c r="O230" s="54" t="s">
        <v>939</v>
      </c>
      <c r="P230" s="36" t="s">
        <v>950</v>
      </c>
      <c r="Q230" s="36" t="s">
        <v>951</v>
      </c>
      <c r="R230" s="36" t="s">
        <v>955</v>
      </c>
      <c r="S230" s="56">
        <f t="shared" ca="1" si="26"/>
        <v>44320</v>
      </c>
      <c r="T230" s="36" t="str">
        <f t="shared" si="27"/>
        <v>New Conitgency Title Created By Automation</v>
      </c>
      <c r="U230" s="56">
        <f t="shared" ca="1" si="28"/>
        <v>44320</v>
      </c>
      <c r="V230" s="36" t="str">
        <f t="shared" si="29"/>
        <v>Change policy retroactively</v>
      </c>
      <c r="W230" s="36" t="s">
        <v>936</v>
      </c>
      <c r="X230" s="36"/>
      <c r="Y230" s="36" t="s">
        <v>972</v>
      </c>
      <c r="Z230" s="36">
        <v>123456790</v>
      </c>
      <c r="AA230" s="56">
        <f t="shared" ca="1" si="30"/>
        <v>43952</v>
      </c>
      <c r="AB230" s="56">
        <f t="shared" ca="1" si="31"/>
        <v>43953</v>
      </c>
      <c r="AC230" s="36">
        <v>2000</v>
      </c>
      <c r="AD230" s="36">
        <v>100</v>
      </c>
      <c r="AE230" s="36">
        <v>100</v>
      </c>
      <c r="AF230" s="118" t="s">
        <v>1106</v>
      </c>
      <c r="AG230" s="118" t="s">
        <v>1105</v>
      </c>
      <c r="AH230" s="119">
        <f ca="1">search!E238</f>
        <v>44319</v>
      </c>
      <c r="AI230" s="119">
        <f ca="1">search!E238</f>
        <v>44319</v>
      </c>
      <c r="AJ230" s="118" t="s">
        <v>300</v>
      </c>
      <c r="AK230" s="118" t="s">
        <v>261</v>
      </c>
      <c r="AL230" s="118" t="s">
        <v>261</v>
      </c>
      <c r="AM230" s="118" t="s">
        <v>1118</v>
      </c>
      <c r="AN230" s="118" t="s">
        <v>1119</v>
      </c>
      <c r="AO230" s="118" t="s">
        <v>301</v>
      </c>
      <c r="AP230" s="118" t="s">
        <v>302</v>
      </c>
      <c r="AQ230" s="118" t="s">
        <v>303</v>
      </c>
      <c r="AR230" s="4"/>
      <c r="AS230" s="4"/>
      <c r="AT230" s="4" t="s">
        <v>920</v>
      </c>
      <c r="AU230" s="4" t="s">
        <v>922</v>
      </c>
      <c r="AV230" s="4" t="s">
        <v>294</v>
      </c>
      <c r="AW230" s="4" t="s">
        <v>293</v>
      </c>
    </row>
    <row r="231" spans="1:49" x14ac:dyDescent="0.25">
      <c r="A231" s="4" t="s">
        <v>709</v>
      </c>
      <c r="B231" s="23" t="s">
        <v>295</v>
      </c>
      <c r="C231" s="54" t="s">
        <v>949</v>
      </c>
      <c r="D231" s="54" t="s">
        <v>964</v>
      </c>
      <c r="E231" s="54" t="s">
        <v>258</v>
      </c>
      <c r="F231" s="54" t="s">
        <v>930</v>
      </c>
      <c r="G231" s="54" t="s">
        <v>935</v>
      </c>
      <c r="H231" s="54" t="s">
        <v>936</v>
      </c>
      <c r="I231" s="55">
        <f t="shared" ca="1" si="24"/>
        <v>44319</v>
      </c>
      <c r="J231" s="55">
        <f t="shared" ca="1" si="25"/>
        <v>44319</v>
      </c>
      <c r="K231" s="54" t="s">
        <v>937</v>
      </c>
      <c r="L231" s="54"/>
      <c r="M231" s="54" t="s">
        <v>938</v>
      </c>
      <c r="N231" s="54"/>
      <c r="O231" s="54" t="s">
        <v>939</v>
      </c>
      <c r="P231" s="36" t="s">
        <v>950</v>
      </c>
      <c r="Q231" s="36" t="s">
        <v>951</v>
      </c>
      <c r="R231" s="36" t="s">
        <v>956</v>
      </c>
      <c r="S231" s="56">
        <f t="shared" ca="1" si="26"/>
        <v>44320</v>
      </c>
      <c r="T231" s="36" t="str">
        <f t="shared" si="27"/>
        <v>New Conitgency Title Created By Automation</v>
      </c>
      <c r="U231" s="56">
        <f t="shared" ca="1" si="28"/>
        <v>44320</v>
      </c>
      <c r="V231" s="36" t="str">
        <f t="shared" si="29"/>
        <v>Change policy for remainder of term</v>
      </c>
      <c r="W231" s="36" t="s">
        <v>936</v>
      </c>
      <c r="X231" s="36"/>
      <c r="Y231" s="36" t="s">
        <v>972</v>
      </c>
      <c r="Z231" s="36">
        <v>123456790</v>
      </c>
      <c r="AA231" s="56">
        <f t="shared" ca="1" si="30"/>
        <v>43952</v>
      </c>
      <c r="AB231" s="56">
        <f t="shared" ca="1" si="31"/>
        <v>43953</v>
      </c>
      <c r="AC231" s="36">
        <v>2000</v>
      </c>
      <c r="AD231" s="36">
        <v>100</v>
      </c>
      <c r="AE231" s="36">
        <v>100</v>
      </c>
      <c r="AF231" s="118" t="s">
        <v>1106</v>
      </c>
      <c r="AG231" s="118" t="s">
        <v>1105</v>
      </c>
      <c r="AH231" s="119">
        <f ca="1">search!E239</f>
        <v>44319</v>
      </c>
      <c r="AI231" s="119">
        <f ca="1">search!E239</f>
        <v>44319</v>
      </c>
      <c r="AJ231" s="118" t="s">
        <v>300</v>
      </c>
      <c r="AK231" s="118" t="s">
        <v>261</v>
      </c>
      <c r="AL231" s="118" t="s">
        <v>261</v>
      </c>
      <c r="AM231" s="118" t="s">
        <v>1118</v>
      </c>
      <c r="AN231" s="118" t="s">
        <v>1119</v>
      </c>
      <c r="AO231" s="118" t="s">
        <v>301</v>
      </c>
      <c r="AP231" s="118" t="s">
        <v>302</v>
      </c>
      <c r="AQ231" s="118" t="s">
        <v>303</v>
      </c>
      <c r="AR231" s="4"/>
      <c r="AS231" s="4"/>
      <c r="AT231" s="4" t="s">
        <v>920</v>
      </c>
      <c r="AU231" s="4" t="s">
        <v>922</v>
      </c>
      <c r="AV231" s="4" t="s">
        <v>294</v>
      </c>
      <c r="AW231" s="4" t="s">
        <v>293</v>
      </c>
    </row>
    <row r="232" spans="1:49" x14ac:dyDescent="0.25">
      <c r="A232" s="4" t="s">
        <v>710</v>
      </c>
      <c r="B232" s="23" t="s">
        <v>295</v>
      </c>
      <c r="C232" s="54" t="s">
        <v>949</v>
      </c>
      <c r="D232" s="54" t="s">
        <v>964</v>
      </c>
      <c r="E232" s="54" t="s">
        <v>258</v>
      </c>
      <c r="F232" s="54" t="s">
        <v>930</v>
      </c>
      <c r="G232" s="54" t="s">
        <v>931</v>
      </c>
      <c r="H232" s="54" t="s">
        <v>936</v>
      </c>
      <c r="I232" s="55">
        <f t="shared" ca="1" si="24"/>
        <v>44319</v>
      </c>
      <c r="J232" s="55">
        <f t="shared" ca="1" si="25"/>
        <v>44319</v>
      </c>
      <c r="K232" s="54" t="s">
        <v>937</v>
      </c>
      <c r="L232" s="54"/>
      <c r="M232" s="54" t="s">
        <v>938</v>
      </c>
      <c r="N232" s="54"/>
      <c r="O232" s="54" t="s">
        <v>939</v>
      </c>
      <c r="P232" s="36" t="s">
        <v>950</v>
      </c>
      <c r="Q232" s="36" t="s">
        <v>951</v>
      </c>
      <c r="R232" s="36" t="s">
        <v>957</v>
      </c>
      <c r="S232" s="56">
        <f t="shared" ca="1" si="26"/>
        <v>44320</v>
      </c>
      <c r="T232" s="36" t="str">
        <f t="shared" si="27"/>
        <v>New Conitgency Title Created By Automation</v>
      </c>
      <c r="U232" s="56">
        <f t="shared" ca="1" si="28"/>
        <v>44320</v>
      </c>
      <c r="V232" s="36" t="str">
        <f t="shared" si="29"/>
        <v>Cancel retroactively</v>
      </c>
      <c r="W232" s="36" t="s">
        <v>936</v>
      </c>
      <c r="X232" s="36"/>
      <c r="Y232" s="36" t="s">
        <v>972</v>
      </c>
      <c r="Z232" s="36">
        <v>123456790</v>
      </c>
      <c r="AA232" s="56">
        <f t="shared" ca="1" si="30"/>
        <v>43952</v>
      </c>
      <c r="AB232" s="56">
        <f t="shared" ca="1" si="31"/>
        <v>43953</v>
      </c>
      <c r="AC232" s="36">
        <v>2000</v>
      </c>
      <c r="AD232" s="36">
        <v>100</v>
      </c>
      <c r="AE232" s="36">
        <v>100</v>
      </c>
      <c r="AF232" s="118" t="s">
        <v>1106</v>
      </c>
      <c r="AG232" s="118" t="s">
        <v>1105</v>
      </c>
      <c r="AH232" s="119">
        <f ca="1">search!E240</f>
        <v>44319</v>
      </c>
      <c r="AI232" s="119">
        <f ca="1">search!E240</f>
        <v>44319</v>
      </c>
      <c r="AJ232" s="118" t="s">
        <v>300</v>
      </c>
      <c r="AK232" s="118" t="s">
        <v>261</v>
      </c>
      <c r="AL232" s="118" t="s">
        <v>261</v>
      </c>
      <c r="AM232" s="118" t="s">
        <v>1118</v>
      </c>
      <c r="AN232" s="118" t="s">
        <v>1119</v>
      </c>
      <c r="AO232" s="118" t="s">
        <v>301</v>
      </c>
      <c r="AP232" s="118" t="s">
        <v>302</v>
      </c>
      <c r="AQ232" s="118" t="s">
        <v>303</v>
      </c>
      <c r="AR232" s="4"/>
      <c r="AS232" s="4"/>
      <c r="AT232" s="4" t="s">
        <v>920</v>
      </c>
      <c r="AU232" s="4" t="s">
        <v>922</v>
      </c>
      <c r="AV232" s="4" t="s">
        <v>294</v>
      </c>
      <c r="AW232" s="4" t="s">
        <v>293</v>
      </c>
    </row>
    <row r="233" spans="1:49" x14ac:dyDescent="0.25">
      <c r="A233" s="4" t="s">
        <v>711</v>
      </c>
      <c r="B233" s="23" t="s">
        <v>295</v>
      </c>
      <c r="C233" s="54" t="s">
        <v>949</v>
      </c>
      <c r="D233" s="54" t="s">
        <v>964</v>
      </c>
      <c r="E233" s="54" t="s">
        <v>258</v>
      </c>
      <c r="F233" s="54" t="s">
        <v>930</v>
      </c>
      <c r="G233" s="54" t="s">
        <v>932</v>
      </c>
      <c r="H233" s="54" t="s">
        <v>936</v>
      </c>
      <c r="I233" s="55">
        <f t="shared" ca="1" si="24"/>
        <v>44319</v>
      </c>
      <c r="J233" s="55">
        <f t="shared" ca="1" si="25"/>
        <v>44319</v>
      </c>
      <c r="K233" s="54" t="s">
        <v>937</v>
      </c>
      <c r="L233" s="54"/>
      <c r="M233" s="54" t="s">
        <v>938</v>
      </c>
      <c r="N233" s="54"/>
      <c r="O233" s="54" t="s">
        <v>939</v>
      </c>
      <c r="P233" s="36" t="s">
        <v>950</v>
      </c>
      <c r="Q233" s="36" t="s">
        <v>951</v>
      </c>
      <c r="R233" s="36" t="s">
        <v>958</v>
      </c>
      <c r="S233" s="56">
        <f t="shared" ca="1" si="26"/>
        <v>44320</v>
      </c>
      <c r="T233" s="36" t="str">
        <f t="shared" si="27"/>
        <v>New Conitgency Title Created By Automation</v>
      </c>
      <c r="U233" s="56">
        <f t="shared" ca="1" si="28"/>
        <v>44320</v>
      </c>
      <c r="V233" s="36" t="str">
        <f t="shared" si="29"/>
        <v>Cancel remainder of term</v>
      </c>
      <c r="W233" s="36" t="s">
        <v>936</v>
      </c>
      <c r="X233" s="36"/>
      <c r="Y233" s="36" t="s">
        <v>972</v>
      </c>
      <c r="Z233" s="36">
        <v>123456790</v>
      </c>
      <c r="AA233" s="56">
        <f t="shared" ca="1" si="30"/>
        <v>43952</v>
      </c>
      <c r="AB233" s="56">
        <f t="shared" ca="1" si="31"/>
        <v>43953</v>
      </c>
      <c r="AC233" s="36">
        <v>2000</v>
      </c>
      <c r="AD233" s="36">
        <v>100</v>
      </c>
      <c r="AE233" s="36">
        <v>100</v>
      </c>
      <c r="AF233" s="118" t="s">
        <v>1106</v>
      </c>
      <c r="AG233" s="118" t="s">
        <v>1105</v>
      </c>
      <c r="AH233" s="119">
        <f ca="1">search!E241</f>
        <v>44319</v>
      </c>
      <c r="AI233" s="119">
        <f ca="1">search!E241</f>
        <v>44319</v>
      </c>
      <c r="AJ233" s="118" t="s">
        <v>300</v>
      </c>
      <c r="AK233" s="118" t="s">
        <v>261</v>
      </c>
      <c r="AL233" s="118" t="s">
        <v>261</v>
      </c>
      <c r="AM233" s="118" t="s">
        <v>1118</v>
      </c>
      <c r="AN233" s="118" t="s">
        <v>1119</v>
      </c>
      <c r="AO233" s="118" t="s">
        <v>301</v>
      </c>
      <c r="AP233" s="118" t="s">
        <v>302</v>
      </c>
      <c r="AQ233" s="118" t="s">
        <v>303</v>
      </c>
      <c r="AR233" s="4"/>
      <c r="AS233" s="4"/>
      <c r="AT233" s="4" t="s">
        <v>920</v>
      </c>
      <c r="AU233" s="4" t="s">
        <v>922</v>
      </c>
      <c r="AV233" s="4" t="s">
        <v>294</v>
      </c>
      <c r="AW233" s="4" t="s">
        <v>293</v>
      </c>
    </row>
    <row r="234" spans="1:49" x14ac:dyDescent="0.25">
      <c r="A234" s="4" t="s">
        <v>712</v>
      </c>
      <c r="B234" s="23" t="s">
        <v>295</v>
      </c>
      <c r="C234" s="54" t="s">
        <v>949</v>
      </c>
      <c r="D234" s="54" t="s">
        <v>964</v>
      </c>
      <c r="E234" s="54" t="s">
        <v>258</v>
      </c>
      <c r="F234" s="54" t="s">
        <v>930</v>
      </c>
      <c r="G234" s="54" t="s">
        <v>933</v>
      </c>
      <c r="H234" s="54" t="s">
        <v>936</v>
      </c>
      <c r="I234" s="55">
        <f t="shared" ca="1" si="24"/>
        <v>44319</v>
      </c>
      <c r="J234" s="55">
        <f t="shared" ca="1" si="25"/>
        <v>44319</v>
      </c>
      <c r="K234" s="54" t="s">
        <v>937</v>
      </c>
      <c r="L234" s="54"/>
      <c r="M234" s="54" t="s">
        <v>938</v>
      </c>
      <c r="N234" s="54"/>
      <c r="O234" s="54" t="s">
        <v>939</v>
      </c>
      <c r="P234" s="36" t="s">
        <v>950</v>
      </c>
      <c r="Q234" s="36" t="s">
        <v>951</v>
      </c>
      <c r="R234" s="36" t="s">
        <v>955</v>
      </c>
      <c r="S234" s="56">
        <f t="shared" ca="1" si="26"/>
        <v>44320</v>
      </c>
      <c r="T234" s="36" t="str">
        <f t="shared" si="27"/>
        <v>New Conitgency Title Created By Automation</v>
      </c>
      <c r="U234" s="56">
        <f t="shared" ca="1" si="28"/>
        <v>44320</v>
      </c>
      <c r="V234" s="36" t="str">
        <f t="shared" si="29"/>
        <v>Change policy retroactively</v>
      </c>
      <c r="W234" s="36" t="s">
        <v>936</v>
      </c>
      <c r="X234" s="36"/>
      <c r="Y234" s="36" t="s">
        <v>972</v>
      </c>
      <c r="Z234" s="36">
        <v>123456790</v>
      </c>
      <c r="AA234" s="56">
        <f t="shared" ca="1" si="30"/>
        <v>43952</v>
      </c>
      <c r="AB234" s="56">
        <f t="shared" ca="1" si="31"/>
        <v>43953</v>
      </c>
      <c r="AC234" s="36">
        <v>2000</v>
      </c>
      <c r="AD234" s="36">
        <v>100</v>
      </c>
      <c r="AE234" s="36">
        <v>100</v>
      </c>
      <c r="AF234" s="118" t="s">
        <v>1106</v>
      </c>
      <c r="AG234" s="118" t="s">
        <v>1105</v>
      </c>
      <c r="AH234" s="119">
        <f ca="1">search!E242</f>
        <v>44319</v>
      </c>
      <c r="AI234" s="119">
        <f ca="1">search!E242</f>
        <v>44319</v>
      </c>
      <c r="AJ234" s="118" t="s">
        <v>300</v>
      </c>
      <c r="AK234" s="118" t="s">
        <v>261</v>
      </c>
      <c r="AL234" s="118" t="s">
        <v>261</v>
      </c>
      <c r="AM234" s="118" t="s">
        <v>1118</v>
      </c>
      <c r="AN234" s="118" t="s">
        <v>1119</v>
      </c>
      <c r="AO234" s="118" t="s">
        <v>301</v>
      </c>
      <c r="AP234" s="118" t="s">
        <v>302</v>
      </c>
      <c r="AQ234" s="118" t="s">
        <v>303</v>
      </c>
      <c r="AR234" s="4"/>
      <c r="AS234" s="4"/>
      <c r="AT234" s="4" t="s">
        <v>920</v>
      </c>
      <c r="AU234" s="4" t="s">
        <v>922</v>
      </c>
      <c r="AV234" s="4" t="s">
        <v>294</v>
      </c>
      <c r="AW234" s="4" t="s">
        <v>293</v>
      </c>
    </row>
    <row r="235" spans="1:49" x14ac:dyDescent="0.25">
      <c r="A235" s="4" t="s">
        <v>713</v>
      </c>
      <c r="B235" s="23" t="s">
        <v>295</v>
      </c>
      <c r="C235" s="54" t="s">
        <v>949</v>
      </c>
      <c r="D235" s="54" t="s">
        <v>964</v>
      </c>
      <c r="E235" s="54" t="s">
        <v>258</v>
      </c>
      <c r="F235" s="54" t="s">
        <v>930</v>
      </c>
      <c r="G235" s="54" t="s">
        <v>934</v>
      </c>
      <c r="H235" s="54" t="s">
        <v>936</v>
      </c>
      <c r="I235" s="55">
        <f t="shared" ca="1" si="24"/>
        <v>44319</v>
      </c>
      <c r="J235" s="55">
        <f t="shared" ca="1" si="25"/>
        <v>44319</v>
      </c>
      <c r="K235" s="54" t="s">
        <v>937</v>
      </c>
      <c r="L235" s="54"/>
      <c r="M235" s="54" t="s">
        <v>938</v>
      </c>
      <c r="N235" s="54"/>
      <c r="O235" s="54" t="s">
        <v>939</v>
      </c>
      <c r="P235" s="36" t="s">
        <v>950</v>
      </c>
      <c r="Q235" s="36" t="s">
        <v>951</v>
      </c>
      <c r="R235" s="36" t="s">
        <v>956</v>
      </c>
      <c r="S235" s="56">
        <f t="shared" ca="1" si="26"/>
        <v>44320</v>
      </c>
      <c r="T235" s="36" t="str">
        <f t="shared" si="27"/>
        <v>New Conitgency Title Created By Automation</v>
      </c>
      <c r="U235" s="56">
        <f t="shared" ca="1" si="28"/>
        <v>44320</v>
      </c>
      <c r="V235" s="36" t="str">
        <f t="shared" si="29"/>
        <v>Change policy for remainder of term</v>
      </c>
      <c r="W235" s="36" t="s">
        <v>936</v>
      </c>
      <c r="X235" s="36"/>
      <c r="Y235" s="36" t="s">
        <v>972</v>
      </c>
      <c r="Z235" s="36">
        <v>123456790</v>
      </c>
      <c r="AA235" s="56">
        <f t="shared" ca="1" si="30"/>
        <v>43952</v>
      </c>
      <c r="AB235" s="56">
        <f t="shared" ca="1" si="31"/>
        <v>43953</v>
      </c>
      <c r="AC235" s="36">
        <v>2000</v>
      </c>
      <c r="AD235" s="36">
        <v>100</v>
      </c>
      <c r="AE235" s="36">
        <v>100</v>
      </c>
      <c r="AF235" s="118" t="s">
        <v>1106</v>
      </c>
      <c r="AG235" s="118" t="s">
        <v>1105</v>
      </c>
      <c r="AH235" s="119">
        <f ca="1">search!E243</f>
        <v>44319</v>
      </c>
      <c r="AI235" s="119">
        <f ca="1">search!E243</f>
        <v>44319</v>
      </c>
      <c r="AJ235" s="118" t="s">
        <v>300</v>
      </c>
      <c r="AK235" s="118" t="s">
        <v>261</v>
      </c>
      <c r="AL235" s="118" t="s">
        <v>261</v>
      </c>
      <c r="AM235" s="118" t="s">
        <v>1118</v>
      </c>
      <c r="AN235" s="118" t="s">
        <v>1119</v>
      </c>
      <c r="AO235" s="118" t="s">
        <v>301</v>
      </c>
      <c r="AP235" s="118" t="s">
        <v>302</v>
      </c>
      <c r="AQ235" s="118" t="s">
        <v>303</v>
      </c>
      <c r="AR235" s="4"/>
      <c r="AS235" s="4"/>
      <c r="AT235" s="4" t="s">
        <v>920</v>
      </c>
      <c r="AU235" s="4" t="s">
        <v>922</v>
      </c>
      <c r="AV235" s="4" t="s">
        <v>294</v>
      </c>
      <c r="AW235" s="4" t="s">
        <v>293</v>
      </c>
    </row>
    <row r="236" spans="1:49" x14ac:dyDescent="0.25">
      <c r="A236" s="4" t="s">
        <v>714</v>
      </c>
      <c r="B236" s="23" t="s">
        <v>295</v>
      </c>
      <c r="C236" s="54" t="s">
        <v>949</v>
      </c>
      <c r="D236" s="54" t="s">
        <v>964</v>
      </c>
      <c r="E236" s="54" t="s">
        <v>258</v>
      </c>
      <c r="F236" s="54" t="s">
        <v>930</v>
      </c>
      <c r="G236" s="54" t="s">
        <v>935</v>
      </c>
      <c r="H236" s="54" t="s">
        <v>936</v>
      </c>
      <c r="I236" s="55">
        <f t="shared" ca="1" si="24"/>
        <v>44319</v>
      </c>
      <c r="J236" s="55">
        <f t="shared" ca="1" si="25"/>
        <v>44319</v>
      </c>
      <c r="K236" s="54" t="s">
        <v>937</v>
      </c>
      <c r="L236" s="54"/>
      <c r="M236" s="54" t="s">
        <v>938</v>
      </c>
      <c r="N236" s="54"/>
      <c r="O236" s="54" t="s">
        <v>939</v>
      </c>
      <c r="P236" s="36" t="s">
        <v>950</v>
      </c>
      <c r="Q236" s="36" t="s">
        <v>951</v>
      </c>
      <c r="R236" s="36" t="s">
        <v>957</v>
      </c>
      <c r="S236" s="56">
        <f t="shared" ca="1" si="26"/>
        <v>44320</v>
      </c>
      <c r="T236" s="36" t="str">
        <f t="shared" si="27"/>
        <v>New Conitgency Title Created By Automation</v>
      </c>
      <c r="U236" s="56">
        <f t="shared" ca="1" si="28"/>
        <v>44320</v>
      </c>
      <c r="V236" s="36" t="str">
        <f t="shared" si="29"/>
        <v>Cancel retroactively</v>
      </c>
      <c r="W236" s="36" t="s">
        <v>936</v>
      </c>
      <c r="X236" s="36"/>
      <c r="Y236" s="36" t="s">
        <v>972</v>
      </c>
      <c r="Z236" s="36">
        <v>123456790</v>
      </c>
      <c r="AA236" s="56">
        <f t="shared" ca="1" si="30"/>
        <v>43952</v>
      </c>
      <c r="AB236" s="56">
        <f t="shared" ca="1" si="31"/>
        <v>43953</v>
      </c>
      <c r="AC236" s="36">
        <v>2000</v>
      </c>
      <c r="AD236" s="36">
        <v>100</v>
      </c>
      <c r="AE236" s="36">
        <v>100</v>
      </c>
      <c r="AF236" s="118" t="s">
        <v>1106</v>
      </c>
      <c r="AG236" s="118" t="s">
        <v>1105</v>
      </c>
      <c r="AH236" s="119">
        <f ca="1">search!E244</f>
        <v>44319</v>
      </c>
      <c r="AI236" s="119">
        <f ca="1">search!E244</f>
        <v>44319</v>
      </c>
      <c r="AJ236" s="118" t="s">
        <v>300</v>
      </c>
      <c r="AK236" s="118" t="s">
        <v>261</v>
      </c>
      <c r="AL236" s="118" t="s">
        <v>261</v>
      </c>
      <c r="AM236" s="118" t="s">
        <v>1118</v>
      </c>
      <c r="AN236" s="118" t="s">
        <v>1119</v>
      </c>
      <c r="AO236" s="118" t="s">
        <v>301</v>
      </c>
      <c r="AP236" s="118" t="s">
        <v>302</v>
      </c>
      <c r="AQ236" s="118" t="s">
        <v>303</v>
      </c>
      <c r="AR236" s="4"/>
      <c r="AS236" s="4"/>
      <c r="AT236" s="4" t="s">
        <v>920</v>
      </c>
      <c r="AU236" s="4" t="s">
        <v>922</v>
      </c>
      <c r="AV236" s="4" t="s">
        <v>294</v>
      </c>
      <c r="AW236" s="4" t="s">
        <v>293</v>
      </c>
    </row>
    <row r="237" spans="1:49" x14ac:dyDescent="0.25">
      <c r="A237" s="4" t="s">
        <v>715</v>
      </c>
      <c r="B237" s="23" t="s">
        <v>295</v>
      </c>
      <c r="C237" s="54" t="s">
        <v>949</v>
      </c>
      <c r="D237" s="54" t="s">
        <v>964</v>
      </c>
      <c r="E237" s="54" t="s">
        <v>258</v>
      </c>
      <c r="F237" s="54" t="s">
        <v>930</v>
      </c>
      <c r="G237" s="54" t="s">
        <v>931</v>
      </c>
      <c r="H237" s="54" t="s">
        <v>936</v>
      </c>
      <c r="I237" s="55">
        <f t="shared" ca="1" si="24"/>
        <v>44319</v>
      </c>
      <c r="J237" s="55">
        <f t="shared" ca="1" si="25"/>
        <v>44319</v>
      </c>
      <c r="K237" s="54" t="s">
        <v>937</v>
      </c>
      <c r="L237" s="54"/>
      <c r="M237" s="54" t="s">
        <v>938</v>
      </c>
      <c r="N237" s="54"/>
      <c r="O237" s="54" t="s">
        <v>939</v>
      </c>
      <c r="P237" s="36" t="s">
        <v>950</v>
      </c>
      <c r="Q237" s="36" t="s">
        <v>951</v>
      </c>
      <c r="R237" s="36" t="s">
        <v>958</v>
      </c>
      <c r="S237" s="56">
        <f t="shared" ca="1" si="26"/>
        <v>44320</v>
      </c>
      <c r="T237" s="36" t="str">
        <f t="shared" si="27"/>
        <v>New Conitgency Title Created By Automation</v>
      </c>
      <c r="U237" s="56">
        <f t="shared" ca="1" si="28"/>
        <v>44320</v>
      </c>
      <c r="V237" s="36" t="str">
        <f t="shared" si="29"/>
        <v>Cancel remainder of term</v>
      </c>
      <c r="W237" s="36" t="s">
        <v>936</v>
      </c>
      <c r="X237" s="36"/>
      <c r="Y237" s="36" t="s">
        <v>972</v>
      </c>
      <c r="Z237" s="36">
        <v>123456790</v>
      </c>
      <c r="AA237" s="56">
        <f t="shared" ca="1" si="30"/>
        <v>43952</v>
      </c>
      <c r="AB237" s="56">
        <f t="shared" ca="1" si="31"/>
        <v>43953</v>
      </c>
      <c r="AC237" s="36">
        <v>2000</v>
      </c>
      <c r="AD237" s="36">
        <v>100</v>
      </c>
      <c r="AE237" s="36">
        <v>100</v>
      </c>
      <c r="AF237" s="118" t="s">
        <v>1106</v>
      </c>
      <c r="AG237" s="118" t="s">
        <v>1105</v>
      </c>
      <c r="AH237" s="119">
        <f ca="1">search!E245</f>
        <v>44319</v>
      </c>
      <c r="AI237" s="119">
        <f ca="1">search!E245</f>
        <v>44319</v>
      </c>
      <c r="AJ237" s="118" t="s">
        <v>300</v>
      </c>
      <c r="AK237" s="118" t="s">
        <v>261</v>
      </c>
      <c r="AL237" s="118" t="s">
        <v>261</v>
      </c>
      <c r="AM237" s="118" t="s">
        <v>1118</v>
      </c>
      <c r="AN237" s="118" t="s">
        <v>1119</v>
      </c>
      <c r="AO237" s="118" t="s">
        <v>301</v>
      </c>
      <c r="AP237" s="118" t="s">
        <v>302</v>
      </c>
      <c r="AQ237" s="118" t="s">
        <v>303</v>
      </c>
      <c r="AR237" s="4"/>
      <c r="AS237" s="4"/>
      <c r="AT237" s="4" t="s">
        <v>920</v>
      </c>
      <c r="AU237" s="4" t="s">
        <v>922</v>
      </c>
      <c r="AV237" s="4" t="s">
        <v>294</v>
      </c>
      <c r="AW237" s="4" t="s">
        <v>293</v>
      </c>
    </row>
    <row r="238" spans="1:49" x14ac:dyDescent="0.25">
      <c r="A238" s="4" t="s">
        <v>716</v>
      </c>
      <c r="B238" s="23" t="s">
        <v>295</v>
      </c>
      <c r="C238" s="54" t="s">
        <v>949</v>
      </c>
      <c r="D238" s="54" t="s">
        <v>964</v>
      </c>
      <c r="E238" s="54" t="s">
        <v>258</v>
      </c>
      <c r="F238" s="54" t="s">
        <v>930</v>
      </c>
      <c r="G238" s="54" t="s">
        <v>932</v>
      </c>
      <c r="H238" s="54" t="s">
        <v>936</v>
      </c>
      <c r="I238" s="55">
        <f t="shared" ca="1" si="24"/>
        <v>44319</v>
      </c>
      <c r="J238" s="55">
        <f t="shared" ca="1" si="25"/>
        <v>44319</v>
      </c>
      <c r="K238" s="54" t="s">
        <v>937</v>
      </c>
      <c r="L238" s="54"/>
      <c r="M238" s="54" t="s">
        <v>938</v>
      </c>
      <c r="N238" s="54"/>
      <c r="O238" s="54" t="s">
        <v>939</v>
      </c>
      <c r="P238" s="36" t="s">
        <v>950</v>
      </c>
      <c r="Q238" s="36" t="s">
        <v>951</v>
      </c>
      <c r="R238" s="36" t="s">
        <v>955</v>
      </c>
      <c r="S238" s="56">
        <f t="shared" ca="1" si="26"/>
        <v>44320</v>
      </c>
      <c r="T238" s="36" t="str">
        <f t="shared" si="27"/>
        <v>New Conitgency Title Created By Automation</v>
      </c>
      <c r="U238" s="56">
        <f t="shared" ca="1" si="28"/>
        <v>44320</v>
      </c>
      <c r="V238" s="36" t="str">
        <f t="shared" si="29"/>
        <v>Change policy retroactively</v>
      </c>
      <c r="W238" s="36" t="s">
        <v>936</v>
      </c>
      <c r="X238" s="36"/>
      <c r="Y238" s="36" t="s">
        <v>972</v>
      </c>
      <c r="Z238" s="36">
        <v>123456790</v>
      </c>
      <c r="AA238" s="56">
        <f t="shared" ca="1" si="30"/>
        <v>43952</v>
      </c>
      <c r="AB238" s="56">
        <f t="shared" ca="1" si="31"/>
        <v>43953</v>
      </c>
      <c r="AC238" s="36">
        <v>2000</v>
      </c>
      <c r="AD238" s="36">
        <v>100</v>
      </c>
      <c r="AE238" s="36">
        <v>100</v>
      </c>
      <c r="AF238" s="118" t="s">
        <v>1106</v>
      </c>
      <c r="AG238" s="118" t="s">
        <v>1105</v>
      </c>
      <c r="AH238" s="119">
        <f ca="1">search!E246</f>
        <v>44319</v>
      </c>
      <c r="AI238" s="119">
        <f ca="1">search!E246</f>
        <v>44319</v>
      </c>
      <c r="AJ238" s="118" t="s">
        <v>300</v>
      </c>
      <c r="AK238" s="118" t="s">
        <v>261</v>
      </c>
      <c r="AL238" s="118" t="s">
        <v>261</v>
      </c>
      <c r="AM238" s="118" t="s">
        <v>1118</v>
      </c>
      <c r="AN238" s="118" t="s">
        <v>1119</v>
      </c>
      <c r="AO238" s="118" t="s">
        <v>301</v>
      </c>
      <c r="AP238" s="118" t="s">
        <v>302</v>
      </c>
      <c r="AQ238" s="118" t="s">
        <v>303</v>
      </c>
      <c r="AR238" s="4"/>
      <c r="AS238" s="4"/>
      <c r="AT238" s="4" t="s">
        <v>920</v>
      </c>
      <c r="AU238" s="4" t="s">
        <v>922</v>
      </c>
      <c r="AV238" s="4" t="s">
        <v>294</v>
      </c>
      <c r="AW238" s="4" t="s">
        <v>293</v>
      </c>
    </row>
    <row r="239" spans="1:49" x14ac:dyDescent="0.25">
      <c r="A239" s="4" t="s">
        <v>717</v>
      </c>
      <c r="B239" s="23" t="s">
        <v>295</v>
      </c>
      <c r="C239" s="54" t="s">
        <v>949</v>
      </c>
      <c r="D239" s="54" t="s">
        <v>964</v>
      </c>
      <c r="E239" s="54" t="s">
        <v>258</v>
      </c>
      <c r="F239" s="54" t="s">
        <v>930</v>
      </c>
      <c r="G239" s="54" t="s">
        <v>933</v>
      </c>
      <c r="H239" s="54" t="s">
        <v>936</v>
      </c>
      <c r="I239" s="55">
        <f t="shared" ca="1" si="24"/>
        <v>44319</v>
      </c>
      <c r="J239" s="55">
        <f t="shared" ca="1" si="25"/>
        <v>44319</v>
      </c>
      <c r="K239" s="54" t="s">
        <v>937</v>
      </c>
      <c r="L239" s="54"/>
      <c r="M239" s="54" t="s">
        <v>938</v>
      </c>
      <c r="N239" s="54"/>
      <c r="O239" s="54" t="s">
        <v>939</v>
      </c>
      <c r="P239" s="36" t="s">
        <v>950</v>
      </c>
      <c r="Q239" s="36" t="s">
        <v>951</v>
      </c>
      <c r="R239" s="36" t="s">
        <v>956</v>
      </c>
      <c r="S239" s="56">
        <f t="shared" ca="1" si="26"/>
        <v>44320</v>
      </c>
      <c r="T239" s="36" t="str">
        <f t="shared" si="27"/>
        <v>New Conitgency Title Created By Automation</v>
      </c>
      <c r="U239" s="56">
        <f t="shared" ca="1" si="28"/>
        <v>44320</v>
      </c>
      <c r="V239" s="36" t="str">
        <f t="shared" si="29"/>
        <v>Change policy for remainder of term</v>
      </c>
      <c r="W239" s="36" t="s">
        <v>936</v>
      </c>
      <c r="X239" s="36"/>
      <c r="Y239" s="36" t="s">
        <v>972</v>
      </c>
      <c r="Z239" s="36">
        <v>123456790</v>
      </c>
      <c r="AA239" s="56">
        <f t="shared" ca="1" si="30"/>
        <v>43952</v>
      </c>
      <c r="AB239" s="56">
        <f t="shared" ca="1" si="31"/>
        <v>43953</v>
      </c>
      <c r="AC239" s="36">
        <v>2000</v>
      </c>
      <c r="AD239" s="36">
        <v>100</v>
      </c>
      <c r="AE239" s="36">
        <v>100</v>
      </c>
      <c r="AF239" s="118" t="s">
        <v>1106</v>
      </c>
      <c r="AG239" s="118" t="s">
        <v>1105</v>
      </c>
      <c r="AH239" s="119">
        <f ca="1">search!E247</f>
        <v>44319</v>
      </c>
      <c r="AI239" s="119">
        <f ca="1">search!E247</f>
        <v>44319</v>
      </c>
      <c r="AJ239" s="118" t="s">
        <v>300</v>
      </c>
      <c r="AK239" s="118" t="s">
        <v>261</v>
      </c>
      <c r="AL239" s="118" t="s">
        <v>261</v>
      </c>
      <c r="AM239" s="118" t="s">
        <v>1118</v>
      </c>
      <c r="AN239" s="118" t="s">
        <v>1119</v>
      </c>
      <c r="AO239" s="118" t="s">
        <v>301</v>
      </c>
      <c r="AP239" s="118" t="s">
        <v>302</v>
      </c>
      <c r="AQ239" s="118" t="s">
        <v>303</v>
      </c>
      <c r="AR239" s="4"/>
      <c r="AS239" s="4"/>
      <c r="AT239" s="4" t="s">
        <v>920</v>
      </c>
      <c r="AU239" s="4" t="s">
        <v>922</v>
      </c>
      <c r="AV239" s="4" t="s">
        <v>294</v>
      </c>
      <c r="AW239" s="4" t="s">
        <v>293</v>
      </c>
    </row>
    <row r="240" spans="1:49" x14ac:dyDescent="0.25">
      <c r="A240" s="4" t="s">
        <v>718</v>
      </c>
      <c r="B240" s="23" t="s">
        <v>295</v>
      </c>
      <c r="C240" s="54" t="s">
        <v>949</v>
      </c>
      <c r="D240" s="54" t="s">
        <v>964</v>
      </c>
      <c r="E240" s="54" t="s">
        <v>258</v>
      </c>
      <c r="F240" s="54" t="s">
        <v>930</v>
      </c>
      <c r="G240" s="54" t="s">
        <v>934</v>
      </c>
      <c r="H240" s="54" t="s">
        <v>936</v>
      </c>
      <c r="I240" s="55">
        <f t="shared" ca="1" si="24"/>
        <v>44319</v>
      </c>
      <c r="J240" s="55">
        <f t="shared" ca="1" si="25"/>
        <v>44319</v>
      </c>
      <c r="K240" s="54" t="s">
        <v>937</v>
      </c>
      <c r="L240" s="54"/>
      <c r="M240" s="54" t="s">
        <v>938</v>
      </c>
      <c r="N240" s="54"/>
      <c r="O240" s="54" t="s">
        <v>939</v>
      </c>
      <c r="P240" s="36" t="s">
        <v>950</v>
      </c>
      <c r="Q240" s="36" t="s">
        <v>951</v>
      </c>
      <c r="R240" s="36" t="s">
        <v>957</v>
      </c>
      <c r="S240" s="56">
        <f t="shared" ca="1" si="26"/>
        <v>44320</v>
      </c>
      <c r="T240" s="36" t="str">
        <f t="shared" si="27"/>
        <v>New Conitgency Title Created By Automation</v>
      </c>
      <c r="U240" s="56">
        <f t="shared" ca="1" si="28"/>
        <v>44320</v>
      </c>
      <c r="V240" s="36" t="str">
        <f t="shared" si="29"/>
        <v>Cancel retroactively</v>
      </c>
      <c r="W240" s="36" t="s">
        <v>936</v>
      </c>
      <c r="X240" s="36"/>
      <c r="Y240" s="36" t="s">
        <v>972</v>
      </c>
      <c r="Z240" s="36">
        <v>123456790</v>
      </c>
      <c r="AA240" s="56">
        <f t="shared" ca="1" si="30"/>
        <v>43952</v>
      </c>
      <c r="AB240" s="56">
        <f t="shared" ca="1" si="31"/>
        <v>43953</v>
      </c>
      <c r="AC240" s="36">
        <v>2000</v>
      </c>
      <c r="AD240" s="36">
        <v>100</v>
      </c>
      <c r="AE240" s="36">
        <v>100</v>
      </c>
      <c r="AF240" s="118" t="s">
        <v>1106</v>
      </c>
      <c r="AG240" s="118" t="s">
        <v>1105</v>
      </c>
      <c r="AH240" s="119">
        <f ca="1">search!E248</f>
        <v>44319</v>
      </c>
      <c r="AI240" s="119">
        <f ca="1">search!E248</f>
        <v>44319</v>
      </c>
      <c r="AJ240" s="118" t="s">
        <v>300</v>
      </c>
      <c r="AK240" s="118" t="s">
        <v>261</v>
      </c>
      <c r="AL240" s="118" t="s">
        <v>261</v>
      </c>
      <c r="AM240" s="118" t="s">
        <v>1118</v>
      </c>
      <c r="AN240" s="118" t="s">
        <v>1119</v>
      </c>
      <c r="AO240" s="118" t="s">
        <v>301</v>
      </c>
      <c r="AP240" s="118" t="s">
        <v>302</v>
      </c>
      <c r="AQ240" s="118" t="s">
        <v>303</v>
      </c>
      <c r="AR240" s="4"/>
      <c r="AS240" s="4"/>
      <c r="AT240" s="4" t="s">
        <v>920</v>
      </c>
      <c r="AU240" s="4" t="s">
        <v>922</v>
      </c>
      <c r="AV240" s="4" t="s">
        <v>294</v>
      </c>
      <c r="AW240" s="4" t="s">
        <v>293</v>
      </c>
    </row>
    <row r="241" spans="1:49" x14ac:dyDescent="0.25">
      <c r="A241" s="4" t="s">
        <v>719</v>
      </c>
      <c r="B241" s="23" t="s">
        <v>295</v>
      </c>
      <c r="C241" s="54" t="s">
        <v>949</v>
      </c>
      <c r="D241" s="54" t="s">
        <v>964</v>
      </c>
      <c r="E241" s="54" t="s">
        <v>258</v>
      </c>
      <c r="F241" s="54" t="s">
        <v>930</v>
      </c>
      <c r="G241" s="54" t="s">
        <v>935</v>
      </c>
      <c r="H241" s="54" t="s">
        <v>936</v>
      </c>
      <c r="I241" s="55">
        <f t="shared" ca="1" si="24"/>
        <v>44319</v>
      </c>
      <c r="J241" s="55">
        <f t="shared" ca="1" si="25"/>
        <v>44319</v>
      </c>
      <c r="K241" s="54" t="s">
        <v>937</v>
      </c>
      <c r="L241" s="54"/>
      <c r="M241" s="54" t="s">
        <v>938</v>
      </c>
      <c r="N241" s="54"/>
      <c r="O241" s="54" t="s">
        <v>939</v>
      </c>
      <c r="P241" s="36" t="s">
        <v>950</v>
      </c>
      <c r="Q241" s="36" t="s">
        <v>951</v>
      </c>
      <c r="R241" s="36" t="s">
        <v>958</v>
      </c>
      <c r="S241" s="56">
        <f t="shared" ca="1" si="26"/>
        <v>44320</v>
      </c>
      <c r="T241" s="36" t="str">
        <f t="shared" si="27"/>
        <v>New Conitgency Title Created By Automation</v>
      </c>
      <c r="U241" s="56">
        <f t="shared" ca="1" si="28"/>
        <v>44320</v>
      </c>
      <c r="V241" s="36" t="str">
        <f t="shared" si="29"/>
        <v>Cancel remainder of term</v>
      </c>
      <c r="W241" s="36" t="s">
        <v>936</v>
      </c>
      <c r="X241" s="36"/>
      <c r="Y241" s="36" t="s">
        <v>972</v>
      </c>
      <c r="Z241" s="36">
        <v>123456790</v>
      </c>
      <c r="AA241" s="56">
        <f t="shared" ca="1" si="30"/>
        <v>43952</v>
      </c>
      <c r="AB241" s="56">
        <f t="shared" ca="1" si="31"/>
        <v>43953</v>
      </c>
      <c r="AC241" s="36">
        <v>2000</v>
      </c>
      <c r="AD241" s="36">
        <v>100</v>
      </c>
      <c r="AE241" s="36">
        <v>100</v>
      </c>
      <c r="AF241" s="118" t="s">
        <v>1106</v>
      </c>
      <c r="AG241" s="118" t="s">
        <v>1105</v>
      </c>
      <c r="AH241" s="119">
        <f ca="1">search!E249</f>
        <v>44319</v>
      </c>
      <c r="AI241" s="119">
        <f ca="1">search!E249</f>
        <v>44319</v>
      </c>
      <c r="AJ241" s="118" t="s">
        <v>300</v>
      </c>
      <c r="AK241" s="118" t="s">
        <v>261</v>
      </c>
      <c r="AL241" s="118" t="s">
        <v>261</v>
      </c>
      <c r="AM241" s="118" t="s">
        <v>1118</v>
      </c>
      <c r="AN241" s="118" t="s">
        <v>1119</v>
      </c>
      <c r="AO241" s="118" t="s">
        <v>301</v>
      </c>
      <c r="AP241" s="118" t="s">
        <v>302</v>
      </c>
      <c r="AQ241" s="118" t="s">
        <v>303</v>
      </c>
      <c r="AR241" s="4"/>
      <c r="AS241" s="4"/>
      <c r="AT241" s="4" t="s">
        <v>920</v>
      </c>
      <c r="AU241" s="4" t="s">
        <v>922</v>
      </c>
      <c r="AV241" s="4" t="s">
        <v>294</v>
      </c>
      <c r="AW241" s="4" t="s">
        <v>293</v>
      </c>
    </row>
    <row r="242" spans="1:49" x14ac:dyDescent="0.25">
      <c r="A242" s="4" t="s">
        <v>720</v>
      </c>
      <c r="B242" s="23" t="s">
        <v>295</v>
      </c>
      <c r="C242" s="54" t="s">
        <v>949</v>
      </c>
      <c r="D242" s="54" t="s">
        <v>964</v>
      </c>
      <c r="E242" s="54" t="s">
        <v>258</v>
      </c>
      <c r="F242" s="54" t="s">
        <v>930</v>
      </c>
      <c r="G242" s="54" t="s">
        <v>931</v>
      </c>
      <c r="H242" s="54" t="s">
        <v>936</v>
      </c>
      <c r="I242" s="55">
        <f t="shared" ca="1" si="24"/>
        <v>44319</v>
      </c>
      <c r="J242" s="55">
        <f t="shared" ca="1" si="25"/>
        <v>44319</v>
      </c>
      <c r="K242" s="54" t="s">
        <v>937</v>
      </c>
      <c r="L242" s="54"/>
      <c r="M242" s="54" t="s">
        <v>938</v>
      </c>
      <c r="N242" s="54"/>
      <c r="O242" s="54" t="s">
        <v>939</v>
      </c>
      <c r="P242" s="36" t="s">
        <v>950</v>
      </c>
      <c r="Q242" s="36" t="s">
        <v>951</v>
      </c>
      <c r="R242" s="36" t="s">
        <v>955</v>
      </c>
      <c r="S242" s="56">
        <f t="shared" ca="1" si="26"/>
        <v>44320</v>
      </c>
      <c r="T242" s="36" t="str">
        <f t="shared" si="27"/>
        <v>New Conitgency Title Created By Automation</v>
      </c>
      <c r="U242" s="56">
        <f t="shared" ca="1" si="28"/>
        <v>44320</v>
      </c>
      <c r="V242" s="36" t="str">
        <f t="shared" si="29"/>
        <v>Change policy retroactively</v>
      </c>
      <c r="W242" s="36" t="s">
        <v>936</v>
      </c>
      <c r="X242" s="36"/>
      <c r="Y242" s="36" t="s">
        <v>972</v>
      </c>
      <c r="Z242" s="36">
        <v>123456790</v>
      </c>
      <c r="AA242" s="56">
        <f t="shared" ca="1" si="30"/>
        <v>43952</v>
      </c>
      <c r="AB242" s="56">
        <f t="shared" ca="1" si="31"/>
        <v>43953</v>
      </c>
      <c r="AC242" s="36">
        <v>2000</v>
      </c>
      <c r="AD242" s="36">
        <v>100</v>
      </c>
      <c r="AE242" s="36">
        <v>100</v>
      </c>
      <c r="AF242" s="118" t="s">
        <v>1106</v>
      </c>
      <c r="AG242" s="118" t="s">
        <v>1105</v>
      </c>
      <c r="AH242" s="119">
        <f ca="1">search!E250</f>
        <v>44319</v>
      </c>
      <c r="AI242" s="119">
        <f ca="1">search!E250</f>
        <v>44319</v>
      </c>
      <c r="AJ242" s="118" t="s">
        <v>300</v>
      </c>
      <c r="AK242" s="118" t="s">
        <v>261</v>
      </c>
      <c r="AL242" s="118" t="s">
        <v>261</v>
      </c>
      <c r="AM242" s="118" t="s">
        <v>1118</v>
      </c>
      <c r="AN242" s="118" t="s">
        <v>1119</v>
      </c>
      <c r="AO242" s="118" t="s">
        <v>301</v>
      </c>
      <c r="AP242" s="118" t="s">
        <v>302</v>
      </c>
      <c r="AQ242" s="118" t="s">
        <v>303</v>
      </c>
      <c r="AR242" s="4"/>
      <c r="AS242" s="4"/>
      <c r="AT242" s="4" t="s">
        <v>920</v>
      </c>
      <c r="AU242" s="4" t="s">
        <v>922</v>
      </c>
      <c r="AV242" s="4" t="s">
        <v>294</v>
      </c>
      <c r="AW242" s="4" t="s">
        <v>293</v>
      </c>
    </row>
    <row r="243" spans="1:49" x14ac:dyDescent="0.25">
      <c r="A243" s="4" t="s">
        <v>721</v>
      </c>
      <c r="B243" s="23" t="s">
        <v>295</v>
      </c>
      <c r="C243" s="54" t="s">
        <v>949</v>
      </c>
      <c r="D243" s="54" t="s">
        <v>964</v>
      </c>
      <c r="E243" s="54" t="s">
        <v>258</v>
      </c>
      <c r="F243" s="54" t="s">
        <v>930</v>
      </c>
      <c r="G243" s="54" t="s">
        <v>932</v>
      </c>
      <c r="H243" s="54" t="s">
        <v>936</v>
      </c>
      <c r="I243" s="55">
        <f t="shared" ca="1" si="24"/>
        <v>44319</v>
      </c>
      <c r="J243" s="55">
        <f t="shared" ca="1" si="25"/>
        <v>44319</v>
      </c>
      <c r="K243" s="54" t="s">
        <v>937</v>
      </c>
      <c r="L243" s="54"/>
      <c r="M243" s="54" t="s">
        <v>938</v>
      </c>
      <c r="N243" s="54"/>
      <c r="O243" s="54" t="s">
        <v>939</v>
      </c>
      <c r="P243" s="36" t="s">
        <v>950</v>
      </c>
      <c r="Q243" s="36" t="s">
        <v>951</v>
      </c>
      <c r="R243" s="36" t="s">
        <v>956</v>
      </c>
      <c r="S243" s="56">
        <f t="shared" ca="1" si="26"/>
        <v>44320</v>
      </c>
      <c r="T243" s="36" t="str">
        <f t="shared" si="27"/>
        <v>New Conitgency Title Created By Automation</v>
      </c>
      <c r="U243" s="56">
        <f t="shared" ca="1" si="28"/>
        <v>44320</v>
      </c>
      <c r="V243" s="36" t="str">
        <f t="shared" si="29"/>
        <v>Change policy for remainder of term</v>
      </c>
      <c r="W243" s="36" t="s">
        <v>936</v>
      </c>
      <c r="X243" s="36"/>
      <c r="Y243" s="36" t="s">
        <v>972</v>
      </c>
      <c r="Z243" s="36">
        <v>123456790</v>
      </c>
      <c r="AA243" s="56">
        <f t="shared" ca="1" si="30"/>
        <v>43952</v>
      </c>
      <c r="AB243" s="56">
        <f t="shared" ca="1" si="31"/>
        <v>43953</v>
      </c>
      <c r="AC243" s="36">
        <v>2000</v>
      </c>
      <c r="AD243" s="36">
        <v>100</v>
      </c>
      <c r="AE243" s="36">
        <v>100</v>
      </c>
      <c r="AF243" s="118" t="s">
        <v>1106</v>
      </c>
      <c r="AG243" s="118" t="s">
        <v>1105</v>
      </c>
      <c r="AH243" s="119">
        <f ca="1">search!E251</f>
        <v>44319</v>
      </c>
      <c r="AI243" s="119">
        <f ca="1">search!E251</f>
        <v>44319</v>
      </c>
      <c r="AJ243" s="118" t="s">
        <v>300</v>
      </c>
      <c r="AK243" s="118" t="s">
        <v>261</v>
      </c>
      <c r="AL243" s="118" t="s">
        <v>261</v>
      </c>
      <c r="AM243" s="118" t="s">
        <v>1118</v>
      </c>
      <c r="AN243" s="118" t="s">
        <v>1119</v>
      </c>
      <c r="AO243" s="118" t="s">
        <v>301</v>
      </c>
      <c r="AP243" s="118" t="s">
        <v>302</v>
      </c>
      <c r="AQ243" s="118" t="s">
        <v>303</v>
      </c>
      <c r="AR243" s="4"/>
      <c r="AS243" s="4"/>
      <c r="AT243" s="4" t="s">
        <v>920</v>
      </c>
      <c r="AU243" s="4" t="s">
        <v>922</v>
      </c>
      <c r="AV243" s="4" t="s">
        <v>294</v>
      </c>
      <c r="AW243" s="4" t="s">
        <v>293</v>
      </c>
    </row>
    <row r="244" spans="1:49" x14ac:dyDescent="0.25">
      <c r="A244" s="4" t="s">
        <v>722</v>
      </c>
      <c r="B244" s="23" t="s">
        <v>295</v>
      </c>
      <c r="C244" s="54" t="s">
        <v>949</v>
      </c>
      <c r="D244" s="54" t="s">
        <v>964</v>
      </c>
      <c r="E244" s="54" t="s">
        <v>258</v>
      </c>
      <c r="F244" s="54" t="s">
        <v>930</v>
      </c>
      <c r="G244" s="54" t="s">
        <v>933</v>
      </c>
      <c r="H244" s="54" t="s">
        <v>936</v>
      </c>
      <c r="I244" s="55">
        <f t="shared" ca="1" si="24"/>
        <v>44319</v>
      </c>
      <c r="J244" s="55">
        <f t="shared" ca="1" si="25"/>
        <v>44319</v>
      </c>
      <c r="K244" s="54" t="s">
        <v>937</v>
      </c>
      <c r="L244" s="54"/>
      <c r="M244" s="54" t="s">
        <v>938</v>
      </c>
      <c r="N244" s="54"/>
      <c r="O244" s="54" t="s">
        <v>939</v>
      </c>
      <c r="P244" s="36" t="s">
        <v>950</v>
      </c>
      <c r="Q244" s="36" t="s">
        <v>951</v>
      </c>
      <c r="R244" s="36" t="s">
        <v>957</v>
      </c>
      <c r="S244" s="56">
        <f t="shared" ca="1" si="26"/>
        <v>44320</v>
      </c>
      <c r="T244" s="36" t="str">
        <f t="shared" si="27"/>
        <v>New Conitgency Title Created By Automation</v>
      </c>
      <c r="U244" s="56">
        <f t="shared" ca="1" si="28"/>
        <v>44320</v>
      </c>
      <c r="V244" s="36" t="str">
        <f t="shared" si="29"/>
        <v>Cancel retroactively</v>
      </c>
      <c r="W244" s="36" t="s">
        <v>936</v>
      </c>
      <c r="X244" s="36"/>
      <c r="Y244" s="36" t="s">
        <v>972</v>
      </c>
      <c r="Z244" s="36">
        <v>123456790</v>
      </c>
      <c r="AA244" s="56">
        <f t="shared" ca="1" si="30"/>
        <v>43952</v>
      </c>
      <c r="AB244" s="56">
        <f t="shared" ca="1" si="31"/>
        <v>43953</v>
      </c>
      <c r="AC244" s="36">
        <v>2000</v>
      </c>
      <c r="AD244" s="36">
        <v>100</v>
      </c>
      <c r="AE244" s="36">
        <v>100</v>
      </c>
      <c r="AF244" s="118" t="s">
        <v>1106</v>
      </c>
      <c r="AG244" s="118" t="s">
        <v>1105</v>
      </c>
      <c r="AH244" s="119">
        <f ca="1">search!E252</f>
        <v>44319</v>
      </c>
      <c r="AI244" s="119">
        <f ca="1">search!E252</f>
        <v>44319</v>
      </c>
      <c r="AJ244" s="118" t="s">
        <v>300</v>
      </c>
      <c r="AK244" s="118" t="s">
        <v>261</v>
      </c>
      <c r="AL244" s="118" t="s">
        <v>261</v>
      </c>
      <c r="AM244" s="118" t="s">
        <v>1118</v>
      </c>
      <c r="AN244" s="118" t="s">
        <v>1119</v>
      </c>
      <c r="AO244" s="118" t="s">
        <v>301</v>
      </c>
      <c r="AP244" s="118" t="s">
        <v>302</v>
      </c>
      <c r="AQ244" s="118" t="s">
        <v>303</v>
      </c>
      <c r="AR244" s="4"/>
      <c r="AS244" s="4"/>
      <c r="AT244" s="4" t="s">
        <v>920</v>
      </c>
      <c r="AU244" s="4" t="s">
        <v>922</v>
      </c>
      <c r="AV244" s="4" t="s">
        <v>294</v>
      </c>
      <c r="AW244" s="4" t="s">
        <v>293</v>
      </c>
    </row>
    <row r="245" spans="1:49" x14ac:dyDescent="0.25">
      <c r="A245" s="4" t="s">
        <v>723</v>
      </c>
      <c r="B245" s="23" t="s">
        <v>295</v>
      </c>
      <c r="C245" s="54" t="s">
        <v>949</v>
      </c>
      <c r="D245" s="54" t="s">
        <v>964</v>
      </c>
      <c r="E245" s="54" t="s">
        <v>258</v>
      </c>
      <c r="F245" s="54" t="s">
        <v>930</v>
      </c>
      <c r="G245" s="54" t="s">
        <v>934</v>
      </c>
      <c r="H245" s="54" t="s">
        <v>936</v>
      </c>
      <c r="I245" s="55">
        <f t="shared" ca="1" si="24"/>
        <v>44319</v>
      </c>
      <c r="J245" s="55">
        <f t="shared" ca="1" si="25"/>
        <v>44319</v>
      </c>
      <c r="K245" s="54" t="s">
        <v>937</v>
      </c>
      <c r="L245" s="54"/>
      <c r="M245" s="54" t="s">
        <v>938</v>
      </c>
      <c r="N245" s="54"/>
      <c r="O245" s="54" t="s">
        <v>939</v>
      </c>
      <c r="P245" s="36" t="s">
        <v>950</v>
      </c>
      <c r="Q245" s="36" t="s">
        <v>951</v>
      </c>
      <c r="R245" s="36" t="s">
        <v>958</v>
      </c>
      <c r="S245" s="56">
        <f t="shared" ca="1" si="26"/>
        <v>44320</v>
      </c>
      <c r="T245" s="36" t="str">
        <f t="shared" si="27"/>
        <v>New Conitgency Title Created By Automation</v>
      </c>
      <c r="U245" s="56">
        <f t="shared" ca="1" si="28"/>
        <v>44320</v>
      </c>
      <c r="V245" s="36" t="str">
        <f t="shared" si="29"/>
        <v>Cancel remainder of term</v>
      </c>
      <c r="W245" s="36" t="s">
        <v>936</v>
      </c>
      <c r="X245" s="36"/>
      <c r="Y245" s="36" t="s">
        <v>972</v>
      </c>
      <c r="Z245" s="36">
        <v>123456790</v>
      </c>
      <c r="AA245" s="56">
        <f t="shared" ca="1" si="30"/>
        <v>43952</v>
      </c>
      <c r="AB245" s="56">
        <f t="shared" ca="1" si="31"/>
        <v>43953</v>
      </c>
      <c r="AC245" s="36">
        <v>2000</v>
      </c>
      <c r="AD245" s="36">
        <v>100</v>
      </c>
      <c r="AE245" s="36">
        <v>100</v>
      </c>
      <c r="AF245" s="118" t="s">
        <v>1106</v>
      </c>
      <c r="AG245" s="118" t="s">
        <v>1105</v>
      </c>
      <c r="AH245" s="119">
        <f ca="1">search!E253</f>
        <v>44319</v>
      </c>
      <c r="AI245" s="119">
        <f ca="1">search!E253</f>
        <v>44319</v>
      </c>
      <c r="AJ245" s="118" t="s">
        <v>300</v>
      </c>
      <c r="AK245" s="118" t="s">
        <v>261</v>
      </c>
      <c r="AL245" s="118" t="s">
        <v>261</v>
      </c>
      <c r="AM245" s="118" t="s">
        <v>1118</v>
      </c>
      <c r="AN245" s="118" t="s">
        <v>1119</v>
      </c>
      <c r="AO245" s="118" t="s">
        <v>301</v>
      </c>
      <c r="AP245" s="118" t="s">
        <v>302</v>
      </c>
      <c r="AQ245" s="118" t="s">
        <v>303</v>
      </c>
      <c r="AR245" s="4"/>
      <c r="AS245" s="4"/>
      <c r="AT245" s="4" t="s">
        <v>920</v>
      </c>
      <c r="AU245" s="4" t="s">
        <v>922</v>
      </c>
      <c r="AV245" s="4" t="s">
        <v>294</v>
      </c>
      <c r="AW245" s="4" t="s">
        <v>293</v>
      </c>
    </row>
    <row r="246" spans="1:49" x14ac:dyDescent="0.25">
      <c r="A246" s="4" t="s">
        <v>724</v>
      </c>
      <c r="B246" s="23" t="s">
        <v>295</v>
      </c>
      <c r="C246" s="54" t="s">
        <v>949</v>
      </c>
      <c r="D246" s="54" t="s">
        <v>964</v>
      </c>
      <c r="E246" s="54" t="s">
        <v>258</v>
      </c>
      <c r="F246" s="54" t="s">
        <v>930</v>
      </c>
      <c r="G246" s="54" t="s">
        <v>935</v>
      </c>
      <c r="H246" s="54" t="s">
        <v>936</v>
      </c>
      <c r="I246" s="55">
        <f t="shared" ca="1" si="24"/>
        <v>44319</v>
      </c>
      <c r="J246" s="55">
        <f t="shared" ca="1" si="25"/>
        <v>44319</v>
      </c>
      <c r="K246" s="54" t="s">
        <v>937</v>
      </c>
      <c r="L246" s="54"/>
      <c r="M246" s="54" t="s">
        <v>938</v>
      </c>
      <c r="N246" s="54"/>
      <c r="O246" s="54" t="s">
        <v>939</v>
      </c>
      <c r="P246" s="36" t="s">
        <v>950</v>
      </c>
      <c r="Q246" s="36" t="s">
        <v>951</v>
      </c>
      <c r="R246" s="36" t="s">
        <v>955</v>
      </c>
      <c r="S246" s="56">
        <f t="shared" ca="1" si="26"/>
        <v>44320</v>
      </c>
      <c r="T246" s="36" t="str">
        <f t="shared" si="27"/>
        <v>New Conitgency Title Created By Automation</v>
      </c>
      <c r="U246" s="56">
        <f t="shared" ca="1" si="28"/>
        <v>44320</v>
      </c>
      <c r="V246" s="36" t="str">
        <f t="shared" si="29"/>
        <v>Change policy retroactively</v>
      </c>
      <c r="W246" s="36" t="s">
        <v>936</v>
      </c>
      <c r="X246" s="36"/>
      <c r="Y246" s="36" t="s">
        <v>972</v>
      </c>
      <c r="Z246" s="36">
        <v>123456790</v>
      </c>
      <c r="AA246" s="56">
        <f t="shared" ca="1" si="30"/>
        <v>43952</v>
      </c>
      <c r="AB246" s="56">
        <f t="shared" ca="1" si="31"/>
        <v>43953</v>
      </c>
      <c r="AC246" s="36">
        <v>2000</v>
      </c>
      <c r="AD246" s="36">
        <v>100</v>
      </c>
      <c r="AE246" s="36">
        <v>100</v>
      </c>
      <c r="AF246" s="118" t="s">
        <v>1106</v>
      </c>
      <c r="AG246" s="118" t="s">
        <v>1105</v>
      </c>
      <c r="AH246" s="119">
        <f ca="1">search!E254</f>
        <v>44319</v>
      </c>
      <c r="AI246" s="119">
        <f ca="1">search!E254</f>
        <v>44319</v>
      </c>
      <c r="AJ246" s="118" t="s">
        <v>300</v>
      </c>
      <c r="AK246" s="118" t="s">
        <v>261</v>
      </c>
      <c r="AL246" s="118" t="s">
        <v>261</v>
      </c>
      <c r="AM246" s="118" t="s">
        <v>1118</v>
      </c>
      <c r="AN246" s="118" t="s">
        <v>1119</v>
      </c>
      <c r="AO246" s="118" t="s">
        <v>301</v>
      </c>
      <c r="AP246" s="118" t="s">
        <v>302</v>
      </c>
      <c r="AQ246" s="118" t="s">
        <v>303</v>
      </c>
      <c r="AR246" s="4"/>
      <c r="AS246" s="4"/>
      <c r="AT246" s="4" t="s">
        <v>920</v>
      </c>
      <c r="AU246" s="4" t="s">
        <v>922</v>
      </c>
      <c r="AV246" s="4" t="s">
        <v>294</v>
      </c>
      <c r="AW246" s="4" t="s">
        <v>293</v>
      </c>
    </row>
    <row r="247" spans="1:49" x14ac:dyDescent="0.25">
      <c r="A247" s="4" t="s">
        <v>725</v>
      </c>
      <c r="B247" s="23" t="s">
        <v>295</v>
      </c>
      <c r="C247" s="54" t="s">
        <v>949</v>
      </c>
      <c r="D247" s="54" t="s">
        <v>964</v>
      </c>
      <c r="E247" s="54" t="s">
        <v>258</v>
      </c>
      <c r="F247" s="54" t="s">
        <v>930</v>
      </c>
      <c r="G247" s="54" t="s">
        <v>931</v>
      </c>
      <c r="H247" s="54" t="s">
        <v>936</v>
      </c>
      <c r="I247" s="55">
        <f t="shared" ca="1" si="24"/>
        <v>44319</v>
      </c>
      <c r="J247" s="55">
        <f t="shared" ca="1" si="25"/>
        <v>44319</v>
      </c>
      <c r="K247" s="54" t="s">
        <v>937</v>
      </c>
      <c r="L247" s="54"/>
      <c r="M247" s="54" t="s">
        <v>938</v>
      </c>
      <c r="N247" s="54"/>
      <c r="O247" s="54" t="s">
        <v>939</v>
      </c>
      <c r="P247" s="36" t="s">
        <v>950</v>
      </c>
      <c r="Q247" s="36" t="s">
        <v>951</v>
      </c>
      <c r="R247" s="36" t="s">
        <v>956</v>
      </c>
      <c r="S247" s="56">
        <f t="shared" ca="1" si="26"/>
        <v>44320</v>
      </c>
      <c r="T247" s="36" t="str">
        <f t="shared" si="27"/>
        <v>New Conitgency Title Created By Automation</v>
      </c>
      <c r="U247" s="56">
        <f t="shared" ca="1" si="28"/>
        <v>44320</v>
      </c>
      <c r="V247" s="36" t="str">
        <f t="shared" si="29"/>
        <v>Change policy for remainder of term</v>
      </c>
      <c r="W247" s="36" t="s">
        <v>936</v>
      </c>
      <c r="X247" s="36"/>
      <c r="Y247" s="36" t="s">
        <v>972</v>
      </c>
      <c r="Z247" s="36">
        <v>123456790</v>
      </c>
      <c r="AA247" s="56">
        <f t="shared" ca="1" si="30"/>
        <v>43952</v>
      </c>
      <c r="AB247" s="56">
        <f t="shared" ca="1" si="31"/>
        <v>43953</v>
      </c>
      <c r="AC247" s="36">
        <v>2000</v>
      </c>
      <c r="AD247" s="36">
        <v>100</v>
      </c>
      <c r="AE247" s="36">
        <v>100</v>
      </c>
      <c r="AF247" s="118" t="s">
        <v>1106</v>
      </c>
      <c r="AG247" s="118" t="s">
        <v>1105</v>
      </c>
      <c r="AH247" s="119">
        <f ca="1">search!E255</f>
        <v>44319</v>
      </c>
      <c r="AI247" s="119">
        <f ca="1">search!E255</f>
        <v>44319</v>
      </c>
      <c r="AJ247" s="118" t="s">
        <v>300</v>
      </c>
      <c r="AK247" s="118" t="s">
        <v>261</v>
      </c>
      <c r="AL247" s="118" t="s">
        <v>261</v>
      </c>
      <c r="AM247" s="118" t="s">
        <v>1118</v>
      </c>
      <c r="AN247" s="118" t="s">
        <v>1119</v>
      </c>
      <c r="AO247" s="118" t="s">
        <v>301</v>
      </c>
      <c r="AP247" s="118" t="s">
        <v>302</v>
      </c>
      <c r="AQ247" s="118" t="s">
        <v>303</v>
      </c>
      <c r="AR247" s="4"/>
      <c r="AS247" s="4"/>
      <c r="AT247" s="4" t="s">
        <v>920</v>
      </c>
      <c r="AU247" s="4" t="s">
        <v>922</v>
      </c>
      <c r="AV247" s="4" t="s">
        <v>294</v>
      </c>
      <c r="AW247" s="4" t="s">
        <v>293</v>
      </c>
    </row>
    <row r="248" spans="1:49" x14ac:dyDescent="0.25">
      <c r="A248" s="4" t="s">
        <v>726</v>
      </c>
      <c r="B248" s="23" t="s">
        <v>295</v>
      </c>
      <c r="C248" s="54" t="s">
        <v>949</v>
      </c>
      <c r="D248" s="54" t="s">
        <v>964</v>
      </c>
      <c r="E248" s="54" t="s">
        <v>258</v>
      </c>
      <c r="F248" s="54" t="s">
        <v>930</v>
      </c>
      <c r="G248" s="54" t="s">
        <v>932</v>
      </c>
      <c r="H248" s="54" t="s">
        <v>936</v>
      </c>
      <c r="I248" s="55">
        <f t="shared" ca="1" si="24"/>
        <v>44319</v>
      </c>
      <c r="J248" s="55">
        <f t="shared" ca="1" si="25"/>
        <v>44319</v>
      </c>
      <c r="K248" s="54" t="s">
        <v>937</v>
      </c>
      <c r="L248" s="54"/>
      <c r="M248" s="54" t="s">
        <v>938</v>
      </c>
      <c r="N248" s="54"/>
      <c r="O248" s="54" t="s">
        <v>939</v>
      </c>
      <c r="P248" s="36" t="s">
        <v>950</v>
      </c>
      <c r="Q248" s="36" t="s">
        <v>951</v>
      </c>
      <c r="R248" s="36" t="s">
        <v>957</v>
      </c>
      <c r="S248" s="56">
        <f t="shared" ca="1" si="26"/>
        <v>44320</v>
      </c>
      <c r="T248" s="36" t="str">
        <f t="shared" si="27"/>
        <v>New Conitgency Title Created By Automation</v>
      </c>
      <c r="U248" s="56">
        <f t="shared" ca="1" si="28"/>
        <v>44320</v>
      </c>
      <c r="V248" s="36" t="str">
        <f t="shared" si="29"/>
        <v>Cancel retroactively</v>
      </c>
      <c r="W248" s="36" t="s">
        <v>936</v>
      </c>
      <c r="X248" s="36"/>
      <c r="Y248" s="36" t="s">
        <v>972</v>
      </c>
      <c r="Z248" s="36">
        <v>123456790</v>
      </c>
      <c r="AA248" s="56">
        <f t="shared" ca="1" si="30"/>
        <v>43952</v>
      </c>
      <c r="AB248" s="56">
        <f t="shared" ca="1" si="31"/>
        <v>43953</v>
      </c>
      <c r="AC248" s="36">
        <v>2000</v>
      </c>
      <c r="AD248" s="36">
        <v>100</v>
      </c>
      <c r="AE248" s="36">
        <v>100</v>
      </c>
      <c r="AF248" s="118" t="s">
        <v>1106</v>
      </c>
      <c r="AG248" s="118" t="s">
        <v>1105</v>
      </c>
      <c r="AH248" s="119">
        <f ca="1">search!E256</f>
        <v>44319</v>
      </c>
      <c r="AI248" s="119">
        <f ca="1">search!E256</f>
        <v>44319</v>
      </c>
      <c r="AJ248" s="118" t="s">
        <v>300</v>
      </c>
      <c r="AK248" s="118" t="s">
        <v>261</v>
      </c>
      <c r="AL248" s="118" t="s">
        <v>261</v>
      </c>
      <c r="AM248" s="118" t="s">
        <v>1118</v>
      </c>
      <c r="AN248" s="118" t="s">
        <v>1119</v>
      </c>
      <c r="AO248" s="118" t="s">
        <v>301</v>
      </c>
      <c r="AP248" s="118" t="s">
        <v>302</v>
      </c>
      <c r="AQ248" s="118" t="s">
        <v>303</v>
      </c>
      <c r="AR248" s="4"/>
      <c r="AS248" s="4"/>
      <c r="AT248" s="4" t="s">
        <v>920</v>
      </c>
      <c r="AU248" s="4" t="s">
        <v>922</v>
      </c>
      <c r="AV248" s="4" t="s">
        <v>294</v>
      </c>
      <c r="AW248" s="4" t="s">
        <v>293</v>
      </c>
    </row>
    <row r="249" spans="1:49" x14ac:dyDescent="0.25">
      <c r="A249" s="4" t="s">
        <v>727</v>
      </c>
      <c r="B249" s="23" t="s">
        <v>295</v>
      </c>
      <c r="C249" s="54" t="s">
        <v>949</v>
      </c>
      <c r="D249" s="54" t="s">
        <v>964</v>
      </c>
      <c r="E249" s="54" t="s">
        <v>258</v>
      </c>
      <c r="F249" s="54" t="s">
        <v>930</v>
      </c>
      <c r="G249" s="54" t="s">
        <v>933</v>
      </c>
      <c r="H249" s="54" t="s">
        <v>936</v>
      </c>
      <c r="I249" s="55">
        <f t="shared" ca="1" si="24"/>
        <v>44319</v>
      </c>
      <c r="J249" s="55">
        <f t="shared" ca="1" si="25"/>
        <v>44319</v>
      </c>
      <c r="K249" s="54" t="s">
        <v>937</v>
      </c>
      <c r="L249" s="54"/>
      <c r="M249" s="54" t="s">
        <v>938</v>
      </c>
      <c r="N249" s="54"/>
      <c r="O249" s="54" t="s">
        <v>939</v>
      </c>
      <c r="P249" s="36" t="s">
        <v>950</v>
      </c>
      <c r="Q249" s="36" t="s">
        <v>951</v>
      </c>
      <c r="R249" s="36" t="s">
        <v>958</v>
      </c>
      <c r="S249" s="56">
        <f t="shared" ca="1" si="26"/>
        <v>44320</v>
      </c>
      <c r="T249" s="36" t="str">
        <f t="shared" si="27"/>
        <v>New Conitgency Title Created By Automation</v>
      </c>
      <c r="U249" s="56">
        <f t="shared" ca="1" si="28"/>
        <v>44320</v>
      </c>
      <c r="V249" s="36" t="str">
        <f t="shared" si="29"/>
        <v>Cancel remainder of term</v>
      </c>
      <c r="W249" s="36" t="s">
        <v>936</v>
      </c>
      <c r="X249" s="36"/>
      <c r="Y249" s="36" t="s">
        <v>972</v>
      </c>
      <c r="Z249" s="36">
        <v>123456790</v>
      </c>
      <c r="AA249" s="56">
        <f t="shared" ca="1" si="30"/>
        <v>43952</v>
      </c>
      <c r="AB249" s="56">
        <f t="shared" ca="1" si="31"/>
        <v>43953</v>
      </c>
      <c r="AC249" s="36">
        <v>2000</v>
      </c>
      <c r="AD249" s="36">
        <v>100</v>
      </c>
      <c r="AE249" s="36">
        <v>100</v>
      </c>
      <c r="AF249" s="118" t="s">
        <v>1106</v>
      </c>
      <c r="AG249" s="118" t="s">
        <v>1105</v>
      </c>
      <c r="AH249" s="119">
        <f ca="1">search!E257</f>
        <v>44319</v>
      </c>
      <c r="AI249" s="119">
        <f ca="1">search!E257</f>
        <v>44319</v>
      </c>
      <c r="AJ249" s="118" t="s">
        <v>300</v>
      </c>
      <c r="AK249" s="118" t="s">
        <v>261</v>
      </c>
      <c r="AL249" s="118" t="s">
        <v>261</v>
      </c>
      <c r="AM249" s="118" t="s">
        <v>1118</v>
      </c>
      <c r="AN249" s="118" t="s">
        <v>1119</v>
      </c>
      <c r="AO249" s="118" t="s">
        <v>301</v>
      </c>
      <c r="AP249" s="118" t="s">
        <v>302</v>
      </c>
      <c r="AQ249" s="118" t="s">
        <v>303</v>
      </c>
      <c r="AR249" s="4"/>
      <c r="AS249" s="4"/>
      <c r="AT249" s="4" t="s">
        <v>920</v>
      </c>
      <c r="AU249" s="4" t="s">
        <v>922</v>
      </c>
      <c r="AV249" s="4" t="s">
        <v>294</v>
      </c>
      <c r="AW249" s="4" t="s">
        <v>293</v>
      </c>
    </row>
    <row r="250" spans="1:49" x14ac:dyDescent="0.25">
      <c r="A250" s="4" t="s">
        <v>728</v>
      </c>
      <c r="B250" s="23" t="s">
        <v>295</v>
      </c>
      <c r="C250" s="54" t="s">
        <v>949</v>
      </c>
      <c r="D250" s="54" t="s">
        <v>964</v>
      </c>
      <c r="E250" s="54" t="s">
        <v>258</v>
      </c>
      <c r="F250" s="54" t="s">
        <v>930</v>
      </c>
      <c r="G250" s="54" t="s">
        <v>934</v>
      </c>
      <c r="H250" s="54" t="s">
        <v>936</v>
      </c>
      <c r="I250" s="55">
        <f t="shared" ca="1" si="24"/>
        <v>44319</v>
      </c>
      <c r="J250" s="55">
        <f t="shared" ca="1" si="25"/>
        <v>44319</v>
      </c>
      <c r="K250" s="54" t="s">
        <v>937</v>
      </c>
      <c r="L250" s="54"/>
      <c r="M250" s="54" t="s">
        <v>938</v>
      </c>
      <c r="N250" s="54"/>
      <c r="O250" s="54" t="s">
        <v>939</v>
      </c>
      <c r="P250" s="36" t="s">
        <v>950</v>
      </c>
      <c r="Q250" s="36" t="s">
        <v>951</v>
      </c>
      <c r="R250" s="36" t="s">
        <v>955</v>
      </c>
      <c r="S250" s="56">
        <f t="shared" ca="1" si="26"/>
        <v>44320</v>
      </c>
      <c r="T250" s="36" t="str">
        <f t="shared" si="27"/>
        <v>New Conitgency Title Created By Automation</v>
      </c>
      <c r="U250" s="56">
        <f t="shared" ca="1" si="28"/>
        <v>44320</v>
      </c>
      <c r="V250" s="36" t="str">
        <f t="shared" si="29"/>
        <v>Change policy retroactively</v>
      </c>
      <c r="W250" s="36" t="s">
        <v>936</v>
      </c>
      <c r="X250" s="36"/>
      <c r="Y250" s="36" t="s">
        <v>972</v>
      </c>
      <c r="Z250" s="36">
        <v>123456790</v>
      </c>
      <c r="AA250" s="56">
        <f t="shared" ca="1" si="30"/>
        <v>43952</v>
      </c>
      <c r="AB250" s="56">
        <f t="shared" ca="1" si="31"/>
        <v>43953</v>
      </c>
      <c r="AC250" s="36">
        <v>2000</v>
      </c>
      <c r="AD250" s="36">
        <v>100</v>
      </c>
      <c r="AE250" s="36">
        <v>100</v>
      </c>
      <c r="AF250" s="118" t="s">
        <v>1106</v>
      </c>
      <c r="AG250" s="118" t="s">
        <v>1105</v>
      </c>
      <c r="AH250" s="119">
        <f ca="1">search!E258</f>
        <v>44319</v>
      </c>
      <c r="AI250" s="119">
        <f ca="1">search!E258</f>
        <v>44319</v>
      </c>
      <c r="AJ250" s="118" t="s">
        <v>300</v>
      </c>
      <c r="AK250" s="118" t="s">
        <v>261</v>
      </c>
      <c r="AL250" s="118" t="s">
        <v>261</v>
      </c>
      <c r="AM250" s="118" t="s">
        <v>1118</v>
      </c>
      <c r="AN250" s="118" t="s">
        <v>1119</v>
      </c>
      <c r="AO250" s="118" t="s">
        <v>301</v>
      </c>
      <c r="AP250" s="118" t="s">
        <v>302</v>
      </c>
      <c r="AQ250" s="118" t="s">
        <v>303</v>
      </c>
      <c r="AR250" s="4"/>
      <c r="AS250" s="4"/>
      <c r="AT250" s="4" t="s">
        <v>920</v>
      </c>
      <c r="AU250" s="4" t="s">
        <v>922</v>
      </c>
      <c r="AV250" s="4" t="s">
        <v>294</v>
      </c>
      <c r="AW250" s="4" t="s">
        <v>293</v>
      </c>
    </row>
    <row r="251" spans="1:49" x14ac:dyDescent="0.25">
      <c r="A251" s="4" t="s">
        <v>729</v>
      </c>
      <c r="B251" s="23" t="s">
        <v>295</v>
      </c>
      <c r="C251" s="54" t="s">
        <v>949</v>
      </c>
      <c r="D251" s="54" t="s">
        <v>964</v>
      </c>
      <c r="E251" s="54" t="s">
        <v>258</v>
      </c>
      <c r="F251" s="54" t="s">
        <v>930</v>
      </c>
      <c r="G251" s="54" t="s">
        <v>935</v>
      </c>
      <c r="H251" s="54" t="s">
        <v>936</v>
      </c>
      <c r="I251" s="55">
        <f t="shared" ca="1" si="24"/>
        <v>44319</v>
      </c>
      <c r="J251" s="55">
        <f t="shared" ca="1" si="25"/>
        <v>44319</v>
      </c>
      <c r="K251" s="54" t="s">
        <v>937</v>
      </c>
      <c r="L251" s="54"/>
      <c r="M251" s="54" t="s">
        <v>938</v>
      </c>
      <c r="N251" s="54"/>
      <c r="O251" s="54" t="s">
        <v>939</v>
      </c>
      <c r="P251" s="36" t="s">
        <v>950</v>
      </c>
      <c r="Q251" s="36" t="s">
        <v>951</v>
      </c>
      <c r="R251" s="36" t="s">
        <v>956</v>
      </c>
      <c r="S251" s="56">
        <f t="shared" ca="1" si="26"/>
        <v>44320</v>
      </c>
      <c r="T251" s="36" t="str">
        <f t="shared" si="27"/>
        <v>New Conitgency Title Created By Automation</v>
      </c>
      <c r="U251" s="56">
        <f t="shared" ca="1" si="28"/>
        <v>44320</v>
      </c>
      <c r="V251" s="36" t="str">
        <f t="shared" si="29"/>
        <v>Change policy for remainder of term</v>
      </c>
      <c r="W251" s="36" t="s">
        <v>936</v>
      </c>
      <c r="X251" s="36"/>
      <c r="Y251" s="36" t="s">
        <v>972</v>
      </c>
      <c r="Z251" s="36">
        <v>123456790</v>
      </c>
      <c r="AA251" s="56">
        <f t="shared" ca="1" si="30"/>
        <v>43952</v>
      </c>
      <c r="AB251" s="56">
        <f t="shared" ca="1" si="31"/>
        <v>43953</v>
      </c>
      <c r="AC251" s="36">
        <v>2000</v>
      </c>
      <c r="AD251" s="36">
        <v>100</v>
      </c>
      <c r="AE251" s="36">
        <v>100</v>
      </c>
      <c r="AF251" s="118" t="s">
        <v>1106</v>
      </c>
      <c r="AG251" s="118" t="s">
        <v>1105</v>
      </c>
      <c r="AH251" s="119">
        <f ca="1">search!E259</f>
        <v>44319</v>
      </c>
      <c r="AI251" s="119">
        <f ca="1">search!E259</f>
        <v>44319</v>
      </c>
      <c r="AJ251" s="118" t="s">
        <v>300</v>
      </c>
      <c r="AK251" s="118" t="s">
        <v>261</v>
      </c>
      <c r="AL251" s="118" t="s">
        <v>261</v>
      </c>
      <c r="AM251" s="118" t="s">
        <v>1118</v>
      </c>
      <c r="AN251" s="118" t="s">
        <v>1119</v>
      </c>
      <c r="AO251" s="118" t="s">
        <v>301</v>
      </c>
      <c r="AP251" s="118" t="s">
        <v>302</v>
      </c>
      <c r="AQ251" s="118" t="s">
        <v>303</v>
      </c>
      <c r="AR251" s="4"/>
      <c r="AS251" s="4"/>
      <c r="AT251" s="4" t="s">
        <v>920</v>
      </c>
      <c r="AU251" s="4" t="s">
        <v>922</v>
      </c>
      <c r="AV251" s="4" t="s">
        <v>294</v>
      </c>
      <c r="AW251" s="4" t="s">
        <v>293</v>
      </c>
    </row>
    <row r="252" spans="1:49" x14ac:dyDescent="0.25">
      <c r="A252" s="4" t="s">
        <v>730</v>
      </c>
      <c r="B252" s="23" t="s">
        <v>295</v>
      </c>
      <c r="C252" s="54" t="s">
        <v>949</v>
      </c>
      <c r="D252" s="54" t="s">
        <v>964</v>
      </c>
      <c r="E252" s="54" t="s">
        <v>258</v>
      </c>
      <c r="F252" s="54" t="s">
        <v>930</v>
      </c>
      <c r="G252" s="54" t="s">
        <v>931</v>
      </c>
      <c r="H252" s="54" t="s">
        <v>936</v>
      </c>
      <c r="I252" s="55">
        <f t="shared" ca="1" si="24"/>
        <v>44319</v>
      </c>
      <c r="J252" s="55">
        <f t="shared" ca="1" si="25"/>
        <v>44319</v>
      </c>
      <c r="K252" s="54" t="s">
        <v>937</v>
      </c>
      <c r="L252" s="54"/>
      <c r="M252" s="54" t="s">
        <v>938</v>
      </c>
      <c r="N252" s="54"/>
      <c r="O252" s="54" t="s">
        <v>939</v>
      </c>
      <c r="P252" s="36" t="s">
        <v>950</v>
      </c>
      <c r="Q252" s="36" t="s">
        <v>951</v>
      </c>
      <c r="R252" s="36" t="s">
        <v>957</v>
      </c>
      <c r="S252" s="56">
        <f t="shared" ca="1" si="26"/>
        <v>44320</v>
      </c>
      <c r="T252" s="36" t="str">
        <f t="shared" si="27"/>
        <v>New Conitgency Title Created By Automation</v>
      </c>
      <c r="U252" s="56">
        <f t="shared" ca="1" si="28"/>
        <v>44320</v>
      </c>
      <c r="V252" s="36" t="str">
        <f t="shared" si="29"/>
        <v>Cancel retroactively</v>
      </c>
      <c r="W252" s="36" t="s">
        <v>936</v>
      </c>
      <c r="X252" s="36"/>
      <c r="Y252" s="36" t="s">
        <v>972</v>
      </c>
      <c r="Z252" s="36">
        <v>123456790</v>
      </c>
      <c r="AA252" s="56">
        <f t="shared" ca="1" si="30"/>
        <v>43952</v>
      </c>
      <c r="AB252" s="56">
        <f t="shared" ca="1" si="31"/>
        <v>43953</v>
      </c>
      <c r="AC252" s="36">
        <v>2000</v>
      </c>
      <c r="AD252" s="36">
        <v>100</v>
      </c>
      <c r="AE252" s="36">
        <v>100</v>
      </c>
      <c r="AF252" s="118" t="s">
        <v>1106</v>
      </c>
      <c r="AG252" s="118" t="s">
        <v>1105</v>
      </c>
      <c r="AH252" s="119">
        <f ca="1">search!E260</f>
        <v>44319</v>
      </c>
      <c r="AI252" s="119">
        <f ca="1">search!E260</f>
        <v>44319</v>
      </c>
      <c r="AJ252" s="118" t="s">
        <v>300</v>
      </c>
      <c r="AK252" s="118" t="s">
        <v>261</v>
      </c>
      <c r="AL252" s="118" t="s">
        <v>261</v>
      </c>
      <c r="AM252" s="118" t="s">
        <v>1118</v>
      </c>
      <c r="AN252" s="118" t="s">
        <v>1119</v>
      </c>
      <c r="AO252" s="118" t="s">
        <v>301</v>
      </c>
      <c r="AP252" s="118" t="s">
        <v>302</v>
      </c>
      <c r="AQ252" s="118" t="s">
        <v>303</v>
      </c>
      <c r="AR252" s="4"/>
      <c r="AS252" s="4"/>
      <c r="AT252" s="4" t="s">
        <v>920</v>
      </c>
      <c r="AU252" s="4" t="s">
        <v>922</v>
      </c>
      <c r="AV252" s="4" t="s">
        <v>294</v>
      </c>
      <c r="AW252" s="4" t="s">
        <v>293</v>
      </c>
    </row>
    <row r="253" spans="1:49" x14ac:dyDescent="0.25">
      <c r="A253" s="4" t="s">
        <v>731</v>
      </c>
      <c r="B253" s="23" t="s">
        <v>295</v>
      </c>
      <c r="C253" s="54" t="s">
        <v>949</v>
      </c>
      <c r="D253" s="54" t="s">
        <v>964</v>
      </c>
      <c r="E253" s="54" t="s">
        <v>258</v>
      </c>
      <c r="F253" s="54" t="s">
        <v>930</v>
      </c>
      <c r="G253" s="54" t="s">
        <v>932</v>
      </c>
      <c r="H253" s="54" t="s">
        <v>936</v>
      </c>
      <c r="I253" s="55">
        <f t="shared" ca="1" si="24"/>
        <v>44319</v>
      </c>
      <c r="J253" s="55">
        <f t="shared" ca="1" si="25"/>
        <v>44319</v>
      </c>
      <c r="K253" s="54" t="s">
        <v>937</v>
      </c>
      <c r="L253" s="54"/>
      <c r="M253" s="54" t="s">
        <v>938</v>
      </c>
      <c r="N253" s="54"/>
      <c r="O253" s="54" t="s">
        <v>939</v>
      </c>
      <c r="P253" s="36" t="s">
        <v>950</v>
      </c>
      <c r="Q253" s="36" t="s">
        <v>951</v>
      </c>
      <c r="R253" s="36" t="s">
        <v>958</v>
      </c>
      <c r="S253" s="56">
        <f t="shared" ca="1" si="26"/>
        <v>44320</v>
      </c>
      <c r="T253" s="36" t="str">
        <f t="shared" si="27"/>
        <v>New Conitgency Title Created By Automation</v>
      </c>
      <c r="U253" s="56">
        <f t="shared" ca="1" si="28"/>
        <v>44320</v>
      </c>
      <c r="V253" s="36" t="str">
        <f t="shared" si="29"/>
        <v>Cancel remainder of term</v>
      </c>
      <c r="W253" s="36" t="s">
        <v>936</v>
      </c>
      <c r="X253" s="36"/>
      <c r="Y253" s="36" t="s">
        <v>972</v>
      </c>
      <c r="Z253" s="36">
        <v>123456790</v>
      </c>
      <c r="AA253" s="56">
        <f t="shared" ca="1" si="30"/>
        <v>43952</v>
      </c>
      <c r="AB253" s="56">
        <f t="shared" ca="1" si="31"/>
        <v>43953</v>
      </c>
      <c r="AC253" s="36">
        <v>2000</v>
      </c>
      <c r="AD253" s="36">
        <v>100</v>
      </c>
      <c r="AE253" s="36">
        <v>100</v>
      </c>
      <c r="AF253" s="118" t="s">
        <v>1106</v>
      </c>
      <c r="AG253" s="118" t="s">
        <v>1105</v>
      </c>
      <c r="AH253" s="119">
        <f ca="1">search!E261</f>
        <v>44319</v>
      </c>
      <c r="AI253" s="119">
        <f ca="1">search!E261</f>
        <v>44319</v>
      </c>
      <c r="AJ253" s="118" t="s">
        <v>300</v>
      </c>
      <c r="AK253" s="118" t="s">
        <v>261</v>
      </c>
      <c r="AL253" s="118" t="s">
        <v>261</v>
      </c>
      <c r="AM253" s="118" t="s">
        <v>1118</v>
      </c>
      <c r="AN253" s="118" t="s">
        <v>1119</v>
      </c>
      <c r="AO253" s="118" t="s">
        <v>301</v>
      </c>
      <c r="AP253" s="118" t="s">
        <v>302</v>
      </c>
      <c r="AQ253" s="118" t="s">
        <v>303</v>
      </c>
      <c r="AR253" s="4"/>
      <c r="AS253" s="4"/>
      <c r="AT253" s="4" t="s">
        <v>920</v>
      </c>
      <c r="AU253" s="4" t="s">
        <v>922</v>
      </c>
      <c r="AV253" s="4" t="s">
        <v>294</v>
      </c>
      <c r="AW253" s="4" t="s">
        <v>293</v>
      </c>
    </row>
    <row r="254" spans="1:49" x14ac:dyDescent="0.25">
      <c r="A254" s="4" t="s">
        <v>732</v>
      </c>
      <c r="B254" s="23" t="s">
        <v>295</v>
      </c>
      <c r="C254" s="54" t="s">
        <v>949</v>
      </c>
      <c r="D254" s="54" t="s">
        <v>964</v>
      </c>
      <c r="E254" s="54" t="s">
        <v>258</v>
      </c>
      <c r="F254" s="54" t="s">
        <v>930</v>
      </c>
      <c r="G254" s="54" t="s">
        <v>933</v>
      </c>
      <c r="H254" s="54" t="s">
        <v>936</v>
      </c>
      <c r="I254" s="55">
        <f t="shared" ca="1" si="24"/>
        <v>44319</v>
      </c>
      <c r="J254" s="55">
        <f t="shared" ca="1" si="25"/>
        <v>44319</v>
      </c>
      <c r="K254" s="54" t="s">
        <v>937</v>
      </c>
      <c r="L254" s="54"/>
      <c r="M254" s="54" t="s">
        <v>938</v>
      </c>
      <c r="N254" s="54"/>
      <c r="O254" s="54" t="s">
        <v>939</v>
      </c>
      <c r="P254" s="36" t="s">
        <v>950</v>
      </c>
      <c r="Q254" s="36" t="s">
        <v>951</v>
      </c>
      <c r="R254" s="36" t="s">
        <v>955</v>
      </c>
      <c r="S254" s="56">
        <f t="shared" ca="1" si="26"/>
        <v>44320</v>
      </c>
      <c r="T254" s="36" t="str">
        <f t="shared" si="27"/>
        <v>New Conitgency Title Created By Automation</v>
      </c>
      <c r="U254" s="56">
        <f t="shared" ca="1" si="28"/>
        <v>44320</v>
      </c>
      <c r="V254" s="36" t="str">
        <f t="shared" si="29"/>
        <v>Change policy retroactively</v>
      </c>
      <c r="W254" s="36" t="s">
        <v>936</v>
      </c>
      <c r="X254" s="36"/>
      <c r="Y254" s="36" t="s">
        <v>972</v>
      </c>
      <c r="Z254" s="36">
        <v>123456790</v>
      </c>
      <c r="AA254" s="56">
        <f t="shared" ca="1" si="30"/>
        <v>43952</v>
      </c>
      <c r="AB254" s="56">
        <f t="shared" ca="1" si="31"/>
        <v>43953</v>
      </c>
      <c r="AC254" s="36">
        <v>2000</v>
      </c>
      <c r="AD254" s="36">
        <v>100</v>
      </c>
      <c r="AE254" s="36">
        <v>100</v>
      </c>
      <c r="AF254" s="118" t="s">
        <v>1106</v>
      </c>
      <c r="AG254" s="118" t="s">
        <v>1105</v>
      </c>
      <c r="AH254" s="119">
        <f ca="1">search!E262</f>
        <v>44319</v>
      </c>
      <c r="AI254" s="119">
        <f ca="1">search!E262</f>
        <v>44319</v>
      </c>
      <c r="AJ254" s="118" t="s">
        <v>300</v>
      </c>
      <c r="AK254" s="118" t="s">
        <v>261</v>
      </c>
      <c r="AL254" s="118" t="s">
        <v>261</v>
      </c>
      <c r="AM254" s="118" t="s">
        <v>1118</v>
      </c>
      <c r="AN254" s="118" t="s">
        <v>1119</v>
      </c>
      <c r="AO254" s="118" t="s">
        <v>301</v>
      </c>
      <c r="AP254" s="118" t="s">
        <v>302</v>
      </c>
      <c r="AQ254" s="118" t="s">
        <v>303</v>
      </c>
      <c r="AR254" s="4"/>
      <c r="AS254" s="4"/>
      <c r="AT254" s="4" t="s">
        <v>920</v>
      </c>
      <c r="AU254" s="4" t="s">
        <v>922</v>
      </c>
      <c r="AV254" s="4" t="s">
        <v>294</v>
      </c>
      <c r="AW254" s="4" t="s">
        <v>293</v>
      </c>
    </row>
    <row r="255" spans="1:49" x14ac:dyDescent="0.25">
      <c r="A255" s="4" t="s">
        <v>733</v>
      </c>
      <c r="B255" s="23" t="s">
        <v>295</v>
      </c>
      <c r="C255" s="54" t="s">
        <v>949</v>
      </c>
      <c r="D255" s="54" t="s">
        <v>964</v>
      </c>
      <c r="E255" s="54" t="s">
        <v>258</v>
      </c>
      <c r="F255" s="54" t="s">
        <v>930</v>
      </c>
      <c r="G255" s="54" t="s">
        <v>934</v>
      </c>
      <c r="H255" s="54" t="s">
        <v>936</v>
      </c>
      <c r="I255" s="55">
        <f t="shared" ca="1" si="24"/>
        <v>44319</v>
      </c>
      <c r="J255" s="55">
        <f t="shared" ca="1" si="25"/>
        <v>44319</v>
      </c>
      <c r="K255" s="54" t="s">
        <v>937</v>
      </c>
      <c r="L255" s="54"/>
      <c r="M255" s="54" t="s">
        <v>938</v>
      </c>
      <c r="N255" s="54"/>
      <c r="O255" s="54" t="s">
        <v>939</v>
      </c>
      <c r="P255" s="36" t="s">
        <v>950</v>
      </c>
      <c r="Q255" s="36" t="s">
        <v>951</v>
      </c>
      <c r="R255" s="36" t="s">
        <v>956</v>
      </c>
      <c r="S255" s="56">
        <f t="shared" ca="1" si="26"/>
        <v>44320</v>
      </c>
      <c r="T255" s="36" t="str">
        <f t="shared" si="27"/>
        <v>New Conitgency Title Created By Automation</v>
      </c>
      <c r="U255" s="56">
        <f t="shared" ca="1" si="28"/>
        <v>44320</v>
      </c>
      <c r="V255" s="36" t="str">
        <f t="shared" si="29"/>
        <v>Change policy for remainder of term</v>
      </c>
      <c r="W255" s="36" t="s">
        <v>936</v>
      </c>
      <c r="X255" s="36"/>
      <c r="Y255" s="36" t="s">
        <v>972</v>
      </c>
      <c r="Z255" s="36">
        <v>123456790</v>
      </c>
      <c r="AA255" s="56">
        <f t="shared" ca="1" si="30"/>
        <v>43952</v>
      </c>
      <c r="AB255" s="56">
        <f t="shared" ca="1" si="31"/>
        <v>43953</v>
      </c>
      <c r="AC255" s="36">
        <v>2000</v>
      </c>
      <c r="AD255" s="36">
        <v>100</v>
      </c>
      <c r="AE255" s="36">
        <v>100</v>
      </c>
      <c r="AF255" s="118" t="s">
        <v>1106</v>
      </c>
      <c r="AG255" s="118" t="s">
        <v>1105</v>
      </c>
      <c r="AH255" s="119">
        <f ca="1">search!E263</f>
        <v>44319</v>
      </c>
      <c r="AI255" s="119">
        <f ca="1">search!E263</f>
        <v>44319</v>
      </c>
      <c r="AJ255" s="118" t="s">
        <v>300</v>
      </c>
      <c r="AK255" s="118" t="s">
        <v>261</v>
      </c>
      <c r="AL255" s="118" t="s">
        <v>261</v>
      </c>
      <c r="AM255" s="118" t="s">
        <v>1118</v>
      </c>
      <c r="AN255" s="118" t="s">
        <v>1119</v>
      </c>
      <c r="AO255" s="118" t="s">
        <v>301</v>
      </c>
      <c r="AP255" s="118" t="s">
        <v>302</v>
      </c>
      <c r="AQ255" s="118" t="s">
        <v>303</v>
      </c>
      <c r="AR255" s="4"/>
      <c r="AS255" s="4"/>
      <c r="AT255" s="4" t="s">
        <v>920</v>
      </c>
      <c r="AU255" s="4" t="s">
        <v>922</v>
      </c>
      <c r="AV255" s="4" t="s">
        <v>294</v>
      </c>
      <c r="AW255" s="4" t="s">
        <v>293</v>
      </c>
    </row>
    <row r="256" spans="1:49" x14ac:dyDescent="0.25">
      <c r="A256" s="4" t="s">
        <v>734</v>
      </c>
      <c r="B256" s="23" t="s">
        <v>295</v>
      </c>
      <c r="C256" s="54" t="s">
        <v>949</v>
      </c>
      <c r="D256" s="54" t="s">
        <v>964</v>
      </c>
      <c r="E256" s="54" t="s">
        <v>258</v>
      </c>
      <c r="F256" s="54" t="s">
        <v>930</v>
      </c>
      <c r="G256" s="54" t="s">
        <v>935</v>
      </c>
      <c r="H256" s="54" t="s">
        <v>936</v>
      </c>
      <c r="I256" s="55">
        <f t="shared" ca="1" si="24"/>
        <v>44319</v>
      </c>
      <c r="J256" s="55">
        <f t="shared" ca="1" si="25"/>
        <v>44319</v>
      </c>
      <c r="K256" s="54" t="s">
        <v>937</v>
      </c>
      <c r="L256" s="54"/>
      <c r="M256" s="54" t="s">
        <v>938</v>
      </c>
      <c r="N256" s="54"/>
      <c r="O256" s="54" t="s">
        <v>939</v>
      </c>
      <c r="P256" s="36" t="s">
        <v>950</v>
      </c>
      <c r="Q256" s="36" t="s">
        <v>951</v>
      </c>
      <c r="R256" s="36" t="s">
        <v>957</v>
      </c>
      <c r="S256" s="56">
        <f t="shared" ca="1" si="26"/>
        <v>44320</v>
      </c>
      <c r="T256" s="36" t="str">
        <f t="shared" si="27"/>
        <v>New Conitgency Title Created By Automation</v>
      </c>
      <c r="U256" s="56">
        <f t="shared" ca="1" si="28"/>
        <v>44320</v>
      </c>
      <c r="V256" s="36" t="str">
        <f t="shared" si="29"/>
        <v>Cancel retroactively</v>
      </c>
      <c r="W256" s="36" t="s">
        <v>936</v>
      </c>
      <c r="X256" s="36"/>
      <c r="Y256" s="36" t="s">
        <v>972</v>
      </c>
      <c r="Z256" s="36">
        <v>123456790</v>
      </c>
      <c r="AA256" s="56">
        <f t="shared" ca="1" si="30"/>
        <v>43952</v>
      </c>
      <c r="AB256" s="56">
        <f t="shared" ca="1" si="31"/>
        <v>43953</v>
      </c>
      <c r="AC256" s="36">
        <v>2000</v>
      </c>
      <c r="AD256" s="36">
        <v>100</v>
      </c>
      <c r="AE256" s="36">
        <v>100</v>
      </c>
      <c r="AF256" s="118" t="s">
        <v>1106</v>
      </c>
      <c r="AG256" s="118" t="s">
        <v>1105</v>
      </c>
      <c r="AH256" s="119">
        <f ca="1">search!E264</f>
        <v>44319</v>
      </c>
      <c r="AI256" s="119">
        <f ca="1">search!E264</f>
        <v>44319</v>
      </c>
      <c r="AJ256" s="118" t="s">
        <v>300</v>
      </c>
      <c r="AK256" s="118" t="s">
        <v>261</v>
      </c>
      <c r="AL256" s="118" t="s">
        <v>261</v>
      </c>
      <c r="AM256" s="118" t="s">
        <v>1118</v>
      </c>
      <c r="AN256" s="118" t="s">
        <v>1119</v>
      </c>
      <c r="AO256" s="118" t="s">
        <v>301</v>
      </c>
      <c r="AP256" s="118" t="s">
        <v>302</v>
      </c>
      <c r="AQ256" s="118" t="s">
        <v>303</v>
      </c>
      <c r="AR256" s="4"/>
      <c r="AS256" s="4"/>
      <c r="AT256" s="4" t="s">
        <v>920</v>
      </c>
      <c r="AU256" s="4" t="s">
        <v>922</v>
      </c>
      <c r="AV256" s="4" t="s">
        <v>294</v>
      </c>
      <c r="AW256" s="4" t="s">
        <v>293</v>
      </c>
    </row>
    <row r="257" spans="1:49" x14ac:dyDescent="0.25">
      <c r="A257" s="4" t="s">
        <v>735</v>
      </c>
      <c r="B257" s="23" t="s">
        <v>295</v>
      </c>
      <c r="C257" s="54" t="s">
        <v>949</v>
      </c>
      <c r="D257" s="54" t="s">
        <v>964</v>
      </c>
      <c r="E257" s="54" t="s">
        <v>258</v>
      </c>
      <c r="F257" s="54" t="s">
        <v>930</v>
      </c>
      <c r="G257" s="54" t="s">
        <v>931</v>
      </c>
      <c r="H257" s="54" t="s">
        <v>936</v>
      </c>
      <c r="I257" s="55">
        <f t="shared" ca="1" si="24"/>
        <v>44319</v>
      </c>
      <c r="J257" s="55">
        <f t="shared" ca="1" si="25"/>
        <v>44319</v>
      </c>
      <c r="K257" s="54" t="s">
        <v>937</v>
      </c>
      <c r="L257" s="54"/>
      <c r="M257" s="54" t="s">
        <v>938</v>
      </c>
      <c r="N257" s="54"/>
      <c r="O257" s="54" t="s">
        <v>939</v>
      </c>
      <c r="P257" s="36" t="s">
        <v>950</v>
      </c>
      <c r="Q257" s="36" t="s">
        <v>951</v>
      </c>
      <c r="R257" s="36" t="s">
        <v>958</v>
      </c>
      <c r="S257" s="56">
        <f t="shared" ca="1" si="26"/>
        <v>44320</v>
      </c>
      <c r="T257" s="36" t="str">
        <f t="shared" si="27"/>
        <v>New Conitgency Title Created By Automation</v>
      </c>
      <c r="U257" s="56">
        <f t="shared" ca="1" si="28"/>
        <v>44320</v>
      </c>
      <c r="V257" s="36" t="str">
        <f t="shared" si="29"/>
        <v>Cancel remainder of term</v>
      </c>
      <c r="W257" s="36" t="s">
        <v>936</v>
      </c>
      <c r="X257" s="36"/>
      <c r="Y257" s="36" t="s">
        <v>972</v>
      </c>
      <c r="Z257" s="36">
        <v>123456790</v>
      </c>
      <c r="AA257" s="56">
        <f t="shared" ca="1" si="30"/>
        <v>43952</v>
      </c>
      <c r="AB257" s="56">
        <f t="shared" ca="1" si="31"/>
        <v>43953</v>
      </c>
      <c r="AC257" s="36">
        <v>2000</v>
      </c>
      <c r="AD257" s="36">
        <v>100</v>
      </c>
      <c r="AE257" s="36">
        <v>100</v>
      </c>
      <c r="AF257" s="118" t="s">
        <v>1106</v>
      </c>
      <c r="AG257" s="118" t="s">
        <v>1105</v>
      </c>
      <c r="AH257" s="119">
        <f ca="1">search!E265</f>
        <v>44319</v>
      </c>
      <c r="AI257" s="119">
        <f ca="1">search!E265</f>
        <v>44319</v>
      </c>
      <c r="AJ257" s="118" t="s">
        <v>300</v>
      </c>
      <c r="AK257" s="118" t="s">
        <v>261</v>
      </c>
      <c r="AL257" s="118" t="s">
        <v>261</v>
      </c>
      <c r="AM257" s="118" t="s">
        <v>1118</v>
      </c>
      <c r="AN257" s="118" t="s">
        <v>1119</v>
      </c>
      <c r="AO257" s="118" t="s">
        <v>301</v>
      </c>
      <c r="AP257" s="118" t="s">
        <v>302</v>
      </c>
      <c r="AQ257" s="118" t="s">
        <v>303</v>
      </c>
      <c r="AR257" s="4"/>
      <c r="AS257" s="4"/>
      <c r="AT257" s="4" t="s">
        <v>920</v>
      </c>
      <c r="AU257" s="4" t="s">
        <v>922</v>
      </c>
      <c r="AV257" s="4" t="s">
        <v>294</v>
      </c>
      <c r="AW257" s="4" t="s">
        <v>293</v>
      </c>
    </row>
    <row r="258" spans="1:49" x14ac:dyDescent="0.25">
      <c r="A258" s="4" t="s">
        <v>736</v>
      </c>
      <c r="B258" s="23" t="s">
        <v>295</v>
      </c>
      <c r="C258" s="54" t="s">
        <v>949</v>
      </c>
      <c r="D258" s="54" t="s">
        <v>964</v>
      </c>
      <c r="E258" s="54" t="s">
        <v>258</v>
      </c>
      <c r="F258" s="54" t="s">
        <v>930</v>
      </c>
      <c r="G258" s="54" t="s">
        <v>932</v>
      </c>
      <c r="H258" s="54" t="s">
        <v>936</v>
      </c>
      <c r="I258" s="55">
        <f t="shared" ca="1" si="24"/>
        <v>44319</v>
      </c>
      <c r="J258" s="55">
        <f t="shared" ca="1" si="25"/>
        <v>44319</v>
      </c>
      <c r="K258" s="54" t="s">
        <v>937</v>
      </c>
      <c r="L258" s="54"/>
      <c r="M258" s="54" t="s">
        <v>938</v>
      </c>
      <c r="N258" s="54"/>
      <c r="O258" s="54" t="s">
        <v>939</v>
      </c>
      <c r="P258" s="36" t="s">
        <v>950</v>
      </c>
      <c r="Q258" s="36" t="s">
        <v>951</v>
      </c>
      <c r="R258" s="36" t="s">
        <v>955</v>
      </c>
      <c r="S258" s="56">
        <f t="shared" ca="1" si="26"/>
        <v>44320</v>
      </c>
      <c r="T258" s="36" t="str">
        <f t="shared" si="27"/>
        <v>New Conitgency Title Created By Automation</v>
      </c>
      <c r="U258" s="56">
        <f t="shared" ca="1" si="28"/>
        <v>44320</v>
      </c>
      <c r="V258" s="36" t="str">
        <f t="shared" si="29"/>
        <v>Change policy retroactively</v>
      </c>
      <c r="W258" s="36" t="s">
        <v>936</v>
      </c>
      <c r="X258" s="36"/>
      <c r="Y258" s="36" t="s">
        <v>972</v>
      </c>
      <c r="Z258" s="36">
        <v>123456790</v>
      </c>
      <c r="AA258" s="56">
        <f t="shared" ca="1" si="30"/>
        <v>43952</v>
      </c>
      <c r="AB258" s="56">
        <f t="shared" ca="1" si="31"/>
        <v>43953</v>
      </c>
      <c r="AC258" s="36">
        <v>2000</v>
      </c>
      <c r="AD258" s="36">
        <v>100</v>
      </c>
      <c r="AE258" s="36">
        <v>100</v>
      </c>
      <c r="AF258" s="118" t="s">
        <v>1106</v>
      </c>
      <c r="AG258" s="118" t="s">
        <v>1105</v>
      </c>
      <c r="AH258" s="119">
        <f ca="1">search!E266</f>
        <v>44319</v>
      </c>
      <c r="AI258" s="119">
        <f ca="1">search!E266</f>
        <v>44319</v>
      </c>
      <c r="AJ258" s="118" t="s">
        <v>300</v>
      </c>
      <c r="AK258" s="118" t="s">
        <v>261</v>
      </c>
      <c r="AL258" s="118" t="s">
        <v>261</v>
      </c>
      <c r="AM258" s="118" t="s">
        <v>1118</v>
      </c>
      <c r="AN258" s="118" t="s">
        <v>1119</v>
      </c>
      <c r="AO258" s="118" t="s">
        <v>301</v>
      </c>
      <c r="AP258" s="118" t="s">
        <v>302</v>
      </c>
      <c r="AQ258" s="118" t="s">
        <v>303</v>
      </c>
      <c r="AR258" s="4"/>
      <c r="AS258" s="4"/>
      <c r="AT258" s="4" t="s">
        <v>920</v>
      </c>
      <c r="AU258" s="4" t="s">
        <v>922</v>
      </c>
      <c r="AV258" s="4" t="s">
        <v>294</v>
      </c>
      <c r="AW258" s="4" t="s">
        <v>293</v>
      </c>
    </row>
    <row r="259" spans="1:49" x14ac:dyDescent="0.25">
      <c r="A259" s="4" t="s">
        <v>737</v>
      </c>
      <c r="B259" s="23" t="s">
        <v>295</v>
      </c>
      <c r="C259" s="54" t="s">
        <v>949</v>
      </c>
      <c r="D259" s="54" t="s">
        <v>964</v>
      </c>
      <c r="E259" s="54" t="s">
        <v>258</v>
      </c>
      <c r="F259" s="54" t="s">
        <v>930</v>
      </c>
      <c r="G259" s="54" t="s">
        <v>933</v>
      </c>
      <c r="H259" s="54" t="s">
        <v>936</v>
      </c>
      <c r="I259" s="55">
        <f t="shared" ref="I259:I322" ca="1" si="32">TODAY()</f>
        <v>44319</v>
      </c>
      <c r="J259" s="55">
        <f t="shared" ref="J259:J322" ca="1" si="33">I259</f>
        <v>44319</v>
      </c>
      <c r="K259" s="54" t="s">
        <v>937</v>
      </c>
      <c r="L259" s="54"/>
      <c r="M259" s="54" t="s">
        <v>938</v>
      </c>
      <c r="N259" s="54"/>
      <c r="O259" s="54" t="s">
        <v>939</v>
      </c>
      <c r="P259" s="36" t="s">
        <v>950</v>
      </c>
      <c r="Q259" s="36" t="s">
        <v>951</v>
      </c>
      <c r="R259" s="36" t="s">
        <v>956</v>
      </c>
      <c r="S259" s="56">
        <f t="shared" ref="S259:S322" ca="1" si="34">TODAY()+1</f>
        <v>44320</v>
      </c>
      <c r="T259" s="36" t="str">
        <f t="shared" ref="T259:T322" si="35">P259</f>
        <v>New Conitgency Title Created By Automation</v>
      </c>
      <c r="U259" s="56">
        <f t="shared" ref="U259:U322" ca="1" si="36">S259</f>
        <v>44320</v>
      </c>
      <c r="V259" s="36" t="str">
        <f t="shared" ref="V259:V322" si="37">R259</f>
        <v>Change policy for remainder of term</v>
      </c>
      <c r="W259" s="36" t="s">
        <v>936</v>
      </c>
      <c r="X259" s="36"/>
      <c r="Y259" s="36" t="s">
        <v>972</v>
      </c>
      <c r="Z259" s="36">
        <v>123456790</v>
      </c>
      <c r="AA259" s="56">
        <f t="shared" ref="AA259:AA322" ca="1" si="38">TODAY()-367</f>
        <v>43952</v>
      </c>
      <c r="AB259" s="56">
        <f t="shared" ref="AB259:AB322" ca="1" si="39">AA259+1</f>
        <v>43953</v>
      </c>
      <c r="AC259" s="36">
        <v>2000</v>
      </c>
      <c r="AD259" s="36">
        <v>100</v>
      </c>
      <c r="AE259" s="36">
        <v>100</v>
      </c>
      <c r="AF259" s="118" t="s">
        <v>1106</v>
      </c>
      <c r="AG259" s="118" t="s">
        <v>1105</v>
      </c>
      <c r="AH259" s="119">
        <f ca="1">search!E267</f>
        <v>44319</v>
      </c>
      <c r="AI259" s="119">
        <f ca="1">search!E267</f>
        <v>44319</v>
      </c>
      <c r="AJ259" s="118" t="s">
        <v>300</v>
      </c>
      <c r="AK259" s="118" t="s">
        <v>261</v>
      </c>
      <c r="AL259" s="118" t="s">
        <v>261</v>
      </c>
      <c r="AM259" s="118" t="s">
        <v>1118</v>
      </c>
      <c r="AN259" s="118" t="s">
        <v>1119</v>
      </c>
      <c r="AO259" s="118" t="s">
        <v>301</v>
      </c>
      <c r="AP259" s="118" t="s">
        <v>302</v>
      </c>
      <c r="AQ259" s="118" t="s">
        <v>303</v>
      </c>
      <c r="AR259" s="4"/>
      <c r="AS259" s="4"/>
      <c r="AT259" s="4" t="s">
        <v>920</v>
      </c>
      <c r="AU259" s="4" t="s">
        <v>922</v>
      </c>
      <c r="AV259" s="4" t="s">
        <v>294</v>
      </c>
      <c r="AW259" s="4" t="s">
        <v>293</v>
      </c>
    </row>
    <row r="260" spans="1:49" x14ac:dyDescent="0.25">
      <c r="A260" s="4" t="s">
        <v>738</v>
      </c>
      <c r="B260" s="23" t="s">
        <v>295</v>
      </c>
      <c r="C260" s="54" t="s">
        <v>949</v>
      </c>
      <c r="D260" s="54" t="s">
        <v>964</v>
      </c>
      <c r="E260" s="54" t="s">
        <v>258</v>
      </c>
      <c r="F260" s="54" t="s">
        <v>930</v>
      </c>
      <c r="G260" s="54" t="s">
        <v>934</v>
      </c>
      <c r="H260" s="54" t="s">
        <v>936</v>
      </c>
      <c r="I260" s="55">
        <f t="shared" ca="1" si="32"/>
        <v>44319</v>
      </c>
      <c r="J260" s="55">
        <f t="shared" ca="1" si="33"/>
        <v>44319</v>
      </c>
      <c r="K260" s="54" t="s">
        <v>937</v>
      </c>
      <c r="L260" s="54"/>
      <c r="M260" s="54" t="s">
        <v>938</v>
      </c>
      <c r="N260" s="54"/>
      <c r="O260" s="54" t="s">
        <v>939</v>
      </c>
      <c r="P260" s="36" t="s">
        <v>950</v>
      </c>
      <c r="Q260" s="36" t="s">
        <v>951</v>
      </c>
      <c r="R260" s="36" t="s">
        <v>957</v>
      </c>
      <c r="S260" s="56">
        <f t="shared" ca="1" si="34"/>
        <v>44320</v>
      </c>
      <c r="T260" s="36" t="str">
        <f t="shared" si="35"/>
        <v>New Conitgency Title Created By Automation</v>
      </c>
      <c r="U260" s="56">
        <f t="shared" ca="1" si="36"/>
        <v>44320</v>
      </c>
      <c r="V260" s="36" t="str">
        <f t="shared" si="37"/>
        <v>Cancel retroactively</v>
      </c>
      <c r="W260" s="36" t="s">
        <v>936</v>
      </c>
      <c r="X260" s="36"/>
      <c r="Y260" s="36" t="s">
        <v>972</v>
      </c>
      <c r="Z260" s="36">
        <v>123456790</v>
      </c>
      <c r="AA260" s="56">
        <f t="shared" ca="1" si="38"/>
        <v>43952</v>
      </c>
      <c r="AB260" s="56">
        <f t="shared" ca="1" si="39"/>
        <v>43953</v>
      </c>
      <c r="AC260" s="36">
        <v>2000</v>
      </c>
      <c r="AD260" s="36">
        <v>100</v>
      </c>
      <c r="AE260" s="36">
        <v>100</v>
      </c>
      <c r="AF260" s="118" t="s">
        <v>1106</v>
      </c>
      <c r="AG260" s="118" t="s">
        <v>1105</v>
      </c>
      <c r="AH260" s="119">
        <f ca="1">search!E268</f>
        <v>44319</v>
      </c>
      <c r="AI260" s="119">
        <f ca="1">search!E268</f>
        <v>44319</v>
      </c>
      <c r="AJ260" s="118" t="s">
        <v>300</v>
      </c>
      <c r="AK260" s="118" t="s">
        <v>261</v>
      </c>
      <c r="AL260" s="118" t="s">
        <v>261</v>
      </c>
      <c r="AM260" s="118" t="s">
        <v>1118</v>
      </c>
      <c r="AN260" s="118" t="s">
        <v>1119</v>
      </c>
      <c r="AO260" s="118" t="s">
        <v>301</v>
      </c>
      <c r="AP260" s="118" t="s">
        <v>302</v>
      </c>
      <c r="AQ260" s="118" t="s">
        <v>303</v>
      </c>
      <c r="AR260" s="4"/>
      <c r="AS260" s="4"/>
      <c r="AT260" s="4" t="s">
        <v>920</v>
      </c>
      <c r="AU260" s="4" t="s">
        <v>922</v>
      </c>
      <c r="AV260" s="4" t="s">
        <v>294</v>
      </c>
      <c r="AW260" s="4" t="s">
        <v>293</v>
      </c>
    </row>
    <row r="261" spans="1:49" x14ac:dyDescent="0.25">
      <c r="A261" s="4" t="s">
        <v>739</v>
      </c>
      <c r="B261" s="23" t="s">
        <v>295</v>
      </c>
      <c r="C261" s="54" t="s">
        <v>949</v>
      </c>
      <c r="D261" s="54" t="s">
        <v>964</v>
      </c>
      <c r="E261" s="54" t="s">
        <v>258</v>
      </c>
      <c r="F261" s="54" t="s">
        <v>930</v>
      </c>
      <c r="G261" s="54" t="s">
        <v>935</v>
      </c>
      <c r="H261" s="54" t="s">
        <v>936</v>
      </c>
      <c r="I261" s="55">
        <f t="shared" ca="1" si="32"/>
        <v>44319</v>
      </c>
      <c r="J261" s="55">
        <f t="shared" ca="1" si="33"/>
        <v>44319</v>
      </c>
      <c r="K261" s="54" t="s">
        <v>937</v>
      </c>
      <c r="L261" s="54"/>
      <c r="M261" s="54" t="s">
        <v>938</v>
      </c>
      <c r="N261" s="54"/>
      <c r="O261" s="54" t="s">
        <v>939</v>
      </c>
      <c r="P261" s="36" t="s">
        <v>950</v>
      </c>
      <c r="Q261" s="36" t="s">
        <v>951</v>
      </c>
      <c r="R261" s="36" t="s">
        <v>958</v>
      </c>
      <c r="S261" s="56">
        <f t="shared" ca="1" si="34"/>
        <v>44320</v>
      </c>
      <c r="T261" s="36" t="str">
        <f t="shared" si="35"/>
        <v>New Conitgency Title Created By Automation</v>
      </c>
      <c r="U261" s="56">
        <f t="shared" ca="1" si="36"/>
        <v>44320</v>
      </c>
      <c r="V261" s="36" t="str">
        <f t="shared" si="37"/>
        <v>Cancel remainder of term</v>
      </c>
      <c r="W261" s="36" t="s">
        <v>936</v>
      </c>
      <c r="X261" s="36"/>
      <c r="Y261" s="36" t="s">
        <v>972</v>
      </c>
      <c r="Z261" s="36">
        <v>123456790</v>
      </c>
      <c r="AA261" s="56">
        <f t="shared" ca="1" si="38"/>
        <v>43952</v>
      </c>
      <c r="AB261" s="56">
        <f t="shared" ca="1" si="39"/>
        <v>43953</v>
      </c>
      <c r="AC261" s="36">
        <v>2000</v>
      </c>
      <c r="AD261" s="36">
        <v>100</v>
      </c>
      <c r="AE261" s="36">
        <v>100</v>
      </c>
      <c r="AF261" s="118" t="s">
        <v>1106</v>
      </c>
      <c r="AG261" s="118" t="s">
        <v>1105</v>
      </c>
      <c r="AH261" s="119">
        <f ca="1">search!E269</f>
        <v>44319</v>
      </c>
      <c r="AI261" s="119">
        <f ca="1">search!E269</f>
        <v>44319</v>
      </c>
      <c r="AJ261" s="118" t="s">
        <v>300</v>
      </c>
      <c r="AK261" s="118" t="s">
        <v>261</v>
      </c>
      <c r="AL261" s="118" t="s">
        <v>261</v>
      </c>
      <c r="AM261" s="118" t="s">
        <v>1118</v>
      </c>
      <c r="AN261" s="118" t="s">
        <v>1119</v>
      </c>
      <c r="AO261" s="118" t="s">
        <v>301</v>
      </c>
      <c r="AP261" s="118" t="s">
        <v>302</v>
      </c>
      <c r="AQ261" s="118" t="s">
        <v>303</v>
      </c>
      <c r="AR261" s="4"/>
      <c r="AS261" s="4"/>
      <c r="AT261" s="4" t="s">
        <v>920</v>
      </c>
      <c r="AU261" s="4" t="s">
        <v>922</v>
      </c>
      <c r="AV261" s="4" t="s">
        <v>294</v>
      </c>
      <c r="AW261" s="4" t="s">
        <v>293</v>
      </c>
    </row>
    <row r="262" spans="1:49" x14ac:dyDescent="0.25">
      <c r="A262" s="4" t="s">
        <v>740</v>
      </c>
      <c r="B262" s="23" t="s">
        <v>295</v>
      </c>
      <c r="C262" s="54" t="s">
        <v>949</v>
      </c>
      <c r="D262" s="54" t="s">
        <v>964</v>
      </c>
      <c r="E262" s="54" t="s">
        <v>258</v>
      </c>
      <c r="F262" s="54" t="s">
        <v>930</v>
      </c>
      <c r="G262" s="54" t="s">
        <v>931</v>
      </c>
      <c r="H262" s="54" t="s">
        <v>936</v>
      </c>
      <c r="I262" s="55">
        <f t="shared" ca="1" si="32"/>
        <v>44319</v>
      </c>
      <c r="J262" s="55">
        <f t="shared" ca="1" si="33"/>
        <v>44319</v>
      </c>
      <c r="K262" s="54" t="s">
        <v>937</v>
      </c>
      <c r="L262" s="54"/>
      <c r="M262" s="54" t="s">
        <v>938</v>
      </c>
      <c r="N262" s="54"/>
      <c r="O262" s="54" t="s">
        <v>939</v>
      </c>
      <c r="P262" s="36" t="s">
        <v>950</v>
      </c>
      <c r="Q262" s="36" t="s">
        <v>951</v>
      </c>
      <c r="R262" s="36" t="s">
        <v>955</v>
      </c>
      <c r="S262" s="56">
        <f t="shared" ca="1" si="34"/>
        <v>44320</v>
      </c>
      <c r="T262" s="36" t="str">
        <f t="shared" si="35"/>
        <v>New Conitgency Title Created By Automation</v>
      </c>
      <c r="U262" s="56">
        <f t="shared" ca="1" si="36"/>
        <v>44320</v>
      </c>
      <c r="V262" s="36" t="str">
        <f t="shared" si="37"/>
        <v>Change policy retroactively</v>
      </c>
      <c r="W262" s="36" t="s">
        <v>936</v>
      </c>
      <c r="X262" s="36"/>
      <c r="Y262" s="36" t="s">
        <v>972</v>
      </c>
      <c r="Z262" s="36">
        <v>123456790</v>
      </c>
      <c r="AA262" s="56">
        <f t="shared" ca="1" si="38"/>
        <v>43952</v>
      </c>
      <c r="AB262" s="56">
        <f t="shared" ca="1" si="39"/>
        <v>43953</v>
      </c>
      <c r="AC262" s="36">
        <v>2000</v>
      </c>
      <c r="AD262" s="36">
        <v>100</v>
      </c>
      <c r="AE262" s="36">
        <v>100</v>
      </c>
      <c r="AF262" s="118" t="s">
        <v>1106</v>
      </c>
      <c r="AG262" s="118" t="s">
        <v>1105</v>
      </c>
      <c r="AH262" s="119">
        <f ca="1">search!E270</f>
        <v>44319</v>
      </c>
      <c r="AI262" s="119">
        <f ca="1">search!E270</f>
        <v>44319</v>
      </c>
      <c r="AJ262" s="118" t="s">
        <v>300</v>
      </c>
      <c r="AK262" s="118" t="s">
        <v>261</v>
      </c>
      <c r="AL262" s="118" t="s">
        <v>261</v>
      </c>
      <c r="AM262" s="118" t="s">
        <v>1118</v>
      </c>
      <c r="AN262" s="118" t="s">
        <v>1119</v>
      </c>
      <c r="AO262" s="118" t="s">
        <v>301</v>
      </c>
      <c r="AP262" s="118" t="s">
        <v>302</v>
      </c>
      <c r="AQ262" s="118" t="s">
        <v>303</v>
      </c>
      <c r="AR262" s="4"/>
      <c r="AS262" s="4"/>
      <c r="AT262" s="4" t="s">
        <v>920</v>
      </c>
      <c r="AU262" s="4" t="s">
        <v>922</v>
      </c>
      <c r="AV262" s="4" t="s">
        <v>294</v>
      </c>
      <c r="AW262" s="4" t="s">
        <v>293</v>
      </c>
    </row>
    <row r="263" spans="1:49" x14ac:dyDescent="0.25">
      <c r="A263" s="4" t="s">
        <v>741</v>
      </c>
      <c r="B263" s="23" t="s">
        <v>295</v>
      </c>
      <c r="C263" s="54" t="s">
        <v>949</v>
      </c>
      <c r="D263" s="54" t="s">
        <v>964</v>
      </c>
      <c r="E263" s="54" t="s">
        <v>258</v>
      </c>
      <c r="F263" s="54" t="s">
        <v>930</v>
      </c>
      <c r="G263" s="54" t="s">
        <v>932</v>
      </c>
      <c r="H263" s="54" t="s">
        <v>936</v>
      </c>
      <c r="I263" s="55">
        <f t="shared" ca="1" si="32"/>
        <v>44319</v>
      </c>
      <c r="J263" s="55">
        <f t="shared" ca="1" si="33"/>
        <v>44319</v>
      </c>
      <c r="K263" s="54" t="s">
        <v>937</v>
      </c>
      <c r="L263" s="54"/>
      <c r="M263" s="54" t="s">
        <v>938</v>
      </c>
      <c r="N263" s="54"/>
      <c r="O263" s="54" t="s">
        <v>939</v>
      </c>
      <c r="P263" s="36" t="s">
        <v>950</v>
      </c>
      <c r="Q263" s="36" t="s">
        <v>951</v>
      </c>
      <c r="R263" s="36" t="s">
        <v>956</v>
      </c>
      <c r="S263" s="56">
        <f t="shared" ca="1" si="34"/>
        <v>44320</v>
      </c>
      <c r="T263" s="36" t="str">
        <f t="shared" si="35"/>
        <v>New Conitgency Title Created By Automation</v>
      </c>
      <c r="U263" s="56">
        <f t="shared" ca="1" si="36"/>
        <v>44320</v>
      </c>
      <c r="V263" s="36" t="str">
        <f t="shared" si="37"/>
        <v>Change policy for remainder of term</v>
      </c>
      <c r="W263" s="36" t="s">
        <v>936</v>
      </c>
      <c r="X263" s="36"/>
      <c r="Y263" s="36" t="s">
        <v>972</v>
      </c>
      <c r="Z263" s="36">
        <v>123456790</v>
      </c>
      <c r="AA263" s="56">
        <f t="shared" ca="1" si="38"/>
        <v>43952</v>
      </c>
      <c r="AB263" s="56">
        <f t="shared" ca="1" si="39"/>
        <v>43953</v>
      </c>
      <c r="AC263" s="36">
        <v>2000</v>
      </c>
      <c r="AD263" s="36">
        <v>100</v>
      </c>
      <c r="AE263" s="36">
        <v>100</v>
      </c>
      <c r="AF263" s="118" t="s">
        <v>1106</v>
      </c>
      <c r="AG263" s="118" t="s">
        <v>1105</v>
      </c>
      <c r="AH263" s="119">
        <f ca="1">search!E271</f>
        <v>44319</v>
      </c>
      <c r="AI263" s="119">
        <f ca="1">search!E271</f>
        <v>44319</v>
      </c>
      <c r="AJ263" s="118" t="s">
        <v>300</v>
      </c>
      <c r="AK263" s="118" t="s">
        <v>261</v>
      </c>
      <c r="AL263" s="118" t="s">
        <v>261</v>
      </c>
      <c r="AM263" s="118" t="s">
        <v>1118</v>
      </c>
      <c r="AN263" s="118" t="s">
        <v>1119</v>
      </c>
      <c r="AO263" s="118" t="s">
        <v>301</v>
      </c>
      <c r="AP263" s="118" t="s">
        <v>302</v>
      </c>
      <c r="AQ263" s="118" t="s">
        <v>303</v>
      </c>
      <c r="AR263" s="4"/>
      <c r="AS263" s="4"/>
      <c r="AT263" s="4" t="s">
        <v>920</v>
      </c>
      <c r="AU263" s="4" t="s">
        <v>922</v>
      </c>
      <c r="AV263" s="4" t="s">
        <v>294</v>
      </c>
      <c r="AW263" s="4" t="s">
        <v>293</v>
      </c>
    </row>
    <row r="264" spans="1:49" x14ac:dyDescent="0.25">
      <c r="A264" s="4" t="s">
        <v>742</v>
      </c>
      <c r="B264" s="23" t="s">
        <v>295</v>
      </c>
      <c r="C264" s="54" t="s">
        <v>949</v>
      </c>
      <c r="D264" s="54" t="s">
        <v>964</v>
      </c>
      <c r="E264" s="54" t="s">
        <v>258</v>
      </c>
      <c r="F264" s="54" t="s">
        <v>930</v>
      </c>
      <c r="G264" s="54" t="s">
        <v>933</v>
      </c>
      <c r="H264" s="54" t="s">
        <v>936</v>
      </c>
      <c r="I264" s="55">
        <f t="shared" ca="1" si="32"/>
        <v>44319</v>
      </c>
      <c r="J264" s="55">
        <f t="shared" ca="1" si="33"/>
        <v>44319</v>
      </c>
      <c r="K264" s="54" t="s">
        <v>937</v>
      </c>
      <c r="L264" s="54"/>
      <c r="M264" s="54" t="s">
        <v>938</v>
      </c>
      <c r="N264" s="54"/>
      <c r="O264" s="54" t="s">
        <v>939</v>
      </c>
      <c r="P264" s="36" t="s">
        <v>950</v>
      </c>
      <c r="Q264" s="36" t="s">
        <v>951</v>
      </c>
      <c r="R264" s="36" t="s">
        <v>957</v>
      </c>
      <c r="S264" s="56">
        <f t="shared" ca="1" si="34"/>
        <v>44320</v>
      </c>
      <c r="T264" s="36" t="str">
        <f t="shared" si="35"/>
        <v>New Conitgency Title Created By Automation</v>
      </c>
      <c r="U264" s="56">
        <f t="shared" ca="1" si="36"/>
        <v>44320</v>
      </c>
      <c r="V264" s="36" t="str">
        <f t="shared" si="37"/>
        <v>Cancel retroactively</v>
      </c>
      <c r="W264" s="36" t="s">
        <v>936</v>
      </c>
      <c r="X264" s="36"/>
      <c r="Y264" s="36" t="s">
        <v>972</v>
      </c>
      <c r="Z264" s="36">
        <v>123456790</v>
      </c>
      <c r="AA264" s="56">
        <f t="shared" ca="1" si="38"/>
        <v>43952</v>
      </c>
      <c r="AB264" s="56">
        <f t="shared" ca="1" si="39"/>
        <v>43953</v>
      </c>
      <c r="AC264" s="36">
        <v>2000</v>
      </c>
      <c r="AD264" s="36">
        <v>100</v>
      </c>
      <c r="AE264" s="36">
        <v>100</v>
      </c>
      <c r="AF264" s="118" t="s">
        <v>1106</v>
      </c>
      <c r="AG264" s="118" t="s">
        <v>1105</v>
      </c>
      <c r="AH264" s="119">
        <f ca="1">search!E272</f>
        <v>44319</v>
      </c>
      <c r="AI264" s="119">
        <f ca="1">search!E272</f>
        <v>44319</v>
      </c>
      <c r="AJ264" s="118" t="s">
        <v>300</v>
      </c>
      <c r="AK264" s="118" t="s">
        <v>261</v>
      </c>
      <c r="AL264" s="118" t="s">
        <v>261</v>
      </c>
      <c r="AM264" s="118" t="s">
        <v>1118</v>
      </c>
      <c r="AN264" s="118" t="s">
        <v>1119</v>
      </c>
      <c r="AO264" s="118" t="s">
        <v>301</v>
      </c>
      <c r="AP264" s="118" t="s">
        <v>302</v>
      </c>
      <c r="AQ264" s="118" t="s">
        <v>303</v>
      </c>
      <c r="AR264" s="4"/>
      <c r="AS264" s="4"/>
      <c r="AT264" s="4" t="s">
        <v>920</v>
      </c>
      <c r="AU264" s="4" t="s">
        <v>922</v>
      </c>
      <c r="AV264" s="4" t="s">
        <v>294</v>
      </c>
      <c r="AW264" s="4" t="s">
        <v>293</v>
      </c>
    </row>
    <row r="265" spans="1:49" x14ac:dyDescent="0.25">
      <c r="A265" s="4" t="s">
        <v>743</v>
      </c>
      <c r="B265" s="23" t="s">
        <v>295</v>
      </c>
      <c r="C265" s="54" t="s">
        <v>949</v>
      </c>
      <c r="D265" s="54" t="s">
        <v>964</v>
      </c>
      <c r="E265" s="54" t="s">
        <v>258</v>
      </c>
      <c r="F265" s="54" t="s">
        <v>930</v>
      </c>
      <c r="G265" s="54" t="s">
        <v>934</v>
      </c>
      <c r="H265" s="54" t="s">
        <v>936</v>
      </c>
      <c r="I265" s="55">
        <f t="shared" ca="1" si="32"/>
        <v>44319</v>
      </c>
      <c r="J265" s="55">
        <f t="shared" ca="1" si="33"/>
        <v>44319</v>
      </c>
      <c r="K265" s="54" t="s">
        <v>937</v>
      </c>
      <c r="L265" s="54"/>
      <c r="M265" s="54" t="s">
        <v>938</v>
      </c>
      <c r="N265" s="54"/>
      <c r="O265" s="54" t="s">
        <v>939</v>
      </c>
      <c r="P265" s="36" t="s">
        <v>950</v>
      </c>
      <c r="Q265" s="36" t="s">
        <v>951</v>
      </c>
      <c r="R265" s="36" t="s">
        <v>958</v>
      </c>
      <c r="S265" s="56">
        <f t="shared" ca="1" si="34"/>
        <v>44320</v>
      </c>
      <c r="T265" s="36" t="str">
        <f t="shared" si="35"/>
        <v>New Conitgency Title Created By Automation</v>
      </c>
      <c r="U265" s="56">
        <f t="shared" ca="1" si="36"/>
        <v>44320</v>
      </c>
      <c r="V265" s="36" t="str">
        <f t="shared" si="37"/>
        <v>Cancel remainder of term</v>
      </c>
      <c r="W265" s="36" t="s">
        <v>936</v>
      </c>
      <c r="X265" s="36"/>
      <c r="Y265" s="36" t="s">
        <v>972</v>
      </c>
      <c r="Z265" s="36">
        <v>123456790</v>
      </c>
      <c r="AA265" s="56">
        <f t="shared" ca="1" si="38"/>
        <v>43952</v>
      </c>
      <c r="AB265" s="56">
        <f t="shared" ca="1" si="39"/>
        <v>43953</v>
      </c>
      <c r="AC265" s="36">
        <v>2000</v>
      </c>
      <c r="AD265" s="36">
        <v>100</v>
      </c>
      <c r="AE265" s="36">
        <v>100</v>
      </c>
      <c r="AF265" s="118" t="s">
        <v>1106</v>
      </c>
      <c r="AG265" s="118" t="s">
        <v>1105</v>
      </c>
      <c r="AH265" s="119">
        <f ca="1">search!E273</f>
        <v>44319</v>
      </c>
      <c r="AI265" s="119">
        <f ca="1">search!E273</f>
        <v>44319</v>
      </c>
      <c r="AJ265" s="118" t="s">
        <v>300</v>
      </c>
      <c r="AK265" s="118" t="s">
        <v>261</v>
      </c>
      <c r="AL265" s="118" t="s">
        <v>261</v>
      </c>
      <c r="AM265" s="118" t="s">
        <v>1118</v>
      </c>
      <c r="AN265" s="118" t="s">
        <v>1119</v>
      </c>
      <c r="AO265" s="118" t="s">
        <v>301</v>
      </c>
      <c r="AP265" s="118" t="s">
        <v>302</v>
      </c>
      <c r="AQ265" s="118" t="s">
        <v>303</v>
      </c>
      <c r="AR265" s="4"/>
      <c r="AS265" s="4"/>
      <c r="AT265" s="4" t="s">
        <v>920</v>
      </c>
      <c r="AU265" s="4" t="s">
        <v>922</v>
      </c>
      <c r="AV265" s="4" t="s">
        <v>294</v>
      </c>
      <c r="AW265" s="4" t="s">
        <v>293</v>
      </c>
    </row>
    <row r="266" spans="1:49" x14ac:dyDescent="0.25">
      <c r="A266" s="4" t="s">
        <v>744</v>
      </c>
      <c r="B266" s="23" t="s">
        <v>295</v>
      </c>
      <c r="C266" s="54" t="s">
        <v>949</v>
      </c>
      <c r="D266" s="54" t="s">
        <v>964</v>
      </c>
      <c r="E266" s="54" t="s">
        <v>258</v>
      </c>
      <c r="F266" s="54" t="s">
        <v>930</v>
      </c>
      <c r="G266" s="54" t="s">
        <v>935</v>
      </c>
      <c r="H266" s="54" t="s">
        <v>936</v>
      </c>
      <c r="I266" s="55">
        <f t="shared" ca="1" si="32"/>
        <v>44319</v>
      </c>
      <c r="J266" s="55">
        <f t="shared" ca="1" si="33"/>
        <v>44319</v>
      </c>
      <c r="K266" s="54" t="s">
        <v>937</v>
      </c>
      <c r="L266" s="54"/>
      <c r="M266" s="54" t="s">
        <v>938</v>
      </c>
      <c r="N266" s="54"/>
      <c r="O266" s="54" t="s">
        <v>939</v>
      </c>
      <c r="P266" s="36" t="s">
        <v>950</v>
      </c>
      <c r="Q266" s="36" t="s">
        <v>951</v>
      </c>
      <c r="R266" s="36" t="s">
        <v>955</v>
      </c>
      <c r="S266" s="56">
        <f t="shared" ca="1" si="34"/>
        <v>44320</v>
      </c>
      <c r="T266" s="36" t="str">
        <f t="shared" si="35"/>
        <v>New Conitgency Title Created By Automation</v>
      </c>
      <c r="U266" s="56">
        <f t="shared" ca="1" si="36"/>
        <v>44320</v>
      </c>
      <c r="V266" s="36" t="str">
        <f t="shared" si="37"/>
        <v>Change policy retroactively</v>
      </c>
      <c r="W266" s="36" t="s">
        <v>936</v>
      </c>
      <c r="X266" s="36"/>
      <c r="Y266" s="36" t="s">
        <v>972</v>
      </c>
      <c r="Z266" s="36">
        <v>123456790</v>
      </c>
      <c r="AA266" s="56">
        <f t="shared" ca="1" si="38"/>
        <v>43952</v>
      </c>
      <c r="AB266" s="56">
        <f t="shared" ca="1" si="39"/>
        <v>43953</v>
      </c>
      <c r="AC266" s="36">
        <v>2000</v>
      </c>
      <c r="AD266" s="36">
        <v>100</v>
      </c>
      <c r="AE266" s="36">
        <v>100</v>
      </c>
      <c r="AF266" s="118" t="s">
        <v>1106</v>
      </c>
      <c r="AG266" s="118" t="s">
        <v>1105</v>
      </c>
      <c r="AH266" s="119">
        <f ca="1">search!E274</f>
        <v>44319</v>
      </c>
      <c r="AI266" s="119">
        <f ca="1">search!E274</f>
        <v>44319</v>
      </c>
      <c r="AJ266" s="118" t="s">
        <v>300</v>
      </c>
      <c r="AK266" s="118" t="s">
        <v>261</v>
      </c>
      <c r="AL266" s="118" t="s">
        <v>261</v>
      </c>
      <c r="AM266" s="118" t="s">
        <v>1118</v>
      </c>
      <c r="AN266" s="118" t="s">
        <v>1119</v>
      </c>
      <c r="AO266" s="118" t="s">
        <v>301</v>
      </c>
      <c r="AP266" s="118" t="s">
        <v>302</v>
      </c>
      <c r="AQ266" s="118" t="s">
        <v>303</v>
      </c>
      <c r="AR266" s="4"/>
      <c r="AS266" s="4"/>
      <c r="AT266" s="4" t="s">
        <v>920</v>
      </c>
      <c r="AU266" s="4" t="s">
        <v>922</v>
      </c>
      <c r="AV266" s="4" t="s">
        <v>294</v>
      </c>
      <c r="AW266" s="4" t="s">
        <v>293</v>
      </c>
    </row>
    <row r="267" spans="1:49" x14ac:dyDescent="0.25">
      <c r="A267" s="4" t="s">
        <v>745</v>
      </c>
      <c r="B267" s="23" t="s">
        <v>295</v>
      </c>
      <c r="C267" s="54" t="s">
        <v>949</v>
      </c>
      <c r="D267" s="54" t="s">
        <v>964</v>
      </c>
      <c r="E267" s="54" t="s">
        <v>258</v>
      </c>
      <c r="F267" s="54" t="s">
        <v>930</v>
      </c>
      <c r="G267" s="54" t="s">
        <v>931</v>
      </c>
      <c r="H267" s="54" t="s">
        <v>936</v>
      </c>
      <c r="I267" s="55">
        <f t="shared" ca="1" si="32"/>
        <v>44319</v>
      </c>
      <c r="J267" s="55">
        <f t="shared" ca="1" si="33"/>
        <v>44319</v>
      </c>
      <c r="K267" s="54" t="s">
        <v>937</v>
      </c>
      <c r="L267" s="54"/>
      <c r="M267" s="54" t="s">
        <v>938</v>
      </c>
      <c r="N267" s="54"/>
      <c r="O267" s="54" t="s">
        <v>939</v>
      </c>
      <c r="P267" s="36" t="s">
        <v>950</v>
      </c>
      <c r="Q267" s="36" t="s">
        <v>951</v>
      </c>
      <c r="R267" s="36" t="s">
        <v>956</v>
      </c>
      <c r="S267" s="56">
        <f t="shared" ca="1" si="34"/>
        <v>44320</v>
      </c>
      <c r="T267" s="36" t="str">
        <f t="shared" si="35"/>
        <v>New Conitgency Title Created By Automation</v>
      </c>
      <c r="U267" s="56">
        <f t="shared" ca="1" si="36"/>
        <v>44320</v>
      </c>
      <c r="V267" s="36" t="str">
        <f t="shared" si="37"/>
        <v>Change policy for remainder of term</v>
      </c>
      <c r="W267" s="36" t="s">
        <v>936</v>
      </c>
      <c r="X267" s="36"/>
      <c r="Y267" s="36" t="s">
        <v>972</v>
      </c>
      <c r="Z267" s="36">
        <v>123456790</v>
      </c>
      <c r="AA267" s="56">
        <f t="shared" ca="1" si="38"/>
        <v>43952</v>
      </c>
      <c r="AB267" s="56">
        <f t="shared" ca="1" si="39"/>
        <v>43953</v>
      </c>
      <c r="AC267" s="36">
        <v>2000</v>
      </c>
      <c r="AD267" s="36">
        <v>100</v>
      </c>
      <c r="AE267" s="36">
        <v>100</v>
      </c>
      <c r="AF267" s="118" t="s">
        <v>1106</v>
      </c>
      <c r="AG267" s="118" t="s">
        <v>1105</v>
      </c>
      <c r="AH267" s="119">
        <f ca="1">search!E275</f>
        <v>44319</v>
      </c>
      <c r="AI267" s="119">
        <f ca="1">search!E275</f>
        <v>44319</v>
      </c>
      <c r="AJ267" s="118" t="s">
        <v>300</v>
      </c>
      <c r="AK267" s="118" t="s">
        <v>261</v>
      </c>
      <c r="AL267" s="118" t="s">
        <v>261</v>
      </c>
      <c r="AM267" s="118" t="s">
        <v>1118</v>
      </c>
      <c r="AN267" s="118" t="s">
        <v>1119</v>
      </c>
      <c r="AO267" s="118" t="s">
        <v>301</v>
      </c>
      <c r="AP267" s="118" t="s">
        <v>302</v>
      </c>
      <c r="AQ267" s="118" t="s">
        <v>303</v>
      </c>
      <c r="AR267" s="4"/>
      <c r="AS267" s="4"/>
      <c r="AT267" s="4" t="s">
        <v>920</v>
      </c>
      <c r="AU267" s="4" t="s">
        <v>922</v>
      </c>
      <c r="AV267" s="4" t="s">
        <v>294</v>
      </c>
      <c r="AW267" s="4" t="s">
        <v>293</v>
      </c>
    </row>
    <row r="268" spans="1:49" x14ac:dyDescent="0.25">
      <c r="A268" s="4" t="s">
        <v>746</v>
      </c>
      <c r="B268" s="23" t="s">
        <v>295</v>
      </c>
      <c r="C268" s="54" t="s">
        <v>949</v>
      </c>
      <c r="D268" s="54" t="s">
        <v>964</v>
      </c>
      <c r="E268" s="54" t="s">
        <v>258</v>
      </c>
      <c r="F268" s="54" t="s">
        <v>930</v>
      </c>
      <c r="G268" s="54" t="s">
        <v>932</v>
      </c>
      <c r="H268" s="54" t="s">
        <v>936</v>
      </c>
      <c r="I268" s="55">
        <f t="shared" ca="1" si="32"/>
        <v>44319</v>
      </c>
      <c r="J268" s="55">
        <f t="shared" ca="1" si="33"/>
        <v>44319</v>
      </c>
      <c r="K268" s="54" t="s">
        <v>937</v>
      </c>
      <c r="L268" s="54"/>
      <c r="M268" s="54" t="s">
        <v>938</v>
      </c>
      <c r="N268" s="54"/>
      <c r="O268" s="54" t="s">
        <v>939</v>
      </c>
      <c r="P268" s="36" t="s">
        <v>950</v>
      </c>
      <c r="Q268" s="36" t="s">
        <v>951</v>
      </c>
      <c r="R268" s="36" t="s">
        <v>957</v>
      </c>
      <c r="S268" s="56">
        <f t="shared" ca="1" si="34"/>
        <v>44320</v>
      </c>
      <c r="T268" s="36" t="str">
        <f t="shared" si="35"/>
        <v>New Conitgency Title Created By Automation</v>
      </c>
      <c r="U268" s="56">
        <f t="shared" ca="1" si="36"/>
        <v>44320</v>
      </c>
      <c r="V268" s="36" t="str">
        <f t="shared" si="37"/>
        <v>Cancel retroactively</v>
      </c>
      <c r="W268" s="36" t="s">
        <v>936</v>
      </c>
      <c r="X268" s="36"/>
      <c r="Y268" s="36" t="s">
        <v>972</v>
      </c>
      <c r="Z268" s="36">
        <v>123456790</v>
      </c>
      <c r="AA268" s="56">
        <f t="shared" ca="1" si="38"/>
        <v>43952</v>
      </c>
      <c r="AB268" s="56">
        <f t="shared" ca="1" si="39"/>
        <v>43953</v>
      </c>
      <c r="AC268" s="36">
        <v>2000</v>
      </c>
      <c r="AD268" s="36">
        <v>100</v>
      </c>
      <c r="AE268" s="36">
        <v>100</v>
      </c>
      <c r="AF268" s="118" t="s">
        <v>1106</v>
      </c>
      <c r="AG268" s="118" t="s">
        <v>1105</v>
      </c>
      <c r="AH268" s="119">
        <f ca="1">search!E276</f>
        <v>44319</v>
      </c>
      <c r="AI268" s="119">
        <f ca="1">search!E276</f>
        <v>44319</v>
      </c>
      <c r="AJ268" s="118" t="s">
        <v>300</v>
      </c>
      <c r="AK268" s="118" t="s">
        <v>261</v>
      </c>
      <c r="AL268" s="118" t="s">
        <v>261</v>
      </c>
      <c r="AM268" s="118" t="s">
        <v>1118</v>
      </c>
      <c r="AN268" s="118" t="s">
        <v>1119</v>
      </c>
      <c r="AO268" s="118" t="s">
        <v>301</v>
      </c>
      <c r="AP268" s="118" t="s">
        <v>302</v>
      </c>
      <c r="AQ268" s="118" t="s">
        <v>303</v>
      </c>
      <c r="AR268" s="4"/>
      <c r="AS268" s="4"/>
      <c r="AT268" s="4" t="s">
        <v>920</v>
      </c>
      <c r="AU268" s="4" t="s">
        <v>922</v>
      </c>
      <c r="AV268" s="4" t="s">
        <v>294</v>
      </c>
      <c r="AW268" s="4" t="s">
        <v>293</v>
      </c>
    </row>
    <row r="269" spans="1:49" x14ac:dyDescent="0.25">
      <c r="A269" s="4" t="s">
        <v>747</v>
      </c>
      <c r="B269" s="23" t="s">
        <v>295</v>
      </c>
      <c r="C269" s="54" t="s">
        <v>949</v>
      </c>
      <c r="D269" s="54" t="s">
        <v>964</v>
      </c>
      <c r="E269" s="54" t="s">
        <v>258</v>
      </c>
      <c r="F269" s="54" t="s">
        <v>930</v>
      </c>
      <c r="G269" s="54" t="s">
        <v>933</v>
      </c>
      <c r="H269" s="54" t="s">
        <v>936</v>
      </c>
      <c r="I269" s="55">
        <f t="shared" ca="1" si="32"/>
        <v>44319</v>
      </c>
      <c r="J269" s="55">
        <f t="shared" ca="1" si="33"/>
        <v>44319</v>
      </c>
      <c r="K269" s="54" t="s">
        <v>937</v>
      </c>
      <c r="L269" s="54"/>
      <c r="M269" s="54" t="s">
        <v>938</v>
      </c>
      <c r="N269" s="54"/>
      <c r="O269" s="54" t="s">
        <v>939</v>
      </c>
      <c r="P269" s="36" t="s">
        <v>950</v>
      </c>
      <c r="Q269" s="36" t="s">
        <v>951</v>
      </c>
      <c r="R269" s="36" t="s">
        <v>958</v>
      </c>
      <c r="S269" s="56">
        <f t="shared" ca="1" si="34"/>
        <v>44320</v>
      </c>
      <c r="T269" s="36" t="str">
        <f t="shared" si="35"/>
        <v>New Conitgency Title Created By Automation</v>
      </c>
      <c r="U269" s="56">
        <f t="shared" ca="1" si="36"/>
        <v>44320</v>
      </c>
      <c r="V269" s="36" t="str">
        <f t="shared" si="37"/>
        <v>Cancel remainder of term</v>
      </c>
      <c r="W269" s="36" t="s">
        <v>936</v>
      </c>
      <c r="X269" s="36"/>
      <c r="Y269" s="36" t="s">
        <v>972</v>
      </c>
      <c r="Z269" s="36">
        <v>123456790</v>
      </c>
      <c r="AA269" s="56">
        <f t="shared" ca="1" si="38"/>
        <v>43952</v>
      </c>
      <c r="AB269" s="56">
        <f t="shared" ca="1" si="39"/>
        <v>43953</v>
      </c>
      <c r="AC269" s="36">
        <v>2000</v>
      </c>
      <c r="AD269" s="36">
        <v>100</v>
      </c>
      <c r="AE269" s="36">
        <v>100</v>
      </c>
      <c r="AF269" s="118" t="s">
        <v>1106</v>
      </c>
      <c r="AG269" s="118" t="s">
        <v>1105</v>
      </c>
      <c r="AH269" s="119">
        <f ca="1">search!E277</f>
        <v>44319</v>
      </c>
      <c r="AI269" s="119">
        <f ca="1">search!E277</f>
        <v>44319</v>
      </c>
      <c r="AJ269" s="118" t="s">
        <v>300</v>
      </c>
      <c r="AK269" s="118" t="s">
        <v>261</v>
      </c>
      <c r="AL269" s="118" t="s">
        <v>261</v>
      </c>
      <c r="AM269" s="118" t="s">
        <v>1118</v>
      </c>
      <c r="AN269" s="118" t="s">
        <v>1119</v>
      </c>
      <c r="AO269" s="118" t="s">
        <v>301</v>
      </c>
      <c r="AP269" s="118" t="s">
        <v>302</v>
      </c>
      <c r="AQ269" s="118" t="s">
        <v>303</v>
      </c>
      <c r="AR269" s="4"/>
      <c r="AS269" s="4"/>
      <c r="AT269" s="4" t="s">
        <v>920</v>
      </c>
      <c r="AU269" s="4" t="s">
        <v>922</v>
      </c>
      <c r="AV269" s="4" t="s">
        <v>294</v>
      </c>
      <c r="AW269" s="4" t="s">
        <v>293</v>
      </c>
    </row>
    <row r="270" spans="1:49" x14ac:dyDescent="0.25">
      <c r="A270" s="4" t="s">
        <v>748</v>
      </c>
      <c r="B270" s="23" t="s">
        <v>295</v>
      </c>
      <c r="C270" s="54" t="s">
        <v>949</v>
      </c>
      <c r="D270" s="54" t="s">
        <v>964</v>
      </c>
      <c r="E270" s="54" t="s">
        <v>258</v>
      </c>
      <c r="F270" s="54" t="s">
        <v>930</v>
      </c>
      <c r="G270" s="54" t="s">
        <v>934</v>
      </c>
      <c r="H270" s="54" t="s">
        <v>936</v>
      </c>
      <c r="I270" s="55">
        <f t="shared" ca="1" si="32"/>
        <v>44319</v>
      </c>
      <c r="J270" s="55">
        <f t="shared" ca="1" si="33"/>
        <v>44319</v>
      </c>
      <c r="K270" s="54" t="s">
        <v>937</v>
      </c>
      <c r="L270" s="54"/>
      <c r="M270" s="54" t="s">
        <v>938</v>
      </c>
      <c r="N270" s="54"/>
      <c r="O270" s="54" t="s">
        <v>939</v>
      </c>
      <c r="P270" s="36" t="s">
        <v>950</v>
      </c>
      <c r="Q270" s="36" t="s">
        <v>951</v>
      </c>
      <c r="R270" s="36" t="s">
        <v>955</v>
      </c>
      <c r="S270" s="56">
        <f t="shared" ca="1" si="34"/>
        <v>44320</v>
      </c>
      <c r="T270" s="36" t="str">
        <f t="shared" si="35"/>
        <v>New Conitgency Title Created By Automation</v>
      </c>
      <c r="U270" s="56">
        <f t="shared" ca="1" si="36"/>
        <v>44320</v>
      </c>
      <c r="V270" s="36" t="str">
        <f t="shared" si="37"/>
        <v>Change policy retroactively</v>
      </c>
      <c r="W270" s="36" t="s">
        <v>936</v>
      </c>
      <c r="X270" s="36"/>
      <c r="Y270" s="36" t="s">
        <v>972</v>
      </c>
      <c r="Z270" s="36">
        <v>123456790</v>
      </c>
      <c r="AA270" s="56">
        <f t="shared" ca="1" si="38"/>
        <v>43952</v>
      </c>
      <c r="AB270" s="56">
        <f t="shared" ca="1" si="39"/>
        <v>43953</v>
      </c>
      <c r="AC270" s="36">
        <v>2000</v>
      </c>
      <c r="AD270" s="36">
        <v>100</v>
      </c>
      <c r="AE270" s="36">
        <v>100</v>
      </c>
      <c r="AF270" s="118" t="s">
        <v>1106</v>
      </c>
      <c r="AG270" s="118" t="s">
        <v>1105</v>
      </c>
      <c r="AH270" s="119">
        <f ca="1">search!E278</f>
        <v>44319</v>
      </c>
      <c r="AI270" s="119">
        <f ca="1">search!E278</f>
        <v>44319</v>
      </c>
      <c r="AJ270" s="118" t="s">
        <v>300</v>
      </c>
      <c r="AK270" s="118" t="s">
        <v>261</v>
      </c>
      <c r="AL270" s="118" t="s">
        <v>261</v>
      </c>
      <c r="AM270" s="118" t="s">
        <v>1118</v>
      </c>
      <c r="AN270" s="118" t="s">
        <v>1119</v>
      </c>
      <c r="AO270" s="118" t="s">
        <v>301</v>
      </c>
      <c r="AP270" s="118" t="s">
        <v>302</v>
      </c>
      <c r="AQ270" s="118" t="s">
        <v>303</v>
      </c>
      <c r="AR270" s="4"/>
      <c r="AS270" s="4"/>
      <c r="AT270" s="4" t="s">
        <v>920</v>
      </c>
      <c r="AU270" s="4" t="s">
        <v>922</v>
      </c>
      <c r="AV270" s="4" t="s">
        <v>294</v>
      </c>
      <c r="AW270" s="4" t="s">
        <v>293</v>
      </c>
    </row>
    <row r="271" spans="1:49" x14ac:dyDescent="0.25">
      <c r="A271" s="4" t="s">
        <v>749</v>
      </c>
      <c r="B271" s="23" t="s">
        <v>295</v>
      </c>
      <c r="C271" s="54" t="s">
        <v>949</v>
      </c>
      <c r="D271" s="54" t="s">
        <v>964</v>
      </c>
      <c r="E271" s="54" t="s">
        <v>258</v>
      </c>
      <c r="F271" s="54" t="s">
        <v>930</v>
      </c>
      <c r="G271" s="54" t="s">
        <v>935</v>
      </c>
      <c r="H271" s="54" t="s">
        <v>936</v>
      </c>
      <c r="I271" s="55">
        <f t="shared" ca="1" si="32"/>
        <v>44319</v>
      </c>
      <c r="J271" s="55">
        <f t="shared" ca="1" si="33"/>
        <v>44319</v>
      </c>
      <c r="K271" s="54" t="s">
        <v>937</v>
      </c>
      <c r="L271" s="54"/>
      <c r="M271" s="54" t="s">
        <v>938</v>
      </c>
      <c r="N271" s="54"/>
      <c r="O271" s="54" t="s">
        <v>939</v>
      </c>
      <c r="P271" s="36" t="s">
        <v>950</v>
      </c>
      <c r="Q271" s="36" t="s">
        <v>951</v>
      </c>
      <c r="R271" s="36" t="s">
        <v>956</v>
      </c>
      <c r="S271" s="56">
        <f t="shared" ca="1" si="34"/>
        <v>44320</v>
      </c>
      <c r="T271" s="36" t="str">
        <f t="shared" si="35"/>
        <v>New Conitgency Title Created By Automation</v>
      </c>
      <c r="U271" s="56">
        <f t="shared" ca="1" si="36"/>
        <v>44320</v>
      </c>
      <c r="V271" s="36" t="str">
        <f t="shared" si="37"/>
        <v>Change policy for remainder of term</v>
      </c>
      <c r="W271" s="36" t="s">
        <v>936</v>
      </c>
      <c r="X271" s="36"/>
      <c r="Y271" s="36" t="s">
        <v>972</v>
      </c>
      <c r="Z271" s="36">
        <v>123456790</v>
      </c>
      <c r="AA271" s="56">
        <f t="shared" ca="1" si="38"/>
        <v>43952</v>
      </c>
      <c r="AB271" s="56">
        <f t="shared" ca="1" si="39"/>
        <v>43953</v>
      </c>
      <c r="AC271" s="36">
        <v>2000</v>
      </c>
      <c r="AD271" s="36">
        <v>100</v>
      </c>
      <c r="AE271" s="36">
        <v>100</v>
      </c>
      <c r="AF271" s="118" t="s">
        <v>1106</v>
      </c>
      <c r="AG271" s="118" t="s">
        <v>1105</v>
      </c>
      <c r="AH271" s="119">
        <f ca="1">search!E279</f>
        <v>44319</v>
      </c>
      <c r="AI271" s="119">
        <f ca="1">search!E279</f>
        <v>44319</v>
      </c>
      <c r="AJ271" s="118" t="s">
        <v>300</v>
      </c>
      <c r="AK271" s="118" t="s">
        <v>261</v>
      </c>
      <c r="AL271" s="118" t="s">
        <v>261</v>
      </c>
      <c r="AM271" s="118" t="s">
        <v>1118</v>
      </c>
      <c r="AN271" s="118" t="s">
        <v>1119</v>
      </c>
      <c r="AO271" s="118" t="s">
        <v>301</v>
      </c>
      <c r="AP271" s="118" t="s">
        <v>302</v>
      </c>
      <c r="AQ271" s="118" t="s">
        <v>303</v>
      </c>
      <c r="AR271" s="4"/>
      <c r="AS271" s="4"/>
      <c r="AT271" s="4" t="s">
        <v>920</v>
      </c>
      <c r="AU271" s="4" t="s">
        <v>922</v>
      </c>
      <c r="AV271" s="4" t="s">
        <v>294</v>
      </c>
      <c r="AW271" s="4" t="s">
        <v>293</v>
      </c>
    </row>
    <row r="272" spans="1:49" x14ac:dyDescent="0.25">
      <c r="A272" s="4" t="s">
        <v>750</v>
      </c>
      <c r="B272" s="23" t="s">
        <v>295</v>
      </c>
      <c r="C272" s="54" t="s">
        <v>949</v>
      </c>
      <c r="D272" s="54" t="s">
        <v>964</v>
      </c>
      <c r="E272" s="54" t="s">
        <v>258</v>
      </c>
      <c r="F272" s="54" t="s">
        <v>930</v>
      </c>
      <c r="G272" s="54" t="s">
        <v>931</v>
      </c>
      <c r="H272" s="54" t="s">
        <v>936</v>
      </c>
      <c r="I272" s="55">
        <f t="shared" ca="1" si="32"/>
        <v>44319</v>
      </c>
      <c r="J272" s="55">
        <f t="shared" ca="1" si="33"/>
        <v>44319</v>
      </c>
      <c r="K272" s="54" t="s">
        <v>937</v>
      </c>
      <c r="L272" s="54"/>
      <c r="M272" s="54" t="s">
        <v>938</v>
      </c>
      <c r="N272" s="54"/>
      <c r="O272" s="54" t="s">
        <v>939</v>
      </c>
      <c r="P272" s="36" t="s">
        <v>950</v>
      </c>
      <c r="Q272" s="36" t="s">
        <v>951</v>
      </c>
      <c r="R272" s="36" t="s">
        <v>957</v>
      </c>
      <c r="S272" s="56">
        <f t="shared" ca="1" si="34"/>
        <v>44320</v>
      </c>
      <c r="T272" s="36" t="str">
        <f t="shared" si="35"/>
        <v>New Conitgency Title Created By Automation</v>
      </c>
      <c r="U272" s="56">
        <f t="shared" ca="1" si="36"/>
        <v>44320</v>
      </c>
      <c r="V272" s="36" t="str">
        <f t="shared" si="37"/>
        <v>Cancel retroactively</v>
      </c>
      <c r="W272" s="36" t="s">
        <v>936</v>
      </c>
      <c r="X272" s="36"/>
      <c r="Y272" s="36" t="s">
        <v>972</v>
      </c>
      <c r="Z272" s="36">
        <v>123456790</v>
      </c>
      <c r="AA272" s="56">
        <f t="shared" ca="1" si="38"/>
        <v>43952</v>
      </c>
      <c r="AB272" s="56">
        <f t="shared" ca="1" si="39"/>
        <v>43953</v>
      </c>
      <c r="AC272" s="36">
        <v>2000</v>
      </c>
      <c r="AD272" s="36">
        <v>100</v>
      </c>
      <c r="AE272" s="36">
        <v>100</v>
      </c>
      <c r="AF272" s="118" t="s">
        <v>1106</v>
      </c>
      <c r="AG272" s="118" t="s">
        <v>1105</v>
      </c>
      <c r="AH272" s="119">
        <f ca="1">search!E280</f>
        <v>44319</v>
      </c>
      <c r="AI272" s="119">
        <f ca="1">search!E280</f>
        <v>44319</v>
      </c>
      <c r="AJ272" s="118" t="s">
        <v>300</v>
      </c>
      <c r="AK272" s="118" t="s">
        <v>261</v>
      </c>
      <c r="AL272" s="118" t="s">
        <v>261</v>
      </c>
      <c r="AM272" s="118" t="s">
        <v>1118</v>
      </c>
      <c r="AN272" s="118" t="s">
        <v>1119</v>
      </c>
      <c r="AO272" s="118" t="s">
        <v>301</v>
      </c>
      <c r="AP272" s="118" t="s">
        <v>302</v>
      </c>
      <c r="AQ272" s="118" t="s">
        <v>303</v>
      </c>
      <c r="AR272" s="4"/>
      <c r="AS272" s="4"/>
      <c r="AT272" s="4" t="s">
        <v>920</v>
      </c>
      <c r="AU272" s="4" t="s">
        <v>922</v>
      </c>
      <c r="AV272" s="4" t="s">
        <v>294</v>
      </c>
      <c r="AW272" s="4" t="s">
        <v>293</v>
      </c>
    </row>
    <row r="273" spans="1:49" x14ac:dyDescent="0.25">
      <c r="A273" s="4" t="s">
        <v>751</v>
      </c>
      <c r="B273" s="23" t="s">
        <v>295</v>
      </c>
      <c r="C273" s="54" t="s">
        <v>949</v>
      </c>
      <c r="D273" s="54" t="s">
        <v>964</v>
      </c>
      <c r="E273" s="54" t="s">
        <v>258</v>
      </c>
      <c r="F273" s="54" t="s">
        <v>930</v>
      </c>
      <c r="G273" s="54" t="s">
        <v>932</v>
      </c>
      <c r="H273" s="54" t="s">
        <v>936</v>
      </c>
      <c r="I273" s="55">
        <f t="shared" ca="1" si="32"/>
        <v>44319</v>
      </c>
      <c r="J273" s="55">
        <f t="shared" ca="1" si="33"/>
        <v>44319</v>
      </c>
      <c r="K273" s="54" t="s">
        <v>937</v>
      </c>
      <c r="L273" s="54"/>
      <c r="M273" s="54" t="s">
        <v>938</v>
      </c>
      <c r="N273" s="54"/>
      <c r="O273" s="54" t="s">
        <v>939</v>
      </c>
      <c r="P273" s="36" t="s">
        <v>950</v>
      </c>
      <c r="Q273" s="36" t="s">
        <v>951</v>
      </c>
      <c r="R273" s="36" t="s">
        <v>958</v>
      </c>
      <c r="S273" s="56">
        <f t="shared" ca="1" si="34"/>
        <v>44320</v>
      </c>
      <c r="T273" s="36" t="str">
        <f t="shared" si="35"/>
        <v>New Conitgency Title Created By Automation</v>
      </c>
      <c r="U273" s="56">
        <f t="shared" ca="1" si="36"/>
        <v>44320</v>
      </c>
      <c r="V273" s="36" t="str">
        <f t="shared" si="37"/>
        <v>Cancel remainder of term</v>
      </c>
      <c r="W273" s="36" t="s">
        <v>936</v>
      </c>
      <c r="X273" s="36"/>
      <c r="Y273" s="36" t="s">
        <v>972</v>
      </c>
      <c r="Z273" s="36">
        <v>123456790</v>
      </c>
      <c r="AA273" s="56">
        <f t="shared" ca="1" si="38"/>
        <v>43952</v>
      </c>
      <c r="AB273" s="56">
        <f t="shared" ca="1" si="39"/>
        <v>43953</v>
      </c>
      <c r="AC273" s="36">
        <v>2000</v>
      </c>
      <c r="AD273" s="36">
        <v>100</v>
      </c>
      <c r="AE273" s="36">
        <v>100</v>
      </c>
      <c r="AF273" s="118" t="s">
        <v>1106</v>
      </c>
      <c r="AG273" s="118" t="s">
        <v>1105</v>
      </c>
      <c r="AH273" s="119">
        <f ca="1">search!E281</f>
        <v>44319</v>
      </c>
      <c r="AI273" s="119">
        <f ca="1">search!E281</f>
        <v>44319</v>
      </c>
      <c r="AJ273" s="118" t="s">
        <v>300</v>
      </c>
      <c r="AK273" s="118" t="s">
        <v>261</v>
      </c>
      <c r="AL273" s="118" t="s">
        <v>261</v>
      </c>
      <c r="AM273" s="118" t="s">
        <v>1118</v>
      </c>
      <c r="AN273" s="118" t="s">
        <v>1119</v>
      </c>
      <c r="AO273" s="118" t="s">
        <v>301</v>
      </c>
      <c r="AP273" s="118" t="s">
        <v>302</v>
      </c>
      <c r="AQ273" s="118" t="s">
        <v>303</v>
      </c>
      <c r="AR273" s="4"/>
      <c r="AS273" s="4"/>
      <c r="AT273" s="4" t="s">
        <v>920</v>
      </c>
      <c r="AU273" s="4" t="s">
        <v>922</v>
      </c>
      <c r="AV273" s="4" t="s">
        <v>294</v>
      </c>
      <c r="AW273" s="4" t="s">
        <v>293</v>
      </c>
    </row>
    <row r="274" spans="1:49" x14ac:dyDescent="0.25">
      <c r="A274" s="4" t="s">
        <v>752</v>
      </c>
      <c r="B274" s="23" t="s">
        <v>295</v>
      </c>
      <c r="C274" s="54" t="s">
        <v>949</v>
      </c>
      <c r="D274" s="54" t="s">
        <v>964</v>
      </c>
      <c r="E274" s="54" t="s">
        <v>258</v>
      </c>
      <c r="F274" s="54" t="s">
        <v>930</v>
      </c>
      <c r="G274" s="54" t="s">
        <v>933</v>
      </c>
      <c r="H274" s="54" t="s">
        <v>936</v>
      </c>
      <c r="I274" s="55">
        <f t="shared" ca="1" si="32"/>
        <v>44319</v>
      </c>
      <c r="J274" s="55">
        <f t="shared" ca="1" si="33"/>
        <v>44319</v>
      </c>
      <c r="K274" s="54" t="s">
        <v>937</v>
      </c>
      <c r="L274" s="54"/>
      <c r="M274" s="54" t="s">
        <v>938</v>
      </c>
      <c r="N274" s="54"/>
      <c r="O274" s="54" t="s">
        <v>939</v>
      </c>
      <c r="P274" s="36" t="s">
        <v>950</v>
      </c>
      <c r="Q274" s="36" t="s">
        <v>951</v>
      </c>
      <c r="R274" s="36" t="s">
        <v>955</v>
      </c>
      <c r="S274" s="56">
        <f t="shared" ca="1" si="34"/>
        <v>44320</v>
      </c>
      <c r="T274" s="36" t="str">
        <f t="shared" si="35"/>
        <v>New Conitgency Title Created By Automation</v>
      </c>
      <c r="U274" s="56">
        <f t="shared" ca="1" si="36"/>
        <v>44320</v>
      </c>
      <c r="V274" s="36" t="str">
        <f t="shared" si="37"/>
        <v>Change policy retroactively</v>
      </c>
      <c r="W274" s="36" t="s">
        <v>936</v>
      </c>
      <c r="X274" s="36"/>
      <c r="Y274" s="36" t="s">
        <v>972</v>
      </c>
      <c r="Z274" s="36">
        <v>123456790</v>
      </c>
      <c r="AA274" s="56">
        <f t="shared" ca="1" si="38"/>
        <v>43952</v>
      </c>
      <c r="AB274" s="56">
        <f t="shared" ca="1" si="39"/>
        <v>43953</v>
      </c>
      <c r="AC274" s="36">
        <v>2000</v>
      </c>
      <c r="AD274" s="36">
        <v>100</v>
      </c>
      <c r="AE274" s="36">
        <v>100</v>
      </c>
      <c r="AF274" s="118" t="s">
        <v>1106</v>
      </c>
      <c r="AG274" s="118" t="s">
        <v>1105</v>
      </c>
      <c r="AH274" s="119">
        <f ca="1">search!E282</f>
        <v>44319</v>
      </c>
      <c r="AI274" s="119">
        <f ca="1">search!E282</f>
        <v>44319</v>
      </c>
      <c r="AJ274" s="118" t="s">
        <v>300</v>
      </c>
      <c r="AK274" s="118" t="s">
        <v>261</v>
      </c>
      <c r="AL274" s="118" t="s">
        <v>261</v>
      </c>
      <c r="AM274" s="118" t="s">
        <v>1118</v>
      </c>
      <c r="AN274" s="118" t="s">
        <v>1119</v>
      </c>
      <c r="AO274" s="118" t="s">
        <v>301</v>
      </c>
      <c r="AP274" s="118" t="s">
        <v>302</v>
      </c>
      <c r="AQ274" s="118" t="s">
        <v>303</v>
      </c>
      <c r="AR274" s="4"/>
      <c r="AS274" s="4"/>
      <c r="AT274" s="4" t="s">
        <v>920</v>
      </c>
      <c r="AU274" s="4" t="s">
        <v>922</v>
      </c>
      <c r="AV274" s="4" t="s">
        <v>294</v>
      </c>
      <c r="AW274" s="4" t="s">
        <v>293</v>
      </c>
    </row>
    <row r="275" spans="1:49" x14ac:dyDescent="0.25">
      <c r="A275" s="4" t="s">
        <v>753</v>
      </c>
      <c r="B275" s="23" t="s">
        <v>295</v>
      </c>
      <c r="C275" s="54" t="s">
        <v>949</v>
      </c>
      <c r="D275" s="54" t="s">
        <v>964</v>
      </c>
      <c r="E275" s="54" t="s">
        <v>258</v>
      </c>
      <c r="F275" s="54" t="s">
        <v>930</v>
      </c>
      <c r="G275" s="54" t="s">
        <v>934</v>
      </c>
      <c r="H275" s="54" t="s">
        <v>936</v>
      </c>
      <c r="I275" s="55">
        <f t="shared" ca="1" si="32"/>
        <v>44319</v>
      </c>
      <c r="J275" s="55">
        <f t="shared" ca="1" si="33"/>
        <v>44319</v>
      </c>
      <c r="K275" s="54" t="s">
        <v>937</v>
      </c>
      <c r="L275" s="54"/>
      <c r="M275" s="54" t="s">
        <v>938</v>
      </c>
      <c r="N275" s="54"/>
      <c r="O275" s="54" t="s">
        <v>939</v>
      </c>
      <c r="P275" s="36" t="s">
        <v>950</v>
      </c>
      <c r="Q275" s="36" t="s">
        <v>951</v>
      </c>
      <c r="R275" s="36" t="s">
        <v>956</v>
      </c>
      <c r="S275" s="56">
        <f t="shared" ca="1" si="34"/>
        <v>44320</v>
      </c>
      <c r="T275" s="36" t="str">
        <f t="shared" si="35"/>
        <v>New Conitgency Title Created By Automation</v>
      </c>
      <c r="U275" s="56">
        <f t="shared" ca="1" si="36"/>
        <v>44320</v>
      </c>
      <c r="V275" s="36" t="str">
        <f t="shared" si="37"/>
        <v>Change policy for remainder of term</v>
      </c>
      <c r="W275" s="36" t="s">
        <v>936</v>
      </c>
      <c r="X275" s="36"/>
      <c r="Y275" s="36" t="s">
        <v>972</v>
      </c>
      <c r="Z275" s="36">
        <v>123456790</v>
      </c>
      <c r="AA275" s="56">
        <f t="shared" ca="1" si="38"/>
        <v>43952</v>
      </c>
      <c r="AB275" s="56">
        <f t="shared" ca="1" si="39"/>
        <v>43953</v>
      </c>
      <c r="AC275" s="36">
        <v>2000</v>
      </c>
      <c r="AD275" s="36">
        <v>100</v>
      </c>
      <c r="AE275" s="36">
        <v>100</v>
      </c>
      <c r="AF275" s="118" t="s">
        <v>1106</v>
      </c>
      <c r="AG275" s="118" t="s">
        <v>1105</v>
      </c>
      <c r="AH275" s="119">
        <f ca="1">search!E283</f>
        <v>44319</v>
      </c>
      <c r="AI275" s="119">
        <f ca="1">search!E283</f>
        <v>44319</v>
      </c>
      <c r="AJ275" s="118" t="s">
        <v>300</v>
      </c>
      <c r="AK275" s="118" t="s">
        <v>261</v>
      </c>
      <c r="AL275" s="118" t="s">
        <v>261</v>
      </c>
      <c r="AM275" s="118" t="s">
        <v>1118</v>
      </c>
      <c r="AN275" s="118" t="s">
        <v>1119</v>
      </c>
      <c r="AO275" s="118" t="s">
        <v>301</v>
      </c>
      <c r="AP275" s="118" t="s">
        <v>302</v>
      </c>
      <c r="AQ275" s="118" t="s">
        <v>303</v>
      </c>
      <c r="AR275" s="4"/>
      <c r="AS275" s="4"/>
      <c r="AT275" s="4" t="s">
        <v>920</v>
      </c>
      <c r="AU275" s="4" t="s">
        <v>922</v>
      </c>
      <c r="AV275" s="4" t="s">
        <v>294</v>
      </c>
      <c r="AW275" s="4" t="s">
        <v>293</v>
      </c>
    </row>
    <row r="276" spans="1:49" x14ac:dyDescent="0.25">
      <c r="A276" s="4" t="s">
        <v>754</v>
      </c>
      <c r="B276" s="23" t="s">
        <v>295</v>
      </c>
      <c r="C276" s="54" t="s">
        <v>949</v>
      </c>
      <c r="D276" s="54" t="s">
        <v>964</v>
      </c>
      <c r="E276" s="54" t="s">
        <v>258</v>
      </c>
      <c r="F276" s="54" t="s">
        <v>930</v>
      </c>
      <c r="G276" s="54" t="s">
        <v>935</v>
      </c>
      <c r="H276" s="54" t="s">
        <v>936</v>
      </c>
      <c r="I276" s="55">
        <f t="shared" ca="1" si="32"/>
        <v>44319</v>
      </c>
      <c r="J276" s="55">
        <f t="shared" ca="1" si="33"/>
        <v>44319</v>
      </c>
      <c r="K276" s="54" t="s">
        <v>937</v>
      </c>
      <c r="L276" s="54"/>
      <c r="M276" s="54" t="s">
        <v>938</v>
      </c>
      <c r="N276" s="54"/>
      <c r="O276" s="54" t="s">
        <v>939</v>
      </c>
      <c r="P276" s="36" t="s">
        <v>950</v>
      </c>
      <c r="Q276" s="36" t="s">
        <v>951</v>
      </c>
      <c r="R276" s="36" t="s">
        <v>957</v>
      </c>
      <c r="S276" s="56">
        <f t="shared" ca="1" si="34"/>
        <v>44320</v>
      </c>
      <c r="T276" s="36" t="str">
        <f t="shared" si="35"/>
        <v>New Conitgency Title Created By Automation</v>
      </c>
      <c r="U276" s="56">
        <f t="shared" ca="1" si="36"/>
        <v>44320</v>
      </c>
      <c r="V276" s="36" t="str">
        <f t="shared" si="37"/>
        <v>Cancel retroactively</v>
      </c>
      <c r="W276" s="36" t="s">
        <v>936</v>
      </c>
      <c r="X276" s="36"/>
      <c r="Y276" s="36" t="s">
        <v>972</v>
      </c>
      <c r="Z276" s="36">
        <v>123456790</v>
      </c>
      <c r="AA276" s="56">
        <f t="shared" ca="1" si="38"/>
        <v>43952</v>
      </c>
      <c r="AB276" s="56">
        <f t="shared" ca="1" si="39"/>
        <v>43953</v>
      </c>
      <c r="AC276" s="36">
        <v>2000</v>
      </c>
      <c r="AD276" s="36">
        <v>100</v>
      </c>
      <c r="AE276" s="36">
        <v>100</v>
      </c>
      <c r="AF276" s="118" t="s">
        <v>1106</v>
      </c>
      <c r="AG276" s="118" t="s">
        <v>1105</v>
      </c>
      <c r="AH276" s="119">
        <f ca="1">search!E284</f>
        <v>44319</v>
      </c>
      <c r="AI276" s="119">
        <f ca="1">search!E284</f>
        <v>44319</v>
      </c>
      <c r="AJ276" s="118" t="s">
        <v>300</v>
      </c>
      <c r="AK276" s="118" t="s">
        <v>261</v>
      </c>
      <c r="AL276" s="118" t="s">
        <v>261</v>
      </c>
      <c r="AM276" s="118" t="s">
        <v>1118</v>
      </c>
      <c r="AN276" s="118" t="s">
        <v>1119</v>
      </c>
      <c r="AO276" s="118" t="s">
        <v>301</v>
      </c>
      <c r="AP276" s="118" t="s">
        <v>302</v>
      </c>
      <c r="AQ276" s="118" t="s">
        <v>303</v>
      </c>
      <c r="AR276" s="4"/>
      <c r="AS276" s="4"/>
      <c r="AT276" s="4" t="s">
        <v>920</v>
      </c>
      <c r="AU276" s="4" t="s">
        <v>922</v>
      </c>
      <c r="AV276" s="4" t="s">
        <v>294</v>
      </c>
      <c r="AW276" s="4" t="s">
        <v>293</v>
      </c>
    </row>
    <row r="277" spans="1:49" x14ac:dyDescent="0.25">
      <c r="A277" s="4" t="s">
        <v>755</v>
      </c>
      <c r="B277" s="23" t="s">
        <v>295</v>
      </c>
      <c r="C277" s="54" t="s">
        <v>949</v>
      </c>
      <c r="D277" s="54" t="s">
        <v>964</v>
      </c>
      <c r="E277" s="54" t="s">
        <v>258</v>
      </c>
      <c r="F277" s="54" t="s">
        <v>930</v>
      </c>
      <c r="G277" s="54" t="s">
        <v>931</v>
      </c>
      <c r="H277" s="54" t="s">
        <v>936</v>
      </c>
      <c r="I277" s="55">
        <f t="shared" ca="1" si="32"/>
        <v>44319</v>
      </c>
      <c r="J277" s="55">
        <f t="shared" ca="1" si="33"/>
        <v>44319</v>
      </c>
      <c r="K277" s="54" t="s">
        <v>937</v>
      </c>
      <c r="L277" s="54"/>
      <c r="M277" s="54" t="s">
        <v>938</v>
      </c>
      <c r="N277" s="54"/>
      <c r="O277" s="54" t="s">
        <v>939</v>
      </c>
      <c r="P277" s="36" t="s">
        <v>950</v>
      </c>
      <c r="Q277" s="36" t="s">
        <v>951</v>
      </c>
      <c r="R277" s="36" t="s">
        <v>958</v>
      </c>
      <c r="S277" s="56">
        <f t="shared" ca="1" si="34"/>
        <v>44320</v>
      </c>
      <c r="T277" s="36" t="str">
        <f t="shared" si="35"/>
        <v>New Conitgency Title Created By Automation</v>
      </c>
      <c r="U277" s="56">
        <f t="shared" ca="1" si="36"/>
        <v>44320</v>
      </c>
      <c r="V277" s="36" t="str">
        <f t="shared" si="37"/>
        <v>Cancel remainder of term</v>
      </c>
      <c r="W277" s="36" t="s">
        <v>936</v>
      </c>
      <c r="X277" s="36"/>
      <c r="Y277" s="36" t="s">
        <v>972</v>
      </c>
      <c r="Z277" s="36">
        <v>123456790</v>
      </c>
      <c r="AA277" s="56">
        <f t="shared" ca="1" si="38"/>
        <v>43952</v>
      </c>
      <c r="AB277" s="56">
        <f t="shared" ca="1" si="39"/>
        <v>43953</v>
      </c>
      <c r="AC277" s="36">
        <v>2000</v>
      </c>
      <c r="AD277" s="36">
        <v>100</v>
      </c>
      <c r="AE277" s="36">
        <v>100</v>
      </c>
      <c r="AF277" s="118" t="s">
        <v>1106</v>
      </c>
      <c r="AG277" s="118" t="s">
        <v>1105</v>
      </c>
      <c r="AH277" s="119">
        <f ca="1">search!E285</f>
        <v>44319</v>
      </c>
      <c r="AI277" s="119">
        <f ca="1">search!E285</f>
        <v>44319</v>
      </c>
      <c r="AJ277" s="118" t="s">
        <v>300</v>
      </c>
      <c r="AK277" s="118" t="s">
        <v>261</v>
      </c>
      <c r="AL277" s="118" t="s">
        <v>261</v>
      </c>
      <c r="AM277" s="118" t="s">
        <v>1118</v>
      </c>
      <c r="AN277" s="118" t="s">
        <v>1119</v>
      </c>
      <c r="AO277" s="118" t="s">
        <v>301</v>
      </c>
      <c r="AP277" s="118" t="s">
        <v>302</v>
      </c>
      <c r="AQ277" s="118" t="s">
        <v>303</v>
      </c>
      <c r="AR277" s="4"/>
      <c r="AS277" s="4"/>
      <c r="AT277" s="4" t="s">
        <v>920</v>
      </c>
      <c r="AU277" s="4" t="s">
        <v>922</v>
      </c>
      <c r="AV277" s="4" t="s">
        <v>294</v>
      </c>
      <c r="AW277" s="4" t="s">
        <v>293</v>
      </c>
    </row>
    <row r="278" spans="1:49" x14ac:dyDescent="0.25">
      <c r="A278" s="4" t="s">
        <v>756</v>
      </c>
      <c r="B278" s="23" t="s">
        <v>295</v>
      </c>
      <c r="C278" s="54" t="s">
        <v>949</v>
      </c>
      <c r="D278" s="54" t="s">
        <v>964</v>
      </c>
      <c r="E278" s="54" t="s">
        <v>258</v>
      </c>
      <c r="F278" s="54" t="s">
        <v>930</v>
      </c>
      <c r="G278" s="54" t="s">
        <v>932</v>
      </c>
      <c r="H278" s="54" t="s">
        <v>936</v>
      </c>
      <c r="I278" s="55">
        <f t="shared" ca="1" si="32"/>
        <v>44319</v>
      </c>
      <c r="J278" s="55">
        <f t="shared" ca="1" si="33"/>
        <v>44319</v>
      </c>
      <c r="K278" s="54" t="s">
        <v>937</v>
      </c>
      <c r="L278" s="54"/>
      <c r="M278" s="54" t="s">
        <v>938</v>
      </c>
      <c r="N278" s="54"/>
      <c r="O278" s="54" t="s">
        <v>939</v>
      </c>
      <c r="P278" s="36" t="s">
        <v>950</v>
      </c>
      <c r="Q278" s="36" t="s">
        <v>951</v>
      </c>
      <c r="R278" s="36" t="s">
        <v>955</v>
      </c>
      <c r="S278" s="56">
        <f t="shared" ca="1" si="34"/>
        <v>44320</v>
      </c>
      <c r="T278" s="36" t="str">
        <f t="shared" si="35"/>
        <v>New Conitgency Title Created By Automation</v>
      </c>
      <c r="U278" s="56">
        <f t="shared" ca="1" si="36"/>
        <v>44320</v>
      </c>
      <c r="V278" s="36" t="str">
        <f t="shared" si="37"/>
        <v>Change policy retroactively</v>
      </c>
      <c r="W278" s="36" t="s">
        <v>936</v>
      </c>
      <c r="X278" s="36"/>
      <c r="Y278" s="36" t="s">
        <v>972</v>
      </c>
      <c r="Z278" s="36">
        <v>123456790</v>
      </c>
      <c r="AA278" s="56">
        <f t="shared" ca="1" si="38"/>
        <v>43952</v>
      </c>
      <c r="AB278" s="56">
        <f t="shared" ca="1" si="39"/>
        <v>43953</v>
      </c>
      <c r="AC278" s="36">
        <v>2000</v>
      </c>
      <c r="AD278" s="36">
        <v>100</v>
      </c>
      <c r="AE278" s="36">
        <v>100</v>
      </c>
      <c r="AF278" s="118" t="s">
        <v>1106</v>
      </c>
      <c r="AG278" s="118" t="s">
        <v>1105</v>
      </c>
      <c r="AH278" s="119">
        <f ca="1">search!E286</f>
        <v>44319</v>
      </c>
      <c r="AI278" s="119">
        <f ca="1">search!E286</f>
        <v>44319</v>
      </c>
      <c r="AJ278" s="118" t="s">
        <v>300</v>
      </c>
      <c r="AK278" s="118" t="s">
        <v>261</v>
      </c>
      <c r="AL278" s="118" t="s">
        <v>261</v>
      </c>
      <c r="AM278" s="118" t="s">
        <v>1118</v>
      </c>
      <c r="AN278" s="118" t="s">
        <v>1119</v>
      </c>
      <c r="AO278" s="118" t="s">
        <v>301</v>
      </c>
      <c r="AP278" s="118" t="s">
        <v>302</v>
      </c>
      <c r="AQ278" s="118" t="s">
        <v>303</v>
      </c>
      <c r="AR278" s="4"/>
      <c r="AS278" s="4"/>
      <c r="AT278" s="4" t="s">
        <v>920</v>
      </c>
      <c r="AU278" s="4" t="s">
        <v>922</v>
      </c>
      <c r="AV278" s="4" t="s">
        <v>294</v>
      </c>
      <c r="AW278" s="4" t="s">
        <v>293</v>
      </c>
    </row>
    <row r="279" spans="1:49" x14ac:dyDescent="0.25">
      <c r="A279" s="4" t="s">
        <v>757</v>
      </c>
      <c r="B279" s="23" t="s">
        <v>295</v>
      </c>
      <c r="C279" s="54" t="s">
        <v>949</v>
      </c>
      <c r="D279" s="54" t="s">
        <v>964</v>
      </c>
      <c r="E279" s="54" t="s">
        <v>258</v>
      </c>
      <c r="F279" s="54" t="s">
        <v>930</v>
      </c>
      <c r="G279" s="54" t="s">
        <v>933</v>
      </c>
      <c r="H279" s="54" t="s">
        <v>936</v>
      </c>
      <c r="I279" s="55">
        <f t="shared" ca="1" si="32"/>
        <v>44319</v>
      </c>
      <c r="J279" s="55">
        <f t="shared" ca="1" si="33"/>
        <v>44319</v>
      </c>
      <c r="K279" s="54" t="s">
        <v>937</v>
      </c>
      <c r="L279" s="54"/>
      <c r="M279" s="54" t="s">
        <v>938</v>
      </c>
      <c r="N279" s="54"/>
      <c r="O279" s="54" t="s">
        <v>939</v>
      </c>
      <c r="P279" s="36" t="s">
        <v>950</v>
      </c>
      <c r="Q279" s="36" t="s">
        <v>951</v>
      </c>
      <c r="R279" s="36" t="s">
        <v>956</v>
      </c>
      <c r="S279" s="56">
        <f t="shared" ca="1" si="34"/>
        <v>44320</v>
      </c>
      <c r="T279" s="36" t="str">
        <f t="shared" si="35"/>
        <v>New Conitgency Title Created By Automation</v>
      </c>
      <c r="U279" s="56">
        <f t="shared" ca="1" si="36"/>
        <v>44320</v>
      </c>
      <c r="V279" s="36" t="str">
        <f t="shared" si="37"/>
        <v>Change policy for remainder of term</v>
      </c>
      <c r="W279" s="36" t="s">
        <v>936</v>
      </c>
      <c r="X279" s="36"/>
      <c r="Y279" s="36" t="s">
        <v>972</v>
      </c>
      <c r="Z279" s="36">
        <v>123456790</v>
      </c>
      <c r="AA279" s="56">
        <f t="shared" ca="1" si="38"/>
        <v>43952</v>
      </c>
      <c r="AB279" s="56">
        <f t="shared" ca="1" si="39"/>
        <v>43953</v>
      </c>
      <c r="AC279" s="36">
        <v>2000</v>
      </c>
      <c r="AD279" s="36">
        <v>100</v>
      </c>
      <c r="AE279" s="36">
        <v>100</v>
      </c>
      <c r="AF279" s="118" t="s">
        <v>1106</v>
      </c>
      <c r="AG279" s="118" t="s">
        <v>1105</v>
      </c>
      <c r="AH279" s="119">
        <f ca="1">search!E287</f>
        <v>44319</v>
      </c>
      <c r="AI279" s="119">
        <f ca="1">search!E287</f>
        <v>44319</v>
      </c>
      <c r="AJ279" s="118" t="s">
        <v>300</v>
      </c>
      <c r="AK279" s="118" t="s">
        <v>261</v>
      </c>
      <c r="AL279" s="118" t="s">
        <v>261</v>
      </c>
      <c r="AM279" s="118" t="s">
        <v>1118</v>
      </c>
      <c r="AN279" s="118" t="s">
        <v>1119</v>
      </c>
      <c r="AO279" s="118" t="s">
        <v>301</v>
      </c>
      <c r="AP279" s="118" t="s">
        <v>302</v>
      </c>
      <c r="AQ279" s="118" t="s">
        <v>303</v>
      </c>
      <c r="AR279" s="4"/>
      <c r="AS279" s="4"/>
      <c r="AT279" s="4" t="s">
        <v>920</v>
      </c>
      <c r="AU279" s="4" t="s">
        <v>922</v>
      </c>
      <c r="AV279" s="4" t="s">
        <v>294</v>
      </c>
      <c r="AW279" s="4" t="s">
        <v>293</v>
      </c>
    </row>
    <row r="280" spans="1:49" x14ac:dyDescent="0.25">
      <c r="A280" s="4" t="s">
        <v>758</v>
      </c>
      <c r="B280" s="23" t="s">
        <v>295</v>
      </c>
      <c r="C280" s="54" t="s">
        <v>949</v>
      </c>
      <c r="D280" s="54" t="s">
        <v>964</v>
      </c>
      <c r="E280" s="54" t="s">
        <v>258</v>
      </c>
      <c r="F280" s="54" t="s">
        <v>930</v>
      </c>
      <c r="G280" s="54" t="s">
        <v>934</v>
      </c>
      <c r="H280" s="54" t="s">
        <v>936</v>
      </c>
      <c r="I280" s="55">
        <f t="shared" ca="1" si="32"/>
        <v>44319</v>
      </c>
      <c r="J280" s="55">
        <f t="shared" ca="1" si="33"/>
        <v>44319</v>
      </c>
      <c r="K280" s="54" t="s">
        <v>937</v>
      </c>
      <c r="L280" s="54"/>
      <c r="M280" s="54" t="s">
        <v>938</v>
      </c>
      <c r="N280" s="54"/>
      <c r="O280" s="54" t="s">
        <v>939</v>
      </c>
      <c r="P280" s="36" t="s">
        <v>950</v>
      </c>
      <c r="Q280" s="36" t="s">
        <v>951</v>
      </c>
      <c r="R280" s="36" t="s">
        <v>957</v>
      </c>
      <c r="S280" s="56">
        <f t="shared" ca="1" si="34"/>
        <v>44320</v>
      </c>
      <c r="T280" s="36" t="str">
        <f t="shared" si="35"/>
        <v>New Conitgency Title Created By Automation</v>
      </c>
      <c r="U280" s="56">
        <f t="shared" ca="1" si="36"/>
        <v>44320</v>
      </c>
      <c r="V280" s="36" t="str">
        <f t="shared" si="37"/>
        <v>Cancel retroactively</v>
      </c>
      <c r="W280" s="36" t="s">
        <v>936</v>
      </c>
      <c r="X280" s="36"/>
      <c r="Y280" s="36" t="s">
        <v>972</v>
      </c>
      <c r="Z280" s="36">
        <v>123456790</v>
      </c>
      <c r="AA280" s="56">
        <f t="shared" ca="1" si="38"/>
        <v>43952</v>
      </c>
      <c r="AB280" s="56">
        <f t="shared" ca="1" si="39"/>
        <v>43953</v>
      </c>
      <c r="AC280" s="36">
        <v>2000</v>
      </c>
      <c r="AD280" s="36">
        <v>100</v>
      </c>
      <c r="AE280" s="36">
        <v>100</v>
      </c>
      <c r="AF280" s="118" t="s">
        <v>1106</v>
      </c>
      <c r="AG280" s="118" t="s">
        <v>1105</v>
      </c>
      <c r="AH280" s="119">
        <f ca="1">search!E288</f>
        <v>44319</v>
      </c>
      <c r="AI280" s="119">
        <f ca="1">search!E288</f>
        <v>44319</v>
      </c>
      <c r="AJ280" s="118" t="s">
        <v>300</v>
      </c>
      <c r="AK280" s="118" t="s">
        <v>261</v>
      </c>
      <c r="AL280" s="118" t="s">
        <v>261</v>
      </c>
      <c r="AM280" s="118" t="s">
        <v>1118</v>
      </c>
      <c r="AN280" s="118" t="s">
        <v>1119</v>
      </c>
      <c r="AO280" s="118" t="s">
        <v>301</v>
      </c>
      <c r="AP280" s="118" t="s">
        <v>302</v>
      </c>
      <c r="AQ280" s="118" t="s">
        <v>303</v>
      </c>
      <c r="AR280" s="4"/>
      <c r="AS280" s="4"/>
      <c r="AT280" s="4" t="s">
        <v>920</v>
      </c>
      <c r="AU280" s="4" t="s">
        <v>922</v>
      </c>
      <c r="AV280" s="4" t="s">
        <v>294</v>
      </c>
      <c r="AW280" s="4" t="s">
        <v>293</v>
      </c>
    </row>
    <row r="281" spans="1:49" x14ac:dyDescent="0.25">
      <c r="A281" s="4" t="s">
        <v>759</v>
      </c>
      <c r="B281" s="23" t="s">
        <v>295</v>
      </c>
      <c r="C281" s="54" t="s">
        <v>949</v>
      </c>
      <c r="D281" s="54" t="s">
        <v>964</v>
      </c>
      <c r="E281" s="54" t="s">
        <v>258</v>
      </c>
      <c r="F281" s="54" t="s">
        <v>930</v>
      </c>
      <c r="G281" s="54" t="s">
        <v>935</v>
      </c>
      <c r="H281" s="54" t="s">
        <v>936</v>
      </c>
      <c r="I281" s="55">
        <f t="shared" ca="1" si="32"/>
        <v>44319</v>
      </c>
      <c r="J281" s="55">
        <f t="shared" ca="1" si="33"/>
        <v>44319</v>
      </c>
      <c r="K281" s="54" t="s">
        <v>937</v>
      </c>
      <c r="L281" s="54"/>
      <c r="M281" s="54" t="s">
        <v>938</v>
      </c>
      <c r="N281" s="54"/>
      <c r="O281" s="54" t="s">
        <v>939</v>
      </c>
      <c r="P281" s="36" t="s">
        <v>950</v>
      </c>
      <c r="Q281" s="36" t="s">
        <v>951</v>
      </c>
      <c r="R281" s="36" t="s">
        <v>958</v>
      </c>
      <c r="S281" s="56">
        <f t="shared" ca="1" si="34"/>
        <v>44320</v>
      </c>
      <c r="T281" s="36" t="str">
        <f t="shared" si="35"/>
        <v>New Conitgency Title Created By Automation</v>
      </c>
      <c r="U281" s="56">
        <f t="shared" ca="1" si="36"/>
        <v>44320</v>
      </c>
      <c r="V281" s="36" t="str">
        <f t="shared" si="37"/>
        <v>Cancel remainder of term</v>
      </c>
      <c r="W281" s="36" t="s">
        <v>936</v>
      </c>
      <c r="X281" s="36"/>
      <c r="Y281" s="36" t="s">
        <v>972</v>
      </c>
      <c r="Z281" s="36">
        <v>123456790</v>
      </c>
      <c r="AA281" s="56">
        <f t="shared" ca="1" si="38"/>
        <v>43952</v>
      </c>
      <c r="AB281" s="56">
        <f t="shared" ca="1" si="39"/>
        <v>43953</v>
      </c>
      <c r="AC281" s="36">
        <v>2000</v>
      </c>
      <c r="AD281" s="36">
        <v>100</v>
      </c>
      <c r="AE281" s="36">
        <v>100</v>
      </c>
      <c r="AF281" s="118" t="s">
        <v>1106</v>
      </c>
      <c r="AG281" s="118" t="s">
        <v>1105</v>
      </c>
      <c r="AH281" s="119">
        <f ca="1">search!E289</f>
        <v>44319</v>
      </c>
      <c r="AI281" s="119">
        <f ca="1">search!E289</f>
        <v>44319</v>
      </c>
      <c r="AJ281" s="118" t="s">
        <v>300</v>
      </c>
      <c r="AK281" s="118" t="s">
        <v>261</v>
      </c>
      <c r="AL281" s="118" t="s">
        <v>261</v>
      </c>
      <c r="AM281" s="118" t="s">
        <v>1118</v>
      </c>
      <c r="AN281" s="118" t="s">
        <v>1119</v>
      </c>
      <c r="AO281" s="118" t="s">
        <v>301</v>
      </c>
      <c r="AP281" s="118" t="s">
        <v>302</v>
      </c>
      <c r="AQ281" s="118" t="s">
        <v>303</v>
      </c>
      <c r="AR281" s="4"/>
      <c r="AS281" s="4"/>
      <c r="AT281" s="4" t="s">
        <v>920</v>
      </c>
      <c r="AU281" s="4" t="s">
        <v>922</v>
      </c>
      <c r="AV281" s="4" t="s">
        <v>294</v>
      </c>
      <c r="AW281" s="4" t="s">
        <v>293</v>
      </c>
    </row>
    <row r="282" spans="1:49" x14ac:dyDescent="0.25">
      <c r="A282" s="4" t="s">
        <v>760</v>
      </c>
      <c r="B282" s="23" t="s">
        <v>295</v>
      </c>
      <c r="C282" s="54" t="s">
        <v>949</v>
      </c>
      <c r="D282" s="54" t="s">
        <v>964</v>
      </c>
      <c r="E282" s="54" t="s">
        <v>258</v>
      </c>
      <c r="F282" s="54" t="s">
        <v>930</v>
      </c>
      <c r="G282" s="54" t="s">
        <v>931</v>
      </c>
      <c r="H282" s="54" t="s">
        <v>936</v>
      </c>
      <c r="I282" s="55">
        <f t="shared" ca="1" si="32"/>
        <v>44319</v>
      </c>
      <c r="J282" s="55">
        <f t="shared" ca="1" si="33"/>
        <v>44319</v>
      </c>
      <c r="K282" s="54" t="s">
        <v>937</v>
      </c>
      <c r="L282" s="54"/>
      <c r="M282" s="54" t="s">
        <v>938</v>
      </c>
      <c r="N282" s="54"/>
      <c r="O282" s="54" t="s">
        <v>939</v>
      </c>
      <c r="P282" s="36" t="s">
        <v>950</v>
      </c>
      <c r="Q282" s="36" t="s">
        <v>951</v>
      </c>
      <c r="R282" s="36" t="s">
        <v>955</v>
      </c>
      <c r="S282" s="56">
        <f t="shared" ca="1" si="34"/>
        <v>44320</v>
      </c>
      <c r="T282" s="36" t="str">
        <f t="shared" si="35"/>
        <v>New Conitgency Title Created By Automation</v>
      </c>
      <c r="U282" s="56">
        <f t="shared" ca="1" si="36"/>
        <v>44320</v>
      </c>
      <c r="V282" s="36" t="str">
        <f t="shared" si="37"/>
        <v>Change policy retroactively</v>
      </c>
      <c r="W282" s="36" t="s">
        <v>936</v>
      </c>
      <c r="X282" s="36"/>
      <c r="Y282" s="36" t="s">
        <v>972</v>
      </c>
      <c r="Z282" s="36">
        <v>123456790</v>
      </c>
      <c r="AA282" s="56">
        <f t="shared" ca="1" si="38"/>
        <v>43952</v>
      </c>
      <c r="AB282" s="56">
        <f t="shared" ca="1" si="39"/>
        <v>43953</v>
      </c>
      <c r="AC282" s="36">
        <v>2000</v>
      </c>
      <c r="AD282" s="36">
        <v>100</v>
      </c>
      <c r="AE282" s="36">
        <v>100</v>
      </c>
      <c r="AF282" s="118" t="s">
        <v>1106</v>
      </c>
      <c r="AG282" s="118" t="s">
        <v>1105</v>
      </c>
      <c r="AH282" s="119">
        <f ca="1">search!E290</f>
        <v>44319</v>
      </c>
      <c r="AI282" s="119">
        <f ca="1">search!E290</f>
        <v>44319</v>
      </c>
      <c r="AJ282" s="118" t="s">
        <v>300</v>
      </c>
      <c r="AK282" s="118" t="s">
        <v>261</v>
      </c>
      <c r="AL282" s="118" t="s">
        <v>261</v>
      </c>
      <c r="AM282" s="118" t="s">
        <v>1118</v>
      </c>
      <c r="AN282" s="118" t="s">
        <v>1119</v>
      </c>
      <c r="AO282" s="118" t="s">
        <v>301</v>
      </c>
      <c r="AP282" s="118" t="s">
        <v>302</v>
      </c>
      <c r="AQ282" s="118" t="s">
        <v>303</v>
      </c>
      <c r="AR282" s="4"/>
      <c r="AS282" s="4"/>
      <c r="AT282" s="4" t="s">
        <v>920</v>
      </c>
      <c r="AU282" s="4" t="s">
        <v>922</v>
      </c>
      <c r="AV282" s="4" t="s">
        <v>294</v>
      </c>
      <c r="AW282" s="4" t="s">
        <v>293</v>
      </c>
    </row>
    <row r="283" spans="1:49" x14ac:dyDescent="0.25">
      <c r="A283" s="4" t="s">
        <v>761</v>
      </c>
      <c r="B283" s="23" t="s">
        <v>295</v>
      </c>
      <c r="C283" s="54" t="s">
        <v>949</v>
      </c>
      <c r="D283" s="54" t="s">
        <v>964</v>
      </c>
      <c r="E283" s="54" t="s">
        <v>258</v>
      </c>
      <c r="F283" s="54" t="s">
        <v>930</v>
      </c>
      <c r="G283" s="54" t="s">
        <v>932</v>
      </c>
      <c r="H283" s="54" t="s">
        <v>936</v>
      </c>
      <c r="I283" s="55">
        <f t="shared" ca="1" si="32"/>
        <v>44319</v>
      </c>
      <c r="J283" s="55">
        <f t="shared" ca="1" si="33"/>
        <v>44319</v>
      </c>
      <c r="K283" s="54" t="s">
        <v>937</v>
      </c>
      <c r="L283" s="54"/>
      <c r="M283" s="54" t="s">
        <v>938</v>
      </c>
      <c r="N283" s="54"/>
      <c r="O283" s="54" t="s">
        <v>939</v>
      </c>
      <c r="P283" s="36" t="s">
        <v>950</v>
      </c>
      <c r="Q283" s="36" t="s">
        <v>951</v>
      </c>
      <c r="R283" s="36" t="s">
        <v>956</v>
      </c>
      <c r="S283" s="56">
        <f t="shared" ca="1" si="34"/>
        <v>44320</v>
      </c>
      <c r="T283" s="36" t="str">
        <f t="shared" si="35"/>
        <v>New Conitgency Title Created By Automation</v>
      </c>
      <c r="U283" s="56">
        <f t="shared" ca="1" si="36"/>
        <v>44320</v>
      </c>
      <c r="V283" s="36" t="str">
        <f t="shared" si="37"/>
        <v>Change policy for remainder of term</v>
      </c>
      <c r="W283" s="36" t="s">
        <v>936</v>
      </c>
      <c r="X283" s="36"/>
      <c r="Y283" s="36" t="s">
        <v>972</v>
      </c>
      <c r="Z283" s="36">
        <v>123456790</v>
      </c>
      <c r="AA283" s="56">
        <f t="shared" ca="1" si="38"/>
        <v>43952</v>
      </c>
      <c r="AB283" s="56">
        <f t="shared" ca="1" si="39"/>
        <v>43953</v>
      </c>
      <c r="AC283" s="36">
        <v>2000</v>
      </c>
      <c r="AD283" s="36">
        <v>100</v>
      </c>
      <c r="AE283" s="36">
        <v>100</v>
      </c>
      <c r="AF283" s="118" t="s">
        <v>1106</v>
      </c>
      <c r="AG283" s="118" t="s">
        <v>1105</v>
      </c>
      <c r="AH283" s="119">
        <f ca="1">search!E291</f>
        <v>44319</v>
      </c>
      <c r="AI283" s="119">
        <f ca="1">search!E291</f>
        <v>44319</v>
      </c>
      <c r="AJ283" s="118" t="s">
        <v>300</v>
      </c>
      <c r="AK283" s="118" t="s">
        <v>261</v>
      </c>
      <c r="AL283" s="118" t="s">
        <v>261</v>
      </c>
      <c r="AM283" s="118" t="s">
        <v>1118</v>
      </c>
      <c r="AN283" s="118" t="s">
        <v>1119</v>
      </c>
      <c r="AO283" s="118" t="s">
        <v>301</v>
      </c>
      <c r="AP283" s="118" t="s">
        <v>302</v>
      </c>
      <c r="AQ283" s="118" t="s">
        <v>303</v>
      </c>
      <c r="AR283" s="4"/>
      <c r="AS283" s="4"/>
      <c r="AT283" s="4" t="s">
        <v>920</v>
      </c>
      <c r="AU283" s="4" t="s">
        <v>922</v>
      </c>
      <c r="AV283" s="4" t="s">
        <v>294</v>
      </c>
      <c r="AW283" s="4" t="s">
        <v>293</v>
      </c>
    </row>
    <row r="284" spans="1:49" x14ac:dyDescent="0.25">
      <c r="A284" s="4" t="s">
        <v>762</v>
      </c>
      <c r="B284" s="23" t="s">
        <v>295</v>
      </c>
      <c r="C284" s="54" t="s">
        <v>949</v>
      </c>
      <c r="D284" s="54" t="s">
        <v>964</v>
      </c>
      <c r="E284" s="54" t="s">
        <v>258</v>
      </c>
      <c r="F284" s="54" t="s">
        <v>930</v>
      </c>
      <c r="G284" s="54" t="s">
        <v>933</v>
      </c>
      <c r="H284" s="54" t="s">
        <v>936</v>
      </c>
      <c r="I284" s="55">
        <f t="shared" ca="1" si="32"/>
        <v>44319</v>
      </c>
      <c r="J284" s="55">
        <f t="shared" ca="1" si="33"/>
        <v>44319</v>
      </c>
      <c r="K284" s="54" t="s">
        <v>937</v>
      </c>
      <c r="L284" s="54"/>
      <c r="M284" s="54" t="s">
        <v>938</v>
      </c>
      <c r="N284" s="54"/>
      <c r="O284" s="54" t="s">
        <v>939</v>
      </c>
      <c r="P284" s="36" t="s">
        <v>950</v>
      </c>
      <c r="Q284" s="36" t="s">
        <v>951</v>
      </c>
      <c r="R284" s="36" t="s">
        <v>957</v>
      </c>
      <c r="S284" s="56">
        <f t="shared" ca="1" si="34"/>
        <v>44320</v>
      </c>
      <c r="T284" s="36" t="str">
        <f t="shared" si="35"/>
        <v>New Conitgency Title Created By Automation</v>
      </c>
      <c r="U284" s="56">
        <f t="shared" ca="1" si="36"/>
        <v>44320</v>
      </c>
      <c r="V284" s="36" t="str">
        <f t="shared" si="37"/>
        <v>Cancel retroactively</v>
      </c>
      <c r="W284" s="36" t="s">
        <v>936</v>
      </c>
      <c r="X284" s="36"/>
      <c r="Y284" s="36" t="s">
        <v>972</v>
      </c>
      <c r="Z284" s="36">
        <v>123456790</v>
      </c>
      <c r="AA284" s="56">
        <f t="shared" ca="1" si="38"/>
        <v>43952</v>
      </c>
      <c r="AB284" s="56">
        <f t="shared" ca="1" si="39"/>
        <v>43953</v>
      </c>
      <c r="AC284" s="36">
        <v>2000</v>
      </c>
      <c r="AD284" s="36">
        <v>100</v>
      </c>
      <c r="AE284" s="36">
        <v>100</v>
      </c>
      <c r="AF284" s="118" t="s">
        <v>1106</v>
      </c>
      <c r="AG284" s="118" t="s">
        <v>1105</v>
      </c>
      <c r="AH284" s="119">
        <f ca="1">search!E292</f>
        <v>44319</v>
      </c>
      <c r="AI284" s="119">
        <f ca="1">search!E292</f>
        <v>44319</v>
      </c>
      <c r="AJ284" s="118" t="s">
        <v>300</v>
      </c>
      <c r="AK284" s="118" t="s">
        <v>261</v>
      </c>
      <c r="AL284" s="118" t="s">
        <v>261</v>
      </c>
      <c r="AM284" s="118" t="s">
        <v>1118</v>
      </c>
      <c r="AN284" s="118" t="s">
        <v>1119</v>
      </c>
      <c r="AO284" s="118" t="s">
        <v>301</v>
      </c>
      <c r="AP284" s="118" t="s">
        <v>302</v>
      </c>
      <c r="AQ284" s="118" t="s">
        <v>303</v>
      </c>
      <c r="AR284" s="4"/>
      <c r="AS284" s="4"/>
      <c r="AT284" s="4" t="s">
        <v>920</v>
      </c>
      <c r="AU284" s="4" t="s">
        <v>922</v>
      </c>
      <c r="AV284" s="4" t="s">
        <v>294</v>
      </c>
      <c r="AW284" s="4" t="s">
        <v>293</v>
      </c>
    </row>
    <row r="285" spans="1:49" x14ac:dyDescent="0.25">
      <c r="A285" s="4" t="s">
        <v>763</v>
      </c>
      <c r="B285" s="23" t="s">
        <v>295</v>
      </c>
      <c r="C285" s="54" t="s">
        <v>949</v>
      </c>
      <c r="D285" s="54" t="s">
        <v>964</v>
      </c>
      <c r="E285" s="54" t="s">
        <v>258</v>
      </c>
      <c r="F285" s="54" t="s">
        <v>930</v>
      </c>
      <c r="G285" s="54" t="s">
        <v>934</v>
      </c>
      <c r="H285" s="54" t="s">
        <v>936</v>
      </c>
      <c r="I285" s="55">
        <f t="shared" ca="1" si="32"/>
        <v>44319</v>
      </c>
      <c r="J285" s="55">
        <f t="shared" ca="1" si="33"/>
        <v>44319</v>
      </c>
      <c r="K285" s="54" t="s">
        <v>937</v>
      </c>
      <c r="L285" s="54"/>
      <c r="M285" s="54" t="s">
        <v>938</v>
      </c>
      <c r="N285" s="54"/>
      <c r="O285" s="54" t="s">
        <v>939</v>
      </c>
      <c r="P285" s="36" t="s">
        <v>950</v>
      </c>
      <c r="Q285" s="36" t="s">
        <v>951</v>
      </c>
      <c r="R285" s="36" t="s">
        <v>958</v>
      </c>
      <c r="S285" s="56">
        <f t="shared" ca="1" si="34"/>
        <v>44320</v>
      </c>
      <c r="T285" s="36" t="str">
        <f t="shared" si="35"/>
        <v>New Conitgency Title Created By Automation</v>
      </c>
      <c r="U285" s="56">
        <f t="shared" ca="1" si="36"/>
        <v>44320</v>
      </c>
      <c r="V285" s="36" t="str">
        <f t="shared" si="37"/>
        <v>Cancel remainder of term</v>
      </c>
      <c r="W285" s="36" t="s">
        <v>936</v>
      </c>
      <c r="X285" s="36"/>
      <c r="Y285" s="36" t="s">
        <v>972</v>
      </c>
      <c r="Z285" s="36">
        <v>123456790</v>
      </c>
      <c r="AA285" s="56">
        <f t="shared" ca="1" si="38"/>
        <v>43952</v>
      </c>
      <c r="AB285" s="56">
        <f t="shared" ca="1" si="39"/>
        <v>43953</v>
      </c>
      <c r="AC285" s="36">
        <v>2000</v>
      </c>
      <c r="AD285" s="36">
        <v>100</v>
      </c>
      <c r="AE285" s="36">
        <v>100</v>
      </c>
      <c r="AF285" s="118" t="s">
        <v>1106</v>
      </c>
      <c r="AG285" s="118" t="s">
        <v>1105</v>
      </c>
      <c r="AH285" s="119">
        <f ca="1">search!E293</f>
        <v>44319</v>
      </c>
      <c r="AI285" s="119">
        <f ca="1">search!E293</f>
        <v>44319</v>
      </c>
      <c r="AJ285" s="118" t="s">
        <v>300</v>
      </c>
      <c r="AK285" s="118" t="s">
        <v>261</v>
      </c>
      <c r="AL285" s="118" t="s">
        <v>261</v>
      </c>
      <c r="AM285" s="118" t="s">
        <v>1118</v>
      </c>
      <c r="AN285" s="118" t="s">
        <v>1119</v>
      </c>
      <c r="AO285" s="118" t="s">
        <v>301</v>
      </c>
      <c r="AP285" s="118" t="s">
        <v>302</v>
      </c>
      <c r="AQ285" s="118" t="s">
        <v>303</v>
      </c>
      <c r="AR285" s="4"/>
      <c r="AS285" s="4"/>
      <c r="AT285" s="4" t="s">
        <v>920</v>
      </c>
      <c r="AU285" s="4" t="s">
        <v>922</v>
      </c>
      <c r="AV285" s="4" t="s">
        <v>294</v>
      </c>
      <c r="AW285" s="4" t="s">
        <v>293</v>
      </c>
    </row>
    <row r="286" spans="1:49" x14ac:dyDescent="0.25">
      <c r="A286" s="4" t="s">
        <v>764</v>
      </c>
      <c r="B286" s="23" t="s">
        <v>295</v>
      </c>
      <c r="C286" s="54" t="s">
        <v>949</v>
      </c>
      <c r="D286" s="54" t="s">
        <v>964</v>
      </c>
      <c r="E286" s="54" t="s">
        <v>258</v>
      </c>
      <c r="F286" s="54" t="s">
        <v>930</v>
      </c>
      <c r="G286" s="54" t="s">
        <v>935</v>
      </c>
      <c r="H286" s="54" t="s">
        <v>936</v>
      </c>
      <c r="I286" s="55">
        <f t="shared" ca="1" si="32"/>
        <v>44319</v>
      </c>
      <c r="J286" s="55">
        <f t="shared" ca="1" si="33"/>
        <v>44319</v>
      </c>
      <c r="K286" s="54" t="s">
        <v>937</v>
      </c>
      <c r="L286" s="54"/>
      <c r="M286" s="54" t="s">
        <v>938</v>
      </c>
      <c r="N286" s="54"/>
      <c r="O286" s="54" t="s">
        <v>939</v>
      </c>
      <c r="P286" s="36" t="s">
        <v>950</v>
      </c>
      <c r="Q286" s="36" t="s">
        <v>951</v>
      </c>
      <c r="R286" s="36" t="s">
        <v>955</v>
      </c>
      <c r="S286" s="56">
        <f t="shared" ca="1" si="34"/>
        <v>44320</v>
      </c>
      <c r="T286" s="36" t="str">
        <f t="shared" si="35"/>
        <v>New Conitgency Title Created By Automation</v>
      </c>
      <c r="U286" s="56">
        <f t="shared" ca="1" si="36"/>
        <v>44320</v>
      </c>
      <c r="V286" s="36" t="str">
        <f t="shared" si="37"/>
        <v>Change policy retroactively</v>
      </c>
      <c r="W286" s="36" t="s">
        <v>936</v>
      </c>
      <c r="X286" s="36"/>
      <c r="Y286" s="36" t="s">
        <v>972</v>
      </c>
      <c r="Z286" s="36">
        <v>123456790</v>
      </c>
      <c r="AA286" s="56">
        <f t="shared" ca="1" si="38"/>
        <v>43952</v>
      </c>
      <c r="AB286" s="56">
        <f t="shared" ca="1" si="39"/>
        <v>43953</v>
      </c>
      <c r="AC286" s="36">
        <v>2000</v>
      </c>
      <c r="AD286" s="36">
        <v>100</v>
      </c>
      <c r="AE286" s="36">
        <v>100</v>
      </c>
      <c r="AF286" s="118" t="s">
        <v>1106</v>
      </c>
      <c r="AG286" s="118" t="s">
        <v>1105</v>
      </c>
      <c r="AH286" s="119">
        <f ca="1">search!E294</f>
        <v>44319</v>
      </c>
      <c r="AI286" s="119">
        <f ca="1">search!E294</f>
        <v>44319</v>
      </c>
      <c r="AJ286" s="118" t="s">
        <v>300</v>
      </c>
      <c r="AK286" s="118" t="s">
        <v>261</v>
      </c>
      <c r="AL286" s="118" t="s">
        <v>261</v>
      </c>
      <c r="AM286" s="118" t="s">
        <v>1118</v>
      </c>
      <c r="AN286" s="118" t="s">
        <v>1119</v>
      </c>
      <c r="AO286" s="118" t="s">
        <v>301</v>
      </c>
      <c r="AP286" s="118" t="s">
        <v>302</v>
      </c>
      <c r="AQ286" s="118" t="s">
        <v>303</v>
      </c>
      <c r="AR286" s="4"/>
      <c r="AS286" s="4"/>
      <c r="AT286" s="4" t="s">
        <v>920</v>
      </c>
      <c r="AU286" s="4" t="s">
        <v>922</v>
      </c>
      <c r="AV286" s="4" t="s">
        <v>294</v>
      </c>
      <c r="AW286" s="4" t="s">
        <v>293</v>
      </c>
    </row>
    <row r="287" spans="1:49" x14ac:dyDescent="0.25">
      <c r="A287" s="4" t="s">
        <v>765</v>
      </c>
      <c r="B287" s="23" t="s">
        <v>295</v>
      </c>
      <c r="C287" s="54" t="s">
        <v>949</v>
      </c>
      <c r="D287" s="54" t="s">
        <v>964</v>
      </c>
      <c r="E287" s="54" t="s">
        <v>258</v>
      </c>
      <c r="F287" s="54" t="s">
        <v>930</v>
      </c>
      <c r="G287" s="54" t="s">
        <v>931</v>
      </c>
      <c r="H287" s="54" t="s">
        <v>936</v>
      </c>
      <c r="I287" s="55">
        <f t="shared" ca="1" si="32"/>
        <v>44319</v>
      </c>
      <c r="J287" s="55">
        <f t="shared" ca="1" si="33"/>
        <v>44319</v>
      </c>
      <c r="K287" s="54" t="s">
        <v>937</v>
      </c>
      <c r="L287" s="54"/>
      <c r="M287" s="54" t="s">
        <v>938</v>
      </c>
      <c r="N287" s="54"/>
      <c r="O287" s="54" t="s">
        <v>939</v>
      </c>
      <c r="P287" s="36" t="s">
        <v>950</v>
      </c>
      <c r="Q287" s="36" t="s">
        <v>951</v>
      </c>
      <c r="R287" s="36" t="s">
        <v>956</v>
      </c>
      <c r="S287" s="56">
        <f t="shared" ca="1" si="34"/>
        <v>44320</v>
      </c>
      <c r="T287" s="36" t="str">
        <f t="shared" si="35"/>
        <v>New Conitgency Title Created By Automation</v>
      </c>
      <c r="U287" s="56">
        <f t="shared" ca="1" si="36"/>
        <v>44320</v>
      </c>
      <c r="V287" s="36" t="str">
        <f t="shared" si="37"/>
        <v>Change policy for remainder of term</v>
      </c>
      <c r="W287" s="36" t="s">
        <v>936</v>
      </c>
      <c r="X287" s="36"/>
      <c r="Y287" s="36" t="s">
        <v>972</v>
      </c>
      <c r="Z287" s="36">
        <v>123456790</v>
      </c>
      <c r="AA287" s="56">
        <f t="shared" ca="1" si="38"/>
        <v>43952</v>
      </c>
      <c r="AB287" s="56">
        <f t="shared" ca="1" si="39"/>
        <v>43953</v>
      </c>
      <c r="AC287" s="36">
        <v>2000</v>
      </c>
      <c r="AD287" s="36">
        <v>100</v>
      </c>
      <c r="AE287" s="36">
        <v>100</v>
      </c>
      <c r="AF287" s="118" t="s">
        <v>1106</v>
      </c>
      <c r="AG287" s="118" t="s">
        <v>1105</v>
      </c>
      <c r="AH287" s="119">
        <f ca="1">search!E295</f>
        <v>44319</v>
      </c>
      <c r="AI287" s="119">
        <f ca="1">search!E295</f>
        <v>44319</v>
      </c>
      <c r="AJ287" s="118" t="s">
        <v>300</v>
      </c>
      <c r="AK287" s="118" t="s">
        <v>261</v>
      </c>
      <c r="AL287" s="118" t="s">
        <v>261</v>
      </c>
      <c r="AM287" s="118" t="s">
        <v>1118</v>
      </c>
      <c r="AN287" s="118" t="s">
        <v>1119</v>
      </c>
      <c r="AO287" s="118" t="s">
        <v>301</v>
      </c>
      <c r="AP287" s="118" t="s">
        <v>302</v>
      </c>
      <c r="AQ287" s="118" t="s">
        <v>303</v>
      </c>
      <c r="AR287" s="4"/>
      <c r="AS287" s="4"/>
      <c r="AT287" s="4" t="s">
        <v>920</v>
      </c>
      <c r="AU287" s="4" t="s">
        <v>922</v>
      </c>
      <c r="AV287" s="4" t="s">
        <v>294</v>
      </c>
      <c r="AW287" s="4" t="s">
        <v>293</v>
      </c>
    </row>
    <row r="288" spans="1:49" x14ac:dyDescent="0.25">
      <c r="A288" s="4" t="s">
        <v>766</v>
      </c>
      <c r="B288" s="23" t="s">
        <v>295</v>
      </c>
      <c r="C288" s="54" t="s">
        <v>949</v>
      </c>
      <c r="D288" s="54" t="s">
        <v>964</v>
      </c>
      <c r="E288" s="54" t="s">
        <v>258</v>
      </c>
      <c r="F288" s="54" t="s">
        <v>930</v>
      </c>
      <c r="G288" s="54" t="s">
        <v>932</v>
      </c>
      <c r="H288" s="54" t="s">
        <v>936</v>
      </c>
      <c r="I288" s="55">
        <f t="shared" ca="1" si="32"/>
        <v>44319</v>
      </c>
      <c r="J288" s="55">
        <f t="shared" ca="1" si="33"/>
        <v>44319</v>
      </c>
      <c r="K288" s="54" t="s">
        <v>937</v>
      </c>
      <c r="L288" s="54"/>
      <c r="M288" s="54" t="s">
        <v>938</v>
      </c>
      <c r="N288" s="54"/>
      <c r="O288" s="54" t="s">
        <v>939</v>
      </c>
      <c r="P288" s="36" t="s">
        <v>950</v>
      </c>
      <c r="Q288" s="36" t="s">
        <v>951</v>
      </c>
      <c r="R288" s="36" t="s">
        <v>957</v>
      </c>
      <c r="S288" s="56">
        <f t="shared" ca="1" si="34"/>
        <v>44320</v>
      </c>
      <c r="T288" s="36" t="str">
        <f t="shared" si="35"/>
        <v>New Conitgency Title Created By Automation</v>
      </c>
      <c r="U288" s="56">
        <f t="shared" ca="1" si="36"/>
        <v>44320</v>
      </c>
      <c r="V288" s="36" t="str">
        <f t="shared" si="37"/>
        <v>Cancel retroactively</v>
      </c>
      <c r="W288" s="36" t="s">
        <v>936</v>
      </c>
      <c r="X288" s="36"/>
      <c r="Y288" s="36" t="s">
        <v>972</v>
      </c>
      <c r="Z288" s="36">
        <v>123456790</v>
      </c>
      <c r="AA288" s="56">
        <f t="shared" ca="1" si="38"/>
        <v>43952</v>
      </c>
      <c r="AB288" s="56">
        <f t="shared" ca="1" si="39"/>
        <v>43953</v>
      </c>
      <c r="AC288" s="36">
        <v>2000</v>
      </c>
      <c r="AD288" s="36">
        <v>100</v>
      </c>
      <c r="AE288" s="36">
        <v>100</v>
      </c>
      <c r="AF288" s="118" t="s">
        <v>1106</v>
      </c>
      <c r="AG288" s="118" t="s">
        <v>1105</v>
      </c>
      <c r="AH288" s="119">
        <f ca="1">search!E296</f>
        <v>44319</v>
      </c>
      <c r="AI288" s="119">
        <f ca="1">search!E296</f>
        <v>44319</v>
      </c>
      <c r="AJ288" s="118" t="s">
        <v>300</v>
      </c>
      <c r="AK288" s="118" t="s">
        <v>261</v>
      </c>
      <c r="AL288" s="118" t="s">
        <v>261</v>
      </c>
      <c r="AM288" s="118" t="s">
        <v>1118</v>
      </c>
      <c r="AN288" s="118" t="s">
        <v>1119</v>
      </c>
      <c r="AO288" s="118" t="s">
        <v>301</v>
      </c>
      <c r="AP288" s="118" t="s">
        <v>302</v>
      </c>
      <c r="AQ288" s="118" t="s">
        <v>303</v>
      </c>
      <c r="AR288" s="4"/>
      <c r="AS288" s="4"/>
      <c r="AT288" s="4" t="s">
        <v>920</v>
      </c>
      <c r="AU288" s="4" t="s">
        <v>922</v>
      </c>
      <c r="AV288" s="4" t="s">
        <v>294</v>
      </c>
      <c r="AW288" s="4" t="s">
        <v>293</v>
      </c>
    </row>
    <row r="289" spans="1:49" x14ac:dyDescent="0.25">
      <c r="A289" s="4" t="s">
        <v>767</v>
      </c>
      <c r="B289" s="23" t="s">
        <v>295</v>
      </c>
      <c r="C289" s="54" t="s">
        <v>949</v>
      </c>
      <c r="D289" s="54" t="s">
        <v>964</v>
      </c>
      <c r="E289" s="54" t="s">
        <v>258</v>
      </c>
      <c r="F289" s="54" t="s">
        <v>930</v>
      </c>
      <c r="G289" s="54" t="s">
        <v>933</v>
      </c>
      <c r="H289" s="54" t="s">
        <v>936</v>
      </c>
      <c r="I289" s="55">
        <f t="shared" ca="1" si="32"/>
        <v>44319</v>
      </c>
      <c r="J289" s="55">
        <f t="shared" ca="1" si="33"/>
        <v>44319</v>
      </c>
      <c r="K289" s="54" t="s">
        <v>937</v>
      </c>
      <c r="L289" s="54"/>
      <c r="M289" s="54" t="s">
        <v>938</v>
      </c>
      <c r="N289" s="54"/>
      <c r="O289" s="54" t="s">
        <v>939</v>
      </c>
      <c r="P289" s="36" t="s">
        <v>950</v>
      </c>
      <c r="Q289" s="36" t="s">
        <v>951</v>
      </c>
      <c r="R289" s="36" t="s">
        <v>958</v>
      </c>
      <c r="S289" s="56">
        <f t="shared" ca="1" si="34"/>
        <v>44320</v>
      </c>
      <c r="T289" s="36" t="str">
        <f t="shared" si="35"/>
        <v>New Conitgency Title Created By Automation</v>
      </c>
      <c r="U289" s="56">
        <f t="shared" ca="1" si="36"/>
        <v>44320</v>
      </c>
      <c r="V289" s="36" t="str">
        <f t="shared" si="37"/>
        <v>Cancel remainder of term</v>
      </c>
      <c r="W289" s="36" t="s">
        <v>936</v>
      </c>
      <c r="X289" s="36"/>
      <c r="Y289" s="36" t="s">
        <v>972</v>
      </c>
      <c r="Z289" s="36">
        <v>123456790</v>
      </c>
      <c r="AA289" s="56">
        <f t="shared" ca="1" si="38"/>
        <v>43952</v>
      </c>
      <c r="AB289" s="56">
        <f t="shared" ca="1" si="39"/>
        <v>43953</v>
      </c>
      <c r="AC289" s="36">
        <v>2000</v>
      </c>
      <c r="AD289" s="36">
        <v>100</v>
      </c>
      <c r="AE289" s="36">
        <v>100</v>
      </c>
      <c r="AF289" s="118" t="s">
        <v>1106</v>
      </c>
      <c r="AG289" s="118" t="s">
        <v>1105</v>
      </c>
      <c r="AH289" s="119">
        <f ca="1">search!E297</f>
        <v>44319</v>
      </c>
      <c r="AI289" s="119">
        <f ca="1">search!E297</f>
        <v>44319</v>
      </c>
      <c r="AJ289" s="118" t="s">
        <v>300</v>
      </c>
      <c r="AK289" s="118" t="s">
        <v>261</v>
      </c>
      <c r="AL289" s="118" t="s">
        <v>261</v>
      </c>
      <c r="AM289" s="118" t="s">
        <v>1118</v>
      </c>
      <c r="AN289" s="118" t="s">
        <v>1119</v>
      </c>
      <c r="AO289" s="118" t="s">
        <v>301</v>
      </c>
      <c r="AP289" s="118" t="s">
        <v>302</v>
      </c>
      <c r="AQ289" s="118" t="s">
        <v>303</v>
      </c>
      <c r="AR289" s="4"/>
      <c r="AS289" s="4"/>
      <c r="AT289" s="4" t="s">
        <v>920</v>
      </c>
      <c r="AU289" s="4" t="s">
        <v>922</v>
      </c>
      <c r="AV289" s="4" t="s">
        <v>294</v>
      </c>
      <c r="AW289" s="4" t="s">
        <v>293</v>
      </c>
    </row>
    <row r="290" spans="1:49" x14ac:dyDescent="0.25">
      <c r="A290" s="4" t="s">
        <v>768</v>
      </c>
      <c r="B290" s="23" t="s">
        <v>295</v>
      </c>
      <c r="C290" s="54" t="s">
        <v>949</v>
      </c>
      <c r="D290" s="54" t="s">
        <v>964</v>
      </c>
      <c r="E290" s="54" t="s">
        <v>258</v>
      </c>
      <c r="F290" s="54" t="s">
        <v>930</v>
      </c>
      <c r="G290" s="54" t="s">
        <v>934</v>
      </c>
      <c r="H290" s="54" t="s">
        <v>936</v>
      </c>
      <c r="I290" s="55">
        <f t="shared" ca="1" si="32"/>
        <v>44319</v>
      </c>
      <c r="J290" s="55">
        <f t="shared" ca="1" si="33"/>
        <v>44319</v>
      </c>
      <c r="K290" s="54" t="s">
        <v>937</v>
      </c>
      <c r="L290" s="54"/>
      <c r="M290" s="54" t="s">
        <v>938</v>
      </c>
      <c r="N290" s="54"/>
      <c r="O290" s="54" t="s">
        <v>939</v>
      </c>
      <c r="P290" s="36" t="s">
        <v>950</v>
      </c>
      <c r="Q290" s="36" t="s">
        <v>951</v>
      </c>
      <c r="R290" s="36" t="s">
        <v>955</v>
      </c>
      <c r="S290" s="56">
        <f t="shared" ca="1" si="34"/>
        <v>44320</v>
      </c>
      <c r="T290" s="36" t="str">
        <f t="shared" si="35"/>
        <v>New Conitgency Title Created By Automation</v>
      </c>
      <c r="U290" s="56">
        <f t="shared" ca="1" si="36"/>
        <v>44320</v>
      </c>
      <c r="V290" s="36" t="str">
        <f t="shared" si="37"/>
        <v>Change policy retroactively</v>
      </c>
      <c r="W290" s="36" t="s">
        <v>936</v>
      </c>
      <c r="X290" s="36"/>
      <c r="Y290" s="36" t="s">
        <v>972</v>
      </c>
      <c r="Z290" s="36">
        <v>123456790</v>
      </c>
      <c r="AA290" s="56">
        <f t="shared" ca="1" si="38"/>
        <v>43952</v>
      </c>
      <c r="AB290" s="56">
        <f t="shared" ca="1" si="39"/>
        <v>43953</v>
      </c>
      <c r="AC290" s="36">
        <v>2000</v>
      </c>
      <c r="AD290" s="36">
        <v>100</v>
      </c>
      <c r="AE290" s="36">
        <v>100</v>
      </c>
      <c r="AF290" s="118" t="s">
        <v>1106</v>
      </c>
      <c r="AG290" s="118" t="s">
        <v>1105</v>
      </c>
      <c r="AH290" s="119">
        <f ca="1">search!E298</f>
        <v>44319</v>
      </c>
      <c r="AI290" s="119">
        <f ca="1">search!E298</f>
        <v>44319</v>
      </c>
      <c r="AJ290" s="118" t="s">
        <v>300</v>
      </c>
      <c r="AK290" s="118" t="s">
        <v>261</v>
      </c>
      <c r="AL290" s="118" t="s">
        <v>261</v>
      </c>
      <c r="AM290" s="118" t="s">
        <v>1118</v>
      </c>
      <c r="AN290" s="118" t="s">
        <v>1119</v>
      </c>
      <c r="AO290" s="118" t="s">
        <v>301</v>
      </c>
      <c r="AP290" s="118" t="s">
        <v>302</v>
      </c>
      <c r="AQ290" s="118" t="s">
        <v>303</v>
      </c>
      <c r="AR290" s="4"/>
      <c r="AS290" s="4"/>
      <c r="AT290" s="4" t="s">
        <v>920</v>
      </c>
      <c r="AU290" s="4" t="s">
        <v>922</v>
      </c>
      <c r="AV290" s="4" t="s">
        <v>294</v>
      </c>
      <c r="AW290" s="4" t="s">
        <v>293</v>
      </c>
    </row>
    <row r="291" spans="1:49" x14ac:dyDescent="0.25">
      <c r="A291" s="4" t="s">
        <v>769</v>
      </c>
      <c r="B291" s="23" t="s">
        <v>295</v>
      </c>
      <c r="C291" s="54" t="s">
        <v>949</v>
      </c>
      <c r="D291" s="54" t="s">
        <v>964</v>
      </c>
      <c r="E291" s="54" t="s">
        <v>258</v>
      </c>
      <c r="F291" s="54" t="s">
        <v>930</v>
      </c>
      <c r="G291" s="54" t="s">
        <v>935</v>
      </c>
      <c r="H291" s="54" t="s">
        <v>936</v>
      </c>
      <c r="I291" s="55">
        <f t="shared" ca="1" si="32"/>
        <v>44319</v>
      </c>
      <c r="J291" s="55">
        <f t="shared" ca="1" si="33"/>
        <v>44319</v>
      </c>
      <c r="K291" s="54" t="s">
        <v>937</v>
      </c>
      <c r="L291" s="54"/>
      <c r="M291" s="54" t="s">
        <v>938</v>
      </c>
      <c r="N291" s="54"/>
      <c r="O291" s="54" t="s">
        <v>939</v>
      </c>
      <c r="P291" s="36" t="s">
        <v>950</v>
      </c>
      <c r="Q291" s="36" t="s">
        <v>951</v>
      </c>
      <c r="R291" s="36" t="s">
        <v>956</v>
      </c>
      <c r="S291" s="56">
        <f t="shared" ca="1" si="34"/>
        <v>44320</v>
      </c>
      <c r="T291" s="36" t="str">
        <f t="shared" si="35"/>
        <v>New Conitgency Title Created By Automation</v>
      </c>
      <c r="U291" s="56">
        <f t="shared" ca="1" si="36"/>
        <v>44320</v>
      </c>
      <c r="V291" s="36" t="str">
        <f t="shared" si="37"/>
        <v>Change policy for remainder of term</v>
      </c>
      <c r="W291" s="36" t="s">
        <v>936</v>
      </c>
      <c r="X291" s="36"/>
      <c r="Y291" s="36" t="s">
        <v>972</v>
      </c>
      <c r="Z291" s="36">
        <v>123456790</v>
      </c>
      <c r="AA291" s="56">
        <f t="shared" ca="1" si="38"/>
        <v>43952</v>
      </c>
      <c r="AB291" s="56">
        <f t="shared" ca="1" si="39"/>
        <v>43953</v>
      </c>
      <c r="AC291" s="36">
        <v>2000</v>
      </c>
      <c r="AD291" s="36">
        <v>100</v>
      </c>
      <c r="AE291" s="36">
        <v>100</v>
      </c>
      <c r="AF291" s="118" t="s">
        <v>1106</v>
      </c>
      <c r="AG291" s="118" t="s">
        <v>1105</v>
      </c>
      <c r="AH291" s="119">
        <f ca="1">search!E299</f>
        <v>44319</v>
      </c>
      <c r="AI291" s="119">
        <f ca="1">search!E299</f>
        <v>44319</v>
      </c>
      <c r="AJ291" s="118" t="s">
        <v>300</v>
      </c>
      <c r="AK291" s="118" t="s">
        <v>261</v>
      </c>
      <c r="AL291" s="118" t="s">
        <v>261</v>
      </c>
      <c r="AM291" s="118" t="s">
        <v>1118</v>
      </c>
      <c r="AN291" s="118" t="s">
        <v>1119</v>
      </c>
      <c r="AO291" s="118" t="s">
        <v>301</v>
      </c>
      <c r="AP291" s="118" t="s">
        <v>302</v>
      </c>
      <c r="AQ291" s="118" t="s">
        <v>303</v>
      </c>
      <c r="AR291" s="4"/>
      <c r="AS291" s="4"/>
      <c r="AT291" s="4" t="s">
        <v>920</v>
      </c>
      <c r="AU291" s="4" t="s">
        <v>922</v>
      </c>
      <c r="AV291" s="4" t="s">
        <v>294</v>
      </c>
      <c r="AW291" s="4" t="s">
        <v>293</v>
      </c>
    </row>
    <row r="292" spans="1:49" x14ac:dyDescent="0.25">
      <c r="A292" s="4" t="s">
        <v>770</v>
      </c>
      <c r="B292" s="23" t="s">
        <v>295</v>
      </c>
      <c r="C292" s="54" t="s">
        <v>949</v>
      </c>
      <c r="D292" s="54" t="s">
        <v>964</v>
      </c>
      <c r="E292" s="54" t="s">
        <v>258</v>
      </c>
      <c r="F292" s="54" t="s">
        <v>930</v>
      </c>
      <c r="G292" s="54" t="s">
        <v>931</v>
      </c>
      <c r="H292" s="54" t="s">
        <v>936</v>
      </c>
      <c r="I292" s="55">
        <f t="shared" ca="1" si="32"/>
        <v>44319</v>
      </c>
      <c r="J292" s="55">
        <f t="shared" ca="1" si="33"/>
        <v>44319</v>
      </c>
      <c r="K292" s="54" t="s">
        <v>937</v>
      </c>
      <c r="L292" s="54"/>
      <c r="M292" s="54" t="s">
        <v>938</v>
      </c>
      <c r="N292" s="54"/>
      <c r="O292" s="54" t="s">
        <v>939</v>
      </c>
      <c r="P292" s="36" t="s">
        <v>950</v>
      </c>
      <c r="Q292" s="36" t="s">
        <v>951</v>
      </c>
      <c r="R292" s="36" t="s">
        <v>957</v>
      </c>
      <c r="S292" s="56">
        <f t="shared" ca="1" si="34"/>
        <v>44320</v>
      </c>
      <c r="T292" s="36" t="str">
        <f t="shared" si="35"/>
        <v>New Conitgency Title Created By Automation</v>
      </c>
      <c r="U292" s="56">
        <f t="shared" ca="1" si="36"/>
        <v>44320</v>
      </c>
      <c r="V292" s="36" t="str">
        <f t="shared" si="37"/>
        <v>Cancel retroactively</v>
      </c>
      <c r="W292" s="36" t="s">
        <v>936</v>
      </c>
      <c r="X292" s="36"/>
      <c r="Y292" s="36" t="s">
        <v>972</v>
      </c>
      <c r="Z292" s="36">
        <v>123456790</v>
      </c>
      <c r="AA292" s="56">
        <f t="shared" ca="1" si="38"/>
        <v>43952</v>
      </c>
      <c r="AB292" s="56">
        <f t="shared" ca="1" si="39"/>
        <v>43953</v>
      </c>
      <c r="AC292" s="36">
        <v>2000</v>
      </c>
      <c r="AD292" s="36">
        <v>100</v>
      </c>
      <c r="AE292" s="36">
        <v>100</v>
      </c>
      <c r="AF292" s="118" t="s">
        <v>1106</v>
      </c>
      <c r="AG292" s="118" t="s">
        <v>1105</v>
      </c>
      <c r="AH292" s="119">
        <f ca="1">search!E300</f>
        <v>44319</v>
      </c>
      <c r="AI292" s="119">
        <f ca="1">search!E300</f>
        <v>44319</v>
      </c>
      <c r="AJ292" s="118" t="s">
        <v>300</v>
      </c>
      <c r="AK292" s="118" t="s">
        <v>261</v>
      </c>
      <c r="AL292" s="118" t="s">
        <v>261</v>
      </c>
      <c r="AM292" s="118" t="s">
        <v>1118</v>
      </c>
      <c r="AN292" s="118" t="s">
        <v>1119</v>
      </c>
      <c r="AO292" s="118" t="s">
        <v>301</v>
      </c>
      <c r="AP292" s="118" t="s">
        <v>302</v>
      </c>
      <c r="AQ292" s="118" t="s">
        <v>303</v>
      </c>
      <c r="AR292" s="4"/>
      <c r="AS292" s="4"/>
      <c r="AT292" s="4" t="s">
        <v>920</v>
      </c>
      <c r="AU292" s="4" t="s">
        <v>922</v>
      </c>
      <c r="AV292" s="4" t="s">
        <v>294</v>
      </c>
      <c r="AW292" s="4" t="s">
        <v>293</v>
      </c>
    </row>
    <row r="293" spans="1:49" x14ac:dyDescent="0.25">
      <c r="A293" s="4" t="s">
        <v>771</v>
      </c>
      <c r="B293" s="23" t="s">
        <v>295</v>
      </c>
      <c r="C293" s="54" t="s">
        <v>949</v>
      </c>
      <c r="D293" s="54" t="s">
        <v>964</v>
      </c>
      <c r="E293" s="54" t="s">
        <v>258</v>
      </c>
      <c r="F293" s="54" t="s">
        <v>930</v>
      </c>
      <c r="G293" s="54" t="s">
        <v>932</v>
      </c>
      <c r="H293" s="54" t="s">
        <v>936</v>
      </c>
      <c r="I293" s="55">
        <f t="shared" ca="1" si="32"/>
        <v>44319</v>
      </c>
      <c r="J293" s="55">
        <f t="shared" ca="1" si="33"/>
        <v>44319</v>
      </c>
      <c r="K293" s="54" t="s">
        <v>937</v>
      </c>
      <c r="L293" s="54"/>
      <c r="M293" s="54" t="s">
        <v>938</v>
      </c>
      <c r="N293" s="54"/>
      <c r="O293" s="54" t="s">
        <v>939</v>
      </c>
      <c r="P293" s="36" t="s">
        <v>950</v>
      </c>
      <c r="Q293" s="36" t="s">
        <v>951</v>
      </c>
      <c r="R293" s="36" t="s">
        <v>958</v>
      </c>
      <c r="S293" s="56">
        <f t="shared" ca="1" si="34"/>
        <v>44320</v>
      </c>
      <c r="T293" s="36" t="str">
        <f t="shared" si="35"/>
        <v>New Conitgency Title Created By Automation</v>
      </c>
      <c r="U293" s="56">
        <f t="shared" ca="1" si="36"/>
        <v>44320</v>
      </c>
      <c r="V293" s="36" t="str">
        <f t="shared" si="37"/>
        <v>Cancel remainder of term</v>
      </c>
      <c r="W293" s="36" t="s">
        <v>936</v>
      </c>
      <c r="X293" s="36"/>
      <c r="Y293" s="36" t="s">
        <v>972</v>
      </c>
      <c r="Z293" s="36">
        <v>123456790</v>
      </c>
      <c r="AA293" s="56">
        <f t="shared" ca="1" si="38"/>
        <v>43952</v>
      </c>
      <c r="AB293" s="56">
        <f t="shared" ca="1" si="39"/>
        <v>43953</v>
      </c>
      <c r="AC293" s="36">
        <v>2000</v>
      </c>
      <c r="AD293" s="36">
        <v>100</v>
      </c>
      <c r="AE293" s="36">
        <v>100</v>
      </c>
      <c r="AF293" s="118" t="s">
        <v>1106</v>
      </c>
      <c r="AG293" s="118" t="s">
        <v>1105</v>
      </c>
      <c r="AH293" s="119">
        <f ca="1">search!E301</f>
        <v>44319</v>
      </c>
      <c r="AI293" s="119">
        <f ca="1">search!E301</f>
        <v>44319</v>
      </c>
      <c r="AJ293" s="118" t="s">
        <v>300</v>
      </c>
      <c r="AK293" s="118" t="s">
        <v>261</v>
      </c>
      <c r="AL293" s="118" t="s">
        <v>261</v>
      </c>
      <c r="AM293" s="118" t="s">
        <v>1118</v>
      </c>
      <c r="AN293" s="118" t="s">
        <v>1119</v>
      </c>
      <c r="AO293" s="118" t="s">
        <v>301</v>
      </c>
      <c r="AP293" s="118" t="s">
        <v>302</v>
      </c>
      <c r="AQ293" s="118" t="s">
        <v>303</v>
      </c>
      <c r="AR293" s="4"/>
      <c r="AS293" s="4"/>
      <c r="AT293" s="4" t="s">
        <v>920</v>
      </c>
      <c r="AU293" s="4" t="s">
        <v>922</v>
      </c>
      <c r="AV293" s="4" t="s">
        <v>294</v>
      </c>
      <c r="AW293" s="4" t="s">
        <v>293</v>
      </c>
    </row>
    <row r="294" spans="1:49" x14ac:dyDescent="0.25">
      <c r="A294" s="4" t="s">
        <v>772</v>
      </c>
      <c r="B294" s="23" t="s">
        <v>295</v>
      </c>
      <c r="C294" s="54" t="s">
        <v>949</v>
      </c>
      <c r="D294" s="54" t="s">
        <v>964</v>
      </c>
      <c r="E294" s="54" t="s">
        <v>258</v>
      </c>
      <c r="F294" s="54" t="s">
        <v>930</v>
      </c>
      <c r="G294" s="54" t="s">
        <v>933</v>
      </c>
      <c r="H294" s="54" t="s">
        <v>936</v>
      </c>
      <c r="I294" s="55">
        <f t="shared" ca="1" si="32"/>
        <v>44319</v>
      </c>
      <c r="J294" s="55">
        <f t="shared" ca="1" si="33"/>
        <v>44319</v>
      </c>
      <c r="K294" s="54" t="s">
        <v>937</v>
      </c>
      <c r="L294" s="54"/>
      <c r="M294" s="54" t="s">
        <v>938</v>
      </c>
      <c r="N294" s="54"/>
      <c r="O294" s="54" t="s">
        <v>939</v>
      </c>
      <c r="P294" s="36" t="s">
        <v>950</v>
      </c>
      <c r="Q294" s="36" t="s">
        <v>951</v>
      </c>
      <c r="R294" s="36" t="s">
        <v>955</v>
      </c>
      <c r="S294" s="56">
        <f t="shared" ca="1" si="34"/>
        <v>44320</v>
      </c>
      <c r="T294" s="36" t="str">
        <f t="shared" si="35"/>
        <v>New Conitgency Title Created By Automation</v>
      </c>
      <c r="U294" s="56">
        <f t="shared" ca="1" si="36"/>
        <v>44320</v>
      </c>
      <c r="V294" s="36" t="str">
        <f t="shared" si="37"/>
        <v>Change policy retroactively</v>
      </c>
      <c r="W294" s="36" t="s">
        <v>936</v>
      </c>
      <c r="X294" s="36"/>
      <c r="Y294" s="36" t="s">
        <v>972</v>
      </c>
      <c r="Z294" s="36">
        <v>123456790</v>
      </c>
      <c r="AA294" s="56">
        <f t="shared" ca="1" si="38"/>
        <v>43952</v>
      </c>
      <c r="AB294" s="56">
        <f t="shared" ca="1" si="39"/>
        <v>43953</v>
      </c>
      <c r="AC294" s="36">
        <v>2000</v>
      </c>
      <c r="AD294" s="36">
        <v>100</v>
      </c>
      <c r="AE294" s="36">
        <v>100</v>
      </c>
      <c r="AF294" s="118" t="s">
        <v>1106</v>
      </c>
      <c r="AG294" s="118" t="s">
        <v>1105</v>
      </c>
      <c r="AH294" s="119">
        <f ca="1">search!E302</f>
        <v>44319</v>
      </c>
      <c r="AI294" s="119">
        <f ca="1">search!E302</f>
        <v>44319</v>
      </c>
      <c r="AJ294" s="118" t="s">
        <v>300</v>
      </c>
      <c r="AK294" s="118" t="s">
        <v>261</v>
      </c>
      <c r="AL294" s="118" t="s">
        <v>261</v>
      </c>
      <c r="AM294" s="118" t="s">
        <v>1118</v>
      </c>
      <c r="AN294" s="118" t="s">
        <v>1119</v>
      </c>
      <c r="AO294" s="118" t="s">
        <v>301</v>
      </c>
      <c r="AP294" s="118" t="s">
        <v>302</v>
      </c>
      <c r="AQ294" s="118" t="s">
        <v>303</v>
      </c>
      <c r="AR294" s="4"/>
      <c r="AS294" s="4"/>
      <c r="AT294" s="4" t="s">
        <v>920</v>
      </c>
      <c r="AU294" s="4" t="s">
        <v>922</v>
      </c>
      <c r="AV294" s="4" t="s">
        <v>294</v>
      </c>
      <c r="AW294" s="4" t="s">
        <v>293</v>
      </c>
    </row>
    <row r="295" spans="1:49" x14ac:dyDescent="0.25">
      <c r="A295" s="4" t="s">
        <v>773</v>
      </c>
      <c r="B295" s="23" t="s">
        <v>295</v>
      </c>
      <c r="C295" s="54" t="s">
        <v>949</v>
      </c>
      <c r="D295" s="54" t="s">
        <v>964</v>
      </c>
      <c r="E295" s="54" t="s">
        <v>258</v>
      </c>
      <c r="F295" s="54" t="s">
        <v>930</v>
      </c>
      <c r="G295" s="54" t="s">
        <v>934</v>
      </c>
      <c r="H295" s="54" t="s">
        <v>936</v>
      </c>
      <c r="I295" s="55">
        <f t="shared" ca="1" si="32"/>
        <v>44319</v>
      </c>
      <c r="J295" s="55">
        <f t="shared" ca="1" si="33"/>
        <v>44319</v>
      </c>
      <c r="K295" s="54" t="s">
        <v>937</v>
      </c>
      <c r="L295" s="54"/>
      <c r="M295" s="54" t="s">
        <v>938</v>
      </c>
      <c r="N295" s="54"/>
      <c r="O295" s="54" t="s">
        <v>939</v>
      </c>
      <c r="P295" s="36" t="s">
        <v>950</v>
      </c>
      <c r="Q295" s="36" t="s">
        <v>951</v>
      </c>
      <c r="R295" s="36" t="s">
        <v>956</v>
      </c>
      <c r="S295" s="56">
        <f t="shared" ca="1" si="34"/>
        <v>44320</v>
      </c>
      <c r="T295" s="36" t="str">
        <f t="shared" si="35"/>
        <v>New Conitgency Title Created By Automation</v>
      </c>
      <c r="U295" s="56">
        <f t="shared" ca="1" si="36"/>
        <v>44320</v>
      </c>
      <c r="V295" s="36" t="str">
        <f t="shared" si="37"/>
        <v>Change policy for remainder of term</v>
      </c>
      <c r="W295" s="36" t="s">
        <v>936</v>
      </c>
      <c r="X295" s="36"/>
      <c r="Y295" s="36" t="s">
        <v>972</v>
      </c>
      <c r="Z295" s="36">
        <v>123456790</v>
      </c>
      <c r="AA295" s="56">
        <f t="shared" ca="1" si="38"/>
        <v>43952</v>
      </c>
      <c r="AB295" s="56">
        <f t="shared" ca="1" si="39"/>
        <v>43953</v>
      </c>
      <c r="AC295" s="36">
        <v>2000</v>
      </c>
      <c r="AD295" s="36">
        <v>100</v>
      </c>
      <c r="AE295" s="36">
        <v>100</v>
      </c>
      <c r="AF295" s="118" t="s">
        <v>1106</v>
      </c>
      <c r="AG295" s="118" t="s">
        <v>1105</v>
      </c>
      <c r="AH295" s="119">
        <f ca="1">search!E303</f>
        <v>44319</v>
      </c>
      <c r="AI295" s="119">
        <f ca="1">search!E303</f>
        <v>44319</v>
      </c>
      <c r="AJ295" s="118" t="s">
        <v>300</v>
      </c>
      <c r="AK295" s="118" t="s">
        <v>261</v>
      </c>
      <c r="AL295" s="118" t="s">
        <v>261</v>
      </c>
      <c r="AM295" s="118" t="s">
        <v>1118</v>
      </c>
      <c r="AN295" s="118" t="s">
        <v>1119</v>
      </c>
      <c r="AO295" s="118" t="s">
        <v>301</v>
      </c>
      <c r="AP295" s="118" t="s">
        <v>302</v>
      </c>
      <c r="AQ295" s="118" t="s">
        <v>303</v>
      </c>
      <c r="AR295" s="4"/>
      <c r="AS295" s="4"/>
      <c r="AT295" s="4" t="s">
        <v>920</v>
      </c>
      <c r="AU295" s="4" t="s">
        <v>922</v>
      </c>
      <c r="AV295" s="4" t="s">
        <v>294</v>
      </c>
      <c r="AW295" s="4" t="s">
        <v>293</v>
      </c>
    </row>
    <row r="296" spans="1:49" x14ac:dyDescent="0.25">
      <c r="A296" s="4" t="s">
        <v>774</v>
      </c>
      <c r="B296" s="23" t="s">
        <v>295</v>
      </c>
      <c r="C296" s="54" t="s">
        <v>949</v>
      </c>
      <c r="D296" s="54" t="s">
        <v>964</v>
      </c>
      <c r="E296" s="54" t="s">
        <v>258</v>
      </c>
      <c r="F296" s="54" t="s">
        <v>930</v>
      </c>
      <c r="G296" s="54" t="s">
        <v>935</v>
      </c>
      <c r="H296" s="54" t="s">
        <v>936</v>
      </c>
      <c r="I296" s="55">
        <f t="shared" ca="1" si="32"/>
        <v>44319</v>
      </c>
      <c r="J296" s="55">
        <f t="shared" ca="1" si="33"/>
        <v>44319</v>
      </c>
      <c r="K296" s="54" t="s">
        <v>937</v>
      </c>
      <c r="L296" s="54"/>
      <c r="M296" s="54" t="s">
        <v>938</v>
      </c>
      <c r="N296" s="54"/>
      <c r="O296" s="54" t="s">
        <v>939</v>
      </c>
      <c r="P296" s="36" t="s">
        <v>950</v>
      </c>
      <c r="Q296" s="36" t="s">
        <v>951</v>
      </c>
      <c r="R296" s="36" t="s">
        <v>957</v>
      </c>
      <c r="S296" s="56">
        <f t="shared" ca="1" si="34"/>
        <v>44320</v>
      </c>
      <c r="T296" s="36" t="str">
        <f t="shared" si="35"/>
        <v>New Conitgency Title Created By Automation</v>
      </c>
      <c r="U296" s="56">
        <f t="shared" ca="1" si="36"/>
        <v>44320</v>
      </c>
      <c r="V296" s="36" t="str">
        <f t="shared" si="37"/>
        <v>Cancel retroactively</v>
      </c>
      <c r="W296" s="36" t="s">
        <v>936</v>
      </c>
      <c r="X296" s="36"/>
      <c r="Y296" s="36" t="s">
        <v>972</v>
      </c>
      <c r="Z296" s="36">
        <v>123456790</v>
      </c>
      <c r="AA296" s="56">
        <f t="shared" ca="1" si="38"/>
        <v>43952</v>
      </c>
      <c r="AB296" s="56">
        <f t="shared" ca="1" si="39"/>
        <v>43953</v>
      </c>
      <c r="AC296" s="36">
        <v>2000</v>
      </c>
      <c r="AD296" s="36">
        <v>100</v>
      </c>
      <c r="AE296" s="36">
        <v>100</v>
      </c>
      <c r="AF296" s="118" t="s">
        <v>1106</v>
      </c>
      <c r="AG296" s="118" t="s">
        <v>1105</v>
      </c>
      <c r="AH296" s="119">
        <f ca="1">search!E304</f>
        <v>44319</v>
      </c>
      <c r="AI296" s="119">
        <f ca="1">search!E304</f>
        <v>44319</v>
      </c>
      <c r="AJ296" s="118" t="s">
        <v>300</v>
      </c>
      <c r="AK296" s="118" t="s">
        <v>261</v>
      </c>
      <c r="AL296" s="118" t="s">
        <v>261</v>
      </c>
      <c r="AM296" s="118" t="s">
        <v>1118</v>
      </c>
      <c r="AN296" s="118" t="s">
        <v>1119</v>
      </c>
      <c r="AO296" s="118" t="s">
        <v>301</v>
      </c>
      <c r="AP296" s="118" t="s">
        <v>302</v>
      </c>
      <c r="AQ296" s="118" t="s">
        <v>303</v>
      </c>
      <c r="AR296" s="4"/>
      <c r="AS296" s="4"/>
      <c r="AT296" s="4" t="s">
        <v>920</v>
      </c>
      <c r="AU296" s="4" t="s">
        <v>922</v>
      </c>
      <c r="AV296" s="4" t="s">
        <v>294</v>
      </c>
      <c r="AW296" s="4" t="s">
        <v>293</v>
      </c>
    </row>
    <row r="297" spans="1:49" x14ac:dyDescent="0.25">
      <c r="A297" s="4" t="s">
        <v>775</v>
      </c>
      <c r="B297" s="23" t="s">
        <v>295</v>
      </c>
      <c r="C297" s="54" t="s">
        <v>949</v>
      </c>
      <c r="D297" s="54" t="s">
        <v>964</v>
      </c>
      <c r="E297" s="54" t="s">
        <v>258</v>
      </c>
      <c r="F297" s="54" t="s">
        <v>930</v>
      </c>
      <c r="G297" s="54" t="s">
        <v>931</v>
      </c>
      <c r="H297" s="54" t="s">
        <v>936</v>
      </c>
      <c r="I297" s="55">
        <f t="shared" ca="1" si="32"/>
        <v>44319</v>
      </c>
      <c r="J297" s="55">
        <f t="shared" ca="1" si="33"/>
        <v>44319</v>
      </c>
      <c r="K297" s="54" t="s">
        <v>937</v>
      </c>
      <c r="L297" s="54"/>
      <c r="M297" s="54" t="s">
        <v>938</v>
      </c>
      <c r="N297" s="54"/>
      <c r="O297" s="54" t="s">
        <v>939</v>
      </c>
      <c r="P297" s="36" t="s">
        <v>950</v>
      </c>
      <c r="Q297" s="36" t="s">
        <v>951</v>
      </c>
      <c r="R297" s="36" t="s">
        <v>958</v>
      </c>
      <c r="S297" s="56">
        <f t="shared" ca="1" si="34"/>
        <v>44320</v>
      </c>
      <c r="T297" s="36" t="str">
        <f t="shared" si="35"/>
        <v>New Conitgency Title Created By Automation</v>
      </c>
      <c r="U297" s="56">
        <f t="shared" ca="1" si="36"/>
        <v>44320</v>
      </c>
      <c r="V297" s="36" t="str">
        <f t="shared" si="37"/>
        <v>Cancel remainder of term</v>
      </c>
      <c r="W297" s="36" t="s">
        <v>936</v>
      </c>
      <c r="X297" s="36"/>
      <c r="Y297" s="36" t="s">
        <v>972</v>
      </c>
      <c r="Z297" s="36">
        <v>123456790</v>
      </c>
      <c r="AA297" s="56">
        <f t="shared" ca="1" si="38"/>
        <v>43952</v>
      </c>
      <c r="AB297" s="56">
        <f t="shared" ca="1" si="39"/>
        <v>43953</v>
      </c>
      <c r="AC297" s="36">
        <v>2000</v>
      </c>
      <c r="AD297" s="36">
        <v>100</v>
      </c>
      <c r="AE297" s="36">
        <v>100</v>
      </c>
      <c r="AF297" s="118" t="s">
        <v>1106</v>
      </c>
      <c r="AG297" s="118" t="s">
        <v>1105</v>
      </c>
      <c r="AH297" s="119">
        <f ca="1">search!E305</f>
        <v>44319</v>
      </c>
      <c r="AI297" s="119">
        <f ca="1">search!E305</f>
        <v>44319</v>
      </c>
      <c r="AJ297" s="118" t="s">
        <v>300</v>
      </c>
      <c r="AK297" s="118" t="s">
        <v>261</v>
      </c>
      <c r="AL297" s="118" t="s">
        <v>261</v>
      </c>
      <c r="AM297" s="118" t="s">
        <v>1118</v>
      </c>
      <c r="AN297" s="118" t="s">
        <v>1119</v>
      </c>
      <c r="AO297" s="118" t="s">
        <v>301</v>
      </c>
      <c r="AP297" s="118" t="s">
        <v>302</v>
      </c>
      <c r="AQ297" s="118" t="s">
        <v>303</v>
      </c>
      <c r="AR297" s="4"/>
      <c r="AS297" s="4"/>
      <c r="AT297" s="4" t="s">
        <v>920</v>
      </c>
      <c r="AU297" s="4" t="s">
        <v>922</v>
      </c>
      <c r="AV297" s="4" t="s">
        <v>294</v>
      </c>
      <c r="AW297" s="4" t="s">
        <v>293</v>
      </c>
    </row>
    <row r="298" spans="1:49" x14ac:dyDescent="0.25">
      <c r="A298" s="4" t="s">
        <v>776</v>
      </c>
      <c r="B298" s="23" t="s">
        <v>295</v>
      </c>
      <c r="C298" s="54" t="s">
        <v>949</v>
      </c>
      <c r="D298" s="54" t="s">
        <v>964</v>
      </c>
      <c r="E298" s="54" t="s">
        <v>258</v>
      </c>
      <c r="F298" s="54" t="s">
        <v>930</v>
      </c>
      <c r="G298" s="54" t="s">
        <v>932</v>
      </c>
      <c r="H298" s="54" t="s">
        <v>936</v>
      </c>
      <c r="I298" s="55">
        <f t="shared" ca="1" si="32"/>
        <v>44319</v>
      </c>
      <c r="J298" s="55">
        <f t="shared" ca="1" si="33"/>
        <v>44319</v>
      </c>
      <c r="K298" s="54" t="s">
        <v>937</v>
      </c>
      <c r="L298" s="54"/>
      <c r="M298" s="54" t="s">
        <v>938</v>
      </c>
      <c r="N298" s="54"/>
      <c r="O298" s="54" t="s">
        <v>939</v>
      </c>
      <c r="P298" s="36" t="s">
        <v>950</v>
      </c>
      <c r="Q298" s="36" t="s">
        <v>951</v>
      </c>
      <c r="R298" s="36" t="s">
        <v>955</v>
      </c>
      <c r="S298" s="56">
        <f t="shared" ca="1" si="34"/>
        <v>44320</v>
      </c>
      <c r="T298" s="36" t="str">
        <f t="shared" si="35"/>
        <v>New Conitgency Title Created By Automation</v>
      </c>
      <c r="U298" s="56">
        <f t="shared" ca="1" si="36"/>
        <v>44320</v>
      </c>
      <c r="V298" s="36" t="str">
        <f t="shared" si="37"/>
        <v>Change policy retroactively</v>
      </c>
      <c r="W298" s="36" t="s">
        <v>936</v>
      </c>
      <c r="X298" s="36"/>
      <c r="Y298" s="36" t="s">
        <v>972</v>
      </c>
      <c r="Z298" s="36">
        <v>123456790</v>
      </c>
      <c r="AA298" s="56">
        <f t="shared" ca="1" si="38"/>
        <v>43952</v>
      </c>
      <c r="AB298" s="56">
        <f t="shared" ca="1" si="39"/>
        <v>43953</v>
      </c>
      <c r="AC298" s="36">
        <v>2000</v>
      </c>
      <c r="AD298" s="36">
        <v>100</v>
      </c>
      <c r="AE298" s="36">
        <v>100</v>
      </c>
      <c r="AF298" s="118" t="s">
        <v>1106</v>
      </c>
      <c r="AG298" s="118" t="s">
        <v>1105</v>
      </c>
      <c r="AH298" s="119">
        <f ca="1">search!E306</f>
        <v>44319</v>
      </c>
      <c r="AI298" s="119">
        <f ca="1">search!E306</f>
        <v>44319</v>
      </c>
      <c r="AJ298" s="118" t="s">
        <v>300</v>
      </c>
      <c r="AK298" s="118" t="s">
        <v>261</v>
      </c>
      <c r="AL298" s="118" t="s">
        <v>261</v>
      </c>
      <c r="AM298" s="118" t="s">
        <v>1118</v>
      </c>
      <c r="AN298" s="118" t="s">
        <v>1119</v>
      </c>
      <c r="AO298" s="118" t="s">
        <v>301</v>
      </c>
      <c r="AP298" s="118" t="s">
        <v>302</v>
      </c>
      <c r="AQ298" s="118" t="s">
        <v>303</v>
      </c>
      <c r="AR298" s="4"/>
      <c r="AS298" s="4"/>
      <c r="AT298" s="4" t="s">
        <v>920</v>
      </c>
      <c r="AU298" s="4" t="s">
        <v>922</v>
      </c>
      <c r="AV298" s="4" t="s">
        <v>294</v>
      </c>
      <c r="AW298" s="4" t="s">
        <v>293</v>
      </c>
    </row>
    <row r="299" spans="1:49" x14ac:dyDescent="0.25">
      <c r="A299" s="4" t="s">
        <v>777</v>
      </c>
      <c r="B299" s="23" t="s">
        <v>295</v>
      </c>
      <c r="C299" s="54" t="s">
        <v>949</v>
      </c>
      <c r="D299" s="54" t="s">
        <v>964</v>
      </c>
      <c r="E299" s="54" t="s">
        <v>258</v>
      </c>
      <c r="F299" s="54" t="s">
        <v>930</v>
      </c>
      <c r="G299" s="54" t="s">
        <v>933</v>
      </c>
      <c r="H299" s="54" t="s">
        <v>936</v>
      </c>
      <c r="I299" s="55">
        <f t="shared" ca="1" si="32"/>
        <v>44319</v>
      </c>
      <c r="J299" s="55">
        <f t="shared" ca="1" si="33"/>
        <v>44319</v>
      </c>
      <c r="K299" s="54" t="s">
        <v>937</v>
      </c>
      <c r="L299" s="54"/>
      <c r="M299" s="54" t="s">
        <v>938</v>
      </c>
      <c r="N299" s="54"/>
      <c r="O299" s="54" t="s">
        <v>939</v>
      </c>
      <c r="P299" s="36" t="s">
        <v>950</v>
      </c>
      <c r="Q299" s="36" t="s">
        <v>951</v>
      </c>
      <c r="R299" s="36" t="s">
        <v>956</v>
      </c>
      <c r="S299" s="56">
        <f t="shared" ca="1" si="34"/>
        <v>44320</v>
      </c>
      <c r="T299" s="36" t="str">
        <f t="shared" si="35"/>
        <v>New Conitgency Title Created By Automation</v>
      </c>
      <c r="U299" s="56">
        <f t="shared" ca="1" si="36"/>
        <v>44320</v>
      </c>
      <c r="V299" s="36" t="str">
        <f t="shared" si="37"/>
        <v>Change policy for remainder of term</v>
      </c>
      <c r="W299" s="36" t="s">
        <v>936</v>
      </c>
      <c r="X299" s="36"/>
      <c r="Y299" s="36" t="s">
        <v>972</v>
      </c>
      <c r="Z299" s="36">
        <v>123456790</v>
      </c>
      <c r="AA299" s="56">
        <f t="shared" ca="1" si="38"/>
        <v>43952</v>
      </c>
      <c r="AB299" s="56">
        <f t="shared" ca="1" si="39"/>
        <v>43953</v>
      </c>
      <c r="AC299" s="36">
        <v>2000</v>
      </c>
      <c r="AD299" s="36">
        <v>100</v>
      </c>
      <c r="AE299" s="36">
        <v>100</v>
      </c>
      <c r="AF299" s="118" t="s">
        <v>1106</v>
      </c>
      <c r="AG299" s="118" t="s">
        <v>1105</v>
      </c>
      <c r="AH299" s="119">
        <f ca="1">search!E307</f>
        <v>44319</v>
      </c>
      <c r="AI299" s="119">
        <f ca="1">search!E307</f>
        <v>44319</v>
      </c>
      <c r="AJ299" s="118" t="s">
        <v>300</v>
      </c>
      <c r="AK299" s="118" t="s">
        <v>261</v>
      </c>
      <c r="AL299" s="118" t="s">
        <v>261</v>
      </c>
      <c r="AM299" s="118" t="s">
        <v>1118</v>
      </c>
      <c r="AN299" s="118" t="s">
        <v>1119</v>
      </c>
      <c r="AO299" s="118" t="s">
        <v>301</v>
      </c>
      <c r="AP299" s="118" t="s">
        <v>302</v>
      </c>
      <c r="AQ299" s="118" t="s">
        <v>303</v>
      </c>
      <c r="AR299" s="4"/>
      <c r="AS299" s="4"/>
      <c r="AT299" s="4" t="s">
        <v>920</v>
      </c>
      <c r="AU299" s="4" t="s">
        <v>922</v>
      </c>
      <c r="AV299" s="4" t="s">
        <v>294</v>
      </c>
      <c r="AW299" s="4" t="s">
        <v>293</v>
      </c>
    </row>
    <row r="300" spans="1:49" x14ac:dyDescent="0.25">
      <c r="A300" s="4" t="s">
        <v>778</v>
      </c>
      <c r="B300" s="23" t="s">
        <v>295</v>
      </c>
      <c r="C300" s="54" t="s">
        <v>949</v>
      </c>
      <c r="D300" s="54" t="s">
        <v>964</v>
      </c>
      <c r="E300" s="54" t="s">
        <v>258</v>
      </c>
      <c r="F300" s="54" t="s">
        <v>930</v>
      </c>
      <c r="G300" s="54" t="s">
        <v>934</v>
      </c>
      <c r="H300" s="54" t="s">
        <v>936</v>
      </c>
      <c r="I300" s="55">
        <f t="shared" ca="1" si="32"/>
        <v>44319</v>
      </c>
      <c r="J300" s="55">
        <f t="shared" ca="1" si="33"/>
        <v>44319</v>
      </c>
      <c r="K300" s="54" t="s">
        <v>937</v>
      </c>
      <c r="L300" s="54"/>
      <c r="M300" s="54" t="s">
        <v>938</v>
      </c>
      <c r="N300" s="54"/>
      <c r="O300" s="54" t="s">
        <v>939</v>
      </c>
      <c r="P300" s="36" t="s">
        <v>950</v>
      </c>
      <c r="Q300" s="36" t="s">
        <v>951</v>
      </c>
      <c r="R300" s="36" t="s">
        <v>957</v>
      </c>
      <c r="S300" s="56">
        <f t="shared" ca="1" si="34"/>
        <v>44320</v>
      </c>
      <c r="T300" s="36" t="str">
        <f t="shared" si="35"/>
        <v>New Conitgency Title Created By Automation</v>
      </c>
      <c r="U300" s="56">
        <f t="shared" ca="1" si="36"/>
        <v>44320</v>
      </c>
      <c r="V300" s="36" t="str">
        <f t="shared" si="37"/>
        <v>Cancel retroactively</v>
      </c>
      <c r="W300" s="36" t="s">
        <v>936</v>
      </c>
      <c r="X300" s="36"/>
      <c r="Y300" s="36" t="s">
        <v>972</v>
      </c>
      <c r="Z300" s="36">
        <v>123456790</v>
      </c>
      <c r="AA300" s="56">
        <f t="shared" ca="1" si="38"/>
        <v>43952</v>
      </c>
      <c r="AB300" s="56">
        <f t="shared" ca="1" si="39"/>
        <v>43953</v>
      </c>
      <c r="AC300" s="36">
        <v>2000</v>
      </c>
      <c r="AD300" s="36">
        <v>100</v>
      </c>
      <c r="AE300" s="36">
        <v>100</v>
      </c>
      <c r="AF300" s="118" t="s">
        <v>1106</v>
      </c>
      <c r="AG300" s="118" t="s">
        <v>1105</v>
      </c>
      <c r="AH300" s="119">
        <f ca="1">search!E308</f>
        <v>44319</v>
      </c>
      <c r="AI300" s="119">
        <f ca="1">search!E308</f>
        <v>44319</v>
      </c>
      <c r="AJ300" s="118" t="s">
        <v>300</v>
      </c>
      <c r="AK300" s="118" t="s">
        <v>261</v>
      </c>
      <c r="AL300" s="118" t="s">
        <v>261</v>
      </c>
      <c r="AM300" s="118" t="s">
        <v>1118</v>
      </c>
      <c r="AN300" s="118" t="s">
        <v>1119</v>
      </c>
      <c r="AO300" s="118" t="s">
        <v>301</v>
      </c>
      <c r="AP300" s="118" t="s">
        <v>302</v>
      </c>
      <c r="AQ300" s="118" t="s">
        <v>303</v>
      </c>
      <c r="AR300" s="4"/>
      <c r="AS300" s="4"/>
      <c r="AT300" s="4" t="s">
        <v>920</v>
      </c>
      <c r="AU300" s="4" t="s">
        <v>922</v>
      </c>
      <c r="AV300" s="4" t="s">
        <v>294</v>
      </c>
      <c r="AW300" s="4" t="s">
        <v>293</v>
      </c>
    </row>
    <row r="301" spans="1:49" x14ac:dyDescent="0.25">
      <c r="A301" s="4" t="s">
        <v>779</v>
      </c>
      <c r="B301" s="23" t="s">
        <v>295</v>
      </c>
      <c r="C301" s="54" t="s">
        <v>949</v>
      </c>
      <c r="D301" s="54" t="s">
        <v>964</v>
      </c>
      <c r="E301" s="54" t="s">
        <v>258</v>
      </c>
      <c r="F301" s="54" t="s">
        <v>930</v>
      </c>
      <c r="G301" s="54" t="s">
        <v>935</v>
      </c>
      <c r="H301" s="54" t="s">
        <v>936</v>
      </c>
      <c r="I301" s="55">
        <f t="shared" ca="1" si="32"/>
        <v>44319</v>
      </c>
      <c r="J301" s="55">
        <f t="shared" ca="1" si="33"/>
        <v>44319</v>
      </c>
      <c r="K301" s="54" t="s">
        <v>937</v>
      </c>
      <c r="L301" s="54"/>
      <c r="M301" s="54" t="s">
        <v>938</v>
      </c>
      <c r="N301" s="54"/>
      <c r="O301" s="54" t="s">
        <v>939</v>
      </c>
      <c r="P301" s="36" t="s">
        <v>950</v>
      </c>
      <c r="Q301" s="36" t="s">
        <v>951</v>
      </c>
      <c r="R301" s="36" t="s">
        <v>958</v>
      </c>
      <c r="S301" s="56">
        <f t="shared" ca="1" si="34"/>
        <v>44320</v>
      </c>
      <c r="T301" s="36" t="str">
        <f t="shared" si="35"/>
        <v>New Conitgency Title Created By Automation</v>
      </c>
      <c r="U301" s="56">
        <f t="shared" ca="1" si="36"/>
        <v>44320</v>
      </c>
      <c r="V301" s="36" t="str">
        <f t="shared" si="37"/>
        <v>Cancel remainder of term</v>
      </c>
      <c r="W301" s="36" t="s">
        <v>936</v>
      </c>
      <c r="X301" s="36"/>
      <c r="Y301" s="36" t="s">
        <v>972</v>
      </c>
      <c r="Z301" s="36">
        <v>123456790</v>
      </c>
      <c r="AA301" s="56">
        <f t="shared" ca="1" si="38"/>
        <v>43952</v>
      </c>
      <c r="AB301" s="56">
        <f t="shared" ca="1" si="39"/>
        <v>43953</v>
      </c>
      <c r="AC301" s="36">
        <v>2000</v>
      </c>
      <c r="AD301" s="36">
        <v>100</v>
      </c>
      <c r="AE301" s="36">
        <v>100</v>
      </c>
      <c r="AF301" s="118" t="s">
        <v>1106</v>
      </c>
      <c r="AG301" s="118" t="s">
        <v>1105</v>
      </c>
      <c r="AH301" s="119">
        <f ca="1">search!E309</f>
        <v>44319</v>
      </c>
      <c r="AI301" s="119">
        <f ca="1">search!E309</f>
        <v>44319</v>
      </c>
      <c r="AJ301" s="118" t="s">
        <v>300</v>
      </c>
      <c r="AK301" s="118" t="s">
        <v>261</v>
      </c>
      <c r="AL301" s="118" t="s">
        <v>261</v>
      </c>
      <c r="AM301" s="118" t="s">
        <v>1118</v>
      </c>
      <c r="AN301" s="118" t="s">
        <v>1119</v>
      </c>
      <c r="AO301" s="118" t="s">
        <v>301</v>
      </c>
      <c r="AP301" s="118" t="s">
        <v>302</v>
      </c>
      <c r="AQ301" s="118" t="s">
        <v>303</v>
      </c>
      <c r="AR301" s="4"/>
      <c r="AS301" s="4"/>
      <c r="AT301" s="4" t="s">
        <v>920</v>
      </c>
      <c r="AU301" s="4" t="s">
        <v>922</v>
      </c>
      <c r="AV301" s="4" t="s">
        <v>294</v>
      </c>
      <c r="AW301" s="4" t="s">
        <v>293</v>
      </c>
    </row>
    <row r="302" spans="1:49" x14ac:dyDescent="0.25">
      <c r="A302" s="4" t="s">
        <v>780</v>
      </c>
      <c r="B302" s="23" t="s">
        <v>295</v>
      </c>
      <c r="C302" s="54" t="s">
        <v>949</v>
      </c>
      <c r="D302" s="54" t="s">
        <v>964</v>
      </c>
      <c r="E302" s="54" t="s">
        <v>258</v>
      </c>
      <c r="F302" s="54" t="s">
        <v>930</v>
      </c>
      <c r="G302" s="54" t="s">
        <v>931</v>
      </c>
      <c r="H302" s="54" t="s">
        <v>936</v>
      </c>
      <c r="I302" s="55">
        <f t="shared" ca="1" si="32"/>
        <v>44319</v>
      </c>
      <c r="J302" s="55">
        <f t="shared" ca="1" si="33"/>
        <v>44319</v>
      </c>
      <c r="K302" s="54" t="s">
        <v>937</v>
      </c>
      <c r="L302" s="54"/>
      <c r="M302" s="54" t="s">
        <v>938</v>
      </c>
      <c r="N302" s="54"/>
      <c r="O302" s="54" t="s">
        <v>939</v>
      </c>
      <c r="P302" s="36" t="s">
        <v>950</v>
      </c>
      <c r="Q302" s="36" t="s">
        <v>951</v>
      </c>
      <c r="R302" s="36" t="s">
        <v>955</v>
      </c>
      <c r="S302" s="56">
        <f t="shared" ca="1" si="34"/>
        <v>44320</v>
      </c>
      <c r="T302" s="36" t="str">
        <f t="shared" si="35"/>
        <v>New Conitgency Title Created By Automation</v>
      </c>
      <c r="U302" s="56">
        <f t="shared" ca="1" si="36"/>
        <v>44320</v>
      </c>
      <c r="V302" s="36" t="str">
        <f t="shared" si="37"/>
        <v>Change policy retroactively</v>
      </c>
      <c r="W302" s="36" t="s">
        <v>936</v>
      </c>
      <c r="X302" s="36"/>
      <c r="Y302" s="36" t="s">
        <v>972</v>
      </c>
      <c r="Z302" s="36">
        <v>123456790</v>
      </c>
      <c r="AA302" s="56">
        <f t="shared" ca="1" si="38"/>
        <v>43952</v>
      </c>
      <c r="AB302" s="56">
        <f t="shared" ca="1" si="39"/>
        <v>43953</v>
      </c>
      <c r="AC302" s="36">
        <v>2000</v>
      </c>
      <c r="AD302" s="36">
        <v>100</v>
      </c>
      <c r="AE302" s="36">
        <v>100</v>
      </c>
      <c r="AF302" s="118" t="s">
        <v>1106</v>
      </c>
      <c r="AG302" s="118" t="s">
        <v>1105</v>
      </c>
      <c r="AH302" s="119">
        <f ca="1">search!E310</f>
        <v>44319</v>
      </c>
      <c r="AI302" s="119">
        <f ca="1">search!E310</f>
        <v>44319</v>
      </c>
      <c r="AJ302" s="118" t="s">
        <v>300</v>
      </c>
      <c r="AK302" s="118" t="s">
        <v>261</v>
      </c>
      <c r="AL302" s="118" t="s">
        <v>261</v>
      </c>
      <c r="AM302" s="118" t="s">
        <v>1118</v>
      </c>
      <c r="AN302" s="118" t="s">
        <v>1119</v>
      </c>
      <c r="AO302" s="118" t="s">
        <v>301</v>
      </c>
      <c r="AP302" s="118" t="s">
        <v>302</v>
      </c>
      <c r="AQ302" s="118" t="s">
        <v>303</v>
      </c>
      <c r="AR302" s="4"/>
      <c r="AS302" s="4"/>
      <c r="AT302" s="4" t="s">
        <v>920</v>
      </c>
      <c r="AU302" s="4" t="s">
        <v>922</v>
      </c>
      <c r="AV302" s="4" t="s">
        <v>294</v>
      </c>
      <c r="AW302" s="4" t="s">
        <v>293</v>
      </c>
    </row>
    <row r="303" spans="1:49" x14ac:dyDescent="0.25">
      <c r="A303" s="4" t="s">
        <v>781</v>
      </c>
      <c r="B303" s="23" t="s">
        <v>295</v>
      </c>
      <c r="C303" s="54" t="s">
        <v>949</v>
      </c>
      <c r="D303" s="54" t="s">
        <v>964</v>
      </c>
      <c r="E303" s="54" t="s">
        <v>258</v>
      </c>
      <c r="F303" s="54" t="s">
        <v>930</v>
      </c>
      <c r="G303" s="54" t="s">
        <v>932</v>
      </c>
      <c r="H303" s="54" t="s">
        <v>936</v>
      </c>
      <c r="I303" s="55">
        <f t="shared" ca="1" si="32"/>
        <v>44319</v>
      </c>
      <c r="J303" s="55">
        <f t="shared" ca="1" si="33"/>
        <v>44319</v>
      </c>
      <c r="K303" s="54" t="s">
        <v>937</v>
      </c>
      <c r="L303" s="54"/>
      <c r="M303" s="54" t="s">
        <v>938</v>
      </c>
      <c r="N303" s="54"/>
      <c r="O303" s="54" t="s">
        <v>939</v>
      </c>
      <c r="P303" s="36" t="s">
        <v>950</v>
      </c>
      <c r="Q303" s="36" t="s">
        <v>951</v>
      </c>
      <c r="R303" s="36" t="s">
        <v>956</v>
      </c>
      <c r="S303" s="56">
        <f t="shared" ca="1" si="34"/>
        <v>44320</v>
      </c>
      <c r="T303" s="36" t="str">
        <f t="shared" si="35"/>
        <v>New Conitgency Title Created By Automation</v>
      </c>
      <c r="U303" s="56">
        <f t="shared" ca="1" si="36"/>
        <v>44320</v>
      </c>
      <c r="V303" s="36" t="str">
        <f t="shared" si="37"/>
        <v>Change policy for remainder of term</v>
      </c>
      <c r="W303" s="36" t="s">
        <v>936</v>
      </c>
      <c r="X303" s="36"/>
      <c r="Y303" s="36" t="s">
        <v>972</v>
      </c>
      <c r="Z303" s="36">
        <v>123456790</v>
      </c>
      <c r="AA303" s="56">
        <f t="shared" ca="1" si="38"/>
        <v>43952</v>
      </c>
      <c r="AB303" s="56">
        <f t="shared" ca="1" si="39"/>
        <v>43953</v>
      </c>
      <c r="AC303" s="36">
        <v>2000</v>
      </c>
      <c r="AD303" s="36">
        <v>100</v>
      </c>
      <c r="AE303" s="36">
        <v>100</v>
      </c>
      <c r="AF303" s="118" t="s">
        <v>1106</v>
      </c>
      <c r="AG303" s="118" t="s">
        <v>1105</v>
      </c>
      <c r="AH303" s="119">
        <f ca="1">search!E311</f>
        <v>44319</v>
      </c>
      <c r="AI303" s="119">
        <f ca="1">search!E311</f>
        <v>44319</v>
      </c>
      <c r="AJ303" s="118" t="s">
        <v>300</v>
      </c>
      <c r="AK303" s="118" t="s">
        <v>261</v>
      </c>
      <c r="AL303" s="118" t="s">
        <v>261</v>
      </c>
      <c r="AM303" s="118" t="s">
        <v>1118</v>
      </c>
      <c r="AN303" s="118" t="s">
        <v>1119</v>
      </c>
      <c r="AO303" s="118" t="s">
        <v>301</v>
      </c>
      <c r="AP303" s="118" t="s">
        <v>302</v>
      </c>
      <c r="AQ303" s="118" t="s">
        <v>303</v>
      </c>
      <c r="AR303" s="4"/>
      <c r="AS303" s="4"/>
      <c r="AT303" s="4" t="s">
        <v>920</v>
      </c>
      <c r="AU303" s="4" t="s">
        <v>922</v>
      </c>
      <c r="AV303" s="4" t="s">
        <v>294</v>
      </c>
      <c r="AW303" s="4" t="s">
        <v>293</v>
      </c>
    </row>
    <row r="304" spans="1:49" x14ac:dyDescent="0.25">
      <c r="A304" s="4" t="s">
        <v>782</v>
      </c>
      <c r="B304" s="23" t="s">
        <v>295</v>
      </c>
      <c r="C304" s="54" t="s">
        <v>949</v>
      </c>
      <c r="D304" s="54" t="s">
        <v>964</v>
      </c>
      <c r="E304" s="54" t="s">
        <v>258</v>
      </c>
      <c r="F304" s="54" t="s">
        <v>930</v>
      </c>
      <c r="G304" s="54" t="s">
        <v>933</v>
      </c>
      <c r="H304" s="54" t="s">
        <v>936</v>
      </c>
      <c r="I304" s="55">
        <f t="shared" ca="1" si="32"/>
        <v>44319</v>
      </c>
      <c r="J304" s="55">
        <f t="shared" ca="1" si="33"/>
        <v>44319</v>
      </c>
      <c r="K304" s="54" t="s">
        <v>937</v>
      </c>
      <c r="L304" s="54"/>
      <c r="M304" s="54" t="s">
        <v>938</v>
      </c>
      <c r="N304" s="54"/>
      <c r="O304" s="54" t="s">
        <v>939</v>
      </c>
      <c r="P304" s="36" t="s">
        <v>950</v>
      </c>
      <c r="Q304" s="36" t="s">
        <v>951</v>
      </c>
      <c r="R304" s="36" t="s">
        <v>957</v>
      </c>
      <c r="S304" s="56">
        <f t="shared" ca="1" si="34"/>
        <v>44320</v>
      </c>
      <c r="T304" s="36" t="str">
        <f t="shared" si="35"/>
        <v>New Conitgency Title Created By Automation</v>
      </c>
      <c r="U304" s="56">
        <f t="shared" ca="1" si="36"/>
        <v>44320</v>
      </c>
      <c r="V304" s="36" t="str">
        <f t="shared" si="37"/>
        <v>Cancel retroactively</v>
      </c>
      <c r="W304" s="36" t="s">
        <v>936</v>
      </c>
      <c r="X304" s="36"/>
      <c r="Y304" s="36" t="s">
        <v>972</v>
      </c>
      <c r="Z304" s="36">
        <v>123456790</v>
      </c>
      <c r="AA304" s="56">
        <f t="shared" ca="1" si="38"/>
        <v>43952</v>
      </c>
      <c r="AB304" s="56">
        <f t="shared" ca="1" si="39"/>
        <v>43953</v>
      </c>
      <c r="AC304" s="36">
        <v>2000</v>
      </c>
      <c r="AD304" s="36">
        <v>100</v>
      </c>
      <c r="AE304" s="36">
        <v>100</v>
      </c>
      <c r="AF304" s="118" t="s">
        <v>1106</v>
      </c>
      <c r="AG304" s="118" t="s">
        <v>1105</v>
      </c>
      <c r="AH304" s="119">
        <f ca="1">search!E312</f>
        <v>44319</v>
      </c>
      <c r="AI304" s="119">
        <f ca="1">search!E312</f>
        <v>44319</v>
      </c>
      <c r="AJ304" s="118" t="s">
        <v>300</v>
      </c>
      <c r="AK304" s="118" t="s">
        <v>261</v>
      </c>
      <c r="AL304" s="118" t="s">
        <v>261</v>
      </c>
      <c r="AM304" s="118" t="s">
        <v>1118</v>
      </c>
      <c r="AN304" s="118" t="s">
        <v>1119</v>
      </c>
      <c r="AO304" s="118" t="s">
        <v>301</v>
      </c>
      <c r="AP304" s="118" t="s">
        <v>302</v>
      </c>
      <c r="AQ304" s="118" t="s">
        <v>303</v>
      </c>
      <c r="AR304" s="4"/>
      <c r="AS304" s="4"/>
      <c r="AT304" s="4" t="s">
        <v>920</v>
      </c>
      <c r="AU304" s="4" t="s">
        <v>922</v>
      </c>
      <c r="AV304" s="4" t="s">
        <v>294</v>
      </c>
      <c r="AW304" s="4" t="s">
        <v>293</v>
      </c>
    </row>
    <row r="305" spans="1:49" x14ac:dyDescent="0.25">
      <c r="A305" s="4" t="s">
        <v>783</v>
      </c>
      <c r="B305" s="23" t="s">
        <v>295</v>
      </c>
      <c r="C305" s="54" t="s">
        <v>949</v>
      </c>
      <c r="D305" s="54" t="s">
        <v>964</v>
      </c>
      <c r="E305" s="54" t="s">
        <v>258</v>
      </c>
      <c r="F305" s="54" t="s">
        <v>930</v>
      </c>
      <c r="G305" s="54" t="s">
        <v>934</v>
      </c>
      <c r="H305" s="54" t="s">
        <v>936</v>
      </c>
      <c r="I305" s="55">
        <f t="shared" ca="1" si="32"/>
        <v>44319</v>
      </c>
      <c r="J305" s="55">
        <f t="shared" ca="1" si="33"/>
        <v>44319</v>
      </c>
      <c r="K305" s="54" t="s">
        <v>937</v>
      </c>
      <c r="L305" s="54"/>
      <c r="M305" s="54" t="s">
        <v>938</v>
      </c>
      <c r="N305" s="54"/>
      <c r="O305" s="54" t="s">
        <v>939</v>
      </c>
      <c r="P305" s="36" t="s">
        <v>950</v>
      </c>
      <c r="Q305" s="36" t="s">
        <v>951</v>
      </c>
      <c r="R305" s="36" t="s">
        <v>958</v>
      </c>
      <c r="S305" s="56">
        <f t="shared" ca="1" si="34"/>
        <v>44320</v>
      </c>
      <c r="T305" s="36" t="str">
        <f t="shared" si="35"/>
        <v>New Conitgency Title Created By Automation</v>
      </c>
      <c r="U305" s="56">
        <f t="shared" ca="1" si="36"/>
        <v>44320</v>
      </c>
      <c r="V305" s="36" t="str">
        <f t="shared" si="37"/>
        <v>Cancel remainder of term</v>
      </c>
      <c r="W305" s="36" t="s">
        <v>936</v>
      </c>
      <c r="X305" s="36"/>
      <c r="Y305" s="36" t="s">
        <v>972</v>
      </c>
      <c r="Z305" s="36">
        <v>123456790</v>
      </c>
      <c r="AA305" s="56">
        <f t="shared" ca="1" si="38"/>
        <v>43952</v>
      </c>
      <c r="AB305" s="56">
        <f t="shared" ca="1" si="39"/>
        <v>43953</v>
      </c>
      <c r="AC305" s="36">
        <v>2000</v>
      </c>
      <c r="AD305" s="36">
        <v>100</v>
      </c>
      <c r="AE305" s="36">
        <v>100</v>
      </c>
      <c r="AF305" s="118" t="s">
        <v>1106</v>
      </c>
      <c r="AG305" s="118" t="s">
        <v>1105</v>
      </c>
      <c r="AH305" s="119">
        <f ca="1">search!E313</f>
        <v>44319</v>
      </c>
      <c r="AI305" s="119">
        <f ca="1">search!E313</f>
        <v>44319</v>
      </c>
      <c r="AJ305" s="118" t="s">
        <v>300</v>
      </c>
      <c r="AK305" s="118" t="s">
        <v>261</v>
      </c>
      <c r="AL305" s="118" t="s">
        <v>261</v>
      </c>
      <c r="AM305" s="118" t="s">
        <v>1118</v>
      </c>
      <c r="AN305" s="118" t="s">
        <v>1119</v>
      </c>
      <c r="AO305" s="118" t="s">
        <v>301</v>
      </c>
      <c r="AP305" s="118" t="s">
        <v>302</v>
      </c>
      <c r="AQ305" s="118" t="s">
        <v>303</v>
      </c>
      <c r="AR305" s="4"/>
      <c r="AS305" s="4"/>
      <c r="AT305" s="4" t="s">
        <v>920</v>
      </c>
      <c r="AU305" s="4" t="s">
        <v>922</v>
      </c>
      <c r="AV305" s="4" t="s">
        <v>294</v>
      </c>
      <c r="AW305" s="4" t="s">
        <v>293</v>
      </c>
    </row>
    <row r="306" spans="1:49" x14ac:dyDescent="0.25">
      <c r="A306" s="4" t="s">
        <v>784</v>
      </c>
      <c r="B306" s="23" t="s">
        <v>295</v>
      </c>
      <c r="C306" s="54" t="s">
        <v>949</v>
      </c>
      <c r="D306" s="54" t="s">
        <v>964</v>
      </c>
      <c r="E306" s="54" t="s">
        <v>258</v>
      </c>
      <c r="F306" s="54" t="s">
        <v>930</v>
      </c>
      <c r="G306" s="54" t="s">
        <v>935</v>
      </c>
      <c r="H306" s="54" t="s">
        <v>936</v>
      </c>
      <c r="I306" s="55">
        <f t="shared" ca="1" si="32"/>
        <v>44319</v>
      </c>
      <c r="J306" s="55">
        <f t="shared" ca="1" si="33"/>
        <v>44319</v>
      </c>
      <c r="K306" s="54" t="s">
        <v>937</v>
      </c>
      <c r="L306" s="54"/>
      <c r="M306" s="54" t="s">
        <v>938</v>
      </c>
      <c r="N306" s="54"/>
      <c r="O306" s="54" t="s">
        <v>939</v>
      </c>
      <c r="P306" s="36" t="s">
        <v>950</v>
      </c>
      <c r="Q306" s="36" t="s">
        <v>951</v>
      </c>
      <c r="R306" s="36" t="s">
        <v>955</v>
      </c>
      <c r="S306" s="56">
        <f t="shared" ca="1" si="34"/>
        <v>44320</v>
      </c>
      <c r="T306" s="36" t="str">
        <f t="shared" si="35"/>
        <v>New Conitgency Title Created By Automation</v>
      </c>
      <c r="U306" s="56">
        <f t="shared" ca="1" si="36"/>
        <v>44320</v>
      </c>
      <c r="V306" s="36" t="str">
        <f t="shared" si="37"/>
        <v>Change policy retroactively</v>
      </c>
      <c r="W306" s="36" t="s">
        <v>936</v>
      </c>
      <c r="X306" s="36"/>
      <c r="Y306" s="36" t="s">
        <v>972</v>
      </c>
      <c r="Z306" s="36">
        <v>123456790</v>
      </c>
      <c r="AA306" s="56">
        <f t="shared" ca="1" si="38"/>
        <v>43952</v>
      </c>
      <c r="AB306" s="56">
        <f t="shared" ca="1" si="39"/>
        <v>43953</v>
      </c>
      <c r="AC306" s="36">
        <v>2000</v>
      </c>
      <c r="AD306" s="36">
        <v>100</v>
      </c>
      <c r="AE306" s="36">
        <v>100</v>
      </c>
      <c r="AF306" s="118" t="s">
        <v>1106</v>
      </c>
      <c r="AG306" s="118" t="s">
        <v>1105</v>
      </c>
      <c r="AH306" s="119">
        <f ca="1">search!E314</f>
        <v>44319</v>
      </c>
      <c r="AI306" s="119">
        <f ca="1">search!E314</f>
        <v>44319</v>
      </c>
      <c r="AJ306" s="118" t="s">
        <v>300</v>
      </c>
      <c r="AK306" s="118" t="s">
        <v>261</v>
      </c>
      <c r="AL306" s="118" t="s">
        <v>261</v>
      </c>
      <c r="AM306" s="118" t="s">
        <v>1118</v>
      </c>
      <c r="AN306" s="118" t="s">
        <v>1119</v>
      </c>
      <c r="AO306" s="118" t="s">
        <v>301</v>
      </c>
      <c r="AP306" s="118" t="s">
        <v>302</v>
      </c>
      <c r="AQ306" s="118" t="s">
        <v>303</v>
      </c>
      <c r="AR306" s="4"/>
      <c r="AS306" s="4"/>
      <c r="AT306" s="4" t="s">
        <v>920</v>
      </c>
      <c r="AU306" s="4" t="s">
        <v>922</v>
      </c>
      <c r="AV306" s="4" t="s">
        <v>294</v>
      </c>
      <c r="AW306" s="4" t="s">
        <v>293</v>
      </c>
    </row>
    <row r="307" spans="1:49" x14ac:dyDescent="0.25">
      <c r="A307" s="4" t="s">
        <v>785</v>
      </c>
      <c r="B307" s="23" t="s">
        <v>295</v>
      </c>
      <c r="C307" s="54" t="s">
        <v>949</v>
      </c>
      <c r="D307" s="54" t="s">
        <v>964</v>
      </c>
      <c r="E307" s="54" t="s">
        <v>258</v>
      </c>
      <c r="F307" s="54" t="s">
        <v>930</v>
      </c>
      <c r="G307" s="54" t="s">
        <v>931</v>
      </c>
      <c r="H307" s="54" t="s">
        <v>936</v>
      </c>
      <c r="I307" s="55">
        <f t="shared" ca="1" si="32"/>
        <v>44319</v>
      </c>
      <c r="J307" s="55">
        <f t="shared" ca="1" si="33"/>
        <v>44319</v>
      </c>
      <c r="K307" s="54" t="s">
        <v>937</v>
      </c>
      <c r="L307" s="54"/>
      <c r="M307" s="54" t="s">
        <v>938</v>
      </c>
      <c r="N307" s="54"/>
      <c r="O307" s="54" t="s">
        <v>939</v>
      </c>
      <c r="P307" s="36" t="s">
        <v>950</v>
      </c>
      <c r="Q307" s="36" t="s">
        <v>951</v>
      </c>
      <c r="R307" s="36" t="s">
        <v>956</v>
      </c>
      <c r="S307" s="56">
        <f t="shared" ca="1" si="34"/>
        <v>44320</v>
      </c>
      <c r="T307" s="36" t="str">
        <f t="shared" si="35"/>
        <v>New Conitgency Title Created By Automation</v>
      </c>
      <c r="U307" s="56">
        <f t="shared" ca="1" si="36"/>
        <v>44320</v>
      </c>
      <c r="V307" s="36" t="str">
        <f t="shared" si="37"/>
        <v>Change policy for remainder of term</v>
      </c>
      <c r="W307" s="36" t="s">
        <v>936</v>
      </c>
      <c r="X307" s="36"/>
      <c r="Y307" s="36" t="s">
        <v>972</v>
      </c>
      <c r="Z307" s="36">
        <v>123456790</v>
      </c>
      <c r="AA307" s="56">
        <f t="shared" ca="1" si="38"/>
        <v>43952</v>
      </c>
      <c r="AB307" s="56">
        <f t="shared" ca="1" si="39"/>
        <v>43953</v>
      </c>
      <c r="AC307" s="36">
        <v>2000</v>
      </c>
      <c r="AD307" s="36">
        <v>100</v>
      </c>
      <c r="AE307" s="36">
        <v>100</v>
      </c>
      <c r="AF307" s="118" t="s">
        <v>1106</v>
      </c>
      <c r="AG307" s="118" t="s">
        <v>1105</v>
      </c>
      <c r="AH307" s="119">
        <f ca="1">search!E315</f>
        <v>44319</v>
      </c>
      <c r="AI307" s="119">
        <f ca="1">search!E315</f>
        <v>44319</v>
      </c>
      <c r="AJ307" s="118" t="s">
        <v>300</v>
      </c>
      <c r="AK307" s="118" t="s">
        <v>261</v>
      </c>
      <c r="AL307" s="118" t="s">
        <v>261</v>
      </c>
      <c r="AM307" s="118" t="s">
        <v>1118</v>
      </c>
      <c r="AN307" s="118" t="s">
        <v>1119</v>
      </c>
      <c r="AO307" s="118" t="s">
        <v>301</v>
      </c>
      <c r="AP307" s="118" t="s">
        <v>302</v>
      </c>
      <c r="AQ307" s="118" t="s">
        <v>303</v>
      </c>
      <c r="AR307" s="4"/>
      <c r="AS307" s="4"/>
      <c r="AT307" s="4" t="s">
        <v>920</v>
      </c>
      <c r="AU307" s="4" t="s">
        <v>922</v>
      </c>
      <c r="AV307" s="4" t="s">
        <v>294</v>
      </c>
      <c r="AW307" s="4" t="s">
        <v>293</v>
      </c>
    </row>
    <row r="308" spans="1:49" x14ac:dyDescent="0.25">
      <c r="A308" s="4" t="s">
        <v>786</v>
      </c>
      <c r="B308" s="23" t="s">
        <v>295</v>
      </c>
      <c r="C308" s="54" t="s">
        <v>949</v>
      </c>
      <c r="D308" s="54" t="s">
        <v>964</v>
      </c>
      <c r="E308" s="54" t="s">
        <v>258</v>
      </c>
      <c r="F308" s="54" t="s">
        <v>930</v>
      </c>
      <c r="G308" s="54" t="s">
        <v>932</v>
      </c>
      <c r="H308" s="54" t="s">
        <v>936</v>
      </c>
      <c r="I308" s="55">
        <f t="shared" ca="1" si="32"/>
        <v>44319</v>
      </c>
      <c r="J308" s="55">
        <f t="shared" ca="1" si="33"/>
        <v>44319</v>
      </c>
      <c r="K308" s="54" t="s">
        <v>937</v>
      </c>
      <c r="L308" s="54"/>
      <c r="M308" s="54" t="s">
        <v>938</v>
      </c>
      <c r="N308" s="54"/>
      <c r="O308" s="54" t="s">
        <v>939</v>
      </c>
      <c r="P308" s="36" t="s">
        <v>950</v>
      </c>
      <c r="Q308" s="36" t="s">
        <v>951</v>
      </c>
      <c r="R308" s="36" t="s">
        <v>957</v>
      </c>
      <c r="S308" s="56">
        <f t="shared" ca="1" si="34"/>
        <v>44320</v>
      </c>
      <c r="T308" s="36" t="str">
        <f t="shared" si="35"/>
        <v>New Conitgency Title Created By Automation</v>
      </c>
      <c r="U308" s="56">
        <f t="shared" ca="1" si="36"/>
        <v>44320</v>
      </c>
      <c r="V308" s="36" t="str">
        <f t="shared" si="37"/>
        <v>Cancel retroactively</v>
      </c>
      <c r="W308" s="36" t="s">
        <v>936</v>
      </c>
      <c r="X308" s="36"/>
      <c r="Y308" s="36" t="s">
        <v>972</v>
      </c>
      <c r="Z308" s="36">
        <v>123456790</v>
      </c>
      <c r="AA308" s="56">
        <f t="shared" ca="1" si="38"/>
        <v>43952</v>
      </c>
      <c r="AB308" s="56">
        <f t="shared" ca="1" si="39"/>
        <v>43953</v>
      </c>
      <c r="AC308" s="36">
        <v>2000</v>
      </c>
      <c r="AD308" s="36">
        <v>100</v>
      </c>
      <c r="AE308" s="36">
        <v>100</v>
      </c>
      <c r="AF308" s="118" t="s">
        <v>1106</v>
      </c>
      <c r="AG308" s="118" t="s">
        <v>1105</v>
      </c>
      <c r="AH308" s="119">
        <f ca="1">search!E316</f>
        <v>44319</v>
      </c>
      <c r="AI308" s="119">
        <f ca="1">search!E316</f>
        <v>44319</v>
      </c>
      <c r="AJ308" s="118" t="s">
        <v>300</v>
      </c>
      <c r="AK308" s="118" t="s">
        <v>261</v>
      </c>
      <c r="AL308" s="118" t="s">
        <v>261</v>
      </c>
      <c r="AM308" s="118" t="s">
        <v>1118</v>
      </c>
      <c r="AN308" s="118" t="s">
        <v>1119</v>
      </c>
      <c r="AO308" s="118" t="s">
        <v>301</v>
      </c>
      <c r="AP308" s="118" t="s">
        <v>302</v>
      </c>
      <c r="AQ308" s="118" t="s">
        <v>303</v>
      </c>
      <c r="AR308" s="4"/>
      <c r="AS308" s="4"/>
      <c r="AT308" s="4" t="s">
        <v>920</v>
      </c>
      <c r="AU308" s="4" t="s">
        <v>922</v>
      </c>
      <c r="AV308" s="4" t="s">
        <v>294</v>
      </c>
      <c r="AW308" s="4" t="s">
        <v>293</v>
      </c>
    </row>
    <row r="309" spans="1:49" x14ac:dyDescent="0.25">
      <c r="A309" s="4" t="s">
        <v>787</v>
      </c>
      <c r="B309" s="23" t="s">
        <v>295</v>
      </c>
      <c r="C309" s="54" t="s">
        <v>949</v>
      </c>
      <c r="D309" s="54" t="s">
        <v>964</v>
      </c>
      <c r="E309" s="54" t="s">
        <v>258</v>
      </c>
      <c r="F309" s="54" t="s">
        <v>930</v>
      </c>
      <c r="G309" s="54" t="s">
        <v>933</v>
      </c>
      <c r="H309" s="54" t="s">
        <v>936</v>
      </c>
      <c r="I309" s="55">
        <f t="shared" ca="1" si="32"/>
        <v>44319</v>
      </c>
      <c r="J309" s="55">
        <f t="shared" ca="1" si="33"/>
        <v>44319</v>
      </c>
      <c r="K309" s="54" t="s">
        <v>937</v>
      </c>
      <c r="L309" s="54"/>
      <c r="M309" s="54" t="s">
        <v>938</v>
      </c>
      <c r="N309" s="54"/>
      <c r="O309" s="54" t="s">
        <v>939</v>
      </c>
      <c r="P309" s="36" t="s">
        <v>950</v>
      </c>
      <c r="Q309" s="36" t="s">
        <v>951</v>
      </c>
      <c r="R309" s="36" t="s">
        <v>958</v>
      </c>
      <c r="S309" s="56">
        <f t="shared" ca="1" si="34"/>
        <v>44320</v>
      </c>
      <c r="T309" s="36" t="str">
        <f t="shared" si="35"/>
        <v>New Conitgency Title Created By Automation</v>
      </c>
      <c r="U309" s="56">
        <f t="shared" ca="1" si="36"/>
        <v>44320</v>
      </c>
      <c r="V309" s="36" t="str">
        <f t="shared" si="37"/>
        <v>Cancel remainder of term</v>
      </c>
      <c r="W309" s="36" t="s">
        <v>936</v>
      </c>
      <c r="X309" s="36"/>
      <c r="Y309" s="36" t="s">
        <v>972</v>
      </c>
      <c r="Z309" s="36">
        <v>123456790</v>
      </c>
      <c r="AA309" s="56">
        <f t="shared" ca="1" si="38"/>
        <v>43952</v>
      </c>
      <c r="AB309" s="56">
        <f t="shared" ca="1" si="39"/>
        <v>43953</v>
      </c>
      <c r="AC309" s="36">
        <v>2000</v>
      </c>
      <c r="AD309" s="36">
        <v>100</v>
      </c>
      <c r="AE309" s="36">
        <v>100</v>
      </c>
      <c r="AF309" s="118" t="s">
        <v>1106</v>
      </c>
      <c r="AG309" s="118" t="s">
        <v>1105</v>
      </c>
      <c r="AH309" s="119">
        <f ca="1">search!E317</f>
        <v>44319</v>
      </c>
      <c r="AI309" s="119">
        <f ca="1">search!E317</f>
        <v>44319</v>
      </c>
      <c r="AJ309" s="118" t="s">
        <v>300</v>
      </c>
      <c r="AK309" s="118" t="s">
        <v>261</v>
      </c>
      <c r="AL309" s="118" t="s">
        <v>261</v>
      </c>
      <c r="AM309" s="118" t="s">
        <v>1118</v>
      </c>
      <c r="AN309" s="118" t="s">
        <v>1119</v>
      </c>
      <c r="AO309" s="118" t="s">
        <v>301</v>
      </c>
      <c r="AP309" s="118" t="s">
        <v>302</v>
      </c>
      <c r="AQ309" s="118" t="s">
        <v>303</v>
      </c>
      <c r="AR309" s="4"/>
      <c r="AS309" s="4"/>
      <c r="AT309" s="4" t="s">
        <v>920</v>
      </c>
      <c r="AU309" s="4" t="s">
        <v>922</v>
      </c>
      <c r="AV309" s="4" t="s">
        <v>294</v>
      </c>
      <c r="AW309" s="4" t="s">
        <v>293</v>
      </c>
    </row>
    <row r="310" spans="1:49" x14ac:dyDescent="0.25">
      <c r="A310" s="4" t="s">
        <v>788</v>
      </c>
      <c r="B310" s="23" t="s">
        <v>295</v>
      </c>
      <c r="C310" s="54" t="s">
        <v>949</v>
      </c>
      <c r="D310" s="54" t="s">
        <v>964</v>
      </c>
      <c r="E310" s="54" t="s">
        <v>258</v>
      </c>
      <c r="F310" s="54" t="s">
        <v>930</v>
      </c>
      <c r="G310" s="54" t="s">
        <v>934</v>
      </c>
      <c r="H310" s="54" t="s">
        <v>936</v>
      </c>
      <c r="I310" s="55">
        <f t="shared" ca="1" si="32"/>
        <v>44319</v>
      </c>
      <c r="J310" s="55">
        <f t="shared" ca="1" si="33"/>
        <v>44319</v>
      </c>
      <c r="K310" s="54" t="s">
        <v>937</v>
      </c>
      <c r="L310" s="54"/>
      <c r="M310" s="54" t="s">
        <v>938</v>
      </c>
      <c r="N310" s="54"/>
      <c r="O310" s="54" t="s">
        <v>939</v>
      </c>
      <c r="P310" s="36" t="s">
        <v>950</v>
      </c>
      <c r="Q310" s="36" t="s">
        <v>951</v>
      </c>
      <c r="R310" s="36" t="s">
        <v>955</v>
      </c>
      <c r="S310" s="56">
        <f t="shared" ca="1" si="34"/>
        <v>44320</v>
      </c>
      <c r="T310" s="36" t="str">
        <f t="shared" si="35"/>
        <v>New Conitgency Title Created By Automation</v>
      </c>
      <c r="U310" s="56">
        <f t="shared" ca="1" si="36"/>
        <v>44320</v>
      </c>
      <c r="V310" s="36" t="str">
        <f t="shared" si="37"/>
        <v>Change policy retroactively</v>
      </c>
      <c r="W310" s="36" t="s">
        <v>936</v>
      </c>
      <c r="X310" s="36"/>
      <c r="Y310" s="36" t="s">
        <v>972</v>
      </c>
      <c r="Z310" s="36">
        <v>123456790</v>
      </c>
      <c r="AA310" s="56">
        <f t="shared" ca="1" si="38"/>
        <v>43952</v>
      </c>
      <c r="AB310" s="56">
        <f t="shared" ca="1" si="39"/>
        <v>43953</v>
      </c>
      <c r="AC310" s="36">
        <v>2000</v>
      </c>
      <c r="AD310" s="36">
        <v>100</v>
      </c>
      <c r="AE310" s="36">
        <v>100</v>
      </c>
      <c r="AF310" s="118" t="s">
        <v>1106</v>
      </c>
      <c r="AG310" s="118" t="s">
        <v>1105</v>
      </c>
      <c r="AH310" s="119">
        <f ca="1">search!E318</f>
        <v>44319</v>
      </c>
      <c r="AI310" s="119">
        <f ca="1">search!E318</f>
        <v>44319</v>
      </c>
      <c r="AJ310" s="118" t="s">
        <v>300</v>
      </c>
      <c r="AK310" s="118" t="s">
        <v>261</v>
      </c>
      <c r="AL310" s="118" t="s">
        <v>261</v>
      </c>
      <c r="AM310" s="118" t="s">
        <v>1118</v>
      </c>
      <c r="AN310" s="118" t="s">
        <v>1119</v>
      </c>
      <c r="AO310" s="118" t="s">
        <v>301</v>
      </c>
      <c r="AP310" s="118" t="s">
        <v>302</v>
      </c>
      <c r="AQ310" s="118" t="s">
        <v>303</v>
      </c>
      <c r="AR310" s="4"/>
      <c r="AS310" s="4"/>
      <c r="AT310" s="4" t="s">
        <v>920</v>
      </c>
      <c r="AU310" s="4" t="s">
        <v>922</v>
      </c>
      <c r="AV310" s="4" t="s">
        <v>294</v>
      </c>
      <c r="AW310" s="4" t="s">
        <v>293</v>
      </c>
    </row>
    <row r="311" spans="1:49" x14ac:dyDescent="0.25">
      <c r="A311" s="4" t="s">
        <v>789</v>
      </c>
      <c r="B311" s="23" t="s">
        <v>295</v>
      </c>
      <c r="C311" s="54" t="s">
        <v>949</v>
      </c>
      <c r="D311" s="54" t="s">
        <v>964</v>
      </c>
      <c r="E311" s="54" t="s">
        <v>258</v>
      </c>
      <c r="F311" s="54" t="s">
        <v>930</v>
      </c>
      <c r="G311" s="54" t="s">
        <v>935</v>
      </c>
      <c r="H311" s="54" t="s">
        <v>936</v>
      </c>
      <c r="I311" s="55">
        <f t="shared" ca="1" si="32"/>
        <v>44319</v>
      </c>
      <c r="J311" s="55">
        <f t="shared" ca="1" si="33"/>
        <v>44319</v>
      </c>
      <c r="K311" s="54" t="s">
        <v>937</v>
      </c>
      <c r="L311" s="54"/>
      <c r="M311" s="54" t="s">
        <v>938</v>
      </c>
      <c r="N311" s="54"/>
      <c r="O311" s="54" t="s">
        <v>939</v>
      </c>
      <c r="P311" s="36" t="s">
        <v>950</v>
      </c>
      <c r="Q311" s="36" t="s">
        <v>951</v>
      </c>
      <c r="R311" s="36" t="s">
        <v>956</v>
      </c>
      <c r="S311" s="56">
        <f t="shared" ca="1" si="34"/>
        <v>44320</v>
      </c>
      <c r="T311" s="36" t="str">
        <f t="shared" si="35"/>
        <v>New Conitgency Title Created By Automation</v>
      </c>
      <c r="U311" s="56">
        <f t="shared" ca="1" si="36"/>
        <v>44320</v>
      </c>
      <c r="V311" s="36" t="str">
        <f t="shared" si="37"/>
        <v>Change policy for remainder of term</v>
      </c>
      <c r="W311" s="36" t="s">
        <v>936</v>
      </c>
      <c r="X311" s="36"/>
      <c r="Y311" s="36" t="s">
        <v>972</v>
      </c>
      <c r="Z311" s="36">
        <v>123456790</v>
      </c>
      <c r="AA311" s="56">
        <f t="shared" ca="1" si="38"/>
        <v>43952</v>
      </c>
      <c r="AB311" s="56">
        <f t="shared" ca="1" si="39"/>
        <v>43953</v>
      </c>
      <c r="AC311" s="36">
        <v>2000</v>
      </c>
      <c r="AD311" s="36">
        <v>100</v>
      </c>
      <c r="AE311" s="36">
        <v>100</v>
      </c>
      <c r="AF311" s="118" t="s">
        <v>1106</v>
      </c>
      <c r="AG311" s="118" t="s">
        <v>1105</v>
      </c>
      <c r="AH311" s="119">
        <f ca="1">search!E319</f>
        <v>44319</v>
      </c>
      <c r="AI311" s="119">
        <f ca="1">search!E319</f>
        <v>44319</v>
      </c>
      <c r="AJ311" s="118" t="s">
        <v>300</v>
      </c>
      <c r="AK311" s="118" t="s">
        <v>261</v>
      </c>
      <c r="AL311" s="118" t="s">
        <v>261</v>
      </c>
      <c r="AM311" s="118" t="s">
        <v>1118</v>
      </c>
      <c r="AN311" s="118" t="s">
        <v>1119</v>
      </c>
      <c r="AO311" s="118" t="s">
        <v>301</v>
      </c>
      <c r="AP311" s="118" t="s">
        <v>302</v>
      </c>
      <c r="AQ311" s="118" t="s">
        <v>303</v>
      </c>
      <c r="AR311" s="4"/>
      <c r="AS311" s="4"/>
      <c r="AT311" s="4" t="s">
        <v>920</v>
      </c>
      <c r="AU311" s="4" t="s">
        <v>922</v>
      </c>
      <c r="AV311" s="4" t="s">
        <v>294</v>
      </c>
      <c r="AW311" s="4" t="s">
        <v>293</v>
      </c>
    </row>
    <row r="312" spans="1:49" x14ac:dyDescent="0.25">
      <c r="A312" s="4" t="s">
        <v>790</v>
      </c>
      <c r="B312" s="23" t="s">
        <v>295</v>
      </c>
      <c r="C312" s="54" t="s">
        <v>949</v>
      </c>
      <c r="D312" s="54" t="s">
        <v>964</v>
      </c>
      <c r="E312" s="54" t="s">
        <v>258</v>
      </c>
      <c r="F312" s="54" t="s">
        <v>930</v>
      </c>
      <c r="G312" s="54" t="s">
        <v>931</v>
      </c>
      <c r="H312" s="54" t="s">
        <v>936</v>
      </c>
      <c r="I312" s="55">
        <f t="shared" ca="1" si="32"/>
        <v>44319</v>
      </c>
      <c r="J312" s="55">
        <f t="shared" ca="1" si="33"/>
        <v>44319</v>
      </c>
      <c r="K312" s="54" t="s">
        <v>937</v>
      </c>
      <c r="L312" s="54"/>
      <c r="M312" s="54" t="s">
        <v>938</v>
      </c>
      <c r="N312" s="54"/>
      <c r="O312" s="54" t="s">
        <v>939</v>
      </c>
      <c r="P312" s="36" t="s">
        <v>950</v>
      </c>
      <c r="Q312" s="36" t="s">
        <v>951</v>
      </c>
      <c r="R312" s="36" t="s">
        <v>957</v>
      </c>
      <c r="S312" s="56">
        <f t="shared" ca="1" si="34"/>
        <v>44320</v>
      </c>
      <c r="T312" s="36" t="str">
        <f t="shared" si="35"/>
        <v>New Conitgency Title Created By Automation</v>
      </c>
      <c r="U312" s="56">
        <f t="shared" ca="1" si="36"/>
        <v>44320</v>
      </c>
      <c r="V312" s="36" t="str">
        <f t="shared" si="37"/>
        <v>Cancel retroactively</v>
      </c>
      <c r="W312" s="36" t="s">
        <v>936</v>
      </c>
      <c r="X312" s="36"/>
      <c r="Y312" s="36" t="s">
        <v>972</v>
      </c>
      <c r="Z312" s="36">
        <v>123456790</v>
      </c>
      <c r="AA312" s="56">
        <f t="shared" ca="1" si="38"/>
        <v>43952</v>
      </c>
      <c r="AB312" s="56">
        <f t="shared" ca="1" si="39"/>
        <v>43953</v>
      </c>
      <c r="AC312" s="36">
        <v>2000</v>
      </c>
      <c r="AD312" s="36">
        <v>100</v>
      </c>
      <c r="AE312" s="36">
        <v>100</v>
      </c>
      <c r="AF312" s="118" t="s">
        <v>1106</v>
      </c>
      <c r="AG312" s="118" t="s">
        <v>1105</v>
      </c>
      <c r="AH312" s="119">
        <f ca="1">search!E320</f>
        <v>44319</v>
      </c>
      <c r="AI312" s="119">
        <f ca="1">search!E320</f>
        <v>44319</v>
      </c>
      <c r="AJ312" s="118" t="s">
        <v>300</v>
      </c>
      <c r="AK312" s="118" t="s">
        <v>261</v>
      </c>
      <c r="AL312" s="118" t="s">
        <v>261</v>
      </c>
      <c r="AM312" s="118" t="s">
        <v>1118</v>
      </c>
      <c r="AN312" s="118" t="s">
        <v>1119</v>
      </c>
      <c r="AO312" s="118" t="s">
        <v>301</v>
      </c>
      <c r="AP312" s="118" t="s">
        <v>302</v>
      </c>
      <c r="AQ312" s="118" t="s">
        <v>303</v>
      </c>
      <c r="AR312" s="4"/>
      <c r="AS312" s="4"/>
      <c r="AT312" s="4" t="s">
        <v>920</v>
      </c>
      <c r="AU312" s="4" t="s">
        <v>922</v>
      </c>
      <c r="AV312" s="4" t="s">
        <v>294</v>
      </c>
      <c r="AW312" s="4" t="s">
        <v>293</v>
      </c>
    </row>
    <row r="313" spans="1:49" x14ac:dyDescent="0.25">
      <c r="A313" s="4" t="s">
        <v>791</v>
      </c>
      <c r="B313" s="23" t="s">
        <v>295</v>
      </c>
      <c r="C313" s="54" t="s">
        <v>949</v>
      </c>
      <c r="D313" s="54" t="s">
        <v>964</v>
      </c>
      <c r="E313" s="54" t="s">
        <v>258</v>
      </c>
      <c r="F313" s="54" t="s">
        <v>930</v>
      </c>
      <c r="G313" s="54" t="s">
        <v>932</v>
      </c>
      <c r="H313" s="54" t="s">
        <v>936</v>
      </c>
      <c r="I313" s="55">
        <f t="shared" ca="1" si="32"/>
        <v>44319</v>
      </c>
      <c r="J313" s="55">
        <f t="shared" ca="1" si="33"/>
        <v>44319</v>
      </c>
      <c r="K313" s="54" t="s">
        <v>937</v>
      </c>
      <c r="L313" s="54"/>
      <c r="M313" s="54" t="s">
        <v>938</v>
      </c>
      <c r="N313" s="54"/>
      <c r="O313" s="54" t="s">
        <v>939</v>
      </c>
      <c r="P313" s="36" t="s">
        <v>950</v>
      </c>
      <c r="Q313" s="36" t="s">
        <v>951</v>
      </c>
      <c r="R313" s="36" t="s">
        <v>958</v>
      </c>
      <c r="S313" s="56">
        <f t="shared" ca="1" si="34"/>
        <v>44320</v>
      </c>
      <c r="T313" s="36" t="str">
        <f t="shared" si="35"/>
        <v>New Conitgency Title Created By Automation</v>
      </c>
      <c r="U313" s="56">
        <f t="shared" ca="1" si="36"/>
        <v>44320</v>
      </c>
      <c r="V313" s="36" t="str">
        <f t="shared" si="37"/>
        <v>Cancel remainder of term</v>
      </c>
      <c r="W313" s="36" t="s">
        <v>936</v>
      </c>
      <c r="X313" s="36"/>
      <c r="Y313" s="36" t="s">
        <v>972</v>
      </c>
      <c r="Z313" s="36">
        <v>123456790</v>
      </c>
      <c r="AA313" s="56">
        <f t="shared" ca="1" si="38"/>
        <v>43952</v>
      </c>
      <c r="AB313" s="56">
        <f t="shared" ca="1" si="39"/>
        <v>43953</v>
      </c>
      <c r="AC313" s="36">
        <v>2000</v>
      </c>
      <c r="AD313" s="36">
        <v>100</v>
      </c>
      <c r="AE313" s="36">
        <v>100</v>
      </c>
      <c r="AF313" s="118" t="s">
        <v>1106</v>
      </c>
      <c r="AG313" s="118" t="s">
        <v>1105</v>
      </c>
      <c r="AH313" s="119">
        <f ca="1">search!E321</f>
        <v>44319</v>
      </c>
      <c r="AI313" s="119">
        <f ca="1">search!E321</f>
        <v>44319</v>
      </c>
      <c r="AJ313" s="118" t="s">
        <v>300</v>
      </c>
      <c r="AK313" s="118" t="s">
        <v>261</v>
      </c>
      <c r="AL313" s="118" t="s">
        <v>261</v>
      </c>
      <c r="AM313" s="118" t="s">
        <v>1118</v>
      </c>
      <c r="AN313" s="118" t="s">
        <v>1119</v>
      </c>
      <c r="AO313" s="118" t="s">
        <v>301</v>
      </c>
      <c r="AP313" s="118" t="s">
        <v>302</v>
      </c>
      <c r="AQ313" s="118" t="s">
        <v>303</v>
      </c>
      <c r="AR313" s="4"/>
      <c r="AS313" s="4"/>
      <c r="AT313" s="4" t="s">
        <v>920</v>
      </c>
      <c r="AU313" s="4" t="s">
        <v>922</v>
      </c>
      <c r="AV313" s="4" t="s">
        <v>294</v>
      </c>
      <c r="AW313" s="4" t="s">
        <v>293</v>
      </c>
    </row>
    <row r="314" spans="1:49" x14ac:dyDescent="0.25">
      <c r="A314" s="4" t="s">
        <v>792</v>
      </c>
      <c r="B314" s="23" t="s">
        <v>295</v>
      </c>
      <c r="C314" s="54" t="s">
        <v>949</v>
      </c>
      <c r="D314" s="54" t="s">
        <v>964</v>
      </c>
      <c r="E314" s="54" t="s">
        <v>258</v>
      </c>
      <c r="F314" s="54" t="s">
        <v>930</v>
      </c>
      <c r="G314" s="54" t="s">
        <v>933</v>
      </c>
      <c r="H314" s="54" t="s">
        <v>936</v>
      </c>
      <c r="I314" s="55">
        <f t="shared" ca="1" si="32"/>
        <v>44319</v>
      </c>
      <c r="J314" s="55">
        <f t="shared" ca="1" si="33"/>
        <v>44319</v>
      </c>
      <c r="K314" s="54" t="s">
        <v>937</v>
      </c>
      <c r="L314" s="54"/>
      <c r="M314" s="54" t="s">
        <v>938</v>
      </c>
      <c r="N314" s="54"/>
      <c r="O314" s="54" t="s">
        <v>939</v>
      </c>
      <c r="P314" s="36" t="s">
        <v>950</v>
      </c>
      <c r="Q314" s="36" t="s">
        <v>951</v>
      </c>
      <c r="R314" s="36" t="s">
        <v>955</v>
      </c>
      <c r="S314" s="56">
        <f t="shared" ca="1" si="34"/>
        <v>44320</v>
      </c>
      <c r="T314" s="36" t="str">
        <f t="shared" si="35"/>
        <v>New Conitgency Title Created By Automation</v>
      </c>
      <c r="U314" s="56">
        <f t="shared" ca="1" si="36"/>
        <v>44320</v>
      </c>
      <c r="V314" s="36" t="str">
        <f t="shared" si="37"/>
        <v>Change policy retroactively</v>
      </c>
      <c r="W314" s="36" t="s">
        <v>936</v>
      </c>
      <c r="X314" s="36"/>
      <c r="Y314" s="36" t="s">
        <v>972</v>
      </c>
      <c r="Z314" s="36">
        <v>123456790</v>
      </c>
      <c r="AA314" s="56">
        <f t="shared" ca="1" si="38"/>
        <v>43952</v>
      </c>
      <c r="AB314" s="56">
        <f t="shared" ca="1" si="39"/>
        <v>43953</v>
      </c>
      <c r="AC314" s="36">
        <v>2000</v>
      </c>
      <c r="AD314" s="36">
        <v>100</v>
      </c>
      <c r="AE314" s="36">
        <v>100</v>
      </c>
      <c r="AF314" s="118" t="s">
        <v>1106</v>
      </c>
      <c r="AG314" s="118" t="s">
        <v>1105</v>
      </c>
      <c r="AH314" s="119">
        <f ca="1">search!E322</f>
        <v>44319</v>
      </c>
      <c r="AI314" s="119">
        <f ca="1">search!E322</f>
        <v>44319</v>
      </c>
      <c r="AJ314" s="118" t="s">
        <v>300</v>
      </c>
      <c r="AK314" s="118" t="s">
        <v>261</v>
      </c>
      <c r="AL314" s="118" t="s">
        <v>261</v>
      </c>
      <c r="AM314" s="118" t="s">
        <v>1118</v>
      </c>
      <c r="AN314" s="118" t="s">
        <v>1119</v>
      </c>
      <c r="AO314" s="118" t="s">
        <v>301</v>
      </c>
      <c r="AP314" s="118" t="s">
        <v>302</v>
      </c>
      <c r="AQ314" s="118" t="s">
        <v>303</v>
      </c>
      <c r="AR314" s="4"/>
      <c r="AS314" s="4"/>
      <c r="AT314" s="4" t="s">
        <v>920</v>
      </c>
      <c r="AU314" s="4" t="s">
        <v>922</v>
      </c>
      <c r="AV314" s="4" t="s">
        <v>294</v>
      </c>
      <c r="AW314" s="4" t="s">
        <v>293</v>
      </c>
    </row>
    <row r="315" spans="1:49" x14ac:dyDescent="0.25">
      <c r="A315" s="4" t="s">
        <v>793</v>
      </c>
      <c r="B315" s="23" t="s">
        <v>295</v>
      </c>
      <c r="C315" s="54" t="s">
        <v>949</v>
      </c>
      <c r="D315" s="54" t="s">
        <v>964</v>
      </c>
      <c r="E315" s="54" t="s">
        <v>258</v>
      </c>
      <c r="F315" s="54" t="s">
        <v>930</v>
      </c>
      <c r="G315" s="54" t="s">
        <v>934</v>
      </c>
      <c r="H315" s="54" t="s">
        <v>936</v>
      </c>
      <c r="I315" s="55">
        <f t="shared" ca="1" si="32"/>
        <v>44319</v>
      </c>
      <c r="J315" s="55">
        <f t="shared" ca="1" si="33"/>
        <v>44319</v>
      </c>
      <c r="K315" s="54" t="s">
        <v>937</v>
      </c>
      <c r="L315" s="54"/>
      <c r="M315" s="54" t="s">
        <v>938</v>
      </c>
      <c r="N315" s="54"/>
      <c r="O315" s="54" t="s">
        <v>939</v>
      </c>
      <c r="P315" s="36" t="s">
        <v>950</v>
      </c>
      <c r="Q315" s="36" t="s">
        <v>951</v>
      </c>
      <c r="R315" s="36" t="s">
        <v>956</v>
      </c>
      <c r="S315" s="56">
        <f t="shared" ca="1" si="34"/>
        <v>44320</v>
      </c>
      <c r="T315" s="36" t="str">
        <f t="shared" si="35"/>
        <v>New Conitgency Title Created By Automation</v>
      </c>
      <c r="U315" s="56">
        <f t="shared" ca="1" si="36"/>
        <v>44320</v>
      </c>
      <c r="V315" s="36" t="str">
        <f t="shared" si="37"/>
        <v>Change policy for remainder of term</v>
      </c>
      <c r="W315" s="36" t="s">
        <v>936</v>
      </c>
      <c r="X315" s="36"/>
      <c r="Y315" s="36" t="s">
        <v>972</v>
      </c>
      <c r="Z315" s="36">
        <v>123456790</v>
      </c>
      <c r="AA315" s="56">
        <f t="shared" ca="1" si="38"/>
        <v>43952</v>
      </c>
      <c r="AB315" s="56">
        <f t="shared" ca="1" si="39"/>
        <v>43953</v>
      </c>
      <c r="AC315" s="36">
        <v>2000</v>
      </c>
      <c r="AD315" s="36">
        <v>100</v>
      </c>
      <c r="AE315" s="36">
        <v>100</v>
      </c>
      <c r="AF315" s="118" t="s">
        <v>1106</v>
      </c>
      <c r="AG315" s="118" t="s">
        <v>1105</v>
      </c>
      <c r="AH315" s="119">
        <f ca="1">search!E323</f>
        <v>44319</v>
      </c>
      <c r="AI315" s="119">
        <f ca="1">search!E323</f>
        <v>44319</v>
      </c>
      <c r="AJ315" s="118" t="s">
        <v>300</v>
      </c>
      <c r="AK315" s="118" t="s">
        <v>261</v>
      </c>
      <c r="AL315" s="118" t="s">
        <v>261</v>
      </c>
      <c r="AM315" s="118" t="s">
        <v>1118</v>
      </c>
      <c r="AN315" s="118" t="s">
        <v>1119</v>
      </c>
      <c r="AO315" s="118" t="s">
        <v>301</v>
      </c>
      <c r="AP315" s="118" t="s">
        <v>302</v>
      </c>
      <c r="AQ315" s="118" t="s">
        <v>303</v>
      </c>
      <c r="AR315" s="4"/>
      <c r="AS315" s="4"/>
      <c r="AT315" s="4" t="s">
        <v>920</v>
      </c>
      <c r="AU315" s="4" t="s">
        <v>922</v>
      </c>
      <c r="AV315" s="4" t="s">
        <v>294</v>
      </c>
      <c r="AW315" s="4" t="s">
        <v>293</v>
      </c>
    </row>
    <row r="316" spans="1:49" x14ac:dyDescent="0.25">
      <c r="A316" s="4" t="s">
        <v>794</v>
      </c>
      <c r="B316" s="23" t="s">
        <v>295</v>
      </c>
      <c r="C316" s="54" t="s">
        <v>949</v>
      </c>
      <c r="D316" s="54" t="s">
        <v>964</v>
      </c>
      <c r="E316" s="54" t="s">
        <v>258</v>
      </c>
      <c r="F316" s="54" t="s">
        <v>930</v>
      </c>
      <c r="G316" s="54" t="s">
        <v>935</v>
      </c>
      <c r="H316" s="54" t="s">
        <v>936</v>
      </c>
      <c r="I316" s="55">
        <f t="shared" ca="1" si="32"/>
        <v>44319</v>
      </c>
      <c r="J316" s="55">
        <f t="shared" ca="1" si="33"/>
        <v>44319</v>
      </c>
      <c r="K316" s="54" t="s">
        <v>937</v>
      </c>
      <c r="L316" s="54"/>
      <c r="M316" s="54" t="s">
        <v>938</v>
      </c>
      <c r="N316" s="54"/>
      <c r="O316" s="54" t="s">
        <v>939</v>
      </c>
      <c r="P316" s="36" t="s">
        <v>950</v>
      </c>
      <c r="Q316" s="36" t="s">
        <v>951</v>
      </c>
      <c r="R316" s="36" t="s">
        <v>957</v>
      </c>
      <c r="S316" s="56">
        <f t="shared" ca="1" si="34"/>
        <v>44320</v>
      </c>
      <c r="T316" s="36" t="str">
        <f t="shared" si="35"/>
        <v>New Conitgency Title Created By Automation</v>
      </c>
      <c r="U316" s="56">
        <f t="shared" ca="1" si="36"/>
        <v>44320</v>
      </c>
      <c r="V316" s="36" t="str">
        <f t="shared" si="37"/>
        <v>Cancel retroactively</v>
      </c>
      <c r="W316" s="36" t="s">
        <v>936</v>
      </c>
      <c r="X316" s="36"/>
      <c r="Y316" s="36" t="s">
        <v>972</v>
      </c>
      <c r="Z316" s="36">
        <v>123456790</v>
      </c>
      <c r="AA316" s="56">
        <f t="shared" ca="1" si="38"/>
        <v>43952</v>
      </c>
      <c r="AB316" s="56">
        <f t="shared" ca="1" si="39"/>
        <v>43953</v>
      </c>
      <c r="AC316" s="36">
        <v>2000</v>
      </c>
      <c r="AD316" s="36">
        <v>100</v>
      </c>
      <c r="AE316" s="36">
        <v>100</v>
      </c>
      <c r="AF316" s="118" t="s">
        <v>1106</v>
      </c>
      <c r="AG316" s="118" t="s">
        <v>1105</v>
      </c>
      <c r="AH316" s="119">
        <f ca="1">search!E324</f>
        <v>44319</v>
      </c>
      <c r="AI316" s="119">
        <f ca="1">search!E324</f>
        <v>44319</v>
      </c>
      <c r="AJ316" s="118" t="s">
        <v>300</v>
      </c>
      <c r="AK316" s="118" t="s">
        <v>261</v>
      </c>
      <c r="AL316" s="118" t="s">
        <v>261</v>
      </c>
      <c r="AM316" s="118" t="s">
        <v>1118</v>
      </c>
      <c r="AN316" s="118" t="s">
        <v>1119</v>
      </c>
      <c r="AO316" s="118" t="s">
        <v>301</v>
      </c>
      <c r="AP316" s="118" t="s">
        <v>302</v>
      </c>
      <c r="AQ316" s="118" t="s">
        <v>303</v>
      </c>
      <c r="AR316" s="4"/>
      <c r="AS316" s="4"/>
      <c r="AT316" s="4" t="s">
        <v>920</v>
      </c>
      <c r="AU316" s="4" t="s">
        <v>922</v>
      </c>
      <c r="AV316" s="4" t="s">
        <v>294</v>
      </c>
      <c r="AW316" s="4" t="s">
        <v>293</v>
      </c>
    </row>
    <row r="317" spans="1:49" x14ac:dyDescent="0.25">
      <c r="A317" s="4" t="s">
        <v>795</v>
      </c>
      <c r="B317" s="23" t="s">
        <v>295</v>
      </c>
      <c r="C317" s="54" t="s">
        <v>949</v>
      </c>
      <c r="D317" s="54" t="s">
        <v>964</v>
      </c>
      <c r="E317" s="54" t="s">
        <v>258</v>
      </c>
      <c r="F317" s="54" t="s">
        <v>930</v>
      </c>
      <c r="G317" s="54" t="s">
        <v>931</v>
      </c>
      <c r="H317" s="54" t="s">
        <v>936</v>
      </c>
      <c r="I317" s="55">
        <f t="shared" ca="1" si="32"/>
        <v>44319</v>
      </c>
      <c r="J317" s="55">
        <f t="shared" ca="1" si="33"/>
        <v>44319</v>
      </c>
      <c r="K317" s="54" t="s">
        <v>937</v>
      </c>
      <c r="L317" s="54"/>
      <c r="M317" s="54" t="s">
        <v>938</v>
      </c>
      <c r="N317" s="54"/>
      <c r="O317" s="54" t="s">
        <v>939</v>
      </c>
      <c r="P317" s="36" t="s">
        <v>950</v>
      </c>
      <c r="Q317" s="36" t="s">
        <v>951</v>
      </c>
      <c r="R317" s="36" t="s">
        <v>958</v>
      </c>
      <c r="S317" s="56">
        <f t="shared" ca="1" si="34"/>
        <v>44320</v>
      </c>
      <c r="T317" s="36" t="str">
        <f t="shared" si="35"/>
        <v>New Conitgency Title Created By Automation</v>
      </c>
      <c r="U317" s="56">
        <f t="shared" ca="1" si="36"/>
        <v>44320</v>
      </c>
      <c r="V317" s="36" t="str">
        <f t="shared" si="37"/>
        <v>Cancel remainder of term</v>
      </c>
      <c r="W317" s="36" t="s">
        <v>936</v>
      </c>
      <c r="X317" s="36"/>
      <c r="Y317" s="36" t="s">
        <v>972</v>
      </c>
      <c r="Z317" s="36">
        <v>123456790</v>
      </c>
      <c r="AA317" s="56">
        <f t="shared" ca="1" si="38"/>
        <v>43952</v>
      </c>
      <c r="AB317" s="56">
        <f t="shared" ca="1" si="39"/>
        <v>43953</v>
      </c>
      <c r="AC317" s="36">
        <v>2000</v>
      </c>
      <c r="AD317" s="36">
        <v>100</v>
      </c>
      <c r="AE317" s="36">
        <v>100</v>
      </c>
      <c r="AF317" s="118" t="s">
        <v>1106</v>
      </c>
      <c r="AG317" s="118" t="s">
        <v>1105</v>
      </c>
      <c r="AH317" s="119">
        <f ca="1">search!E325</f>
        <v>44319</v>
      </c>
      <c r="AI317" s="119">
        <f ca="1">search!E325</f>
        <v>44319</v>
      </c>
      <c r="AJ317" s="118" t="s">
        <v>300</v>
      </c>
      <c r="AK317" s="118" t="s">
        <v>261</v>
      </c>
      <c r="AL317" s="118" t="s">
        <v>261</v>
      </c>
      <c r="AM317" s="118" t="s">
        <v>1118</v>
      </c>
      <c r="AN317" s="118" t="s">
        <v>1119</v>
      </c>
      <c r="AO317" s="118" t="s">
        <v>301</v>
      </c>
      <c r="AP317" s="118" t="s">
        <v>302</v>
      </c>
      <c r="AQ317" s="118" t="s">
        <v>303</v>
      </c>
      <c r="AR317" s="4"/>
      <c r="AS317" s="4"/>
      <c r="AT317" s="4" t="s">
        <v>920</v>
      </c>
      <c r="AU317" s="4" t="s">
        <v>922</v>
      </c>
      <c r="AV317" s="4" t="s">
        <v>294</v>
      </c>
      <c r="AW317" s="4" t="s">
        <v>293</v>
      </c>
    </row>
    <row r="318" spans="1:49" x14ac:dyDescent="0.25">
      <c r="A318" s="4" t="s">
        <v>796</v>
      </c>
      <c r="B318" s="23" t="s">
        <v>295</v>
      </c>
      <c r="C318" s="54" t="s">
        <v>949</v>
      </c>
      <c r="D318" s="54" t="s">
        <v>964</v>
      </c>
      <c r="E318" s="54" t="s">
        <v>258</v>
      </c>
      <c r="F318" s="54" t="s">
        <v>930</v>
      </c>
      <c r="G318" s="54" t="s">
        <v>932</v>
      </c>
      <c r="H318" s="54" t="s">
        <v>936</v>
      </c>
      <c r="I318" s="55">
        <f t="shared" ca="1" si="32"/>
        <v>44319</v>
      </c>
      <c r="J318" s="55">
        <f t="shared" ca="1" si="33"/>
        <v>44319</v>
      </c>
      <c r="K318" s="54" t="s">
        <v>937</v>
      </c>
      <c r="L318" s="54"/>
      <c r="M318" s="54" t="s">
        <v>938</v>
      </c>
      <c r="N318" s="54"/>
      <c r="O318" s="54" t="s">
        <v>939</v>
      </c>
      <c r="P318" s="36" t="s">
        <v>950</v>
      </c>
      <c r="Q318" s="36" t="s">
        <v>951</v>
      </c>
      <c r="R318" s="36" t="s">
        <v>955</v>
      </c>
      <c r="S318" s="56">
        <f t="shared" ca="1" si="34"/>
        <v>44320</v>
      </c>
      <c r="T318" s="36" t="str">
        <f t="shared" si="35"/>
        <v>New Conitgency Title Created By Automation</v>
      </c>
      <c r="U318" s="56">
        <f t="shared" ca="1" si="36"/>
        <v>44320</v>
      </c>
      <c r="V318" s="36" t="str">
        <f t="shared" si="37"/>
        <v>Change policy retroactively</v>
      </c>
      <c r="W318" s="36" t="s">
        <v>936</v>
      </c>
      <c r="X318" s="36"/>
      <c r="Y318" s="36" t="s">
        <v>972</v>
      </c>
      <c r="Z318" s="36">
        <v>123456790</v>
      </c>
      <c r="AA318" s="56">
        <f t="shared" ca="1" si="38"/>
        <v>43952</v>
      </c>
      <c r="AB318" s="56">
        <f t="shared" ca="1" si="39"/>
        <v>43953</v>
      </c>
      <c r="AC318" s="36">
        <v>2000</v>
      </c>
      <c r="AD318" s="36">
        <v>100</v>
      </c>
      <c r="AE318" s="36">
        <v>100</v>
      </c>
      <c r="AF318" s="118" t="s">
        <v>1106</v>
      </c>
      <c r="AG318" s="118" t="s">
        <v>1105</v>
      </c>
      <c r="AH318" s="119">
        <f ca="1">search!E326</f>
        <v>44319</v>
      </c>
      <c r="AI318" s="119">
        <f ca="1">search!E326</f>
        <v>44319</v>
      </c>
      <c r="AJ318" s="118" t="s">
        <v>300</v>
      </c>
      <c r="AK318" s="118" t="s">
        <v>261</v>
      </c>
      <c r="AL318" s="118" t="s">
        <v>261</v>
      </c>
      <c r="AM318" s="118" t="s">
        <v>1118</v>
      </c>
      <c r="AN318" s="118" t="s">
        <v>1119</v>
      </c>
      <c r="AO318" s="118" t="s">
        <v>301</v>
      </c>
      <c r="AP318" s="118" t="s">
        <v>302</v>
      </c>
      <c r="AQ318" s="118" t="s">
        <v>303</v>
      </c>
      <c r="AR318" s="4"/>
      <c r="AS318" s="4"/>
      <c r="AT318" s="4" t="s">
        <v>920</v>
      </c>
      <c r="AU318" s="4" t="s">
        <v>922</v>
      </c>
      <c r="AV318" s="4" t="s">
        <v>294</v>
      </c>
      <c r="AW318" s="4" t="s">
        <v>293</v>
      </c>
    </row>
    <row r="319" spans="1:49" x14ac:dyDescent="0.25">
      <c r="A319" s="4" t="s">
        <v>797</v>
      </c>
      <c r="B319" s="23" t="s">
        <v>295</v>
      </c>
      <c r="C319" s="54" t="s">
        <v>949</v>
      </c>
      <c r="D319" s="54" t="s">
        <v>964</v>
      </c>
      <c r="E319" s="54" t="s">
        <v>258</v>
      </c>
      <c r="F319" s="54" t="s">
        <v>930</v>
      </c>
      <c r="G319" s="54" t="s">
        <v>933</v>
      </c>
      <c r="H319" s="54" t="s">
        <v>936</v>
      </c>
      <c r="I319" s="55">
        <f t="shared" ca="1" si="32"/>
        <v>44319</v>
      </c>
      <c r="J319" s="55">
        <f t="shared" ca="1" si="33"/>
        <v>44319</v>
      </c>
      <c r="K319" s="54" t="s">
        <v>937</v>
      </c>
      <c r="L319" s="54"/>
      <c r="M319" s="54" t="s">
        <v>938</v>
      </c>
      <c r="N319" s="54"/>
      <c r="O319" s="54" t="s">
        <v>939</v>
      </c>
      <c r="P319" s="36" t="s">
        <v>950</v>
      </c>
      <c r="Q319" s="36" t="s">
        <v>951</v>
      </c>
      <c r="R319" s="36" t="s">
        <v>956</v>
      </c>
      <c r="S319" s="56">
        <f t="shared" ca="1" si="34"/>
        <v>44320</v>
      </c>
      <c r="T319" s="36" t="str">
        <f t="shared" si="35"/>
        <v>New Conitgency Title Created By Automation</v>
      </c>
      <c r="U319" s="56">
        <f t="shared" ca="1" si="36"/>
        <v>44320</v>
      </c>
      <c r="V319" s="36" t="str">
        <f t="shared" si="37"/>
        <v>Change policy for remainder of term</v>
      </c>
      <c r="W319" s="36" t="s">
        <v>936</v>
      </c>
      <c r="X319" s="36"/>
      <c r="Y319" s="36" t="s">
        <v>972</v>
      </c>
      <c r="Z319" s="36">
        <v>123456790</v>
      </c>
      <c r="AA319" s="56">
        <f t="shared" ca="1" si="38"/>
        <v>43952</v>
      </c>
      <c r="AB319" s="56">
        <f t="shared" ca="1" si="39"/>
        <v>43953</v>
      </c>
      <c r="AC319" s="36">
        <v>2000</v>
      </c>
      <c r="AD319" s="36">
        <v>100</v>
      </c>
      <c r="AE319" s="36">
        <v>100</v>
      </c>
      <c r="AF319" s="118" t="s">
        <v>1106</v>
      </c>
      <c r="AG319" s="118" t="s">
        <v>1105</v>
      </c>
      <c r="AH319" s="119">
        <f ca="1">search!E327</f>
        <v>44319</v>
      </c>
      <c r="AI319" s="119">
        <f ca="1">search!E327</f>
        <v>44319</v>
      </c>
      <c r="AJ319" s="118" t="s">
        <v>300</v>
      </c>
      <c r="AK319" s="118" t="s">
        <v>261</v>
      </c>
      <c r="AL319" s="118" t="s">
        <v>261</v>
      </c>
      <c r="AM319" s="118" t="s">
        <v>1118</v>
      </c>
      <c r="AN319" s="118" t="s">
        <v>1119</v>
      </c>
      <c r="AO319" s="118" t="s">
        <v>301</v>
      </c>
      <c r="AP319" s="118" t="s">
        <v>302</v>
      </c>
      <c r="AQ319" s="118" t="s">
        <v>303</v>
      </c>
      <c r="AR319" s="4"/>
      <c r="AS319" s="4"/>
      <c r="AT319" s="4" t="s">
        <v>920</v>
      </c>
      <c r="AU319" s="4" t="s">
        <v>922</v>
      </c>
      <c r="AV319" s="4" t="s">
        <v>294</v>
      </c>
      <c r="AW319" s="4" t="s">
        <v>293</v>
      </c>
    </row>
    <row r="320" spans="1:49" x14ac:dyDescent="0.25">
      <c r="A320" s="4" t="s">
        <v>798</v>
      </c>
      <c r="B320" s="23" t="s">
        <v>295</v>
      </c>
      <c r="C320" s="54" t="s">
        <v>949</v>
      </c>
      <c r="D320" s="54" t="s">
        <v>964</v>
      </c>
      <c r="E320" s="54" t="s">
        <v>258</v>
      </c>
      <c r="F320" s="54" t="s">
        <v>930</v>
      </c>
      <c r="G320" s="54" t="s">
        <v>934</v>
      </c>
      <c r="H320" s="54" t="s">
        <v>936</v>
      </c>
      <c r="I320" s="55">
        <f t="shared" ca="1" si="32"/>
        <v>44319</v>
      </c>
      <c r="J320" s="55">
        <f t="shared" ca="1" si="33"/>
        <v>44319</v>
      </c>
      <c r="K320" s="54" t="s">
        <v>937</v>
      </c>
      <c r="L320" s="54"/>
      <c r="M320" s="54" t="s">
        <v>938</v>
      </c>
      <c r="N320" s="54"/>
      <c r="O320" s="54" t="s">
        <v>939</v>
      </c>
      <c r="P320" s="36" t="s">
        <v>950</v>
      </c>
      <c r="Q320" s="36" t="s">
        <v>951</v>
      </c>
      <c r="R320" s="36" t="s">
        <v>957</v>
      </c>
      <c r="S320" s="56">
        <f t="shared" ca="1" si="34"/>
        <v>44320</v>
      </c>
      <c r="T320" s="36" t="str">
        <f t="shared" si="35"/>
        <v>New Conitgency Title Created By Automation</v>
      </c>
      <c r="U320" s="56">
        <f t="shared" ca="1" si="36"/>
        <v>44320</v>
      </c>
      <c r="V320" s="36" t="str">
        <f t="shared" si="37"/>
        <v>Cancel retroactively</v>
      </c>
      <c r="W320" s="36" t="s">
        <v>936</v>
      </c>
      <c r="X320" s="36"/>
      <c r="Y320" s="36" t="s">
        <v>972</v>
      </c>
      <c r="Z320" s="36">
        <v>123456790</v>
      </c>
      <c r="AA320" s="56">
        <f t="shared" ca="1" si="38"/>
        <v>43952</v>
      </c>
      <c r="AB320" s="56">
        <f t="shared" ca="1" si="39"/>
        <v>43953</v>
      </c>
      <c r="AC320" s="36">
        <v>2000</v>
      </c>
      <c r="AD320" s="36">
        <v>100</v>
      </c>
      <c r="AE320" s="36">
        <v>100</v>
      </c>
      <c r="AF320" s="118" t="s">
        <v>1106</v>
      </c>
      <c r="AG320" s="118" t="s">
        <v>1105</v>
      </c>
      <c r="AH320" s="119">
        <f ca="1">search!E328</f>
        <v>44319</v>
      </c>
      <c r="AI320" s="119">
        <f ca="1">search!E328</f>
        <v>44319</v>
      </c>
      <c r="AJ320" s="118" t="s">
        <v>300</v>
      </c>
      <c r="AK320" s="118" t="s">
        <v>261</v>
      </c>
      <c r="AL320" s="118" t="s">
        <v>261</v>
      </c>
      <c r="AM320" s="118" t="s">
        <v>1118</v>
      </c>
      <c r="AN320" s="118" t="s">
        <v>1119</v>
      </c>
      <c r="AO320" s="118" t="s">
        <v>301</v>
      </c>
      <c r="AP320" s="118" t="s">
        <v>302</v>
      </c>
      <c r="AQ320" s="118" t="s">
        <v>303</v>
      </c>
      <c r="AR320" s="4"/>
      <c r="AS320" s="4"/>
      <c r="AT320" s="4" t="s">
        <v>920</v>
      </c>
      <c r="AU320" s="4" t="s">
        <v>922</v>
      </c>
      <c r="AV320" s="4" t="s">
        <v>294</v>
      </c>
      <c r="AW320" s="4" t="s">
        <v>293</v>
      </c>
    </row>
    <row r="321" spans="1:49" x14ac:dyDescent="0.25">
      <c r="A321" s="4" t="s">
        <v>799</v>
      </c>
      <c r="B321" s="23" t="s">
        <v>295</v>
      </c>
      <c r="C321" s="54" t="s">
        <v>949</v>
      </c>
      <c r="D321" s="54" t="s">
        <v>964</v>
      </c>
      <c r="E321" s="54" t="s">
        <v>258</v>
      </c>
      <c r="F321" s="54" t="s">
        <v>930</v>
      </c>
      <c r="G321" s="54" t="s">
        <v>935</v>
      </c>
      <c r="H321" s="54" t="s">
        <v>936</v>
      </c>
      <c r="I321" s="55">
        <f t="shared" ca="1" si="32"/>
        <v>44319</v>
      </c>
      <c r="J321" s="55">
        <f t="shared" ca="1" si="33"/>
        <v>44319</v>
      </c>
      <c r="K321" s="54" t="s">
        <v>937</v>
      </c>
      <c r="L321" s="54"/>
      <c r="M321" s="54" t="s">
        <v>938</v>
      </c>
      <c r="N321" s="54"/>
      <c r="O321" s="54" t="s">
        <v>939</v>
      </c>
      <c r="P321" s="36" t="s">
        <v>950</v>
      </c>
      <c r="Q321" s="36" t="s">
        <v>951</v>
      </c>
      <c r="R321" s="36" t="s">
        <v>958</v>
      </c>
      <c r="S321" s="56">
        <f t="shared" ca="1" si="34"/>
        <v>44320</v>
      </c>
      <c r="T321" s="36" t="str">
        <f t="shared" si="35"/>
        <v>New Conitgency Title Created By Automation</v>
      </c>
      <c r="U321" s="56">
        <f t="shared" ca="1" si="36"/>
        <v>44320</v>
      </c>
      <c r="V321" s="36" t="str">
        <f t="shared" si="37"/>
        <v>Cancel remainder of term</v>
      </c>
      <c r="W321" s="36" t="s">
        <v>936</v>
      </c>
      <c r="X321" s="36"/>
      <c r="Y321" s="36" t="s">
        <v>972</v>
      </c>
      <c r="Z321" s="36">
        <v>123456790</v>
      </c>
      <c r="AA321" s="56">
        <f t="shared" ca="1" si="38"/>
        <v>43952</v>
      </c>
      <c r="AB321" s="56">
        <f t="shared" ca="1" si="39"/>
        <v>43953</v>
      </c>
      <c r="AC321" s="36">
        <v>2000</v>
      </c>
      <c r="AD321" s="36">
        <v>100</v>
      </c>
      <c r="AE321" s="36">
        <v>100</v>
      </c>
      <c r="AF321" s="118" t="s">
        <v>1106</v>
      </c>
      <c r="AG321" s="118" t="s">
        <v>1105</v>
      </c>
      <c r="AH321" s="119">
        <f ca="1">search!E329</f>
        <v>44319</v>
      </c>
      <c r="AI321" s="119">
        <f ca="1">search!E329</f>
        <v>44319</v>
      </c>
      <c r="AJ321" s="118" t="s">
        <v>300</v>
      </c>
      <c r="AK321" s="118" t="s">
        <v>261</v>
      </c>
      <c r="AL321" s="118" t="s">
        <v>261</v>
      </c>
      <c r="AM321" s="118" t="s">
        <v>1118</v>
      </c>
      <c r="AN321" s="118" t="s">
        <v>1119</v>
      </c>
      <c r="AO321" s="118" t="s">
        <v>301</v>
      </c>
      <c r="AP321" s="118" t="s">
        <v>302</v>
      </c>
      <c r="AQ321" s="118" t="s">
        <v>303</v>
      </c>
      <c r="AR321" s="4"/>
      <c r="AS321" s="4"/>
      <c r="AT321" s="4" t="s">
        <v>920</v>
      </c>
      <c r="AU321" s="4" t="s">
        <v>922</v>
      </c>
      <c r="AV321" s="4" t="s">
        <v>294</v>
      </c>
      <c r="AW321" s="4" t="s">
        <v>293</v>
      </c>
    </row>
    <row r="322" spans="1:49" x14ac:dyDescent="0.25">
      <c r="A322" s="4" t="s">
        <v>800</v>
      </c>
      <c r="B322" s="23" t="s">
        <v>295</v>
      </c>
      <c r="C322" s="54" t="s">
        <v>949</v>
      </c>
      <c r="D322" s="54" t="s">
        <v>964</v>
      </c>
      <c r="E322" s="54" t="s">
        <v>258</v>
      </c>
      <c r="F322" s="54" t="s">
        <v>930</v>
      </c>
      <c r="G322" s="54" t="s">
        <v>931</v>
      </c>
      <c r="H322" s="54" t="s">
        <v>936</v>
      </c>
      <c r="I322" s="55">
        <f t="shared" ca="1" si="32"/>
        <v>44319</v>
      </c>
      <c r="J322" s="55">
        <f t="shared" ca="1" si="33"/>
        <v>44319</v>
      </c>
      <c r="K322" s="54" t="s">
        <v>937</v>
      </c>
      <c r="L322" s="54"/>
      <c r="M322" s="54" t="s">
        <v>938</v>
      </c>
      <c r="N322" s="54"/>
      <c r="O322" s="54" t="s">
        <v>939</v>
      </c>
      <c r="P322" s="36" t="s">
        <v>950</v>
      </c>
      <c r="Q322" s="36" t="s">
        <v>951</v>
      </c>
      <c r="R322" s="36" t="s">
        <v>955</v>
      </c>
      <c r="S322" s="56">
        <f t="shared" ca="1" si="34"/>
        <v>44320</v>
      </c>
      <c r="T322" s="36" t="str">
        <f t="shared" si="35"/>
        <v>New Conitgency Title Created By Automation</v>
      </c>
      <c r="U322" s="56">
        <f t="shared" ca="1" si="36"/>
        <v>44320</v>
      </c>
      <c r="V322" s="36" t="str">
        <f t="shared" si="37"/>
        <v>Change policy retroactively</v>
      </c>
      <c r="W322" s="36" t="s">
        <v>936</v>
      </c>
      <c r="X322" s="36"/>
      <c r="Y322" s="36" t="s">
        <v>972</v>
      </c>
      <c r="Z322" s="36">
        <v>123456790</v>
      </c>
      <c r="AA322" s="56">
        <f t="shared" ca="1" si="38"/>
        <v>43952</v>
      </c>
      <c r="AB322" s="56">
        <f t="shared" ca="1" si="39"/>
        <v>43953</v>
      </c>
      <c r="AC322" s="36">
        <v>2000</v>
      </c>
      <c r="AD322" s="36">
        <v>100</v>
      </c>
      <c r="AE322" s="36">
        <v>100</v>
      </c>
      <c r="AF322" s="118" t="s">
        <v>1106</v>
      </c>
      <c r="AG322" s="118" t="s">
        <v>1105</v>
      </c>
      <c r="AH322" s="119">
        <f ca="1">search!E330</f>
        <v>44319</v>
      </c>
      <c r="AI322" s="119">
        <f ca="1">search!E330</f>
        <v>44319</v>
      </c>
      <c r="AJ322" s="118" t="s">
        <v>300</v>
      </c>
      <c r="AK322" s="118" t="s">
        <v>261</v>
      </c>
      <c r="AL322" s="118" t="s">
        <v>261</v>
      </c>
      <c r="AM322" s="118" t="s">
        <v>1118</v>
      </c>
      <c r="AN322" s="118" t="s">
        <v>1119</v>
      </c>
      <c r="AO322" s="118" t="s">
        <v>301</v>
      </c>
      <c r="AP322" s="118" t="s">
        <v>302</v>
      </c>
      <c r="AQ322" s="118" t="s">
        <v>303</v>
      </c>
      <c r="AR322" s="4"/>
      <c r="AS322" s="4"/>
      <c r="AT322" s="4" t="s">
        <v>920</v>
      </c>
      <c r="AU322" s="4" t="s">
        <v>922</v>
      </c>
      <c r="AV322" s="4" t="s">
        <v>294</v>
      </c>
      <c r="AW322" s="4" t="s">
        <v>293</v>
      </c>
    </row>
    <row r="323" spans="1:49" x14ac:dyDescent="0.25">
      <c r="A323" s="4" t="s">
        <v>801</v>
      </c>
      <c r="B323" s="23" t="s">
        <v>295</v>
      </c>
      <c r="C323" s="54" t="s">
        <v>949</v>
      </c>
      <c r="D323" s="54" t="s">
        <v>964</v>
      </c>
      <c r="E323" s="54" t="s">
        <v>258</v>
      </c>
      <c r="F323" s="54" t="s">
        <v>930</v>
      </c>
      <c r="G323" s="54" t="s">
        <v>932</v>
      </c>
      <c r="H323" s="54" t="s">
        <v>936</v>
      </c>
      <c r="I323" s="55">
        <f t="shared" ref="I323:I362" ca="1" si="40">TODAY()</f>
        <v>44319</v>
      </c>
      <c r="J323" s="55">
        <f t="shared" ref="J323:J362" ca="1" si="41">I323</f>
        <v>44319</v>
      </c>
      <c r="K323" s="54" t="s">
        <v>937</v>
      </c>
      <c r="L323" s="54"/>
      <c r="M323" s="54" t="s">
        <v>938</v>
      </c>
      <c r="N323" s="54"/>
      <c r="O323" s="54" t="s">
        <v>939</v>
      </c>
      <c r="P323" s="36" t="s">
        <v>950</v>
      </c>
      <c r="Q323" s="36" t="s">
        <v>951</v>
      </c>
      <c r="R323" s="36" t="s">
        <v>956</v>
      </c>
      <c r="S323" s="56">
        <f t="shared" ref="S323:S362" ca="1" si="42">TODAY()+1</f>
        <v>44320</v>
      </c>
      <c r="T323" s="36" t="str">
        <f t="shared" ref="T323:T362" si="43">P323</f>
        <v>New Conitgency Title Created By Automation</v>
      </c>
      <c r="U323" s="56">
        <f t="shared" ref="U323:U362" ca="1" si="44">S323</f>
        <v>44320</v>
      </c>
      <c r="V323" s="36" t="str">
        <f t="shared" ref="V323:V362" si="45">R323</f>
        <v>Change policy for remainder of term</v>
      </c>
      <c r="W323" s="36" t="s">
        <v>936</v>
      </c>
      <c r="X323" s="36"/>
      <c r="Y323" s="36" t="s">
        <v>972</v>
      </c>
      <c r="Z323" s="36">
        <v>123456790</v>
      </c>
      <c r="AA323" s="56">
        <f t="shared" ref="AA323:AA362" ca="1" si="46">TODAY()-367</f>
        <v>43952</v>
      </c>
      <c r="AB323" s="56">
        <f t="shared" ref="AB323:AB362" ca="1" si="47">AA323+1</f>
        <v>43953</v>
      </c>
      <c r="AC323" s="36">
        <v>2000</v>
      </c>
      <c r="AD323" s="36">
        <v>100</v>
      </c>
      <c r="AE323" s="36">
        <v>100</v>
      </c>
      <c r="AF323" s="118" t="s">
        <v>1106</v>
      </c>
      <c r="AG323" s="118" t="s">
        <v>1105</v>
      </c>
      <c r="AH323" s="119">
        <f ca="1">search!E331</f>
        <v>44319</v>
      </c>
      <c r="AI323" s="119">
        <f ca="1">search!E331</f>
        <v>44319</v>
      </c>
      <c r="AJ323" s="118" t="s">
        <v>300</v>
      </c>
      <c r="AK323" s="118" t="s">
        <v>261</v>
      </c>
      <c r="AL323" s="118" t="s">
        <v>261</v>
      </c>
      <c r="AM323" s="118" t="s">
        <v>1118</v>
      </c>
      <c r="AN323" s="118" t="s">
        <v>1119</v>
      </c>
      <c r="AO323" s="118" t="s">
        <v>301</v>
      </c>
      <c r="AP323" s="118" t="s">
        <v>302</v>
      </c>
      <c r="AQ323" s="118" t="s">
        <v>303</v>
      </c>
      <c r="AR323" s="4"/>
      <c r="AS323" s="4"/>
      <c r="AT323" s="4" t="s">
        <v>920</v>
      </c>
      <c r="AU323" s="4" t="s">
        <v>922</v>
      </c>
      <c r="AV323" s="4" t="s">
        <v>294</v>
      </c>
      <c r="AW323" s="4" t="s">
        <v>293</v>
      </c>
    </row>
    <row r="324" spans="1:49" x14ac:dyDescent="0.25">
      <c r="A324" s="4" t="s">
        <v>802</v>
      </c>
      <c r="B324" s="23" t="s">
        <v>295</v>
      </c>
      <c r="C324" s="54" t="s">
        <v>949</v>
      </c>
      <c r="D324" s="54" t="s">
        <v>964</v>
      </c>
      <c r="E324" s="54" t="s">
        <v>258</v>
      </c>
      <c r="F324" s="54" t="s">
        <v>930</v>
      </c>
      <c r="G324" s="54" t="s">
        <v>933</v>
      </c>
      <c r="H324" s="54" t="s">
        <v>936</v>
      </c>
      <c r="I324" s="55">
        <f t="shared" ca="1" si="40"/>
        <v>44319</v>
      </c>
      <c r="J324" s="55">
        <f t="shared" ca="1" si="41"/>
        <v>44319</v>
      </c>
      <c r="K324" s="54" t="s">
        <v>937</v>
      </c>
      <c r="L324" s="54"/>
      <c r="M324" s="54" t="s">
        <v>938</v>
      </c>
      <c r="N324" s="54"/>
      <c r="O324" s="54" t="s">
        <v>939</v>
      </c>
      <c r="P324" s="36" t="s">
        <v>950</v>
      </c>
      <c r="Q324" s="36" t="s">
        <v>951</v>
      </c>
      <c r="R324" s="36" t="s">
        <v>957</v>
      </c>
      <c r="S324" s="56">
        <f t="shared" ca="1" si="42"/>
        <v>44320</v>
      </c>
      <c r="T324" s="36" t="str">
        <f t="shared" si="43"/>
        <v>New Conitgency Title Created By Automation</v>
      </c>
      <c r="U324" s="56">
        <f t="shared" ca="1" si="44"/>
        <v>44320</v>
      </c>
      <c r="V324" s="36" t="str">
        <f t="shared" si="45"/>
        <v>Cancel retroactively</v>
      </c>
      <c r="W324" s="36" t="s">
        <v>936</v>
      </c>
      <c r="X324" s="36"/>
      <c r="Y324" s="36" t="s">
        <v>972</v>
      </c>
      <c r="Z324" s="36">
        <v>123456790</v>
      </c>
      <c r="AA324" s="56">
        <f t="shared" ca="1" si="46"/>
        <v>43952</v>
      </c>
      <c r="AB324" s="56">
        <f t="shared" ca="1" si="47"/>
        <v>43953</v>
      </c>
      <c r="AC324" s="36">
        <v>2000</v>
      </c>
      <c r="AD324" s="36">
        <v>100</v>
      </c>
      <c r="AE324" s="36">
        <v>100</v>
      </c>
      <c r="AF324" s="118" t="s">
        <v>1106</v>
      </c>
      <c r="AG324" s="118" t="s">
        <v>1105</v>
      </c>
      <c r="AH324" s="119">
        <f ca="1">search!E332</f>
        <v>44319</v>
      </c>
      <c r="AI324" s="119">
        <f ca="1">search!E332</f>
        <v>44319</v>
      </c>
      <c r="AJ324" s="118" t="s">
        <v>300</v>
      </c>
      <c r="AK324" s="118" t="s">
        <v>261</v>
      </c>
      <c r="AL324" s="118" t="s">
        <v>261</v>
      </c>
      <c r="AM324" s="118" t="s">
        <v>1118</v>
      </c>
      <c r="AN324" s="118" t="s">
        <v>1119</v>
      </c>
      <c r="AO324" s="118" t="s">
        <v>301</v>
      </c>
      <c r="AP324" s="118" t="s">
        <v>302</v>
      </c>
      <c r="AQ324" s="118" t="s">
        <v>303</v>
      </c>
      <c r="AR324" s="4"/>
      <c r="AS324" s="4"/>
      <c r="AT324" s="4" t="s">
        <v>920</v>
      </c>
      <c r="AU324" s="4" t="s">
        <v>922</v>
      </c>
      <c r="AV324" s="4" t="s">
        <v>294</v>
      </c>
      <c r="AW324" s="4" t="s">
        <v>293</v>
      </c>
    </row>
    <row r="325" spans="1:49" x14ac:dyDescent="0.25">
      <c r="A325" s="4" t="s">
        <v>803</v>
      </c>
      <c r="B325" s="23" t="s">
        <v>295</v>
      </c>
      <c r="C325" s="54" t="s">
        <v>949</v>
      </c>
      <c r="D325" s="54" t="s">
        <v>964</v>
      </c>
      <c r="E325" s="54" t="s">
        <v>258</v>
      </c>
      <c r="F325" s="54" t="s">
        <v>930</v>
      </c>
      <c r="G325" s="54" t="s">
        <v>934</v>
      </c>
      <c r="H325" s="54" t="s">
        <v>936</v>
      </c>
      <c r="I325" s="55">
        <f t="shared" ca="1" si="40"/>
        <v>44319</v>
      </c>
      <c r="J325" s="55">
        <f t="shared" ca="1" si="41"/>
        <v>44319</v>
      </c>
      <c r="K325" s="54" t="s">
        <v>937</v>
      </c>
      <c r="L325" s="54"/>
      <c r="M325" s="54" t="s">
        <v>938</v>
      </c>
      <c r="N325" s="54"/>
      <c r="O325" s="54" t="s">
        <v>939</v>
      </c>
      <c r="P325" s="36" t="s">
        <v>950</v>
      </c>
      <c r="Q325" s="36" t="s">
        <v>951</v>
      </c>
      <c r="R325" s="36" t="s">
        <v>958</v>
      </c>
      <c r="S325" s="56">
        <f t="shared" ca="1" si="42"/>
        <v>44320</v>
      </c>
      <c r="T325" s="36" t="str">
        <f t="shared" si="43"/>
        <v>New Conitgency Title Created By Automation</v>
      </c>
      <c r="U325" s="56">
        <f t="shared" ca="1" si="44"/>
        <v>44320</v>
      </c>
      <c r="V325" s="36" t="str">
        <f t="shared" si="45"/>
        <v>Cancel remainder of term</v>
      </c>
      <c r="W325" s="36" t="s">
        <v>936</v>
      </c>
      <c r="X325" s="36"/>
      <c r="Y325" s="36" t="s">
        <v>972</v>
      </c>
      <c r="Z325" s="36">
        <v>123456790</v>
      </c>
      <c r="AA325" s="56">
        <f t="shared" ca="1" si="46"/>
        <v>43952</v>
      </c>
      <c r="AB325" s="56">
        <f t="shared" ca="1" si="47"/>
        <v>43953</v>
      </c>
      <c r="AC325" s="36">
        <v>2000</v>
      </c>
      <c r="AD325" s="36">
        <v>100</v>
      </c>
      <c r="AE325" s="36">
        <v>100</v>
      </c>
      <c r="AF325" s="118" t="s">
        <v>1106</v>
      </c>
      <c r="AG325" s="118" t="s">
        <v>1105</v>
      </c>
      <c r="AH325" s="119">
        <f ca="1">search!E333</f>
        <v>44319</v>
      </c>
      <c r="AI325" s="119">
        <f ca="1">search!E333</f>
        <v>44319</v>
      </c>
      <c r="AJ325" s="118" t="s">
        <v>300</v>
      </c>
      <c r="AK325" s="118" t="s">
        <v>261</v>
      </c>
      <c r="AL325" s="118" t="s">
        <v>261</v>
      </c>
      <c r="AM325" s="118" t="s">
        <v>1118</v>
      </c>
      <c r="AN325" s="118" t="s">
        <v>1119</v>
      </c>
      <c r="AO325" s="118" t="s">
        <v>301</v>
      </c>
      <c r="AP325" s="118" t="s">
        <v>302</v>
      </c>
      <c r="AQ325" s="118" t="s">
        <v>303</v>
      </c>
      <c r="AR325" s="4"/>
      <c r="AS325" s="4"/>
      <c r="AT325" s="4" t="s">
        <v>920</v>
      </c>
      <c r="AU325" s="4" t="s">
        <v>922</v>
      </c>
      <c r="AV325" s="4" t="s">
        <v>294</v>
      </c>
      <c r="AW325" s="4" t="s">
        <v>293</v>
      </c>
    </row>
    <row r="326" spans="1:49" x14ac:dyDescent="0.25">
      <c r="A326" s="4" t="s">
        <v>804</v>
      </c>
      <c r="B326" s="23" t="s">
        <v>295</v>
      </c>
      <c r="C326" s="54" t="s">
        <v>949</v>
      </c>
      <c r="D326" s="54" t="s">
        <v>964</v>
      </c>
      <c r="E326" s="54" t="s">
        <v>258</v>
      </c>
      <c r="F326" s="54" t="s">
        <v>930</v>
      </c>
      <c r="G326" s="54" t="s">
        <v>935</v>
      </c>
      <c r="H326" s="54" t="s">
        <v>936</v>
      </c>
      <c r="I326" s="55">
        <f t="shared" ca="1" si="40"/>
        <v>44319</v>
      </c>
      <c r="J326" s="55">
        <f t="shared" ca="1" si="41"/>
        <v>44319</v>
      </c>
      <c r="K326" s="54" t="s">
        <v>937</v>
      </c>
      <c r="L326" s="54"/>
      <c r="M326" s="54" t="s">
        <v>938</v>
      </c>
      <c r="N326" s="54"/>
      <c r="O326" s="54" t="s">
        <v>939</v>
      </c>
      <c r="P326" s="36" t="s">
        <v>950</v>
      </c>
      <c r="Q326" s="36" t="s">
        <v>951</v>
      </c>
      <c r="R326" s="36" t="s">
        <v>955</v>
      </c>
      <c r="S326" s="56">
        <f t="shared" ca="1" si="42"/>
        <v>44320</v>
      </c>
      <c r="T326" s="36" t="str">
        <f t="shared" si="43"/>
        <v>New Conitgency Title Created By Automation</v>
      </c>
      <c r="U326" s="56">
        <f t="shared" ca="1" si="44"/>
        <v>44320</v>
      </c>
      <c r="V326" s="36" t="str">
        <f t="shared" si="45"/>
        <v>Change policy retroactively</v>
      </c>
      <c r="W326" s="36" t="s">
        <v>936</v>
      </c>
      <c r="X326" s="36"/>
      <c r="Y326" s="36" t="s">
        <v>972</v>
      </c>
      <c r="Z326" s="36">
        <v>123456790</v>
      </c>
      <c r="AA326" s="56">
        <f t="shared" ca="1" si="46"/>
        <v>43952</v>
      </c>
      <c r="AB326" s="56">
        <f t="shared" ca="1" si="47"/>
        <v>43953</v>
      </c>
      <c r="AC326" s="36">
        <v>2000</v>
      </c>
      <c r="AD326" s="36">
        <v>100</v>
      </c>
      <c r="AE326" s="36">
        <v>100</v>
      </c>
      <c r="AF326" s="118" t="s">
        <v>1106</v>
      </c>
      <c r="AG326" s="118" t="s">
        <v>1105</v>
      </c>
      <c r="AH326" s="119">
        <f ca="1">search!E334</f>
        <v>44319</v>
      </c>
      <c r="AI326" s="119">
        <f ca="1">search!E334</f>
        <v>44319</v>
      </c>
      <c r="AJ326" s="118" t="s">
        <v>300</v>
      </c>
      <c r="AK326" s="118" t="s">
        <v>261</v>
      </c>
      <c r="AL326" s="118" t="s">
        <v>261</v>
      </c>
      <c r="AM326" s="118" t="s">
        <v>1118</v>
      </c>
      <c r="AN326" s="118" t="s">
        <v>1119</v>
      </c>
      <c r="AO326" s="118" t="s">
        <v>301</v>
      </c>
      <c r="AP326" s="118" t="s">
        <v>302</v>
      </c>
      <c r="AQ326" s="118" t="s">
        <v>303</v>
      </c>
      <c r="AR326" s="4"/>
      <c r="AS326" s="4"/>
      <c r="AT326" s="4" t="s">
        <v>920</v>
      </c>
      <c r="AU326" s="4" t="s">
        <v>922</v>
      </c>
      <c r="AV326" s="4" t="s">
        <v>294</v>
      </c>
      <c r="AW326" s="4" t="s">
        <v>293</v>
      </c>
    </row>
    <row r="327" spans="1:49" x14ac:dyDescent="0.25">
      <c r="A327" s="4" t="s">
        <v>805</v>
      </c>
      <c r="B327" s="23" t="s">
        <v>295</v>
      </c>
      <c r="C327" s="54" t="s">
        <v>949</v>
      </c>
      <c r="D327" s="54" t="s">
        <v>964</v>
      </c>
      <c r="E327" s="54" t="s">
        <v>258</v>
      </c>
      <c r="F327" s="54" t="s">
        <v>930</v>
      </c>
      <c r="G327" s="54" t="s">
        <v>931</v>
      </c>
      <c r="H327" s="54" t="s">
        <v>936</v>
      </c>
      <c r="I327" s="55">
        <f t="shared" ca="1" si="40"/>
        <v>44319</v>
      </c>
      <c r="J327" s="55">
        <f t="shared" ca="1" si="41"/>
        <v>44319</v>
      </c>
      <c r="K327" s="54" t="s">
        <v>937</v>
      </c>
      <c r="L327" s="54"/>
      <c r="M327" s="54" t="s">
        <v>938</v>
      </c>
      <c r="N327" s="54"/>
      <c r="O327" s="54" t="s">
        <v>939</v>
      </c>
      <c r="P327" s="36" t="s">
        <v>950</v>
      </c>
      <c r="Q327" s="36" t="s">
        <v>951</v>
      </c>
      <c r="R327" s="36" t="s">
        <v>956</v>
      </c>
      <c r="S327" s="56">
        <f t="shared" ca="1" si="42"/>
        <v>44320</v>
      </c>
      <c r="T327" s="36" t="str">
        <f t="shared" si="43"/>
        <v>New Conitgency Title Created By Automation</v>
      </c>
      <c r="U327" s="56">
        <f t="shared" ca="1" si="44"/>
        <v>44320</v>
      </c>
      <c r="V327" s="36" t="str">
        <f t="shared" si="45"/>
        <v>Change policy for remainder of term</v>
      </c>
      <c r="W327" s="36" t="s">
        <v>936</v>
      </c>
      <c r="X327" s="36"/>
      <c r="Y327" s="36" t="s">
        <v>972</v>
      </c>
      <c r="Z327" s="36">
        <v>123456790</v>
      </c>
      <c r="AA327" s="56">
        <f t="shared" ca="1" si="46"/>
        <v>43952</v>
      </c>
      <c r="AB327" s="56">
        <f t="shared" ca="1" si="47"/>
        <v>43953</v>
      </c>
      <c r="AC327" s="36">
        <v>2000</v>
      </c>
      <c r="AD327" s="36">
        <v>100</v>
      </c>
      <c r="AE327" s="36">
        <v>100</v>
      </c>
      <c r="AF327" s="118" t="s">
        <v>1106</v>
      </c>
      <c r="AG327" s="118" t="s">
        <v>1105</v>
      </c>
      <c r="AH327" s="119">
        <f ca="1">search!E335</f>
        <v>44319</v>
      </c>
      <c r="AI327" s="119">
        <f ca="1">search!E335</f>
        <v>44319</v>
      </c>
      <c r="AJ327" s="118" t="s">
        <v>300</v>
      </c>
      <c r="AK327" s="118" t="s">
        <v>261</v>
      </c>
      <c r="AL327" s="118" t="s">
        <v>261</v>
      </c>
      <c r="AM327" s="118" t="s">
        <v>1118</v>
      </c>
      <c r="AN327" s="118" t="s">
        <v>1119</v>
      </c>
      <c r="AO327" s="118" t="s">
        <v>301</v>
      </c>
      <c r="AP327" s="118" t="s">
        <v>302</v>
      </c>
      <c r="AQ327" s="118" t="s">
        <v>303</v>
      </c>
      <c r="AR327" s="4"/>
      <c r="AS327" s="4"/>
      <c r="AT327" s="4" t="s">
        <v>920</v>
      </c>
      <c r="AU327" s="4" t="s">
        <v>922</v>
      </c>
      <c r="AV327" s="4" t="s">
        <v>294</v>
      </c>
      <c r="AW327" s="4" t="s">
        <v>293</v>
      </c>
    </row>
    <row r="328" spans="1:49" x14ac:dyDescent="0.25">
      <c r="A328" s="4" t="s">
        <v>806</v>
      </c>
      <c r="B328" s="23" t="s">
        <v>295</v>
      </c>
      <c r="C328" s="54" t="s">
        <v>949</v>
      </c>
      <c r="D328" s="54" t="s">
        <v>964</v>
      </c>
      <c r="E328" s="54" t="s">
        <v>258</v>
      </c>
      <c r="F328" s="54" t="s">
        <v>930</v>
      </c>
      <c r="G328" s="54" t="s">
        <v>932</v>
      </c>
      <c r="H328" s="54" t="s">
        <v>936</v>
      </c>
      <c r="I328" s="55">
        <f t="shared" ca="1" si="40"/>
        <v>44319</v>
      </c>
      <c r="J328" s="55">
        <f t="shared" ca="1" si="41"/>
        <v>44319</v>
      </c>
      <c r="K328" s="54" t="s">
        <v>937</v>
      </c>
      <c r="L328" s="54"/>
      <c r="M328" s="54" t="s">
        <v>938</v>
      </c>
      <c r="N328" s="54"/>
      <c r="O328" s="54" t="s">
        <v>939</v>
      </c>
      <c r="P328" s="36" t="s">
        <v>950</v>
      </c>
      <c r="Q328" s="36" t="s">
        <v>951</v>
      </c>
      <c r="R328" s="36" t="s">
        <v>957</v>
      </c>
      <c r="S328" s="56">
        <f t="shared" ca="1" si="42"/>
        <v>44320</v>
      </c>
      <c r="T328" s="36" t="str">
        <f t="shared" si="43"/>
        <v>New Conitgency Title Created By Automation</v>
      </c>
      <c r="U328" s="56">
        <f t="shared" ca="1" si="44"/>
        <v>44320</v>
      </c>
      <c r="V328" s="36" t="str">
        <f t="shared" si="45"/>
        <v>Cancel retroactively</v>
      </c>
      <c r="W328" s="36" t="s">
        <v>936</v>
      </c>
      <c r="X328" s="36"/>
      <c r="Y328" s="36" t="s">
        <v>972</v>
      </c>
      <c r="Z328" s="36">
        <v>123456790</v>
      </c>
      <c r="AA328" s="56">
        <f t="shared" ca="1" si="46"/>
        <v>43952</v>
      </c>
      <c r="AB328" s="56">
        <f t="shared" ca="1" si="47"/>
        <v>43953</v>
      </c>
      <c r="AC328" s="36">
        <v>2000</v>
      </c>
      <c r="AD328" s="36">
        <v>100</v>
      </c>
      <c r="AE328" s="36">
        <v>100</v>
      </c>
      <c r="AF328" s="118" t="s">
        <v>1106</v>
      </c>
      <c r="AG328" s="118" t="s">
        <v>1105</v>
      </c>
      <c r="AH328" s="119">
        <f ca="1">search!E336</f>
        <v>44319</v>
      </c>
      <c r="AI328" s="119">
        <f ca="1">search!E336</f>
        <v>44319</v>
      </c>
      <c r="AJ328" s="118" t="s">
        <v>300</v>
      </c>
      <c r="AK328" s="118" t="s">
        <v>261</v>
      </c>
      <c r="AL328" s="118" t="s">
        <v>261</v>
      </c>
      <c r="AM328" s="118" t="s">
        <v>1118</v>
      </c>
      <c r="AN328" s="118" t="s">
        <v>1119</v>
      </c>
      <c r="AO328" s="118" t="s">
        <v>301</v>
      </c>
      <c r="AP328" s="118" t="s">
        <v>302</v>
      </c>
      <c r="AQ328" s="118" t="s">
        <v>303</v>
      </c>
      <c r="AR328" s="4"/>
      <c r="AS328" s="4"/>
      <c r="AT328" s="4" t="s">
        <v>920</v>
      </c>
      <c r="AU328" s="4" t="s">
        <v>922</v>
      </c>
      <c r="AV328" s="4" t="s">
        <v>294</v>
      </c>
      <c r="AW328" s="4" t="s">
        <v>293</v>
      </c>
    </row>
    <row r="329" spans="1:49" x14ac:dyDescent="0.25">
      <c r="A329" s="4" t="s">
        <v>807</v>
      </c>
      <c r="B329" s="23" t="s">
        <v>295</v>
      </c>
      <c r="C329" s="54" t="s">
        <v>949</v>
      </c>
      <c r="D329" s="54" t="s">
        <v>964</v>
      </c>
      <c r="E329" s="54" t="s">
        <v>258</v>
      </c>
      <c r="F329" s="54" t="s">
        <v>930</v>
      </c>
      <c r="G329" s="54" t="s">
        <v>933</v>
      </c>
      <c r="H329" s="54" t="s">
        <v>936</v>
      </c>
      <c r="I329" s="55">
        <f t="shared" ca="1" si="40"/>
        <v>44319</v>
      </c>
      <c r="J329" s="55">
        <f t="shared" ca="1" si="41"/>
        <v>44319</v>
      </c>
      <c r="K329" s="54" t="s">
        <v>937</v>
      </c>
      <c r="L329" s="54"/>
      <c r="M329" s="54" t="s">
        <v>938</v>
      </c>
      <c r="N329" s="54"/>
      <c r="O329" s="54" t="s">
        <v>939</v>
      </c>
      <c r="P329" s="36" t="s">
        <v>950</v>
      </c>
      <c r="Q329" s="36" t="s">
        <v>951</v>
      </c>
      <c r="R329" s="36" t="s">
        <v>958</v>
      </c>
      <c r="S329" s="56">
        <f t="shared" ca="1" si="42"/>
        <v>44320</v>
      </c>
      <c r="T329" s="36" t="str">
        <f t="shared" si="43"/>
        <v>New Conitgency Title Created By Automation</v>
      </c>
      <c r="U329" s="56">
        <f t="shared" ca="1" si="44"/>
        <v>44320</v>
      </c>
      <c r="V329" s="36" t="str">
        <f t="shared" si="45"/>
        <v>Cancel remainder of term</v>
      </c>
      <c r="W329" s="36" t="s">
        <v>936</v>
      </c>
      <c r="X329" s="36"/>
      <c r="Y329" s="36" t="s">
        <v>972</v>
      </c>
      <c r="Z329" s="36">
        <v>123456790</v>
      </c>
      <c r="AA329" s="56">
        <f t="shared" ca="1" si="46"/>
        <v>43952</v>
      </c>
      <c r="AB329" s="56">
        <f t="shared" ca="1" si="47"/>
        <v>43953</v>
      </c>
      <c r="AC329" s="36">
        <v>2000</v>
      </c>
      <c r="AD329" s="36">
        <v>100</v>
      </c>
      <c r="AE329" s="36">
        <v>100</v>
      </c>
      <c r="AF329" s="118" t="s">
        <v>1106</v>
      </c>
      <c r="AG329" s="118" t="s">
        <v>1105</v>
      </c>
      <c r="AH329" s="119">
        <f ca="1">search!E337</f>
        <v>44319</v>
      </c>
      <c r="AI329" s="119">
        <f ca="1">search!E337</f>
        <v>44319</v>
      </c>
      <c r="AJ329" s="118" t="s">
        <v>300</v>
      </c>
      <c r="AK329" s="118" t="s">
        <v>261</v>
      </c>
      <c r="AL329" s="118" t="s">
        <v>261</v>
      </c>
      <c r="AM329" s="118" t="s">
        <v>1118</v>
      </c>
      <c r="AN329" s="118" t="s">
        <v>1119</v>
      </c>
      <c r="AO329" s="118" t="s">
        <v>301</v>
      </c>
      <c r="AP329" s="118" t="s">
        <v>302</v>
      </c>
      <c r="AQ329" s="118" t="s">
        <v>303</v>
      </c>
      <c r="AR329" s="4"/>
      <c r="AS329" s="4"/>
      <c r="AT329" s="4" t="s">
        <v>920</v>
      </c>
      <c r="AU329" s="4" t="s">
        <v>922</v>
      </c>
      <c r="AV329" s="4" t="s">
        <v>294</v>
      </c>
      <c r="AW329" s="4" t="s">
        <v>293</v>
      </c>
    </row>
    <row r="330" spans="1:49" x14ac:dyDescent="0.25">
      <c r="A330" s="4" t="s">
        <v>808</v>
      </c>
      <c r="B330" s="23" t="s">
        <v>295</v>
      </c>
      <c r="C330" s="54" t="s">
        <v>949</v>
      </c>
      <c r="D330" s="54" t="s">
        <v>964</v>
      </c>
      <c r="E330" s="54" t="s">
        <v>258</v>
      </c>
      <c r="F330" s="54" t="s">
        <v>930</v>
      </c>
      <c r="G330" s="54" t="s">
        <v>934</v>
      </c>
      <c r="H330" s="54" t="s">
        <v>936</v>
      </c>
      <c r="I330" s="55">
        <f t="shared" ca="1" si="40"/>
        <v>44319</v>
      </c>
      <c r="J330" s="55">
        <f t="shared" ca="1" si="41"/>
        <v>44319</v>
      </c>
      <c r="K330" s="54" t="s">
        <v>937</v>
      </c>
      <c r="L330" s="54"/>
      <c r="M330" s="54" t="s">
        <v>938</v>
      </c>
      <c r="N330" s="54"/>
      <c r="O330" s="54" t="s">
        <v>939</v>
      </c>
      <c r="P330" s="36" t="s">
        <v>950</v>
      </c>
      <c r="Q330" s="36" t="s">
        <v>951</v>
      </c>
      <c r="R330" s="36" t="s">
        <v>955</v>
      </c>
      <c r="S330" s="56">
        <f t="shared" ca="1" si="42"/>
        <v>44320</v>
      </c>
      <c r="T330" s="36" t="str">
        <f t="shared" si="43"/>
        <v>New Conitgency Title Created By Automation</v>
      </c>
      <c r="U330" s="56">
        <f t="shared" ca="1" si="44"/>
        <v>44320</v>
      </c>
      <c r="V330" s="36" t="str">
        <f t="shared" si="45"/>
        <v>Change policy retroactively</v>
      </c>
      <c r="W330" s="36" t="s">
        <v>936</v>
      </c>
      <c r="X330" s="36"/>
      <c r="Y330" s="36" t="s">
        <v>972</v>
      </c>
      <c r="Z330" s="36">
        <v>123456790</v>
      </c>
      <c r="AA330" s="56">
        <f t="shared" ca="1" si="46"/>
        <v>43952</v>
      </c>
      <c r="AB330" s="56">
        <f t="shared" ca="1" si="47"/>
        <v>43953</v>
      </c>
      <c r="AC330" s="36">
        <v>2000</v>
      </c>
      <c r="AD330" s="36">
        <v>100</v>
      </c>
      <c r="AE330" s="36">
        <v>100</v>
      </c>
      <c r="AF330" s="118" t="s">
        <v>1106</v>
      </c>
      <c r="AG330" s="118" t="s">
        <v>1105</v>
      </c>
      <c r="AH330" s="119">
        <f ca="1">search!E338</f>
        <v>44319</v>
      </c>
      <c r="AI330" s="119">
        <f ca="1">search!E338</f>
        <v>44319</v>
      </c>
      <c r="AJ330" s="118" t="s">
        <v>300</v>
      </c>
      <c r="AK330" s="118" t="s">
        <v>261</v>
      </c>
      <c r="AL330" s="118" t="s">
        <v>261</v>
      </c>
      <c r="AM330" s="118" t="s">
        <v>1118</v>
      </c>
      <c r="AN330" s="118" t="s">
        <v>1119</v>
      </c>
      <c r="AO330" s="118" t="s">
        <v>301</v>
      </c>
      <c r="AP330" s="118" t="s">
        <v>302</v>
      </c>
      <c r="AQ330" s="118" t="s">
        <v>303</v>
      </c>
      <c r="AR330" s="4"/>
      <c r="AS330" s="4"/>
      <c r="AT330" s="4" t="s">
        <v>920</v>
      </c>
      <c r="AU330" s="4" t="s">
        <v>922</v>
      </c>
      <c r="AV330" s="4" t="s">
        <v>294</v>
      </c>
      <c r="AW330" s="4" t="s">
        <v>293</v>
      </c>
    </row>
    <row r="331" spans="1:49" x14ac:dyDescent="0.25">
      <c r="A331" s="4" t="s">
        <v>809</v>
      </c>
      <c r="B331" s="23" t="s">
        <v>295</v>
      </c>
      <c r="C331" s="54" t="s">
        <v>949</v>
      </c>
      <c r="D331" s="54" t="s">
        <v>964</v>
      </c>
      <c r="E331" s="54" t="s">
        <v>258</v>
      </c>
      <c r="F331" s="54" t="s">
        <v>930</v>
      </c>
      <c r="G331" s="54" t="s">
        <v>935</v>
      </c>
      <c r="H331" s="54" t="s">
        <v>936</v>
      </c>
      <c r="I331" s="55">
        <f t="shared" ca="1" si="40"/>
        <v>44319</v>
      </c>
      <c r="J331" s="55">
        <f t="shared" ca="1" si="41"/>
        <v>44319</v>
      </c>
      <c r="K331" s="54" t="s">
        <v>937</v>
      </c>
      <c r="L331" s="54"/>
      <c r="M331" s="54" t="s">
        <v>938</v>
      </c>
      <c r="N331" s="54"/>
      <c r="O331" s="54" t="s">
        <v>939</v>
      </c>
      <c r="P331" s="36" t="s">
        <v>950</v>
      </c>
      <c r="Q331" s="36" t="s">
        <v>951</v>
      </c>
      <c r="R331" s="36" t="s">
        <v>956</v>
      </c>
      <c r="S331" s="56">
        <f t="shared" ca="1" si="42"/>
        <v>44320</v>
      </c>
      <c r="T331" s="36" t="str">
        <f t="shared" si="43"/>
        <v>New Conitgency Title Created By Automation</v>
      </c>
      <c r="U331" s="56">
        <f t="shared" ca="1" si="44"/>
        <v>44320</v>
      </c>
      <c r="V331" s="36" t="str">
        <f t="shared" si="45"/>
        <v>Change policy for remainder of term</v>
      </c>
      <c r="W331" s="36" t="s">
        <v>936</v>
      </c>
      <c r="X331" s="36"/>
      <c r="Y331" s="36" t="s">
        <v>972</v>
      </c>
      <c r="Z331" s="36">
        <v>123456790</v>
      </c>
      <c r="AA331" s="56">
        <f t="shared" ca="1" si="46"/>
        <v>43952</v>
      </c>
      <c r="AB331" s="56">
        <f t="shared" ca="1" si="47"/>
        <v>43953</v>
      </c>
      <c r="AC331" s="36">
        <v>2000</v>
      </c>
      <c r="AD331" s="36">
        <v>100</v>
      </c>
      <c r="AE331" s="36">
        <v>100</v>
      </c>
      <c r="AF331" s="118" t="s">
        <v>1106</v>
      </c>
      <c r="AG331" s="118" t="s">
        <v>1105</v>
      </c>
      <c r="AH331" s="119">
        <f ca="1">search!E339</f>
        <v>44319</v>
      </c>
      <c r="AI331" s="119">
        <f ca="1">search!E339</f>
        <v>44319</v>
      </c>
      <c r="AJ331" s="118" t="s">
        <v>300</v>
      </c>
      <c r="AK331" s="118" t="s">
        <v>261</v>
      </c>
      <c r="AL331" s="118" t="s">
        <v>261</v>
      </c>
      <c r="AM331" s="118" t="s">
        <v>1118</v>
      </c>
      <c r="AN331" s="118" t="s">
        <v>1119</v>
      </c>
      <c r="AO331" s="118" t="s">
        <v>301</v>
      </c>
      <c r="AP331" s="118" t="s">
        <v>302</v>
      </c>
      <c r="AQ331" s="118" t="s">
        <v>303</v>
      </c>
      <c r="AR331" s="4"/>
      <c r="AS331" s="4"/>
      <c r="AT331" s="4" t="s">
        <v>920</v>
      </c>
      <c r="AU331" s="4" t="s">
        <v>922</v>
      </c>
      <c r="AV331" s="4" t="s">
        <v>294</v>
      </c>
      <c r="AW331" s="4" t="s">
        <v>293</v>
      </c>
    </row>
    <row r="332" spans="1:49" x14ac:dyDescent="0.25">
      <c r="A332" s="4" t="s">
        <v>810</v>
      </c>
      <c r="B332" s="23" t="s">
        <v>295</v>
      </c>
      <c r="C332" s="54" t="s">
        <v>949</v>
      </c>
      <c r="D332" s="54" t="s">
        <v>964</v>
      </c>
      <c r="E332" s="54" t="s">
        <v>258</v>
      </c>
      <c r="F332" s="54" t="s">
        <v>930</v>
      </c>
      <c r="G332" s="54" t="s">
        <v>931</v>
      </c>
      <c r="H332" s="54" t="s">
        <v>936</v>
      </c>
      <c r="I332" s="55">
        <f t="shared" ca="1" si="40"/>
        <v>44319</v>
      </c>
      <c r="J332" s="55">
        <f t="shared" ca="1" si="41"/>
        <v>44319</v>
      </c>
      <c r="K332" s="54" t="s">
        <v>937</v>
      </c>
      <c r="L332" s="54"/>
      <c r="M332" s="54" t="s">
        <v>938</v>
      </c>
      <c r="N332" s="54"/>
      <c r="O332" s="54" t="s">
        <v>939</v>
      </c>
      <c r="P332" s="36" t="s">
        <v>950</v>
      </c>
      <c r="Q332" s="36" t="s">
        <v>951</v>
      </c>
      <c r="R332" s="36" t="s">
        <v>957</v>
      </c>
      <c r="S332" s="56">
        <f t="shared" ca="1" si="42"/>
        <v>44320</v>
      </c>
      <c r="T332" s="36" t="str">
        <f t="shared" si="43"/>
        <v>New Conitgency Title Created By Automation</v>
      </c>
      <c r="U332" s="56">
        <f t="shared" ca="1" si="44"/>
        <v>44320</v>
      </c>
      <c r="V332" s="36" t="str">
        <f t="shared" si="45"/>
        <v>Cancel retroactively</v>
      </c>
      <c r="W332" s="36" t="s">
        <v>936</v>
      </c>
      <c r="X332" s="36"/>
      <c r="Y332" s="36" t="s">
        <v>972</v>
      </c>
      <c r="Z332" s="36">
        <v>123456790</v>
      </c>
      <c r="AA332" s="56">
        <f t="shared" ca="1" si="46"/>
        <v>43952</v>
      </c>
      <c r="AB332" s="56">
        <f t="shared" ca="1" si="47"/>
        <v>43953</v>
      </c>
      <c r="AC332" s="36">
        <v>2000</v>
      </c>
      <c r="AD332" s="36">
        <v>100</v>
      </c>
      <c r="AE332" s="36">
        <v>100</v>
      </c>
      <c r="AF332" s="118" t="s">
        <v>1106</v>
      </c>
      <c r="AG332" s="118" t="s">
        <v>1105</v>
      </c>
      <c r="AH332" s="119">
        <f ca="1">search!E340</f>
        <v>44319</v>
      </c>
      <c r="AI332" s="119">
        <f ca="1">search!E340</f>
        <v>44319</v>
      </c>
      <c r="AJ332" s="118" t="s">
        <v>300</v>
      </c>
      <c r="AK332" s="118" t="s">
        <v>261</v>
      </c>
      <c r="AL332" s="118" t="s">
        <v>261</v>
      </c>
      <c r="AM332" s="118" t="s">
        <v>1118</v>
      </c>
      <c r="AN332" s="118" t="s">
        <v>1119</v>
      </c>
      <c r="AO332" s="118" t="s">
        <v>301</v>
      </c>
      <c r="AP332" s="118" t="s">
        <v>302</v>
      </c>
      <c r="AQ332" s="118" t="s">
        <v>303</v>
      </c>
      <c r="AR332" s="4"/>
      <c r="AS332" s="4"/>
      <c r="AT332" s="4" t="s">
        <v>920</v>
      </c>
      <c r="AU332" s="4" t="s">
        <v>922</v>
      </c>
      <c r="AV332" s="4" t="s">
        <v>294</v>
      </c>
      <c r="AW332" s="4" t="s">
        <v>293</v>
      </c>
    </row>
    <row r="333" spans="1:49" x14ac:dyDescent="0.25">
      <c r="A333" s="4" t="s">
        <v>811</v>
      </c>
      <c r="B333" s="23" t="s">
        <v>295</v>
      </c>
      <c r="C333" s="54" t="s">
        <v>949</v>
      </c>
      <c r="D333" s="54" t="s">
        <v>964</v>
      </c>
      <c r="E333" s="54" t="s">
        <v>258</v>
      </c>
      <c r="F333" s="54" t="s">
        <v>930</v>
      </c>
      <c r="G333" s="54" t="s">
        <v>932</v>
      </c>
      <c r="H333" s="54" t="s">
        <v>936</v>
      </c>
      <c r="I333" s="55">
        <f t="shared" ca="1" si="40"/>
        <v>44319</v>
      </c>
      <c r="J333" s="55">
        <f t="shared" ca="1" si="41"/>
        <v>44319</v>
      </c>
      <c r="K333" s="54" t="s">
        <v>937</v>
      </c>
      <c r="L333" s="54"/>
      <c r="M333" s="54" t="s">
        <v>938</v>
      </c>
      <c r="N333" s="54"/>
      <c r="O333" s="54" t="s">
        <v>939</v>
      </c>
      <c r="P333" s="36" t="s">
        <v>950</v>
      </c>
      <c r="Q333" s="36" t="s">
        <v>951</v>
      </c>
      <c r="R333" s="36" t="s">
        <v>958</v>
      </c>
      <c r="S333" s="56">
        <f t="shared" ca="1" si="42"/>
        <v>44320</v>
      </c>
      <c r="T333" s="36" t="str">
        <f t="shared" si="43"/>
        <v>New Conitgency Title Created By Automation</v>
      </c>
      <c r="U333" s="56">
        <f t="shared" ca="1" si="44"/>
        <v>44320</v>
      </c>
      <c r="V333" s="36" t="str">
        <f t="shared" si="45"/>
        <v>Cancel remainder of term</v>
      </c>
      <c r="W333" s="36" t="s">
        <v>936</v>
      </c>
      <c r="X333" s="36"/>
      <c r="Y333" s="36" t="s">
        <v>972</v>
      </c>
      <c r="Z333" s="36">
        <v>123456790</v>
      </c>
      <c r="AA333" s="56">
        <f t="shared" ca="1" si="46"/>
        <v>43952</v>
      </c>
      <c r="AB333" s="56">
        <f t="shared" ca="1" si="47"/>
        <v>43953</v>
      </c>
      <c r="AC333" s="36">
        <v>2000</v>
      </c>
      <c r="AD333" s="36">
        <v>100</v>
      </c>
      <c r="AE333" s="36">
        <v>100</v>
      </c>
      <c r="AF333" s="118" t="s">
        <v>1106</v>
      </c>
      <c r="AG333" s="118" t="s">
        <v>1105</v>
      </c>
      <c r="AH333" s="119">
        <f ca="1">search!E341</f>
        <v>44319</v>
      </c>
      <c r="AI333" s="119">
        <f ca="1">search!E341</f>
        <v>44319</v>
      </c>
      <c r="AJ333" s="118" t="s">
        <v>300</v>
      </c>
      <c r="AK333" s="118" t="s">
        <v>261</v>
      </c>
      <c r="AL333" s="118" t="s">
        <v>261</v>
      </c>
      <c r="AM333" s="118" t="s">
        <v>1118</v>
      </c>
      <c r="AN333" s="118" t="s">
        <v>1119</v>
      </c>
      <c r="AO333" s="118" t="s">
        <v>301</v>
      </c>
      <c r="AP333" s="118" t="s">
        <v>302</v>
      </c>
      <c r="AQ333" s="118" t="s">
        <v>303</v>
      </c>
      <c r="AR333" s="4"/>
      <c r="AS333" s="4"/>
      <c r="AT333" s="4" t="s">
        <v>920</v>
      </c>
      <c r="AU333" s="4" t="s">
        <v>922</v>
      </c>
      <c r="AV333" s="4" t="s">
        <v>294</v>
      </c>
      <c r="AW333" s="4" t="s">
        <v>293</v>
      </c>
    </row>
    <row r="334" spans="1:49" x14ac:dyDescent="0.25">
      <c r="A334" s="4" t="s">
        <v>812</v>
      </c>
      <c r="B334" s="23" t="s">
        <v>295</v>
      </c>
      <c r="C334" s="54" t="s">
        <v>949</v>
      </c>
      <c r="D334" s="54" t="s">
        <v>964</v>
      </c>
      <c r="E334" s="54" t="s">
        <v>258</v>
      </c>
      <c r="F334" s="54" t="s">
        <v>930</v>
      </c>
      <c r="G334" s="54" t="s">
        <v>933</v>
      </c>
      <c r="H334" s="54" t="s">
        <v>936</v>
      </c>
      <c r="I334" s="55">
        <f t="shared" ca="1" si="40"/>
        <v>44319</v>
      </c>
      <c r="J334" s="55">
        <f t="shared" ca="1" si="41"/>
        <v>44319</v>
      </c>
      <c r="K334" s="54" t="s">
        <v>937</v>
      </c>
      <c r="L334" s="54"/>
      <c r="M334" s="54" t="s">
        <v>938</v>
      </c>
      <c r="N334" s="54"/>
      <c r="O334" s="54" t="s">
        <v>939</v>
      </c>
      <c r="P334" s="36" t="s">
        <v>950</v>
      </c>
      <c r="Q334" s="36" t="s">
        <v>951</v>
      </c>
      <c r="R334" s="36" t="s">
        <v>955</v>
      </c>
      <c r="S334" s="56">
        <f t="shared" ca="1" si="42"/>
        <v>44320</v>
      </c>
      <c r="T334" s="36" t="str">
        <f t="shared" si="43"/>
        <v>New Conitgency Title Created By Automation</v>
      </c>
      <c r="U334" s="56">
        <f t="shared" ca="1" si="44"/>
        <v>44320</v>
      </c>
      <c r="V334" s="36" t="str">
        <f t="shared" si="45"/>
        <v>Change policy retroactively</v>
      </c>
      <c r="W334" s="36" t="s">
        <v>936</v>
      </c>
      <c r="X334" s="36"/>
      <c r="Y334" s="36" t="s">
        <v>972</v>
      </c>
      <c r="Z334" s="36">
        <v>123456790</v>
      </c>
      <c r="AA334" s="56">
        <f t="shared" ca="1" si="46"/>
        <v>43952</v>
      </c>
      <c r="AB334" s="56">
        <f t="shared" ca="1" si="47"/>
        <v>43953</v>
      </c>
      <c r="AC334" s="36">
        <v>2000</v>
      </c>
      <c r="AD334" s="36">
        <v>100</v>
      </c>
      <c r="AE334" s="36">
        <v>100</v>
      </c>
      <c r="AF334" s="118" t="s">
        <v>1106</v>
      </c>
      <c r="AG334" s="118" t="s">
        <v>1105</v>
      </c>
      <c r="AH334" s="119">
        <f ca="1">search!E342</f>
        <v>44319</v>
      </c>
      <c r="AI334" s="119">
        <f ca="1">search!E342</f>
        <v>44319</v>
      </c>
      <c r="AJ334" s="118" t="s">
        <v>300</v>
      </c>
      <c r="AK334" s="118" t="s">
        <v>261</v>
      </c>
      <c r="AL334" s="118" t="s">
        <v>261</v>
      </c>
      <c r="AM334" s="118" t="s">
        <v>1118</v>
      </c>
      <c r="AN334" s="118" t="s">
        <v>1119</v>
      </c>
      <c r="AO334" s="118" t="s">
        <v>301</v>
      </c>
      <c r="AP334" s="118" t="s">
        <v>302</v>
      </c>
      <c r="AQ334" s="118" t="s">
        <v>303</v>
      </c>
      <c r="AR334" s="4"/>
      <c r="AS334" s="4"/>
      <c r="AT334" s="4" t="s">
        <v>920</v>
      </c>
      <c r="AU334" s="4" t="s">
        <v>922</v>
      </c>
      <c r="AV334" s="4" t="s">
        <v>294</v>
      </c>
      <c r="AW334" s="4" t="s">
        <v>293</v>
      </c>
    </row>
    <row r="335" spans="1:49" x14ac:dyDescent="0.25">
      <c r="A335" s="4" t="s">
        <v>813</v>
      </c>
      <c r="B335" s="23" t="s">
        <v>295</v>
      </c>
      <c r="C335" s="54" t="s">
        <v>949</v>
      </c>
      <c r="D335" s="54" t="s">
        <v>964</v>
      </c>
      <c r="E335" s="54" t="s">
        <v>258</v>
      </c>
      <c r="F335" s="54" t="s">
        <v>930</v>
      </c>
      <c r="G335" s="54" t="s">
        <v>934</v>
      </c>
      <c r="H335" s="54" t="s">
        <v>936</v>
      </c>
      <c r="I335" s="55">
        <f t="shared" ca="1" si="40"/>
        <v>44319</v>
      </c>
      <c r="J335" s="55">
        <f t="shared" ca="1" si="41"/>
        <v>44319</v>
      </c>
      <c r="K335" s="54" t="s">
        <v>937</v>
      </c>
      <c r="L335" s="54"/>
      <c r="M335" s="54" t="s">
        <v>938</v>
      </c>
      <c r="N335" s="54"/>
      <c r="O335" s="54" t="s">
        <v>939</v>
      </c>
      <c r="P335" s="36" t="s">
        <v>950</v>
      </c>
      <c r="Q335" s="36" t="s">
        <v>951</v>
      </c>
      <c r="R335" s="36" t="s">
        <v>956</v>
      </c>
      <c r="S335" s="56">
        <f t="shared" ca="1" si="42"/>
        <v>44320</v>
      </c>
      <c r="T335" s="36" t="str">
        <f t="shared" si="43"/>
        <v>New Conitgency Title Created By Automation</v>
      </c>
      <c r="U335" s="56">
        <f t="shared" ca="1" si="44"/>
        <v>44320</v>
      </c>
      <c r="V335" s="36" t="str">
        <f t="shared" si="45"/>
        <v>Change policy for remainder of term</v>
      </c>
      <c r="W335" s="36" t="s">
        <v>936</v>
      </c>
      <c r="X335" s="36"/>
      <c r="Y335" s="36" t="s">
        <v>972</v>
      </c>
      <c r="Z335" s="36">
        <v>123456790</v>
      </c>
      <c r="AA335" s="56">
        <f t="shared" ca="1" si="46"/>
        <v>43952</v>
      </c>
      <c r="AB335" s="56">
        <f t="shared" ca="1" si="47"/>
        <v>43953</v>
      </c>
      <c r="AC335" s="36">
        <v>2000</v>
      </c>
      <c r="AD335" s="36">
        <v>100</v>
      </c>
      <c r="AE335" s="36">
        <v>100</v>
      </c>
      <c r="AF335" s="118" t="s">
        <v>1106</v>
      </c>
      <c r="AG335" s="118" t="s">
        <v>1105</v>
      </c>
      <c r="AH335" s="119">
        <f ca="1">search!E343</f>
        <v>44319</v>
      </c>
      <c r="AI335" s="119">
        <f ca="1">search!E343</f>
        <v>44319</v>
      </c>
      <c r="AJ335" s="118" t="s">
        <v>300</v>
      </c>
      <c r="AK335" s="118" t="s">
        <v>261</v>
      </c>
      <c r="AL335" s="118" t="s">
        <v>261</v>
      </c>
      <c r="AM335" s="118" t="s">
        <v>1118</v>
      </c>
      <c r="AN335" s="118" t="s">
        <v>1119</v>
      </c>
      <c r="AO335" s="118" t="s">
        <v>301</v>
      </c>
      <c r="AP335" s="118" t="s">
        <v>302</v>
      </c>
      <c r="AQ335" s="118" t="s">
        <v>303</v>
      </c>
      <c r="AR335" s="4"/>
      <c r="AS335" s="4"/>
      <c r="AT335" s="4" t="s">
        <v>920</v>
      </c>
      <c r="AU335" s="4" t="s">
        <v>922</v>
      </c>
      <c r="AV335" s="4" t="s">
        <v>294</v>
      </c>
      <c r="AW335" s="4" t="s">
        <v>293</v>
      </c>
    </row>
    <row r="336" spans="1:49" x14ac:dyDescent="0.25">
      <c r="A336" s="4" t="s">
        <v>814</v>
      </c>
      <c r="B336" s="23" t="s">
        <v>295</v>
      </c>
      <c r="C336" s="54" t="s">
        <v>949</v>
      </c>
      <c r="D336" s="54" t="s">
        <v>964</v>
      </c>
      <c r="E336" s="54" t="s">
        <v>258</v>
      </c>
      <c r="F336" s="54" t="s">
        <v>930</v>
      </c>
      <c r="G336" s="54" t="s">
        <v>935</v>
      </c>
      <c r="H336" s="54" t="s">
        <v>936</v>
      </c>
      <c r="I336" s="55">
        <f t="shared" ca="1" si="40"/>
        <v>44319</v>
      </c>
      <c r="J336" s="55">
        <f t="shared" ca="1" si="41"/>
        <v>44319</v>
      </c>
      <c r="K336" s="54" t="s">
        <v>937</v>
      </c>
      <c r="L336" s="54"/>
      <c r="M336" s="54" t="s">
        <v>938</v>
      </c>
      <c r="N336" s="54"/>
      <c r="O336" s="54" t="s">
        <v>939</v>
      </c>
      <c r="P336" s="36" t="s">
        <v>950</v>
      </c>
      <c r="Q336" s="36" t="s">
        <v>951</v>
      </c>
      <c r="R336" s="36" t="s">
        <v>957</v>
      </c>
      <c r="S336" s="56">
        <f t="shared" ca="1" si="42"/>
        <v>44320</v>
      </c>
      <c r="T336" s="36" t="str">
        <f t="shared" si="43"/>
        <v>New Conitgency Title Created By Automation</v>
      </c>
      <c r="U336" s="56">
        <f t="shared" ca="1" si="44"/>
        <v>44320</v>
      </c>
      <c r="V336" s="36" t="str">
        <f t="shared" si="45"/>
        <v>Cancel retroactively</v>
      </c>
      <c r="W336" s="36" t="s">
        <v>936</v>
      </c>
      <c r="X336" s="36"/>
      <c r="Y336" s="36" t="s">
        <v>972</v>
      </c>
      <c r="Z336" s="36">
        <v>123456790</v>
      </c>
      <c r="AA336" s="56">
        <f t="shared" ca="1" si="46"/>
        <v>43952</v>
      </c>
      <c r="AB336" s="56">
        <f t="shared" ca="1" si="47"/>
        <v>43953</v>
      </c>
      <c r="AC336" s="36">
        <v>2000</v>
      </c>
      <c r="AD336" s="36">
        <v>100</v>
      </c>
      <c r="AE336" s="36">
        <v>100</v>
      </c>
      <c r="AF336" s="118" t="s">
        <v>1106</v>
      </c>
      <c r="AG336" s="118" t="s">
        <v>1105</v>
      </c>
      <c r="AH336" s="119">
        <f ca="1">search!E344</f>
        <v>44319</v>
      </c>
      <c r="AI336" s="119">
        <f ca="1">search!E344</f>
        <v>44319</v>
      </c>
      <c r="AJ336" s="118" t="s">
        <v>300</v>
      </c>
      <c r="AK336" s="118" t="s">
        <v>261</v>
      </c>
      <c r="AL336" s="118" t="s">
        <v>261</v>
      </c>
      <c r="AM336" s="118" t="s">
        <v>1118</v>
      </c>
      <c r="AN336" s="118" t="s">
        <v>1119</v>
      </c>
      <c r="AO336" s="118" t="s">
        <v>301</v>
      </c>
      <c r="AP336" s="118" t="s">
        <v>302</v>
      </c>
      <c r="AQ336" s="118" t="s">
        <v>303</v>
      </c>
      <c r="AR336" s="4"/>
      <c r="AS336" s="4"/>
      <c r="AT336" s="4" t="s">
        <v>920</v>
      </c>
      <c r="AU336" s="4" t="s">
        <v>922</v>
      </c>
      <c r="AV336" s="4" t="s">
        <v>294</v>
      </c>
      <c r="AW336" s="4" t="s">
        <v>293</v>
      </c>
    </row>
    <row r="337" spans="1:49" x14ac:dyDescent="0.25">
      <c r="A337" s="4" t="s">
        <v>815</v>
      </c>
      <c r="B337" s="23" t="s">
        <v>295</v>
      </c>
      <c r="C337" s="54" t="s">
        <v>949</v>
      </c>
      <c r="D337" s="54" t="s">
        <v>964</v>
      </c>
      <c r="E337" s="54" t="s">
        <v>258</v>
      </c>
      <c r="F337" s="54" t="s">
        <v>930</v>
      </c>
      <c r="G337" s="54" t="s">
        <v>931</v>
      </c>
      <c r="H337" s="54" t="s">
        <v>936</v>
      </c>
      <c r="I337" s="55">
        <f t="shared" ca="1" si="40"/>
        <v>44319</v>
      </c>
      <c r="J337" s="55">
        <f t="shared" ca="1" si="41"/>
        <v>44319</v>
      </c>
      <c r="K337" s="54" t="s">
        <v>937</v>
      </c>
      <c r="L337" s="54"/>
      <c r="M337" s="54" t="s">
        <v>938</v>
      </c>
      <c r="N337" s="54"/>
      <c r="O337" s="54" t="s">
        <v>939</v>
      </c>
      <c r="P337" s="36" t="s">
        <v>950</v>
      </c>
      <c r="Q337" s="36" t="s">
        <v>951</v>
      </c>
      <c r="R337" s="36" t="s">
        <v>958</v>
      </c>
      <c r="S337" s="56">
        <f t="shared" ca="1" si="42"/>
        <v>44320</v>
      </c>
      <c r="T337" s="36" t="str">
        <f t="shared" si="43"/>
        <v>New Conitgency Title Created By Automation</v>
      </c>
      <c r="U337" s="56">
        <f t="shared" ca="1" si="44"/>
        <v>44320</v>
      </c>
      <c r="V337" s="36" t="str">
        <f t="shared" si="45"/>
        <v>Cancel remainder of term</v>
      </c>
      <c r="W337" s="36" t="s">
        <v>936</v>
      </c>
      <c r="X337" s="36"/>
      <c r="Y337" s="36" t="s">
        <v>972</v>
      </c>
      <c r="Z337" s="36">
        <v>123456790</v>
      </c>
      <c r="AA337" s="56">
        <f t="shared" ca="1" si="46"/>
        <v>43952</v>
      </c>
      <c r="AB337" s="56">
        <f t="shared" ca="1" si="47"/>
        <v>43953</v>
      </c>
      <c r="AC337" s="36">
        <v>2000</v>
      </c>
      <c r="AD337" s="36">
        <v>100</v>
      </c>
      <c r="AE337" s="36">
        <v>100</v>
      </c>
      <c r="AF337" s="118" t="s">
        <v>1106</v>
      </c>
      <c r="AG337" s="118" t="s">
        <v>1105</v>
      </c>
      <c r="AH337" s="119">
        <f ca="1">search!E345</f>
        <v>44319</v>
      </c>
      <c r="AI337" s="119">
        <f ca="1">search!E345</f>
        <v>44319</v>
      </c>
      <c r="AJ337" s="118" t="s">
        <v>300</v>
      </c>
      <c r="AK337" s="118" t="s">
        <v>261</v>
      </c>
      <c r="AL337" s="118" t="s">
        <v>261</v>
      </c>
      <c r="AM337" s="118" t="s">
        <v>1118</v>
      </c>
      <c r="AN337" s="118" t="s">
        <v>1119</v>
      </c>
      <c r="AO337" s="118" t="s">
        <v>301</v>
      </c>
      <c r="AP337" s="118" t="s">
        <v>302</v>
      </c>
      <c r="AQ337" s="118" t="s">
        <v>303</v>
      </c>
      <c r="AR337" s="4"/>
      <c r="AS337" s="4"/>
      <c r="AT337" s="4" t="s">
        <v>920</v>
      </c>
      <c r="AU337" s="4" t="s">
        <v>922</v>
      </c>
      <c r="AV337" s="4" t="s">
        <v>294</v>
      </c>
      <c r="AW337" s="4" t="s">
        <v>293</v>
      </c>
    </row>
    <row r="338" spans="1:49" x14ac:dyDescent="0.25">
      <c r="A338" s="4" t="s">
        <v>816</v>
      </c>
      <c r="B338" s="23" t="s">
        <v>295</v>
      </c>
      <c r="C338" s="54" t="s">
        <v>949</v>
      </c>
      <c r="D338" s="54" t="s">
        <v>964</v>
      </c>
      <c r="E338" s="54" t="s">
        <v>258</v>
      </c>
      <c r="F338" s="54" t="s">
        <v>930</v>
      </c>
      <c r="G338" s="54" t="s">
        <v>932</v>
      </c>
      <c r="H338" s="54" t="s">
        <v>936</v>
      </c>
      <c r="I338" s="55">
        <f t="shared" ca="1" si="40"/>
        <v>44319</v>
      </c>
      <c r="J338" s="55">
        <f t="shared" ca="1" si="41"/>
        <v>44319</v>
      </c>
      <c r="K338" s="54" t="s">
        <v>937</v>
      </c>
      <c r="L338" s="54"/>
      <c r="M338" s="54" t="s">
        <v>938</v>
      </c>
      <c r="N338" s="54"/>
      <c r="O338" s="54" t="s">
        <v>939</v>
      </c>
      <c r="P338" s="36" t="s">
        <v>950</v>
      </c>
      <c r="Q338" s="36" t="s">
        <v>951</v>
      </c>
      <c r="R338" s="36" t="s">
        <v>955</v>
      </c>
      <c r="S338" s="56">
        <f t="shared" ca="1" si="42"/>
        <v>44320</v>
      </c>
      <c r="T338" s="36" t="str">
        <f t="shared" si="43"/>
        <v>New Conitgency Title Created By Automation</v>
      </c>
      <c r="U338" s="56">
        <f t="shared" ca="1" si="44"/>
        <v>44320</v>
      </c>
      <c r="V338" s="36" t="str">
        <f t="shared" si="45"/>
        <v>Change policy retroactively</v>
      </c>
      <c r="W338" s="36" t="s">
        <v>936</v>
      </c>
      <c r="X338" s="36"/>
      <c r="Y338" s="36" t="s">
        <v>972</v>
      </c>
      <c r="Z338" s="36">
        <v>123456790</v>
      </c>
      <c r="AA338" s="56">
        <f t="shared" ca="1" si="46"/>
        <v>43952</v>
      </c>
      <c r="AB338" s="56">
        <f t="shared" ca="1" si="47"/>
        <v>43953</v>
      </c>
      <c r="AC338" s="36">
        <v>2000</v>
      </c>
      <c r="AD338" s="36">
        <v>100</v>
      </c>
      <c r="AE338" s="36">
        <v>100</v>
      </c>
      <c r="AF338" s="118" t="s">
        <v>1106</v>
      </c>
      <c r="AG338" s="118" t="s">
        <v>1105</v>
      </c>
      <c r="AH338" s="119">
        <f ca="1">search!E346</f>
        <v>44319</v>
      </c>
      <c r="AI338" s="119">
        <f ca="1">search!E346</f>
        <v>44319</v>
      </c>
      <c r="AJ338" s="118" t="s">
        <v>300</v>
      </c>
      <c r="AK338" s="118" t="s">
        <v>261</v>
      </c>
      <c r="AL338" s="118" t="s">
        <v>261</v>
      </c>
      <c r="AM338" s="118" t="s">
        <v>1118</v>
      </c>
      <c r="AN338" s="118" t="s">
        <v>1119</v>
      </c>
      <c r="AO338" s="118" t="s">
        <v>301</v>
      </c>
      <c r="AP338" s="118" t="s">
        <v>302</v>
      </c>
      <c r="AQ338" s="118" t="s">
        <v>303</v>
      </c>
      <c r="AR338" s="4"/>
      <c r="AS338" s="4"/>
      <c r="AT338" s="4" t="s">
        <v>920</v>
      </c>
      <c r="AU338" s="4" t="s">
        <v>922</v>
      </c>
      <c r="AV338" s="4" t="s">
        <v>294</v>
      </c>
      <c r="AW338" s="4" t="s">
        <v>293</v>
      </c>
    </row>
    <row r="339" spans="1:49" x14ac:dyDescent="0.25">
      <c r="A339" s="4" t="s">
        <v>817</v>
      </c>
      <c r="B339" s="23" t="s">
        <v>295</v>
      </c>
      <c r="C339" s="54" t="s">
        <v>949</v>
      </c>
      <c r="D339" s="54" t="s">
        <v>964</v>
      </c>
      <c r="E339" s="54" t="s">
        <v>258</v>
      </c>
      <c r="F339" s="54" t="s">
        <v>930</v>
      </c>
      <c r="G339" s="54" t="s">
        <v>933</v>
      </c>
      <c r="H339" s="54" t="s">
        <v>936</v>
      </c>
      <c r="I339" s="55">
        <f t="shared" ca="1" si="40"/>
        <v>44319</v>
      </c>
      <c r="J339" s="55">
        <f t="shared" ca="1" si="41"/>
        <v>44319</v>
      </c>
      <c r="K339" s="54" t="s">
        <v>937</v>
      </c>
      <c r="L339" s="54"/>
      <c r="M339" s="54" t="s">
        <v>938</v>
      </c>
      <c r="N339" s="54"/>
      <c r="O339" s="54" t="s">
        <v>939</v>
      </c>
      <c r="P339" s="36" t="s">
        <v>950</v>
      </c>
      <c r="Q339" s="36" t="s">
        <v>951</v>
      </c>
      <c r="R339" s="36" t="s">
        <v>956</v>
      </c>
      <c r="S339" s="56">
        <f t="shared" ca="1" si="42"/>
        <v>44320</v>
      </c>
      <c r="T339" s="36" t="str">
        <f t="shared" si="43"/>
        <v>New Conitgency Title Created By Automation</v>
      </c>
      <c r="U339" s="56">
        <f t="shared" ca="1" si="44"/>
        <v>44320</v>
      </c>
      <c r="V339" s="36" t="str">
        <f t="shared" si="45"/>
        <v>Change policy for remainder of term</v>
      </c>
      <c r="W339" s="36" t="s">
        <v>936</v>
      </c>
      <c r="X339" s="36"/>
      <c r="Y339" s="36" t="s">
        <v>972</v>
      </c>
      <c r="Z339" s="36">
        <v>123456790</v>
      </c>
      <c r="AA339" s="56">
        <f t="shared" ca="1" si="46"/>
        <v>43952</v>
      </c>
      <c r="AB339" s="56">
        <f t="shared" ca="1" si="47"/>
        <v>43953</v>
      </c>
      <c r="AC339" s="36">
        <v>2000</v>
      </c>
      <c r="AD339" s="36">
        <v>100</v>
      </c>
      <c r="AE339" s="36">
        <v>100</v>
      </c>
      <c r="AF339" s="118" t="s">
        <v>1106</v>
      </c>
      <c r="AG339" s="118" t="s">
        <v>1105</v>
      </c>
      <c r="AH339" s="119">
        <f ca="1">search!E347</f>
        <v>44319</v>
      </c>
      <c r="AI339" s="119">
        <f ca="1">search!E347</f>
        <v>44319</v>
      </c>
      <c r="AJ339" s="118" t="s">
        <v>300</v>
      </c>
      <c r="AK339" s="118" t="s">
        <v>261</v>
      </c>
      <c r="AL339" s="118" t="s">
        <v>261</v>
      </c>
      <c r="AM339" s="118" t="s">
        <v>1118</v>
      </c>
      <c r="AN339" s="118" t="s">
        <v>1119</v>
      </c>
      <c r="AO339" s="118" t="s">
        <v>301</v>
      </c>
      <c r="AP339" s="118" t="s">
        <v>302</v>
      </c>
      <c r="AQ339" s="118" t="s">
        <v>303</v>
      </c>
      <c r="AR339" s="4"/>
      <c r="AS339" s="4"/>
      <c r="AT339" s="4" t="s">
        <v>920</v>
      </c>
      <c r="AU339" s="4" t="s">
        <v>922</v>
      </c>
      <c r="AV339" s="4" t="s">
        <v>294</v>
      </c>
      <c r="AW339" s="4" t="s">
        <v>293</v>
      </c>
    </row>
    <row r="340" spans="1:49" x14ac:dyDescent="0.25">
      <c r="A340" s="4" t="s">
        <v>818</v>
      </c>
      <c r="B340" s="23" t="s">
        <v>295</v>
      </c>
      <c r="C340" s="54" t="s">
        <v>949</v>
      </c>
      <c r="D340" s="54" t="s">
        <v>964</v>
      </c>
      <c r="E340" s="54" t="s">
        <v>258</v>
      </c>
      <c r="F340" s="54" t="s">
        <v>930</v>
      </c>
      <c r="G340" s="54" t="s">
        <v>934</v>
      </c>
      <c r="H340" s="54" t="s">
        <v>936</v>
      </c>
      <c r="I340" s="55">
        <f t="shared" ca="1" si="40"/>
        <v>44319</v>
      </c>
      <c r="J340" s="55">
        <f t="shared" ca="1" si="41"/>
        <v>44319</v>
      </c>
      <c r="K340" s="54" t="s">
        <v>937</v>
      </c>
      <c r="L340" s="54"/>
      <c r="M340" s="54" t="s">
        <v>938</v>
      </c>
      <c r="N340" s="54"/>
      <c r="O340" s="54" t="s">
        <v>939</v>
      </c>
      <c r="P340" s="36" t="s">
        <v>950</v>
      </c>
      <c r="Q340" s="36" t="s">
        <v>951</v>
      </c>
      <c r="R340" s="36" t="s">
        <v>957</v>
      </c>
      <c r="S340" s="56">
        <f t="shared" ca="1" si="42"/>
        <v>44320</v>
      </c>
      <c r="T340" s="36" t="str">
        <f t="shared" si="43"/>
        <v>New Conitgency Title Created By Automation</v>
      </c>
      <c r="U340" s="56">
        <f t="shared" ca="1" si="44"/>
        <v>44320</v>
      </c>
      <c r="V340" s="36" t="str">
        <f t="shared" si="45"/>
        <v>Cancel retroactively</v>
      </c>
      <c r="W340" s="36" t="s">
        <v>936</v>
      </c>
      <c r="X340" s="36"/>
      <c r="Y340" s="36" t="s">
        <v>972</v>
      </c>
      <c r="Z340" s="36">
        <v>123456790</v>
      </c>
      <c r="AA340" s="56">
        <f t="shared" ca="1" si="46"/>
        <v>43952</v>
      </c>
      <c r="AB340" s="56">
        <f t="shared" ca="1" si="47"/>
        <v>43953</v>
      </c>
      <c r="AC340" s="36">
        <v>2000</v>
      </c>
      <c r="AD340" s="36">
        <v>100</v>
      </c>
      <c r="AE340" s="36">
        <v>100</v>
      </c>
      <c r="AF340" s="118" t="s">
        <v>1106</v>
      </c>
      <c r="AG340" s="118" t="s">
        <v>1105</v>
      </c>
      <c r="AH340" s="119">
        <f ca="1">search!E348</f>
        <v>44319</v>
      </c>
      <c r="AI340" s="119">
        <f ca="1">search!E348</f>
        <v>44319</v>
      </c>
      <c r="AJ340" s="118" t="s">
        <v>300</v>
      </c>
      <c r="AK340" s="118" t="s">
        <v>261</v>
      </c>
      <c r="AL340" s="118" t="s">
        <v>261</v>
      </c>
      <c r="AM340" s="118" t="s">
        <v>1118</v>
      </c>
      <c r="AN340" s="118" t="s">
        <v>1119</v>
      </c>
      <c r="AO340" s="118" t="s">
        <v>301</v>
      </c>
      <c r="AP340" s="118" t="s">
        <v>302</v>
      </c>
      <c r="AQ340" s="118" t="s">
        <v>303</v>
      </c>
      <c r="AR340" s="4"/>
      <c r="AS340" s="4"/>
      <c r="AT340" s="4" t="s">
        <v>920</v>
      </c>
      <c r="AU340" s="4" t="s">
        <v>922</v>
      </c>
      <c r="AV340" s="4" t="s">
        <v>294</v>
      </c>
      <c r="AW340" s="4" t="s">
        <v>293</v>
      </c>
    </row>
    <row r="341" spans="1:49" x14ac:dyDescent="0.25">
      <c r="A341" s="4" t="s">
        <v>819</v>
      </c>
      <c r="B341" s="23" t="s">
        <v>295</v>
      </c>
      <c r="C341" s="54" t="s">
        <v>949</v>
      </c>
      <c r="D341" s="54" t="s">
        <v>964</v>
      </c>
      <c r="E341" s="54" t="s">
        <v>258</v>
      </c>
      <c r="F341" s="54" t="s">
        <v>930</v>
      </c>
      <c r="G341" s="54" t="s">
        <v>935</v>
      </c>
      <c r="H341" s="54" t="s">
        <v>936</v>
      </c>
      <c r="I341" s="55">
        <f t="shared" ca="1" si="40"/>
        <v>44319</v>
      </c>
      <c r="J341" s="55">
        <f t="shared" ca="1" si="41"/>
        <v>44319</v>
      </c>
      <c r="K341" s="54" t="s">
        <v>937</v>
      </c>
      <c r="L341" s="54"/>
      <c r="M341" s="54" t="s">
        <v>938</v>
      </c>
      <c r="N341" s="54"/>
      <c r="O341" s="54" t="s">
        <v>939</v>
      </c>
      <c r="P341" s="36" t="s">
        <v>950</v>
      </c>
      <c r="Q341" s="36" t="s">
        <v>951</v>
      </c>
      <c r="R341" s="36" t="s">
        <v>958</v>
      </c>
      <c r="S341" s="56">
        <f t="shared" ca="1" si="42"/>
        <v>44320</v>
      </c>
      <c r="T341" s="36" t="str">
        <f t="shared" si="43"/>
        <v>New Conitgency Title Created By Automation</v>
      </c>
      <c r="U341" s="56">
        <f t="shared" ca="1" si="44"/>
        <v>44320</v>
      </c>
      <c r="V341" s="36" t="str">
        <f t="shared" si="45"/>
        <v>Cancel remainder of term</v>
      </c>
      <c r="W341" s="36" t="s">
        <v>936</v>
      </c>
      <c r="X341" s="36"/>
      <c r="Y341" s="36" t="s">
        <v>972</v>
      </c>
      <c r="Z341" s="36">
        <v>123456790</v>
      </c>
      <c r="AA341" s="56">
        <f t="shared" ca="1" si="46"/>
        <v>43952</v>
      </c>
      <c r="AB341" s="56">
        <f t="shared" ca="1" si="47"/>
        <v>43953</v>
      </c>
      <c r="AC341" s="36">
        <v>2000</v>
      </c>
      <c r="AD341" s="36">
        <v>100</v>
      </c>
      <c r="AE341" s="36">
        <v>100</v>
      </c>
      <c r="AF341" s="118" t="s">
        <v>1106</v>
      </c>
      <c r="AG341" s="118" t="s">
        <v>1105</v>
      </c>
      <c r="AH341" s="119">
        <f ca="1">search!E349</f>
        <v>44319</v>
      </c>
      <c r="AI341" s="119">
        <f ca="1">search!E349</f>
        <v>44319</v>
      </c>
      <c r="AJ341" s="118" t="s">
        <v>300</v>
      </c>
      <c r="AK341" s="118" t="s">
        <v>261</v>
      </c>
      <c r="AL341" s="118" t="s">
        <v>261</v>
      </c>
      <c r="AM341" s="118" t="s">
        <v>1118</v>
      </c>
      <c r="AN341" s="118" t="s">
        <v>1119</v>
      </c>
      <c r="AO341" s="118" t="s">
        <v>301</v>
      </c>
      <c r="AP341" s="118" t="s">
        <v>302</v>
      </c>
      <c r="AQ341" s="118" t="s">
        <v>303</v>
      </c>
      <c r="AR341" s="4"/>
      <c r="AS341" s="4"/>
      <c r="AT341" s="4" t="s">
        <v>920</v>
      </c>
      <c r="AU341" s="4" t="s">
        <v>922</v>
      </c>
      <c r="AV341" s="4" t="s">
        <v>294</v>
      </c>
      <c r="AW341" s="4" t="s">
        <v>293</v>
      </c>
    </row>
    <row r="342" spans="1:49" x14ac:dyDescent="0.25">
      <c r="A342" s="4" t="s">
        <v>820</v>
      </c>
      <c r="B342" s="23" t="s">
        <v>295</v>
      </c>
      <c r="C342" s="54" t="s">
        <v>949</v>
      </c>
      <c r="D342" s="54" t="s">
        <v>964</v>
      </c>
      <c r="E342" s="54" t="s">
        <v>258</v>
      </c>
      <c r="F342" s="54" t="s">
        <v>930</v>
      </c>
      <c r="G342" s="54" t="s">
        <v>931</v>
      </c>
      <c r="H342" s="54" t="s">
        <v>936</v>
      </c>
      <c r="I342" s="55">
        <f t="shared" ca="1" si="40"/>
        <v>44319</v>
      </c>
      <c r="J342" s="55">
        <f t="shared" ca="1" si="41"/>
        <v>44319</v>
      </c>
      <c r="K342" s="54" t="s">
        <v>937</v>
      </c>
      <c r="L342" s="54"/>
      <c r="M342" s="54" t="s">
        <v>938</v>
      </c>
      <c r="N342" s="54"/>
      <c r="O342" s="54" t="s">
        <v>939</v>
      </c>
      <c r="P342" s="36" t="s">
        <v>950</v>
      </c>
      <c r="Q342" s="36" t="s">
        <v>951</v>
      </c>
      <c r="R342" s="36" t="s">
        <v>955</v>
      </c>
      <c r="S342" s="56">
        <f t="shared" ca="1" si="42"/>
        <v>44320</v>
      </c>
      <c r="T342" s="36" t="str">
        <f t="shared" si="43"/>
        <v>New Conitgency Title Created By Automation</v>
      </c>
      <c r="U342" s="56">
        <f t="shared" ca="1" si="44"/>
        <v>44320</v>
      </c>
      <c r="V342" s="36" t="str">
        <f t="shared" si="45"/>
        <v>Change policy retroactively</v>
      </c>
      <c r="W342" s="36" t="s">
        <v>936</v>
      </c>
      <c r="X342" s="36"/>
      <c r="Y342" s="36" t="s">
        <v>972</v>
      </c>
      <c r="Z342" s="36">
        <v>123456790</v>
      </c>
      <c r="AA342" s="56">
        <f t="shared" ca="1" si="46"/>
        <v>43952</v>
      </c>
      <c r="AB342" s="56">
        <f t="shared" ca="1" si="47"/>
        <v>43953</v>
      </c>
      <c r="AC342" s="36">
        <v>2000</v>
      </c>
      <c r="AD342" s="36">
        <v>100</v>
      </c>
      <c r="AE342" s="36">
        <v>100</v>
      </c>
      <c r="AF342" s="118" t="s">
        <v>1106</v>
      </c>
      <c r="AG342" s="118" t="s">
        <v>1105</v>
      </c>
      <c r="AH342" s="119">
        <f ca="1">search!E350</f>
        <v>44319</v>
      </c>
      <c r="AI342" s="119">
        <f ca="1">search!E350</f>
        <v>44319</v>
      </c>
      <c r="AJ342" s="118" t="s">
        <v>300</v>
      </c>
      <c r="AK342" s="118" t="s">
        <v>261</v>
      </c>
      <c r="AL342" s="118" t="s">
        <v>261</v>
      </c>
      <c r="AM342" s="118" t="s">
        <v>1118</v>
      </c>
      <c r="AN342" s="118" t="s">
        <v>1119</v>
      </c>
      <c r="AO342" s="118" t="s">
        <v>301</v>
      </c>
      <c r="AP342" s="118" t="s">
        <v>302</v>
      </c>
      <c r="AQ342" s="118" t="s">
        <v>303</v>
      </c>
      <c r="AR342" s="4"/>
      <c r="AS342" s="4"/>
      <c r="AT342" s="4" t="s">
        <v>920</v>
      </c>
      <c r="AU342" s="4" t="s">
        <v>922</v>
      </c>
      <c r="AV342" s="4" t="s">
        <v>294</v>
      </c>
      <c r="AW342" s="4" t="s">
        <v>293</v>
      </c>
    </row>
    <row r="343" spans="1:49" x14ac:dyDescent="0.25">
      <c r="A343" s="4" t="s">
        <v>821</v>
      </c>
      <c r="B343" s="23" t="s">
        <v>295</v>
      </c>
      <c r="C343" s="54" t="s">
        <v>949</v>
      </c>
      <c r="D343" s="54" t="s">
        <v>964</v>
      </c>
      <c r="E343" s="54" t="s">
        <v>258</v>
      </c>
      <c r="F343" s="54" t="s">
        <v>930</v>
      </c>
      <c r="G343" s="54" t="s">
        <v>932</v>
      </c>
      <c r="H343" s="54" t="s">
        <v>936</v>
      </c>
      <c r="I343" s="55">
        <f t="shared" ca="1" si="40"/>
        <v>44319</v>
      </c>
      <c r="J343" s="55">
        <f t="shared" ca="1" si="41"/>
        <v>44319</v>
      </c>
      <c r="K343" s="54" t="s">
        <v>937</v>
      </c>
      <c r="L343" s="54"/>
      <c r="M343" s="54" t="s">
        <v>938</v>
      </c>
      <c r="N343" s="54"/>
      <c r="O343" s="54" t="s">
        <v>939</v>
      </c>
      <c r="P343" s="36" t="s">
        <v>950</v>
      </c>
      <c r="Q343" s="36" t="s">
        <v>951</v>
      </c>
      <c r="R343" s="36" t="s">
        <v>956</v>
      </c>
      <c r="S343" s="56">
        <f t="shared" ca="1" si="42"/>
        <v>44320</v>
      </c>
      <c r="T343" s="36" t="str">
        <f t="shared" si="43"/>
        <v>New Conitgency Title Created By Automation</v>
      </c>
      <c r="U343" s="56">
        <f t="shared" ca="1" si="44"/>
        <v>44320</v>
      </c>
      <c r="V343" s="36" t="str">
        <f t="shared" si="45"/>
        <v>Change policy for remainder of term</v>
      </c>
      <c r="W343" s="36" t="s">
        <v>936</v>
      </c>
      <c r="X343" s="36"/>
      <c r="Y343" s="36" t="s">
        <v>972</v>
      </c>
      <c r="Z343" s="36">
        <v>123456790</v>
      </c>
      <c r="AA343" s="56">
        <f t="shared" ca="1" si="46"/>
        <v>43952</v>
      </c>
      <c r="AB343" s="56">
        <f t="shared" ca="1" si="47"/>
        <v>43953</v>
      </c>
      <c r="AC343" s="36">
        <v>2000</v>
      </c>
      <c r="AD343" s="36">
        <v>100</v>
      </c>
      <c r="AE343" s="36">
        <v>100</v>
      </c>
      <c r="AF343" s="118" t="s">
        <v>1106</v>
      </c>
      <c r="AG343" s="118" t="s">
        <v>1105</v>
      </c>
      <c r="AH343" s="119">
        <f ca="1">search!E351</f>
        <v>44319</v>
      </c>
      <c r="AI343" s="119">
        <f ca="1">search!E351</f>
        <v>44319</v>
      </c>
      <c r="AJ343" s="118" t="s">
        <v>300</v>
      </c>
      <c r="AK343" s="118" t="s">
        <v>261</v>
      </c>
      <c r="AL343" s="118" t="s">
        <v>261</v>
      </c>
      <c r="AM343" s="118" t="s">
        <v>1118</v>
      </c>
      <c r="AN343" s="118" t="s">
        <v>1119</v>
      </c>
      <c r="AO343" s="118" t="s">
        <v>301</v>
      </c>
      <c r="AP343" s="118" t="s">
        <v>302</v>
      </c>
      <c r="AQ343" s="118" t="s">
        <v>303</v>
      </c>
      <c r="AR343" s="4"/>
      <c r="AS343" s="4"/>
      <c r="AT343" s="4" t="s">
        <v>920</v>
      </c>
      <c r="AU343" s="4" t="s">
        <v>922</v>
      </c>
      <c r="AV343" s="4" t="s">
        <v>294</v>
      </c>
      <c r="AW343" s="4" t="s">
        <v>293</v>
      </c>
    </row>
    <row r="344" spans="1:49" x14ac:dyDescent="0.25">
      <c r="A344" s="4" t="s">
        <v>822</v>
      </c>
      <c r="B344" s="23" t="s">
        <v>295</v>
      </c>
      <c r="C344" s="54" t="s">
        <v>949</v>
      </c>
      <c r="D344" s="54" t="s">
        <v>964</v>
      </c>
      <c r="E344" s="54" t="s">
        <v>258</v>
      </c>
      <c r="F344" s="54" t="s">
        <v>930</v>
      </c>
      <c r="G344" s="54" t="s">
        <v>933</v>
      </c>
      <c r="H344" s="54" t="s">
        <v>936</v>
      </c>
      <c r="I344" s="55">
        <f t="shared" ca="1" si="40"/>
        <v>44319</v>
      </c>
      <c r="J344" s="55">
        <f t="shared" ca="1" si="41"/>
        <v>44319</v>
      </c>
      <c r="K344" s="54" t="s">
        <v>937</v>
      </c>
      <c r="L344" s="54"/>
      <c r="M344" s="54" t="s">
        <v>938</v>
      </c>
      <c r="N344" s="54"/>
      <c r="O344" s="54" t="s">
        <v>939</v>
      </c>
      <c r="P344" s="36" t="s">
        <v>950</v>
      </c>
      <c r="Q344" s="36" t="s">
        <v>951</v>
      </c>
      <c r="R344" s="36" t="s">
        <v>957</v>
      </c>
      <c r="S344" s="56">
        <f t="shared" ca="1" si="42"/>
        <v>44320</v>
      </c>
      <c r="T344" s="36" t="str">
        <f t="shared" si="43"/>
        <v>New Conitgency Title Created By Automation</v>
      </c>
      <c r="U344" s="56">
        <f t="shared" ca="1" si="44"/>
        <v>44320</v>
      </c>
      <c r="V344" s="36" t="str">
        <f t="shared" si="45"/>
        <v>Cancel retroactively</v>
      </c>
      <c r="W344" s="36" t="s">
        <v>936</v>
      </c>
      <c r="X344" s="36"/>
      <c r="Y344" s="36" t="s">
        <v>972</v>
      </c>
      <c r="Z344" s="36">
        <v>123456790</v>
      </c>
      <c r="AA344" s="56">
        <f t="shared" ca="1" si="46"/>
        <v>43952</v>
      </c>
      <c r="AB344" s="56">
        <f t="shared" ca="1" si="47"/>
        <v>43953</v>
      </c>
      <c r="AC344" s="36">
        <v>2000</v>
      </c>
      <c r="AD344" s="36">
        <v>100</v>
      </c>
      <c r="AE344" s="36">
        <v>100</v>
      </c>
      <c r="AF344" s="118" t="s">
        <v>1106</v>
      </c>
      <c r="AG344" s="118" t="s">
        <v>1105</v>
      </c>
      <c r="AH344" s="119">
        <f ca="1">search!E352</f>
        <v>44319</v>
      </c>
      <c r="AI344" s="119">
        <f ca="1">search!E352</f>
        <v>44319</v>
      </c>
      <c r="AJ344" s="118" t="s">
        <v>300</v>
      </c>
      <c r="AK344" s="118" t="s">
        <v>261</v>
      </c>
      <c r="AL344" s="118" t="s">
        <v>261</v>
      </c>
      <c r="AM344" s="118" t="s">
        <v>1118</v>
      </c>
      <c r="AN344" s="118" t="s">
        <v>1119</v>
      </c>
      <c r="AO344" s="118" t="s">
        <v>301</v>
      </c>
      <c r="AP344" s="118" t="s">
        <v>302</v>
      </c>
      <c r="AQ344" s="118" t="s">
        <v>303</v>
      </c>
      <c r="AR344" s="4"/>
      <c r="AS344" s="4"/>
      <c r="AT344" s="4" t="s">
        <v>920</v>
      </c>
      <c r="AU344" s="4" t="s">
        <v>922</v>
      </c>
      <c r="AV344" s="4" t="s">
        <v>294</v>
      </c>
      <c r="AW344" s="4" t="s">
        <v>293</v>
      </c>
    </row>
    <row r="345" spans="1:49" x14ac:dyDescent="0.25">
      <c r="A345" s="4" t="s">
        <v>823</v>
      </c>
      <c r="B345" s="23" t="s">
        <v>295</v>
      </c>
      <c r="C345" s="54" t="s">
        <v>949</v>
      </c>
      <c r="D345" s="54" t="s">
        <v>964</v>
      </c>
      <c r="E345" s="54" t="s">
        <v>258</v>
      </c>
      <c r="F345" s="54" t="s">
        <v>930</v>
      </c>
      <c r="G345" s="54" t="s">
        <v>934</v>
      </c>
      <c r="H345" s="54" t="s">
        <v>936</v>
      </c>
      <c r="I345" s="55">
        <f t="shared" ca="1" si="40"/>
        <v>44319</v>
      </c>
      <c r="J345" s="55">
        <f t="shared" ca="1" si="41"/>
        <v>44319</v>
      </c>
      <c r="K345" s="54" t="s">
        <v>937</v>
      </c>
      <c r="L345" s="54"/>
      <c r="M345" s="54" t="s">
        <v>938</v>
      </c>
      <c r="N345" s="54"/>
      <c r="O345" s="54" t="s">
        <v>939</v>
      </c>
      <c r="P345" s="36" t="s">
        <v>950</v>
      </c>
      <c r="Q345" s="36" t="s">
        <v>951</v>
      </c>
      <c r="R345" s="36" t="s">
        <v>958</v>
      </c>
      <c r="S345" s="56">
        <f t="shared" ca="1" si="42"/>
        <v>44320</v>
      </c>
      <c r="T345" s="36" t="str">
        <f t="shared" si="43"/>
        <v>New Conitgency Title Created By Automation</v>
      </c>
      <c r="U345" s="56">
        <f t="shared" ca="1" si="44"/>
        <v>44320</v>
      </c>
      <c r="V345" s="36" t="str">
        <f t="shared" si="45"/>
        <v>Cancel remainder of term</v>
      </c>
      <c r="W345" s="36" t="s">
        <v>936</v>
      </c>
      <c r="X345" s="36"/>
      <c r="Y345" s="36" t="s">
        <v>972</v>
      </c>
      <c r="Z345" s="36">
        <v>123456790</v>
      </c>
      <c r="AA345" s="56">
        <f t="shared" ca="1" si="46"/>
        <v>43952</v>
      </c>
      <c r="AB345" s="56">
        <f t="shared" ca="1" si="47"/>
        <v>43953</v>
      </c>
      <c r="AC345" s="36">
        <v>2000</v>
      </c>
      <c r="AD345" s="36">
        <v>100</v>
      </c>
      <c r="AE345" s="36">
        <v>100</v>
      </c>
      <c r="AF345" s="118" t="s">
        <v>1106</v>
      </c>
      <c r="AG345" s="118" t="s">
        <v>1105</v>
      </c>
      <c r="AH345" s="119">
        <f ca="1">search!E353</f>
        <v>44319</v>
      </c>
      <c r="AI345" s="119">
        <f ca="1">search!E353</f>
        <v>44319</v>
      </c>
      <c r="AJ345" s="118" t="s">
        <v>300</v>
      </c>
      <c r="AK345" s="118" t="s">
        <v>261</v>
      </c>
      <c r="AL345" s="118" t="s">
        <v>261</v>
      </c>
      <c r="AM345" s="118" t="s">
        <v>1118</v>
      </c>
      <c r="AN345" s="118" t="s">
        <v>1119</v>
      </c>
      <c r="AO345" s="118" t="s">
        <v>301</v>
      </c>
      <c r="AP345" s="118" t="s">
        <v>302</v>
      </c>
      <c r="AQ345" s="118" t="s">
        <v>303</v>
      </c>
      <c r="AR345" s="4"/>
      <c r="AS345" s="4"/>
      <c r="AT345" s="4" t="s">
        <v>920</v>
      </c>
      <c r="AU345" s="4" t="s">
        <v>922</v>
      </c>
      <c r="AV345" s="4" t="s">
        <v>294</v>
      </c>
      <c r="AW345" s="4" t="s">
        <v>293</v>
      </c>
    </row>
    <row r="346" spans="1:49" x14ac:dyDescent="0.25">
      <c r="A346" s="4" t="s">
        <v>824</v>
      </c>
      <c r="B346" s="23" t="s">
        <v>295</v>
      </c>
      <c r="C346" s="54" t="s">
        <v>949</v>
      </c>
      <c r="D346" s="54" t="s">
        <v>964</v>
      </c>
      <c r="E346" s="54" t="s">
        <v>258</v>
      </c>
      <c r="F346" s="54" t="s">
        <v>930</v>
      </c>
      <c r="G346" s="54" t="s">
        <v>935</v>
      </c>
      <c r="H346" s="54" t="s">
        <v>936</v>
      </c>
      <c r="I346" s="55">
        <f t="shared" ca="1" si="40"/>
        <v>44319</v>
      </c>
      <c r="J346" s="55">
        <f t="shared" ca="1" si="41"/>
        <v>44319</v>
      </c>
      <c r="K346" s="54" t="s">
        <v>937</v>
      </c>
      <c r="L346" s="54"/>
      <c r="M346" s="54" t="s">
        <v>938</v>
      </c>
      <c r="N346" s="54"/>
      <c r="O346" s="54" t="s">
        <v>939</v>
      </c>
      <c r="P346" s="36" t="s">
        <v>950</v>
      </c>
      <c r="Q346" s="36" t="s">
        <v>951</v>
      </c>
      <c r="R346" s="36" t="s">
        <v>955</v>
      </c>
      <c r="S346" s="56">
        <f t="shared" ca="1" si="42"/>
        <v>44320</v>
      </c>
      <c r="T346" s="36" t="str">
        <f t="shared" si="43"/>
        <v>New Conitgency Title Created By Automation</v>
      </c>
      <c r="U346" s="56">
        <f t="shared" ca="1" si="44"/>
        <v>44320</v>
      </c>
      <c r="V346" s="36" t="str">
        <f t="shared" si="45"/>
        <v>Change policy retroactively</v>
      </c>
      <c r="W346" s="36" t="s">
        <v>936</v>
      </c>
      <c r="X346" s="36"/>
      <c r="Y346" s="36" t="s">
        <v>972</v>
      </c>
      <c r="Z346" s="36">
        <v>123456790</v>
      </c>
      <c r="AA346" s="56">
        <f t="shared" ca="1" si="46"/>
        <v>43952</v>
      </c>
      <c r="AB346" s="56">
        <f t="shared" ca="1" si="47"/>
        <v>43953</v>
      </c>
      <c r="AC346" s="36">
        <v>2000</v>
      </c>
      <c r="AD346" s="36">
        <v>100</v>
      </c>
      <c r="AE346" s="36">
        <v>100</v>
      </c>
      <c r="AF346" s="118" t="s">
        <v>1106</v>
      </c>
      <c r="AG346" s="118" t="s">
        <v>1105</v>
      </c>
      <c r="AH346" s="119">
        <f ca="1">search!E354</f>
        <v>44319</v>
      </c>
      <c r="AI346" s="119">
        <f ca="1">search!E354</f>
        <v>44319</v>
      </c>
      <c r="AJ346" s="118" t="s">
        <v>300</v>
      </c>
      <c r="AK346" s="118" t="s">
        <v>261</v>
      </c>
      <c r="AL346" s="118" t="s">
        <v>261</v>
      </c>
      <c r="AM346" s="118" t="s">
        <v>1118</v>
      </c>
      <c r="AN346" s="118" t="s">
        <v>1119</v>
      </c>
      <c r="AO346" s="118" t="s">
        <v>301</v>
      </c>
      <c r="AP346" s="118" t="s">
        <v>302</v>
      </c>
      <c r="AQ346" s="118" t="s">
        <v>303</v>
      </c>
      <c r="AR346" s="4"/>
      <c r="AS346" s="4"/>
      <c r="AT346" s="4" t="s">
        <v>920</v>
      </c>
      <c r="AU346" s="4" t="s">
        <v>922</v>
      </c>
      <c r="AV346" s="4" t="s">
        <v>294</v>
      </c>
      <c r="AW346" s="4" t="s">
        <v>293</v>
      </c>
    </row>
    <row r="347" spans="1:49" x14ac:dyDescent="0.25">
      <c r="A347" s="4" t="s">
        <v>825</v>
      </c>
      <c r="B347" s="23" t="s">
        <v>295</v>
      </c>
      <c r="C347" s="54" t="s">
        <v>949</v>
      </c>
      <c r="D347" s="54" t="s">
        <v>964</v>
      </c>
      <c r="E347" s="54" t="s">
        <v>258</v>
      </c>
      <c r="F347" s="54" t="s">
        <v>930</v>
      </c>
      <c r="G347" s="54" t="s">
        <v>931</v>
      </c>
      <c r="H347" s="54" t="s">
        <v>936</v>
      </c>
      <c r="I347" s="55">
        <f t="shared" ca="1" si="40"/>
        <v>44319</v>
      </c>
      <c r="J347" s="55">
        <f t="shared" ca="1" si="41"/>
        <v>44319</v>
      </c>
      <c r="K347" s="54" t="s">
        <v>937</v>
      </c>
      <c r="L347" s="54"/>
      <c r="M347" s="54" t="s">
        <v>938</v>
      </c>
      <c r="N347" s="54"/>
      <c r="O347" s="54" t="s">
        <v>939</v>
      </c>
      <c r="P347" s="36" t="s">
        <v>950</v>
      </c>
      <c r="Q347" s="36" t="s">
        <v>951</v>
      </c>
      <c r="R347" s="36" t="s">
        <v>956</v>
      </c>
      <c r="S347" s="56">
        <f t="shared" ca="1" si="42"/>
        <v>44320</v>
      </c>
      <c r="T347" s="36" t="str">
        <f t="shared" si="43"/>
        <v>New Conitgency Title Created By Automation</v>
      </c>
      <c r="U347" s="56">
        <f t="shared" ca="1" si="44"/>
        <v>44320</v>
      </c>
      <c r="V347" s="36" t="str">
        <f t="shared" si="45"/>
        <v>Change policy for remainder of term</v>
      </c>
      <c r="W347" s="36" t="s">
        <v>936</v>
      </c>
      <c r="X347" s="36"/>
      <c r="Y347" s="36" t="s">
        <v>972</v>
      </c>
      <c r="Z347" s="36">
        <v>123456790</v>
      </c>
      <c r="AA347" s="56">
        <f t="shared" ca="1" si="46"/>
        <v>43952</v>
      </c>
      <c r="AB347" s="56">
        <f t="shared" ca="1" si="47"/>
        <v>43953</v>
      </c>
      <c r="AC347" s="36">
        <v>2000</v>
      </c>
      <c r="AD347" s="36">
        <v>100</v>
      </c>
      <c r="AE347" s="36">
        <v>100</v>
      </c>
      <c r="AF347" s="118" t="s">
        <v>1106</v>
      </c>
      <c r="AG347" s="118" t="s">
        <v>1105</v>
      </c>
      <c r="AH347" s="119">
        <f ca="1">search!E355</f>
        <v>44319</v>
      </c>
      <c r="AI347" s="119">
        <f ca="1">search!E355</f>
        <v>44319</v>
      </c>
      <c r="AJ347" s="118" t="s">
        <v>300</v>
      </c>
      <c r="AK347" s="118" t="s">
        <v>261</v>
      </c>
      <c r="AL347" s="118" t="s">
        <v>261</v>
      </c>
      <c r="AM347" s="118" t="s">
        <v>1118</v>
      </c>
      <c r="AN347" s="118" t="s">
        <v>1119</v>
      </c>
      <c r="AO347" s="118" t="s">
        <v>301</v>
      </c>
      <c r="AP347" s="118" t="s">
        <v>302</v>
      </c>
      <c r="AQ347" s="118" t="s">
        <v>303</v>
      </c>
      <c r="AR347" s="4"/>
      <c r="AS347" s="4"/>
      <c r="AT347" s="4" t="s">
        <v>920</v>
      </c>
      <c r="AU347" s="4" t="s">
        <v>922</v>
      </c>
      <c r="AV347" s="4" t="s">
        <v>294</v>
      </c>
      <c r="AW347" s="4" t="s">
        <v>293</v>
      </c>
    </row>
    <row r="348" spans="1:49" x14ac:dyDescent="0.25">
      <c r="A348" s="4" t="s">
        <v>826</v>
      </c>
      <c r="B348" s="23" t="s">
        <v>295</v>
      </c>
      <c r="C348" s="54" t="s">
        <v>949</v>
      </c>
      <c r="D348" s="54" t="s">
        <v>964</v>
      </c>
      <c r="E348" s="54" t="s">
        <v>258</v>
      </c>
      <c r="F348" s="54" t="s">
        <v>930</v>
      </c>
      <c r="G348" s="54" t="s">
        <v>932</v>
      </c>
      <c r="H348" s="54" t="s">
        <v>936</v>
      </c>
      <c r="I348" s="55">
        <f t="shared" ca="1" si="40"/>
        <v>44319</v>
      </c>
      <c r="J348" s="55">
        <f t="shared" ca="1" si="41"/>
        <v>44319</v>
      </c>
      <c r="K348" s="54" t="s">
        <v>937</v>
      </c>
      <c r="L348" s="54"/>
      <c r="M348" s="54" t="s">
        <v>938</v>
      </c>
      <c r="N348" s="54"/>
      <c r="O348" s="54" t="s">
        <v>939</v>
      </c>
      <c r="P348" s="36" t="s">
        <v>950</v>
      </c>
      <c r="Q348" s="36" t="s">
        <v>951</v>
      </c>
      <c r="R348" s="36" t="s">
        <v>957</v>
      </c>
      <c r="S348" s="56">
        <f t="shared" ca="1" si="42"/>
        <v>44320</v>
      </c>
      <c r="T348" s="36" t="str">
        <f t="shared" si="43"/>
        <v>New Conitgency Title Created By Automation</v>
      </c>
      <c r="U348" s="56">
        <f t="shared" ca="1" si="44"/>
        <v>44320</v>
      </c>
      <c r="V348" s="36" t="str">
        <f t="shared" si="45"/>
        <v>Cancel retroactively</v>
      </c>
      <c r="W348" s="36" t="s">
        <v>936</v>
      </c>
      <c r="X348" s="36"/>
      <c r="Y348" s="36" t="s">
        <v>972</v>
      </c>
      <c r="Z348" s="36">
        <v>123456790</v>
      </c>
      <c r="AA348" s="56">
        <f t="shared" ca="1" si="46"/>
        <v>43952</v>
      </c>
      <c r="AB348" s="56">
        <f t="shared" ca="1" si="47"/>
        <v>43953</v>
      </c>
      <c r="AC348" s="36">
        <v>2000</v>
      </c>
      <c r="AD348" s="36">
        <v>100</v>
      </c>
      <c r="AE348" s="36">
        <v>100</v>
      </c>
      <c r="AF348" s="118" t="s">
        <v>1106</v>
      </c>
      <c r="AG348" s="118" t="s">
        <v>1105</v>
      </c>
      <c r="AH348" s="119">
        <f ca="1">search!E356</f>
        <v>44319</v>
      </c>
      <c r="AI348" s="119">
        <f ca="1">search!E356</f>
        <v>44319</v>
      </c>
      <c r="AJ348" s="118" t="s">
        <v>300</v>
      </c>
      <c r="AK348" s="118" t="s">
        <v>261</v>
      </c>
      <c r="AL348" s="118" t="s">
        <v>261</v>
      </c>
      <c r="AM348" s="118" t="s">
        <v>1118</v>
      </c>
      <c r="AN348" s="118" t="s">
        <v>1119</v>
      </c>
      <c r="AO348" s="118" t="s">
        <v>301</v>
      </c>
      <c r="AP348" s="118" t="s">
        <v>302</v>
      </c>
      <c r="AQ348" s="118" t="s">
        <v>303</v>
      </c>
      <c r="AR348" s="4"/>
      <c r="AS348" s="4"/>
      <c r="AT348" s="4" t="s">
        <v>920</v>
      </c>
      <c r="AU348" s="4" t="s">
        <v>922</v>
      </c>
      <c r="AV348" s="4" t="s">
        <v>294</v>
      </c>
      <c r="AW348" s="4" t="s">
        <v>293</v>
      </c>
    </row>
    <row r="349" spans="1:49" x14ac:dyDescent="0.25">
      <c r="A349" s="4" t="s">
        <v>827</v>
      </c>
      <c r="B349" s="23" t="s">
        <v>295</v>
      </c>
      <c r="C349" s="54" t="s">
        <v>949</v>
      </c>
      <c r="D349" s="54" t="s">
        <v>964</v>
      </c>
      <c r="E349" s="54" t="s">
        <v>258</v>
      </c>
      <c r="F349" s="54" t="s">
        <v>930</v>
      </c>
      <c r="G349" s="54" t="s">
        <v>933</v>
      </c>
      <c r="H349" s="54" t="s">
        <v>936</v>
      </c>
      <c r="I349" s="55">
        <f t="shared" ca="1" si="40"/>
        <v>44319</v>
      </c>
      <c r="J349" s="55">
        <f t="shared" ca="1" si="41"/>
        <v>44319</v>
      </c>
      <c r="K349" s="54" t="s">
        <v>937</v>
      </c>
      <c r="L349" s="54"/>
      <c r="M349" s="54" t="s">
        <v>938</v>
      </c>
      <c r="N349" s="54"/>
      <c r="O349" s="54" t="s">
        <v>939</v>
      </c>
      <c r="P349" s="36" t="s">
        <v>950</v>
      </c>
      <c r="Q349" s="36" t="s">
        <v>951</v>
      </c>
      <c r="R349" s="36" t="s">
        <v>958</v>
      </c>
      <c r="S349" s="56">
        <f t="shared" ca="1" si="42"/>
        <v>44320</v>
      </c>
      <c r="T349" s="36" t="str">
        <f t="shared" si="43"/>
        <v>New Conitgency Title Created By Automation</v>
      </c>
      <c r="U349" s="56">
        <f t="shared" ca="1" si="44"/>
        <v>44320</v>
      </c>
      <c r="V349" s="36" t="str">
        <f t="shared" si="45"/>
        <v>Cancel remainder of term</v>
      </c>
      <c r="W349" s="36" t="s">
        <v>936</v>
      </c>
      <c r="X349" s="36"/>
      <c r="Y349" s="36" t="s">
        <v>972</v>
      </c>
      <c r="Z349" s="36">
        <v>123456790</v>
      </c>
      <c r="AA349" s="56">
        <f t="shared" ca="1" si="46"/>
        <v>43952</v>
      </c>
      <c r="AB349" s="56">
        <f t="shared" ca="1" si="47"/>
        <v>43953</v>
      </c>
      <c r="AC349" s="36">
        <v>2000</v>
      </c>
      <c r="AD349" s="36">
        <v>100</v>
      </c>
      <c r="AE349" s="36">
        <v>100</v>
      </c>
      <c r="AF349" s="118" t="s">
        <v>1106</v>
      </c>
      <c r="AG349" s="118" t="s">
        <v>1105</v>
      </c>
      <c r="AH349" s="119">
        <f ca="1">search!E357</f>
        <v>44319</v>
      </c>
      <c r="AI349" s="119">
        <f ca="1">search!E357</f>
        <v>44319</v>
      </c>
      <c r="AJ349" s="118" t="s">
        <v>300</v>
      </c>
      <c r="AK349" s="118" t="s">
        <v>261</v>
      </c>
      <c r="AL349" s="118" t="s">
        <v>261</v>
      </c>
      <c r="AM349" s="118" t="s">
        <v>1118</v>
      </c>
      <c r="AN349" s="118" t="s">
        <v>1119</v>
      </c>
      <c r="AO349" s="118" t="s">
        <v>301</v>
      </c>
      <c r="AP349" s="118" t="s">
        <v>302</v>
      </c>
      <c r="AQ349" s="118" t="s">
        <v>303</v>
      </c>
      <c r="AR349" s="4"/>
      <c r="AS349" s="4"/>
      <c r="AT349" s="4" t="s">
        <v>920</v>
      </c>
      <c r="AU349" s="4" t="s">
        <v>922</v>
      </c>
      <c r="AV349" s="4" t="s">
        <v>294</v>
      </c>
      <c r="AW349" s="4" t="s">
        <v>293</v>
      </c>
    </row>
    <row r="350" spans="1:49" x14ac:dyDescent="0.25">
      <c r="A350" s="4" t="s">
        <v>828</v>
      </c>
      <c r="B350" s="23" t="s">
        <v>295</v>
      </c>
      <c r="C350" s="54" t="s">
        <v>949</v>
      </c>
      <c r="D350" s="54" t="s">
        <v>964</v>
      </c>
      <c r="E350" s="54" t="s">
        <v>258</v>
      </c>
      <c r="F350" s="54" t="s">
        <v>930</v>
      </c>
      <c r="G350" s="54" t="s">
        <v>934</v>
      </c>
      <c r="H350" s="54" t="s">
        <v>936</v>
      </c>
      <c r="I350" s="55">
        <f t="shared" ca="1" si="40"/>
        <v>44319</v>
      </c>
      <c r="J350" s="55">
        <f t="shared" ca="1" si="41"/>
        <v>44319</v>
      </c>
      <c r="K350" s="54" t="s">
        <v>937</v>
      </c>
      <c r="L350" s="54"/>
      <c r="M350" s="54" t="s">
        <v>938</v>
      </c>
      <c r="N350" s="54"/>
      <c r="O350" s="54" t="s">
        <v>939</v>
      </c>
      <c r="P350" s="36" t="s">
        <v>950</v>
      </c>
      <c r="Q350" s="36" t="s">
        <v>951</v>
      </c>
      <c r="R350" s="36" t="s">
        <v>955</v>
      </c>
      <c r="S350" s="56">
        <f t="shared" ca="1" si="42"/>
        <v>44320</v>
      </c>
      <c r="T350" s="36" t="str">
        <f t="shared" si="43"/>
        <v>New Conitgency Title Created By Automation</v>
      </c>
      <c r="U350" s="56">
        <f t="shared" ca="1" si="44"/>
        <v>44320</v>
      </c>
      <c r="V350" s="36" t="str">
        <f t="shared" si="45"/>
        <v>Change policy retroactively</v>
      </c>
      <c r="W350" s="36" t="s">
        <v>936</v>
      </c>
      <c r="X350" s="36"/>
      <c r="Y350" s="36" t="s">
        <v>972</v>
      </c>
      <c r="Z350" s="36">
        <v>123456790</v>
      </c>
      <c r="AA350" s="56">
        <f t="shared" ca="1" si="46"/>
        <v>43952</v>
      </c>
      <c r="AB350" s="56">
        <f t="shared" ca="1" si="47"/>
        <v>43953</v>
      </c>
      <c r="AC350" s="36">
        <v>2000</v>
      </c>
      <c r="AD350" s="36">
        <v>100</v>
      </c>
      <c r="AE350" s="36">
        <v>100</v>
      </c>
      <c r="AF350" s="118" t="s">
        <v>1106</v>
      </c>
      <c r="AG350" s="118" t="s">
        <v>1105</v>
      </c>
      <c r="AH350" s="119">
        <f ca="1">search!E358</f>
        <v>44319</v>
      </c>
      <c r="AI350" s="119">
        <f ca="1">search!E358</f>
        <v>44319</v>
      </c>
      <c r="AJ350" s="118" t="s">
        <v>300</v>
      </c>
      <c r="AK350" s="118" t="s">
        <v>261</v>
      </c>
      <c r="AL350" s="118" t="s">
        <v>261</v>
      </c>
      <c r="AM350" s="118" t="s">
        <v>1118</v>
      </c>
      <c r="AN350" s="118" t="s">
        <v>1119</v>
      </c>
      <c r="AO350" s="118" t="s">
        <v>301</v>
      </c>
      <c r="AP350" s="118" t="s">
        <v>302</v>
      </c>
      <c r="AQ350" s="118" t="s">
        <v>303</v>
      </c>
      <c r="AR350" s="4"/>
      <c r="AS350" s="4"/>
      <c r="AT350" s="4" t="s">
        <v>920</v>
      </c>
      <c r="AU350" s="4" t="s">
        <v>922</v>
      </c>
      <c r="AV350" s="4" t="s">
        <v>294</v>
      </c>
      <c r="AW350" s="4" t="s">
        <v>293</v>
      </c>
    </row>
    <row r="351" spans="1:49" x14ac:dyDescent="0.25">
      <c r="A351" s="4" t="s">
        <v>829</v>
      </c>
      <c r="B351" s="23" t="s">
        <v>295</v>
      </c>
      <c r="C351" s="54" t="s">
        <v>949</v>
      </c>
      <c r="D351" s="54" t="s">
        <v>964</v>
      </c>
      <c r="E351" s="54" t="s">
        <v>258</v>
      </c>
      <c r="F351" s="54" t="s">
        <v>930</v>
      </c>
      <c r="G351" s="54" t="s">
        <v>935</v>
      </c>
      <c r="H351" s="54" t="s">
        <v>936</v>
      </c>
      <c r="I351" s="55">
        <f t="shared" ca="1" si="40"/>
        <v>44319</v>
      </c>
      <c r="J351" s="55">
        <f t="shared" ca="1" si="41"/>
        <v>44319</v>
      </c>
      <c r="K351" s="54" t="s">
        <v>937</v>
      </c>
      <c r="L351" s="54"/>
      <c r="M351" s="54" t="s">
        <v>938</v>
      </c>
      <c r="N351" s="54"/>
      <c r="O351" s="54" t="s">
        <v>939</v>
      </c>
      <c r="P351" s="36" t="s">
        <v>950</v>
      </c>
      <c r="Q351" s="36" t="s">
        <v>951</v>
      </c>
      <c r="R351" s="36" t="s">
        <v>956</v>
      </c>
      <c r="S351" s="56">
        <f t="shared" ca="1" si="42"/>
        <v>44320</v>
      </c>
      <c r="T351" s="36" t="str">
        <f t="shared" si="43"/>
        <v>New Conitgency Title Created By Automation</v>
      </c>
      <c r="U351" s="56">
        <f t="shared" ca="1" si="44"/>
        <v>44320</v>
      </c>
      <c r="V351" s="36" t="str">
        <f t="shared" si="45"/>
        <v>Change policy for remainder of term</v>
      </c>
      <c r="W351" s="36" t="s">
        <v>936</v>
      </c>
      <c r="X351" s="36"/>
      <c r="Y351" s="36" t="s">
        <v>972</v>
      </c>
      <c r="Z351" s="36">
        <v>123456790</v>
      </c>
      <c r="AA351" s="56">
        <f t="shared" ca="1" si="46"/>
        <v>43952</v>
      </c>
      <c r="AB351" s="56">
        <f t="shared" ca="1" si="47"/>
        <v>43953</v>
      </c>
      <c r="AC351" s="36">
        <v>2000</v>
      </c>
      <c r="AD351" s="36">
        <v>100</v>
      </c>
      <c r="AE351" s="36">
        <v>100</v>
      </c>
      <c r="AF351" s="118" t="s">
        <v>1106</v>
      </c>
      <c r="AG351" s="118" t="s">
        <v>1105</v>
      </c>
      <c r="AH351" s="119">
        <f ca="1">search!E359</f>
        <v>44319</v>
      </c>
      <c r="AI351" s="119">
        <f ca="1">search!E359</f>
        <v>44319</v>
      </c>
      <c r="AJ351" s="118" t="s">
        <v>300</v>
      </c>
      <c r="AK351" s="118" t="s">
        <v>261</v>
      </c>
      <c r="AL351" s="118" t="s">
        <v>261</v>
      </c>
      <c r="AM351" s="118" t="s">
        <v>1118</v>
      </c>
      <c r="AN351" s="118" t="s">
        <v>1119</v>
      </c>
      <c r="AO351" s="118" t="s">
        <v>301</v>
      </c>
      <c r="AP351" s="118" t="s">
        <v>302</v>
      </c>
      <c r="AQ351" s="118" t="s">
        <v>303</v>
      </c>
      <c r="AR351" s="4"/>
      <c r="AS351" s="4"/>
      <c r="AT351" s="4" t="s">
        <v>920</v>
      </c>
      <c r="AU351" s="4" t="s">
        <v>922</v>
      </c>
      <c r="AV351" s="4" t="s">
        <v>294</v>
      </c>
      <c r="AW351" s="4" t="s">
        <v>293</v>
      </c>
    </row>
    <row r="352" spans="1:49" x14ac:dyDescent="0.25">
      <c r="A352" s="4" t="s">
        <v>830</v>
      </c>
      <c r="B352" s="23" t="s">
        <v>295</v>
      </c>
      <c r="C352" s="54" t="s">
        <v>949</v>
      </c>
      <c r="D352" s="54" t="s">
        <v>964</v>
      </c>
      <c r="E352" s="54" t="s">
        <v>258</v>
      </c>
      <c r="F352" s="54" t="s">
        <v>930</v>
      </c>
      <c r="G352" s="54" t="s">
        <v>931</v>
      </c>
      <c r="H352" s="54" t="s">
        <v>936</v>
      </c>
      <c r="I352" s="55">
        <f t="shared" ca="1" si="40"/>
        <v>44319</v>
      </c>
      <c r="J352" s="55">
        <f t="shared" ca="1" si="41"/>
        <v>44319</v>
      </c>
      <c r="K352" s="54" t="s">
        <v>937</v>
      </c>
      <c r="L352" s="54"/>
      <c r="M352" s="54" t="s">
        <v>938</v>
      </c>
      <c r="N352" s="54"/>
      <c r="O352" s="54" t="s">
        <v>939</v>
      </c>
      <c r="P352" s="36" t="s">
        <v>950</v>
      </c>
      <c r="Q352" s="36" t="s">
        <v>951</v>
      </c>
      <c r="R352" s="36" t="s">
        <v>957</v>
      </c>
      <c r="S352" s="56">
        <f t="shared" ca="1" si="42"/>
        <v>44320</v>
      </c>
      <c r="T352" s="36" t="str">
        <f t="shared" si="43"/>
        <v>New Conitgency Title Created By Automation</v>
      </c>
      <c r="U352" s="56">
        <f t="shared" ca="1" si="44"/>
        <v>44320</v>
      </c>
      <c r="V352" s="36" t="str">
        <f t="shared" si="45"/>
        <v>Cancel retroactively</v>
      </c>
      <c r="W352" s="36" t="s">
        <v>936</v>
      </c>
      <c r="X352" s="36"/>
      <c r="Y352" s="36" t="s">
        <v>972</v>
      </c>
      <c r="Z352" s="36">
        <v>123456790</v>
      </c>
      <c r="AA352" s="56">
        <f t="shared" ca="1" si="46"/>
        <v>43952</v>
      </c>
      <c r="AB352" s="56">
        <f t="shared" ca="1" si="47"/>
        <v>43953</v>
      </c>
      <c r="AC352" s="36">
        <v>2000</v>
      </c>
      <c r="AD352" s="36">
        <v>100</v>
      </c>
      <c r="AE352" s="36">
        <v>100</v>
      </c>
      <c r="AF352" s="118" t="s">
        <v>1106</v>
      </c>
      <c r="AG352" s="118" t="s">
        <v>1105</v>
      </c>
      <c r="AH352" s="119">
        <f ca="1">search!E360</f>
        <v>44319</v>
      </c>
      <c r="AI352" s="119">
        <f ca="1">search!E360</f>
        <v>44319</v>
      </c>
      <c r="AJ352" s="118" t="s">
        <v>300</v>
      </c>
      <c r="AK352" s="118" t="s">
        <v>261</v>
      </c>
      <c r="AL352" s="118" t="s">
        <v>261</v>
      </c>
      <c r="AM352" s="118" t="s">
        <v>1118</v>
      </c>
      <c r="AN352" s="118" t="s">
        <v>1119</v>
      </c>
      <c r="AO352" s="118" t="s">
        <v>301</v>
      </c>
      <c r="AP352" s="118" t="s">
        <v>302</v>
      </c>
      <c r="AQ352" s="118" t="s">
        <v>303</v>
      </c>
      <c r="AR352" s="4"/>
      <c r="AS352" s="4"/>
      <c r="AT352" s="4" t="s">
        <v>920</v>
      </c>
      <c r="AU352" s="4" t="s">
        <v>922</v>
      </c>
      <c r="AV352" s="4" t="s">
        <v>294</v>
      </c>
      <c r="AW352" s="4" t="s">
        <v>293</v>
      </c>
    </row>
    <row r="353" spans="1:49" x14ac:dyDescent="0.25">
      <c r="A353" s="4" t="s">
        <v>831</v>
      </c>
      <c r="B353" s="23" t="s">
        <v>295</v>
      </c>
      <c r="C353" s="54" t="s">
        <v>949</v>
      </c>
      <c r="D353" s="54" t="s">
        <v>964</v>
      </c>
      <c r="E353" s="54" t="s">
        <v>258</v>
      </c>
      <c r="F353" s="54" t="s">
        <v>930</v>
      </c>
      <c r="G353" s="54" t="s">
        <v>932</v>
      </c>
      <c r="H353" s="54" t="s">
        <v>936</v>
      </c>
      <c r="I353" s="55">
        <f t="shared" ca="1" si="40"/>
        <v>44319</v>
      </c>
      <c r="J353" s="55">
        <f t="shared" ca="1" si="41"/>
        <v>44319</v>
      </c>
      <c r="K353" s="54" t="s">
        <v>937</v>
      </c>
      <c r="L353" s="54"/>
      <c r="M353" s="54" t="s">
        <v>938</v>
      </c>
      <c r="N353" s="54"/>
      <c r="O353" s="54" t="s">
        <v>939</v>
      </c>
      <c r="P353" s="36" t="s">
        <v>950</v>
      </c>
      <c r="Q353" s="36" t="s">
        <v>951</v>
      </c>
      <c r="R353" s="36" t="s">
        <v>958</v>
      </c>
      <c r="S353" s="56">
        <f t="shared" ca="1" si="42"/>
        <v>44320</v>
      </c>
      <c r="T353" s="36" t="str">
        <f t="shared" si="43"/>
        <v>New Conitgency Title Created By Automation</v>
      </c>
      <c r="U353" s="56">
        <f t="shared" ca="1" si="44"/>
        <v>44320</v>
      </c>
      <c r="V353" s="36" t="str">
        <f t="shared" si="45"/>
        <v>Cancel remainder of term</v>
      </c>
      <c r="W353" s="36" t="s">
        <v>936</v>
      </c>
      <c r="X353" s="36"/>
      <c r="Y353" s="36" t="s">
        <v>972</v>
      </c>
      <c r="Z353" s="36">
        <v>123456790</v>
      </c>
      <c r="AA353" s="56">
        <f t="shared" ca="1" si="46"/>
        <v>43952</v>
      </c>
      <c r="AB353" s="56">
        <f t="shared" ca="1" si="47"/>
        <v>43953</v>
      </c>
      <c r="AC353" s="36">
        <v>2000</v>
      </c>
      <c r="AD353" s="36">
        <v>100</v>
      </c>
      <c r="AE353" s="36">
        <v>100</v>
      </c>
      <c r="AF353" s="118" t="s">
        <v>1106</v>
      </c>
      <c r="AG353" s="118" t="s">
        <v>1105</v>
      </c>
      <c r="AH353" s="119">
        <f ca="1">search!E361</f>
        <v>44319</v>
      </c>
      <c r="AI353" s="119">
        <f ca="1">search!E361</f>
        <v>44319</v>
      </c>
      <c r="AJ353" s="118" t="s">
        <v>300</v>
      </c>
      <c r="AK353" s="118" t="s">
        <v>261</v>
      </c>
      <c r="AL353" s="118" t="s">
        <v>261</v>
      </c>
      <c r="AM353" s="118" t="s">
        <v>1118</v>
      </c>
      <c r="AN353" s="118" t="s">
        <v>1119</v>
      </c>
      <c r="AO353" s="118" t="s">
        <v>301</v>
      </c>
      <c r="AP353" s="118" t="s">
        <v>302</v>
      </c>
      <c r="AQ353" s="118" t="s">
        <v>303</v>
      </c>
      <c r="AR353" s="4"/>
      <c r="AS353" s="4"/>
      <c r="AT353" s="4" t="s">
        <v>920</v>
      </c>
      <c r="AU353" s="4" t="s">
        <v>922</v>
      </c>
      <c r="AV353" s="4" t="s">
        <v>294</v>
      </c>
      <c r="AW353" s="4" t="s">
        <v>293</v>
      </c>
    </row>
    <row r="354" spans="1:49" x14ac:dyDescent="0.25">
      <c r="A354" s="4" t="s">
        <v>832</v>
      </c>
      <c r="B354" s="23" t="s">
        <v>295</v>
      </c>
      <c r="C354" s="54" t="s">
        <v>949</v>
      </c>
      <c r="D354" s="54" t="s">
        <v>964</v>
      </c>
      <c r="E354" s="54" t="s">
        <v>258</v>
      </c>
      <c r="F354" s="54" t="s">
        <v>930</v>
      </c>
      <c r="G354" s="54" t="s">
        <v>933</v>
      </c>
      <c r="H354" s="54" t="s">
        <v>936</v>
      </c>
      <c r="I354" s="55">
        <f t="shared" ca="1" si="40"/>
        <v>44319</v>
      </c>
      <c r="J354" s="55">
        <f t="shared" ca="1" si="41"/>
        <v>44319</v>
      </c>
      <c r="K354" s="54" t="s">
        <v>937</v>
      </c>
      <c r="L354" s="54"/>
      <c r="M354" s="54" t="s">
        <v>938</v>
      </c>
      <c r="N354" s="54"/>
      <c r="O354" s="54" t="s">
        <v>939</v>
      </c>
      <c r="P354" s="36" t="s">
        <v>950</v>
      </c>
      <c r="Q354" s="36" t="s">
        <v>951</v>
      </c>
      <c r="R354" s="36" t="s">
        <v>955</v>
      </c>
      <c r="S354" s="56">
        <f t="shared" ca="1" si="42"/>
        <v>44320</v>
      </c>
      <c r="T354" s="36" t="str">
        <f t="shared" si="43"/>
        <v>New Conitgency Title Created By Automation</v>
      </c>
      <c r="U354" s="56">
        <f t="shared" ca="1" si="44"/>
        <v>44320</v>
      </c>
      <c r="V354" s="36" t="str">
        <f t="shared" si="45"/>
        <v>Change policy retroactively</v>
      </c>
      <c r="W354" s="36" t="s">
        <v>936</v>
      </c>
      <c r="X354" s="36"/>
      <c r="Y354" s="36" t="s">
        <v>972</v>
      </c>
      <c r="Z354" s="36">
        <v>123456790</v>
      </c>
      <c r="AA354" s="56">
        <f t="shared" ca="1" si="46"/>
        <v>43952</v>
      </c>
      <c r="AB354" s="56">
        <f t="shared" ca="1" si="47"/>
        <v>43953</v>
      </c>
      <c r="AC354" s="36">
        <v>2000</v>
      </c>
      <c r="AD354" s="36">
        <v>100</v>
      </c>
      <c r="AE354" s="36">
        <v>100</v>
      </c>
      <c r="AF354" s="118" t="s">
        <v>1106</v>
      </c>
      <c r="AG354" s="118" t="s">
        <v>1105</v>
      </c>
      <c r="AH354" s="119">
        <f ca="1">search!E362</f>
        <v>44319</v>
      </c>
      <c r="AI354" s="119">
        <f ca="1">search!E362</f>
        <v>44319</v>
      </c>
      <c r="AJ354" s="118" t="s">
        <v>300</v>
      </c>
      <c r="AK354" s="118" t="s">
        <v>261</v>
      </c>
      <c r="AL354" s="118" t="s">
        <v>261</v>
      </c>
      <c r="AM354" s="118" t="s">
        <v>1118</v>
      </c>
      <c r="AN354" s="118" t="s">
        <v>1119</v>
      </c>
      <c r="AO354" s="118" t="s">
        <v>301</v>
      </c>
      <c r="AP354" s="118" t="s">
        <v>302</v>
      </c>
      <c r="AQ354" s="118" t="s">
        <v>303</v>
      </c>
      <c r="AR354" s="4"/>
      <c r="AS354" s="4"/>
      <c r="AT354" s="4" t="s">
        <v>920</v>
      </c>
      <c r="AU354" s="4" t="s">
        <v>922</v>
      </c>
      <c r="AV354" s="4" t="s">
        <v>294</v>
      </c>
      <c r="AW354" s="4" t="s">
        <v>293</v>
      </c>
    </row>
    <row r="355" spans="1:49" x14ac:dyDescent="0.25">
      <c r="A355" s="4" t="s">
        <v>833</v>
      </c>
      <c r="B355" s="23" t="s">
        <v>295</v>
      </c>
      <c r="C355" s="54" t="s">
        <v>949</v>
      </c>
      <c r="D355" s="54" t="s">
        <v>964</v>
      </c>
      <c r="E355" s="54" t="s">
        <v>258</v>
      </c>
      <c r="F355" s="54" t="s">
        <v>930</v>
      </c>
      <c r="G355" s="54" t="s">
        <v>934</v>
      </c>
      <c r="H355" s="54" t="s">
        <v>936</v>
      </c>
      <c r="I355" s="55">
        <f t="shared" ca="1" si="40"/>
        <v>44319</v>
      </c>
      <c r="J355" s="55">
        <f t="shared" ca="1" si="41"/>
        <v>44319</v>
      </c>
      <c r="K355" s="54" t="s">
        <v>937</v>
      </c>
      <c r="L355" s="54"/>
      <c r="M355" s="54" t="s">
        <v>938</v>
      </c>
      <c r="N355" s="54"/>
      <c r="O355" s="54" t="s">
        <v>939</v>
      </c>
      <c r="P355" s="36" t="s">
        <v>950</v>
      </c>
      <c r="Q355" s="36" t="s">
        <v>951</v>
      </c>
      <c r="R355" s="36" t="s">
        <v>956</v>
      </c>
      <c r="S355" s="56">
        <f t="shared" ca="1" si="42"/>
        <v>44320</v>
      </c>
      <c r="T355" s="36" t="str">
        <f t="shared" si="43"/>
        <v>New Conitgency Title Created By Automation</v>
      </c>
      <c r="U355" s="56">
        <f t="shared" ca="1" si="44"/>
        <v>44320</v>
      </c>
      <c r="V355" s="36" t="str">
        <f t="shared" si="45"/>
        <v>Change policy for remainder of term</v>
      </c>
      <c r="W355" s="36" t="s">
        <v>936</v>
      </c>
      <c r="X355" s="36"/>
      <c r="Y355" s="36" t="s">
        <v>972</v>
      </c>
      <c r="Z355" s="36">
        <v>123456790</v>
      </c>
      <c r="AA355" s="56">
        <f t="shared" ca="1" si="46"/>
        <v>43952</v>
      </c>
      <c r="AB355" s="56">
        <f t="shared" ca="1" si="47"/>
        <v>43953</v>
      </c>
      <c r="AC355" s="36">
        <v>2000</v>
      </c>
      <c r="AD355" s="36">
        <v>100</v>
      </c>
      <c r="AE355" s="36">
        <v>100</v>
      </c>
      <c r="AF355" s="118" t="s">
        <v>1106</v>
      </c>
      <c r="AG355" s="118" t="s">
        <v>1105</v>
      </c>
      <c r="AH355" s="119">
        <f ca="1">search!E363</f>
        <v>44319</v>
      </c>
      <c r="AI355" s="119">
        <f ca="1">search!E363</f>
        <v>44319</v>
      </c>
      <c r="AJ355" s="118" t="s">
        <v>300</v>
      </c>
      <c r="AK355" s="118" t="s">
        <v>261</v>
      </c>
      <c r="AL355" s="118" t="s">
        <v>261</v>
      </c>
      <c r="AM355" s="118" t="s">
        <v>1118</v>
      </c>
      <c r="AN355" s="118" t="s">
        <v>1119</v>
      </c>
      <c r="AO355" s="118" t="s">
        <v>301</v>
      </c>
      <c r="AP355" s="118" t="s">
        <v>302</v>
      </c>
      <c r="AQ355" s="118" t="s">
        <v>303</v>
      </c>
      <c r="AR355" s="4"/>
      <c r="AS355" s="4"/>
      <c r="AT355" s="4" t="s">
        <v>920</v>
      </c>
      <c r="AU355" s="4" t="s">
        <v>922</v>
      </c>
      <c r="AV355" s="4" t="s">
        <v>294</v>
      </c>
      <c r="AW355" s="4" t="s">
        <v>293</v>
      </c>
    </row>
    <row r="356" spans="1:49" x14ac:dyDescent="0.25">
      <c r="A356" s="4" t="s">
        <v>834</v>
      </c>
      <c r="B356" s="23" t="s">
        <v>295</v>
      </c>
      <c r="C356" s="54" t="s">
        <v>949</v>
      </c>
      <c r="D356" s="54" t="s">
        <v>964</v>
      </c>
      <c r="E356" s="54" t="s">
        <v>258</v>
      </c>
      <c r="F356" s="54" t="s">
        <v>930</v>
      </c>
      <c r="G356" s="54" t="s">
        <v>935</v>
      </c>
      <c r="H356" s="54" t="s">
        <v>936</v>
      </c>
      <c r="I356" s="55">
        <f t="shared" ca="1" si="40"/>
        <v>44319</v>
      </c>
      <c r="J356" s="55">
        <f t="shared" ca="1" si="41"/>
        <v>44319</v>
      </c>
      <c r="K356" s="54" t="s">
        <v>937</v>
      </c>
      <c r="L356" s="54"/>
      <c r="M356" s="54" t="s">
        <v>938</v>
      </c>
      <c r="N356" s="54"/>
      <c r="O356" s="54" t="s">
        <v>939</v>
      </c>
      <c r="P356" s="36" t="s">
        <v>950</v>
      </c>
      <c r="Q356" s="36" t="s">
        <v>951</v>
      </c>
      <c r="R356" s="36" t="s">
        <v>957</v>
      </c>
      <c r="S356" s="56">
        <f t="shared" ca="1" si="42"/>
        <v>44320</v>
      </c>
      <c r="T356" s="36" t="str">
        <f t="shared" si="43"/>
        <v>New Conitgency Title Created By Automation</v>
      </c>
      <c r="U356" s="56">
        <f t="shared" ca="1" si="44"/>
        <v>44320</v>
      </c>
      <c r="V356" s="36" t="str">
        <f t="shared" si="45"/>
        <v>Cancel retroactively</v>
      </c>
      <c r="W356" s="36" t="s">
        <v>936</v>
      </c>
      <c r="X356" s="36"/>
      <c r="Y356" s="36" t="s">
        <v>972</v>
      </c>
      <c r="Z356" s="36">
        <v>123456790</v>
      </c>
      <c r="AA356" s="56">
        <f t="shared" ca="1" si="46"/>
        <v>43952</v>
      </c>
      <c r="AB356" s="56">
        <f t="shared" ca="1" si="47"/>
        <v>43953</v>
      </c>
      <c r="AC356" s="36">
        <v>2000</v>
      </c>
      <c r="AD356" s="36">
        <v>100</v>
      </c>
      <c r="AE356" s="36">
        <v>100</v>
      </c>
      <c r="AF356" s="118" t="s">
        <v>1106</v>
      </c>
      <c r="AG356" s="118" t="s">
        <v>1105</v>
      </c>
      <c r="AH356" s="119">
        <f ca="1">search!E364</f>
        <v>44319</v>
      </c>
      <c r="AI356" s="119">
        <f ca="1">search!E364</f>
        <v>44319</v>
      </c>
      <c r="AJ356" s="118" t="s">
        <v>300</v>
      </c>
      <c r="AK356" s="118" t="s">
        <v>261</v>
      </c>
      <c r="AL356" s="118" t="s">
        <v>261</v>
      </c>
      <c r="AM356" s="118" t="s">
        <v>1118</v>
      </c>
      <c r="AN356" s="118" t="s">
        <v>1119</v>
      </c>
      <c r="AO356" s="118" t="s">
        <v>301</v>
      </c>
      <c r="AP356" s="118" t="s">
        <v>302</v>
      </c>
      <c r="AQ356" s="118" t="s">
        <v>303</v>
      </c>
      <c r="AR356" s="4"/>
      <c r="AS356" s="4"/>
      <c r="AT356" s="4" t="s">
        <v>920</v>
      </c>
      <c r="AU356" s="4" t="s">
        <v>922</v>
      </c>
      <c r="AV356" s="4" t="s">
        <v>294</v>
      </c>
      <c r="AW356" s="4" t="s">
        <v>293</v>
      </c>
    </row>
    <row r="357" spans="1:49" x14ac:dyDescent="0.25">
      <c r="A357" s="4" t="s">
        <v>835</v>
      </c>
      <c r="B357" s="23" t="s">
        <v>295</v>
      </c>
      <c r="C357" s="54" t="s">
        <v>949</v>
      </c>
      <c r="D357" s="54" t="s">
        <v>964</v>
      </c>
      <c r="E357" s="54" t="s">
        <v>258</v>
      </c>
      <c r="F357" s="54" t="s">
        <v>930</v>
      </c>
      <c r="G357" s="54" t="s">
        <v>931</v>
      </c>
      <c r="H357" s="54" t="s">
        <v>936</v>
      </c>
      <c r="I357" s="55">
        <f t="shared" ca="1" si="40"/>
        <v>44319</v>
      </c>
      <c r="J357" s="55">
        <f t="shared" ca="1" si="41"/>
        <v>44319</v>
      </c>
      <c r="K357" s="54" t="s">
        <v>937</v>
      </c>
      <c r="L357" s="54"/>
      <c r="M357" s="54" t="s">
        <v>938</v>
      </c>
      <c r="N357" s="54"/>
      <c r="O357" s="54" t="s">
        <v>939</v>
      </c>
      <c r="P357" s="36" t="s">
        <v>950</v>
      </c>
      <c r="Q357" s="36" t="s">
        <v>951</v>
      </c>
      <c r="R357" s="36" t="s">
        <v>958</v>
      </c>
      <c r="S357" s="56">
        <f t="shared" ca="1" si="42"/>
        <v>44320</v>
      </c>
      <c r="T357" s="36" t="str">
        <f t="shared" si="43"/>
        <v>New Conitgency Title Created By Automation</v>
      </c>
      <c r="U357" s="56">
        <f t="shared" ca="1" si="44"/>
        <v>44320</v>
      </c>
      <c r="V357" s="36" t="str">
        <f t="shared" si="45"/>
        <v>Cancel remainder of term</v>
      </c>
      <c r="W357" s="36" t="s">
        <v>936</v>
      </c>
      <c r="X357" s="36"/>
      <c r="Y357" s="36" t="s">
        <v>972</v>
      </c>
      <c r="Z357" s="36">
        <v>123456790</v>
      </c>
      <c r="AA357" s="56">
        <f t="shared" ca="1" si="46"/>
        <v>43952</v>
      </c>
      <c r="AB357" s="56">
        <f t="shared" ca="1" si="47"/>
        <v>43953</v>
      </c>
      <c r="AC357" s="36">
        <v>2000</v>
      </c>
      <c r="AD357" s="36">
        <v>100</v>
      </c>
      <c r="AE357" s="36">
        <v>100</v>
      </c>
      <c r="AF357" s="118" t="s">
        <v>1106</v>
      </c>
      <c r="AG357" s="118" t="s">
        <v>1105</v>
      </c>
      <c r="AH357" s="119">
        <f ca="1">search!E365</f>
        <v>44319</v>
      </c>
      <c r="AI357" s="119">
        <f ca="1">search!E365</f>
        <v>44319</v>
      </c>
      <c r="AJ357" s="118" t="s">
        <v>300</v>
      </c>
      <c r="AK357" s="118" t="s">
        <v>261</v>
      </c>
      <c r="AL357" s="118" t="s">
        <v>261</v>
      </c>
      <c r="AM357" s="118" t="s">
        <v>1118</v>
      </c>
      <c r="AN357" s="118" t="s">
        <v>1119</v>
      </c>
      <c r="AO357" s="118" t="s">
        <v>301</v>
      </c>
      <c r="AP357" s="118" t="s">
        <v>302</v>
      </c>
      <c r="AQ357" s="118" t="s">
        <v>303</v>
      </c>
      <c r="AR357" s="4"/>
      <c r="AS357" s="4"/>
      <c r="AT357" s="4" t="s">
        <v>920</v>
      </c>
      <c r="AU357" s="4" t="s">
        <v>922</v>
      </c>
      <c r="AV357" s="4" t="s">
        <v>294</v>
      </c>
      <c r="AW357" s="4" t="s">
        <v>293</v>
      </c>
    </row>
    <row r="358" spans="1:49" x14ac:dyDescent="0.25">
      <c r="A358" s="4" t="s">
        <v>836</v>
      </c>
      <c r="B358" s="23" t="s">
        <v>295</v>
      </c>
      <c r="C358" s="54" t="s">
        <v>949</v>
      </c>
      <c r="D358" s="54" t="s">
        <v>964</v>
      </c>
      <c r="E358" s="54" t="s">
        <v>258</v>
      </c>
      <c r="F358" s="54" t="s">
        <v>930</v>
      </c>
      <c r="G358" s="54" t="s">
        <v>932</v>
      </c>
      <c r="H358" s="54" t="s">
        <v>936</v>
      </c>
      <c r="I358" s="55">
        <f t="shared" ca="1" si="40"/>
        <v>44319</v>
      </c>
      <c r="J358" s="55">
        <f t="shared" ca="1" si="41"/>
        <v>44319</v>
      </c>
      <c r="K358" s="54" t="s">
        <v>937</v>
      </c>
      <c r="L358" s="54"/>
      <c r="M358" s="54" t="s">
        <v>938</v>
      </c>
      <c r="N358" s="54"/>
      <c r="O358" s="54" t="s">
        <v>939</v>
      </c>
      <c r="P358" s="36" t="s">
        <v>950</v>
      </c>
      <c r="Q358" s="36" t="s">
        <v>951</v>
      </c>
      <c r="R358" s="36" t="s">
        <v>955</v>
      </c>
      <c r="S358" s="56">
        <f t="shared" ca="1" si="42"/>
        <v>44320</v>
      </c>
      <c r="T358" s="36" t="str">
        <f t="shared" si="43"/>
        <v>New Conitgency Title Created By Automation</v>
      </c>
      <c r="U358" s="56">
        <f t="shared" ca="1" si="44"/>
        <v>44320</v>
      </c>
      <c r="V358" s="36" t="str">
        <f t="shared" si="45"/>
        <v>Change policy retroactively</v>
      </c>
      <c r="W358" s="36" t="s">
        <v>936</v>
      </c>
      <c r="X358" s="36"/>
      <c r="Y358" s="36" t="s">
        <v>972</v>
      </c>
      <c r="Z358" s="36">
        <v>123456790</v>
      </c>
      <c r="AA358" s="56">
        <f t="shared" ca="1" si="46"/>
        <v>43952</v>
      </c>
      <c r="AB358" s="56">
        <f t="shared" ca="1" si="47"/>
        <v>43953</v>
      </c>
      <c r="AC358" s="36">
        <v>2000</v>
      </c>
      <c r="AD358" s="36">
        <v>100</v>
      </c>
      <c r="AE358" s="36">
        <v>100</v>
      </c>
      <c r="AF358" s="118" t="s">
        <v>1106</v>
      </c>
      <c r="AG358" s="118" t="s">
        <v>1105</v>
      </c>
      <c r="AH358" s="119">
        <f ca="1">search!E366</f>
        <v>44319</v>
      </c>
      <c r="AI358" s="119">
        <f ca="1">search!E366</f>
        <v>44319</v>
      </c>
      <c r="AJ358" s="118" t="s">
        <v>300</v>
      </c>
      <c r="AK358" s="118" t="s">
        <v>261</v>
      </c>
      <c r="AL358" s="118" t="s">
        <v>261</v>
      </c>
      <c r="AM358" s="118" t="s">
        <v>1118</v>
      </c>
      <c r="AN358" s="118" t="s">
        <v>1119</v>
      </c>
      <c r="AO358" s="118" t="s">
        <v>301</v>
      </c>
      <c r="AP358" s="118" t="s">
        <v>302</v>
      </c>
      <c r="AQ358" s="118" t="s">
        <v>303</v>
      </c>
      <c r="AR358" s="4"/>
      <c r="AS358" s="4"/>
      <c r="AT358" s="4" t="s">
        <v>920</v>
      </c>
      <c r="AU358" s="4" t="s">
        <v>922</v>
      </c>
      <c r="AV358" s="4" t="s">
        <v>294</v>
      </c>
      <c r="AW358" s="4" t="s">
        <v>293</v>
      </c>
    </row>
    <row r="359" spans="1:49" x14ac:dyDescent="0.25">
      <c r="A359" s="4" t="s">
        <v>837</v>
      </c>
      <c r="B359" s="23" t="s">
        <v>295</v>
      </c>
      <c r="C359" s="54" t="s">
        <v>949</v>
      </c>
      <c r="D359" s="54" t="s">
        <v>964</v>
      </c>
      <c r="E359" s="54" t="s">
        <v>258</v>
      </c>
      <c r="F359" s="54" t="s">
        <v>930</v>
      </c>
      <c r="G359" s="54" t="s">
        <v>933</v>
      </c>
      <c r="H359" s="54" t="s">
        <v>936</v>
      </c>
      <c r="I359" s="55">
        <f t="shared" ca="1" si="40"/>
        <v>44319</v>
      </c>
      <c r="J359" s="55">
        <f t="shared" ca="1" si="41"/>
        <v>44319</v>
      </c>
      <c r="K359" s="54" t="s">
        <v>937</v>
      </c>
      <c r="L359" s="54"/>
      <c r="M359" s="54" t="s">
        <v>938</v>
      </c>
      <c r="N359" s="54"/>
      <c r="O359" s="54" t="s">
        <v>939</v>
      </c>
      <c r="P359" s="36" t="s">
        <v>950</v>
      </c>
      <c r="Q359" s="36" t="s">
        <v>951</v>
      </c>
      <c r="R359" s="36" t="s">
        <v>956</v>
      </c>
      <c r="S359" s="56">
        <f t="shared" ca="1" si="42"/>
        <v>44320</v>
      </c>
      <c r="T359" s="36" t="str">
        <f t="shared" si="43"/>
        <v>New Conitgency Title Created By Automation</v>
      </c>
      <c r="U359" s="56">
        <f t="shared" ca="1" si="44"/>
        <v>44320</v>
      </c>
      <c r="V359" s="36" t="str">
        <f t="shared" si="45"/>
        <v>Change policy for remainder of term</v>
      </c>
      <c r="W359" s="36" t="s">
        <v>936</v>
      </c>
      <c r="X359" s="36"/>
      <c r="Y359" s="36" t="s">
        <v>972</v>
      </c>
      <c r="Z359" s="36">
        <v>123456790</v>
      </c>
      <c r="AA359" s="56">
        <f t="shared" ca="1" si="46"/>
        <v>43952</v>
      </c>
      <c r="AB359" s="56">
        <f t="shared" ca="1" si="47"/>
        <v>43953</v>
      </c>
      <c r="AC359" s="36">
        <v>2000</v>
      </c>
      <c r="AD359" s="36">
        <v>100</v>
      </c>
      <c r="AE359" s="36">
        <v>100</v>
      </c>
      <c r="AF359" s="118" t="s">
        <v>1106</v>
      </c>
      <c r="AG359" s="118" t="s">
        <v>1105</v>
      </c>
      <c r="AH359" s="119">
        <f ca="1">search!E367</f>
        <v>44319</v>
      </c>
      <c r="AI359" s="119">
        <f ca="1">search!E367</f>
        <v>44319</v>
      </c>
      <c r="AJ359" s="118" t="s">
        <v>300</v>
      </c>
      <c r="AK359" s="118" t="s">
        <v>261</v>
      </c>
      <c r="AL359" s="118" t="s">
        <v>261</v>
      </c>
      <c r="AM359" s="118" t="s">
        <v>1118</v>
      </c>
      <c r="AN359" s="118" t="s">
        <v>1119</v>
      </c>
      <c r="AO359" s="118" t="s">
        <v>301</v>
      </c>
      <c r="AP359" s="118" t="s">
        <v>302</v>
      </c>
      <c r="AQ359" s="118" t="s">
        <v>303</v>
      </c>
      <c r="AR359" s="4"/>
      <c r="AS359" s="4"/>
      <c r="AT359" s="4" t="s">
        <v>920</v>
      </c>
      <c r="AU359" s="4" t="s">
        <v>922</v>
      </c>
      <c r="AV359" s="4" t="s">
        <v>294</v>
      </c>
      <c r="AW359" s="4" t="s">
        <v>293</v>
      </c>
    </row>
    <row r="360" spans="1:49" x14ac:dyDescent="0.25">
      <c r="A360" s="4" t="s">
        <v>838</v>
      </c>
      <c r="B360" s="23" t="s">
        <v>295</v>
      </c>
      <c r="C360" s="54" t="s">
        <v>949</v>
      </c>
      <c r="D360" s="54" t="s">
        <v>964</v>
      </c>
      <c r="E360" s="54" t="s">
        <v>258</v>
      </c>
      <c r="F360" s="54" t="s">
        <v>930</v>
      </c>
      <c r="G360" s="54" t="s">
        <v>934</v>
      </c>
      <c r="H360" s="54" t="s">
        <v>936</v>
      </c>
      <c r="I360" s="55">
        <f t="shared" ca="1" si="40"/>
        <v>44319</v>
      </c>
      <c r="J360" s="55">
        <f t="shared" ca="1" si="41"/>
        <v>44319</v>
      </c>
      <c r="K360" s="54" t="s">
        <v>937</v>
      </c>
      <c r="L360" s="54"/>
      <c r="M360" s="54" t="s">
        <v>938</v>
      </c>
      <c r="N360" s="54"/>
      <c r="O360" s="54" t="s">
        <v>939</v>
      </c>
      <c r="P360" s="36" t="s">
        <v>950</v>
      </c>
      <c r="Q360" s="36" t="s">
        <v>951</v>
      </c>
      <c r="R360" s="36" t="s">
        <v>957</v>
      </c>
      <c r="S360" s="56">
        <f t="shared" ca="1" si="42"/>
        <v>44320</v>
      </c>
      <c r="T360" s="36" t="str">
        <f t="shared" si="43"/>
        <v>New Conitgency Title Created By Automation</v>
      </c>
      <c r="U360" s="56">
        <f t="shared" ca="1" si="44"/>
        <v>44320</v>
      </c>
      <c r="V360" s="36" t="str">
        <f t="shared" si="45"/>
        <v>Cancel retroactively</v>
      </c>
      <c r="W360" s="36" t="s">
        <v>936</v>
      </c>
      <c r="X360" s="36"/>
      <c r="Y360" s="36" t="s">
        <v>972</v>
      </c>
      <c r="Z360" s="36">
        <v>123456790</v>
      </c>
      <c r="AA360" s="56">
        <f t="shared" ca="1" si="46"/>
        <v>43952</v>
      </c>
      <c r="AB360" s="56">
        <f t="shared" ca="1" si="47"/>
        <v>43953</v>
      </c>
      <c r="AC360" s="36">
        <v>2000</v>
      </c>
      <c r="AD360" s="36">
        <v>100</v>
      </c>
      <c r="AE360" s="36">
        <v>100</v>
      </c>
      <c r="AF360" s="118" t="s">
        <v>1106</v>
      </c>
      <c r="AG360" s="118" t="s">
        <v>1105</v>
      </c>
      <c r="AH360" s="119">
        <f ca="1">search!E368</f>
        <v>44319</v>
      </c>
      <c r="AI360" s="119">
        <f ca="1">search!E368</f>
        <v>44319</v>
      </c>
      <c r="AJ360" s="118" t="s">
        <v>300</v>
      </c>
      <c r="AK360" s="118" t="s">
        <v>261</v>
      </c>
      <c r="AL360" s="118" t="s">
        <v>261</v>
      </c>
      <c r="AM360" s="118" t="s">
        <v>1118</v>
      </c>
      <c r="AN360" s="118" t="s">
        <v>1119</v>
      </c>
      <c r="AO360" s="118" t="s">
        <v>301</v>
      </c>
      <c r="AP360" s="118" t="s">
        <v>302</v>
      </c>
      <c r="AQ360" s="118" t="s">
        <v>303</v>
      </c>
      <c r="AR360" s="4"/>
      <c r="AS360" s="4"/>
      <c r="AT360" s="4" t="s">
        <v>920</v>
      </c>
      <c r="AU360" s="4" t="s">
        <v>922</v>
      </c>
      <c r="AV360" s="4" t="s">
        <v>294</v>
      </c>
      <c r="AW360" s="4" t="s">
        <v>293</v>
      </c>
    </row>
    <row r="361" spans="1:49" x14ac:dyDescent="0.25">
      <c r="A361" s="4" t="s">
        <v>839</v>
      </c>
      <c r="B361" s="23" t="s">
        <v>295</v>
      </c>
      <c r="C361" s="54" t="s">
        <v>949</v>
      </c>
      <c r="D361" s="54" t="s">
        <v>964</v>
      </c>
      <c r="E361" s="54" t="s">
        <v>258</v>
      </c>
      <c r="F361" s="54" t="s">
        <v>929</v>
      </c>
      <c r="G361" s="54" t="s">
        <v>935</v>
      </c>
      <c r="H361" s="54" t="s">
        <v>936</v>
      </c>
      <c r="I361" s="55">
        <f t="shared" ca="1" si="40"/>
        <v>44319</v>
      </c>
      <c r="J361" s="55">
        <f t="shared" ca="1" si="41"/>
        <v>44319</v>
      </c>
      <c r="K361" s="54" t="s">
        <v>937</v>
      </c>
      <c r="L361" s="54"/>
      <c r="M361" s="54" t="s">
        <v>938</v>
      </c>
      <c r="N361" s="54"/>
      <c r="O361" s="54" t="s">
        <v>939</v>
      </c>
      <c r="P361" s="36" t="s">
        <v>950</v>
      </c>
      <c r="Q361" s="36" t="s">
        <v>951</v>
      </c>
      <c r="R361" s="36" t="s">
        <v>958</v>
      </c>
      <c r="S361" s="56">
        <f t="shared" ca="1" si="42"/>
        <v>44320</v>
      </c>
      <c r="T361" s="36" t="str">
        <f t="shared" si="43"/>
        <v>New Conitgency Title Created By Automation</v>
      </c>
      <c r="U361" s="56">
        <f t="shared" ca="1" si="44"/>
        <v>44320</v>
      </c>
      <c r="V361" s="36" t="str">
        <f t="shared" si="45"/>
        <v>Cancel remainder of term</v>
      </c>
      <c r="W361" s="36" t="s">
        <v>936</v>
      </c>
      <c r="X361" s="36"/>
      <c r="Y361" s="36" t="s">
        <v>972</v>
      </c>
      <c r="Z361" s="36">
        <v>123456790</v>
      </c>
      <c r="AA361" s="56">
        <f t="shared" ca="1" si="46"/>
        <v>43952</v>
      </c>
      <c r="AB361" s="56">
        <f t="shared" ca="1" si="47"/>
        <v>43953</v>
      </c>
      <c r="AC361" s="36">
        <v>2000</v>
      </c>
      <c r="AD361" s="36">
        <v>100</v>
      </c>
      <c r="AE361" s="36">
        <v>100</v>
      </c>
      <c r="AF361" s="118" t="s">
        <v>1106</v>
      </c>
      <c r="AG361" s="118" t="s">
        <v>1105</v>
      </c>
      <c r="AH361" s="119">
        <f ca="1">search!E369</f>
        <v>44319</v>
      </c>
      <c r="AI361" s="119">
        <f ca="1">search!E369</f>
        <v>44319</v>
      </c>
      <c r="AJ361" s="118" t="s">
        <v>300</v>
      </c>
      <c r="AK361" s="118" t="s">
        <v>261</v>
      </c>
      <c r="AL361" s="118" t="s">
        <v>261</v>
      </c>
      <c r="AM361" s="118" t="s">
        <v>1118</v>
      </c>
      <c r="AN361" s="118" t="s">
        <v>1119</v>
      </c>
      <c r="AO361" s="118" t="s">
        <v>301</v>
      </c>
      <c r="AP361" s="118" t="s">
        <v>302</v>
      </c>
      <c r="AQ361" s="118" t="s">
        <v>303</v>
      </c>
      <c r="AR361" s="4"/>
      <c r="AS361" s="4"/>
      <c r="AT361" s="4" t="s">
        <v>920</v>
      </c>
      <c r="AU361" s="4" t="s">
        <v>922</v>
      </c>
      <c r="AV361" s="4" t="s">
        <v>294</v>
      </c>
      <c r="AW361" s="4" t="s">
        <v>293</v>
      </c>
    </row>
    <row r="362" spans="1:49" x14ac:dyDescent="0.25">
      <c r="A362" s="4" t="s">
        <v>840</v>
      </c>
      <c r="B362" s="23" t="s">
        <v>295</v>
      </c>
      <c r="C362" s="54" t="s">
        <v>949</v>
      </c>
      <c r="D362" s="54" t="s">
        <v>964</v>
      </c>
      <c r="E362" s="54" t="s">
        <v>258</v>
      </c>
      <c r="F362" s="54" t="s">
        <v>929</v>
      </c>
      <c r="G362" s="54" t="s">
        <v>931</v>
      </c>
      <c r="H362" s="54" t="s">
        <v>936</v>
      </c>
      <c r="I362" s="55">
        <f t="shared" ca="1" si="40"/>
        <v>44319</v>
      </c>
      <c r="J362" s="55">
        <f t="shared" ca="1" si="41"/>
        <v>44319</v>
      </c>
      <c r="K362" s="54" t="s">
        <v>937</v>
      </c>
      <c r="L362" s="54"/>
      <c r="M362" s="54" t="s">
        <v>938</v>
      </c>
      <c r="N362" s="54"/>
      <c r="O362" s="54" t="s">
        <v>939</v>
      </c>
      <c r="P362" s="36" t="s">
        <v>950</v>
      </c>
      <c r="Q362" s="36" t="s">
        <v>951</v>
      </c>
      <c r="R362" s="36" t="s">
        <v>955</v>
      </c>
      <c r="S362" s="56">
        <f t="shared" ca="1" si="42"/>
        <v>44320</v>
      </c>
      <c r="T362" s="36" t="str">
        <f t="shared" si="43"/>
        <v>New Conitgency Title Created By Automation</v>
      </c>
      <c r="U362" s="56">
        <f t="shared" ca="1" si="44"/>
        <v>44320</v>
      </c>
      <c r="V362" s="36" t="str">
        <f t="shared" si="45"/>
        <v>Change policy retroactively</v>
      </c>
      <c r="W362" s="36" t="s">
        <v>936</v>
      </c>
      <c r="X362" s="36"/>
      <c r="Y362" s="36" t="s">
        <v>972</v>
      </c>
      <c r="Z362" s="36">
        <v>123456790</v>
      </c>
      <c r="AA362" s="56">
        <f t="shared" ca="1" si="46"/>
        <v>43952</v>
      </c>
      <c r="AB362" s="56">
        <f t="shared" ca="1" si="47"/>
        <v>43953</v>
      </c>
      <c r="AC362" s="36">
        <v>2000</v>
      </c>
      <c r="AD362" s="36">
        <v>100</v>
      </c>
      <c r="AE362" s="36">
        <v>100</v>
      </c>
      <c r="AF362" s="118" t="s">
        <v>1106</v>
      </c>
      <c r="AG362" s="118" t="s">
        <v>1105</v>
      </c>
      <c r="AH362" s="119">
        <f ca="1">search!E370</f>
        <v>44319</v>
      </c>
      <c r="AI362" s="119">
        <f ca="1">search!E370</f>
        <v>44319</v>
      </c>
      <c r="AJ362" s="118" t="s">
        <v>300</v>
      </c>
      <c r="AK362" s="118" t="s">
        <v>261</v>
      </c>
      <c r="AL362" s="118" t="s">
        <v>261</v>
      </c>
      <c r="AM362" s="118" t="s">
        <v>1118</v>
      </c>
      <c r="AN362" s="118" t="s">
        <v>1119</v>
      </c>
      <c r="AO362" s="118" t="s">
        <v>301</v>
      </c>
      <c r="AP362" s="118" t="s">
        <v>302</v>
      </c>
      <c r="AQ362" s="118" t="s">
        <v>303</v>
      </c>
      <c r="AR362" s="4"/>
      <c r="AS362" s="4"/>
      <c r="AT362" s="4" t="s">
        <v>920</v>
      </c>
      <c r="AU362" s="4" t="s">
        <v>922</v>
      </c>
      <c r="AV362" s="4" t="s">
        <v>294</v>
      </c>
      <c r="AW362" s="4" t="s">
        <v>293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9428-F55B-4DA0-BE94-1CF59EA9DC1E}">
  <dimension ref="A1:Y362"/>
  <sheetViews>
    <sheetView showGridLines="0" workbookViewId="0">
      <selection activeCell="F2" sqref="F2"/>
    </sheetView>
  </sheetViews>
  <sheetFormatPr defaultRowHeight="15" x14ac:dyDescent="0.25"/>
  <cols>
    <col min="1" max="1" width="91.85546875" style="69" bestFit="1" customWidth="1"/>
    <col min="2" max="2" width="24.7109375" style="70" bestFit="1" customWidth="1"/>
    <col min="3" max="3" width="10.5703125" style="70" bestFit="1" customWidth="1"/>
    <col min="4" max="4" width="15.85546875" style="70" bestFit="1" customWidth="1"/>
    <col min="5" max="5" width="64.28515625" style="70" bestFit="1" customWidth="1"/>
    <col min="6" max="6" width="21.5703125" style="70" bestFit="1" customWidth="1"/>
    <col min="7" max="7" width="13.5703125" style="70" bestFit="1" customWidth="1"/>
    <col min="8" max="8" width="16.42578125" style="70" bestFit="1" customWidth="1"/>
    <col min="9" max="9" width="17.7109375" style="70" bestFit="1" customWidth="1"/>
    <col min="10" max="10" width="31.85546875" style="71" bestFit="1" customWidth="1"/>
    <col min="11" max="11" width="38.28515625" style="71" bestFit="1" customWidth="1"/>
    <col min="12" max="12" width="24.5703125" style="71" bestFit="1" customWidth="1"/>
    <col min="13" max="13" width="31" style="71" bestFit="1" customWidth="1"/>
    <col min="14" max="14" width="19.28515625" style="72" bestFit="1" customWidth="1"/>
    <col min="15" max="15" width="20.28515625" style="72" bestFit="1" customWidth="1"/>
    <col min="16" max="16" width="21.140625" style="72" bestFit="1" customWidth="1"/>
    <col min="17" max="17" width="18.7109375" style="72" bestFit="1" customWidth="1"/>
    <col min="18" max="18" width="26.5703125" style="72" bestFit="1" customWidth="1"/>
    <col min="19" max="19" width="22.28515625" style="72" bestFit="1" customWidth="1"/>
    <col min="20" max="20" width="42.5703125" style="72" bestFit="1" customWidth="1"/>
    <col min="21" max="21" width="37.28515625" style="72" bestFit="1" customWidth="1"/>
    <col min="22" max="22" width="43.42578125" style="72" bestFit="1" customWidth="1"/>
    <col min="23" max="23" width="49.7109375" style="72" bestFit="1" customWidth="1"/>
    <col min="24" max="24" width="38.5703125" style="72" bestFit="1" customWidth="1"/>
    <col min="25" max="25" width="44.85546875" style="72" bestFit="1" customWidth="1"/>
    <col min="26" max="16384" width="9.140625" style="69"/>
  </cols>
  <sheetData>
    <row r="1" spans="1:25" s="59" customFormat="1" x14ac:dyDescent="0.25">
      <c r="A1" s="58" t="s">
        <v>2</v>
      </c>
      <c r="B1" s="58" t="s">
        <v>386</v>
      </c>
      <c r="C1" s="58" t="s">
        <v>387</v>
      </c>
      <c r="D1" s="58" t="s">
        <v>388</v>
      </c>
      <c r="E1" s="58" t="s">
        <v>389</v>
      </c>
      <c r="F1" s="58" t="s">
        <v>390</v>
      </c>
      <c r="G1" s="58" t="s">
        <v>391</v>
      </c>
      <c r="H1" s="58" t="s">
        <v>392</v>
      </c>
      <c r="I1" s="58" t="s">
        <v>393</v>
      </c>
      <c r="J1" s="58" t="s">
        <v>394</v>
      </c>
      <c r="K1" s="58" t="s">
        <v>395</v>
      </c>
      <c r="L1" s="58" t="s">
        <v>396</v>
      </c>
      <c r="M1" s="58" t="s">
        <v>397</v>
      </c>
      <c r="N1" s="58" t="s">
        <v>398</v>
      </c>
      <c r="O1" s="58" t="s">
        <v>988</v>
      </c>
      <c r="P1" s="58" t="s">
        <v>989</v>
      </c>
      <c r="Q1" s="58" t="s">
        <v>399</v>
      </c>
      <c r="R1" s="58" t="s">
        <v>400</v>
      </c>
      <c r="S1" s="58" t="s">
        <v>401</v>
      </c>
      <c r="T1" s="58" t="s">
        <v>402</v>
      </c>
      <c r="U1" s="58" t="s">
        <v>403</v>
      </c>
      <c r="V1" s="58" t="s">
        <v>404</v>
      </c>
      <c r="W1" s="58" t="s">
        <v>405</v>
      </c>
      <c r="X1" s="58" t="s">
        <v>406</v>
      </c>
      <c r="Y1" s="58" t="s">
        <v>407</v>
      </c>
    </row>
    <row r="2" spans="1:25" ht="60" x14ac:dyDescent="0.25">
      <c r="A2" s="2" t="s">
        <v>1123</v>
      </c>
      <c r="B2" s="60" t="str">
        <f>search!F2</f>
        <v>HPfbIfMdV Automation</v>
      </c>
      <c r="C2" s="61" t="str">
        <f>policyInfo!H2</f>
        <v>Anchorage</v>
      </c>
      <c r="D2" s="60" t="str">
        <f>policyInfo!I2</f>
        <v>Home</v>
      </c>
      <c r="E2" s="60" t="str">
        <f>policyInfo!G2</f>
        <v>493 OPCdZpF Suites
South Avenue
DownTown
Anchorage, AK 99501</v>
      </c>
      <c r="F2" s="62">
        <f ca="1">search!E10</f>
        <v>44319</v>
      </c>
      <c r="G2" s="60" t="str">
        <f>search!D10</f>
        <v>Personal Auto</v>
      </c>
      <c r="H2" s="62">
        <f ca="1">search!E10</f>
        <v>44319</v>
      </c>
      <c r="I2" s="62">
        <f ca="1">policyInfo!S2</f>
        <v>44684</v>
      </c>
      <c r="J2" s="63" t="s">
        <v>254</v>
      </c>
      <c r="K2" s="63" t="s">
        <v>252</v>
      </c>
      <c r="L2" s="64" t="s">
        <v>409</v>
      </c>
      <c r="M2" s="65">
        <v>5000</v>
      </c>
      <c r="N2" s="66">
        <v>2000</v>
      </c>
      <c r="O2" s="66" t="s">
        <v>991</v>
      </c>
      <c r="P2" s="66" t="s">
        <v>992</v>
      </c>
      <c r="Q2" s="67" t="s">
        <v>990</v>
      </c>
      <c r="R2" s="67"/>
      <c r="S2" s="67" t="str">
        <f>vehicles!N2</f>
        <v>HPfbIfMdV Automation</v>
      </c>
      <c r="T2" s="68" t="s">
        <v>261</v>
      </c>
      <c r="U2" s="68" t="s">
        <v>261</v>
      </c>
      <c r="V2" s="68" t="s">
        <v>410</v>
      </c>
      <c r="W2" s="67">
        <v>500</v>
      </c>
      <c r="X2" s="67" t="s">
        <v>411</v>
      </c>
      <c r="Y2" s="67">
        <v>50</v>
      </c>
    </row>
    <row r="3" spans="1:25" ht="60" x14ac:dyDescent="0.25">
      <c r="A3" s="2" t="s">
        <v>1124</v>
      </c>
      <c r="B3" s="60" t="str">
        <f>search!F3</f>
        <v>HPfbIfMdV Automation</v>
      </c>
      <c r="C3" s="61" t="str">
        <f>policyInfo!H3</f>
        <v>Anchorage</v>
      </c>
      <c r="D3" s="60" t="str">
        <f>policyInfo!I3</f>
        <v>Home</v>
      </c>
      <c r="E3" s="60" t="str">
        <f>policyInfo!G3</f>
        <v>493 OPCdZpF Suites
South Avenue
DownTown
Anchorage, AK 99501</v>
      </c>
      <c r="F3" s="62">
        <f ca="1">search!E11</f>
        <v>44319</v>
      </c>
      <c r="G3" s="60" t="str">
        <f>search!D11</f>
        <v>Personal Auto</v>
      </c>
      <c r="H3" s="62">
        <f ca="1">search!E11</f>
        <v>44319</v>
      </c>
      <c r="I3" s="62">
        <f ca="1">policyInfo!S3</f>
        <v>44684</v>
      </c>
      <c r="J3" s="63" t="s">
        <v>254</v>
      </c>
      <c r="K3" s="63" t="s">
        <v>252</v>
      </c>
      <c r="L3" s="64" t="s">
        <v>409</v>
      </c>
      <c r="M3" s="65">
        <v>5000</v>
      </c>
      <c r="N3" s="66">
        <v>2000</v>
      </c>
      <c r="O3" s="66" t="s">
        <v>991</v>
      </c>
      <c r="P3" s="66" t="s">
        <v>992</v>
      </c>
      <c r="Q3" s="67" t="s">
        <v>990</v>
      </c>
      <c r="R3" s="67"/>
      <c r="S3" s="67" t="str">
        <f>vehicles!N3</f>
        <v>HPfbIfMdV Automation</v>
      </c>
      <c r="T3" s="68" t="s">
        <v>261</v>
      </c>
      <c r="U3" s="68" t="s">
        <v>261</v>
      </c>
      <c r="V3" s="68" t="s">
        <v>410</v>
      </c>
      <c r="W3" s="67">
        <v>500</v>
      </c>
      <c r="X3" s="67" t="s">
        <v>411</v>
      </c>
      <c r="Y3" s="67">
        <v>50</v>
      </c>
    </row>
    <row r="4" spans="1:25" ht="60" x14ac:dyDescent="0.25">
      <c r="A4" s="2" t="s">
        <v>1125</v>
      </c>
      <c r="B4" s="60" t="str">
        <f>search!F4</f>
        <v>HPfbIfMdV Automation</v>
      </c>
      <c r="C4" s="61" t="str">
        <f>policyInfo!H4</f>
        <v>Anchorage</v>
      </c>
      <c r="D4" s="60" t="str">
        <f>policyInfo!I4</f>
        <v>Home</v>
      </c>
      <c r="E4" s="60" t="str">
        <f>policyInfo!G4</f>
        <v>493 OPCdZpF Suites
South Avenue
DownTown
Anchorage, AK 99501</v>
      </c>
      <c r="F4" s="62">
        <f ca="1">search!E12</f>
        <v>44319</v>
      </c>
      <c r="G4" s="60" t="str">
        <f>search!D12</f>
        <v>Personal Auto</v>
      </c>
      <c r="H4" s="62">
        <f ca="1">search!E12</f>
        <v>44319</v>
      </c>
      <c r="I4" s="62">
        <f ca="1">policyInfo!S4</f>
        <v>44684</v>
      </c>
      <c r="J4" s="63" t="s">
        <v>254</v>
      </c>
      <c r="K4" s="63" t="s">
        <v>252</v>
      </c>
      <c r="L4" s="64" t="s">
        <v>409</v>
      </c>
      <c r="M4" s="65">
        <v>5000</v>
      </c>
      <c r="N4" s="66">
        <v>2000</v>
      </c>
      <c r="O4" s="66" t="s">
        <v>991</v>
      </c>
      <c r="P4" s="66" t="s">
        <v>992</v>
      </c>
      <c r="Q4" s="67" t="s">
        <v>990</v>
      </c>
      <c r="R4" s="67"/>
      <c r="S4" s="67" t="str">
        <f>vehicles!N4</f>
        <v>HPfbIfMdV Automation</v>
      </c>
      <c r="T4" s="68" t="s">
        <v>261</v>
      </c>
      <c r="U4" s="68" t="s">
        <v>261</v>
      </c>
      <c r="V4" s="68" t="s">
        <v>410</v>
      </c>
      <c r="W4" s="67">
        <v>500</v>
      </c>
      <c r="X4" s="67" t="s">
        <v>411</v>
      </c>
      <c r="Y4" s="67">
        <v>50</v>
      </c>
    </row>
    <row r="5" spans="1:25" ht="60" x14ac:dyDescent="0.25">
      <c r="A5" s="2" t="s">
        <v>1126</v>
      </c>
      <c r="B5" s="60" t="str">
        <f>search!F5</f>
        <v>HPfbIfMdV Automation</v>
      </c>
      <c r="C5" s="61" t="str">
        <f>policyInfo!H5</f>
        <v>Anchorage</v>
      </c>
      <c r="D5" s="60" t="str">
        <f>policyInfo!I5</f>
        <v>Home</v>
      </c>
      <c r="E5" s="60" t="str">
        <f>policyInfo!G5</f>
        <v>493 OPCdZpF Suites
South Avenue
DownTown
Anchorage, AK 99501</v>
      </c>
      <c r="F5" s="62">
        <f ca="1">search!E13</f>
        <v>44319</v>
      </c>
      <c r="G5" s="60" t="str">
        <f>search!D13</f>
        <v>Personal Auto</v>
      </c>
      <c r="H5" s="62">
        <f ca="1">search!E13</f>
        <v>44319</v>
      </c>
      <c r="I5" s="62">
        <f ca="1">policyInfo!S5</f>
        <v>44684</v>
      </c>
      <c r="J5" s="63" t="s">
        <v>254</v>
      </c>
      <c r="K5" s="63" t="s">
        <v>252</v>
      </c>
      <c r="L5" s="64" t="s">
        <v>409</v>
      </c>
      <c r="M5" s="65">
        <v>5000</v>
      </c>
      <c r="N5" s="66">
        <v>2000</v>
      </c>
      <c r="O5" s="66" t="s">
        <v>991</v>
      </c>
      <c r="P5" s="66" t="s">
        <v>992</v>
      </c>
      <c r="Q5" s="67" t="s">
        <v>990</v>
      </c>
      <c r="R5" s="67"/>
      <c r="S5" s="67" t="str">
        <f>vehicles!N5</f>
        <v>HPfbIfMdV Automation</v>
      </c>
      <c r="T5" s="68" t="s">
        <v>261</v>
      </c>
      <c r="U5" s="68" t="s">
        <v>261</v>
      </c>
      <c r="V5" s="68" t="s">
        <v>410</v>
      </c>
      <c r="W5" s="67">
        <v>500</v>
      </c>
      <c r="X5" s="67" t="s">
        <v>411</v>
      </c>
      <c r="Y5" s="67">
        <v>50</v>
      </c>
    </row>
    <row r="6" spans="1:25" ht="60" x14ac:dyDescent="0.25">
      <c r="A6" s="2" t="s">
        <v>1127</v>
      </c>
      <c r="B6" s="60" t="str">
        <f>search!F6</f>
        <v>HPfbIfMdV Automation</v>
      </c>
      <c r="C6" s="61" t="str">
        <f>policyInfo!H6</f>
        <v>Anchorage</v>
      </c>
      <c r="D6" s="60" t="str">
        <f>policyInfo!I6</f>
        <v>Home</v>
      </c>
      <c r="E6" s="60" t="str">
        <f>policyInfo!G6</f>
        <v>493 OPCdZpF Suites
South Avenue
DownTown
Anchorage, AK 99501</v>
      </c>
      <c r="F6" s="62">
        <f ca="1">search!E14</f>
        <v>44319</v>
      </c>
      <c r="G6" s="60" t="str">
        <f>search!D14</f>
        <v>Personal Auto</v>
      </c>
      <c r="H6" s="62">
        <f ca="1">search!E14</f>
        <v>44319</v>
      </c>
      <c r="I6" s="62">
        <f ca="1">policyInfo!S6</f>
        <v>44684</v>
      </c>
      <c r="J6" s="63" t="s">
        <v>254</v>
      </c>
      <c r="K6" s="63" t="s">
        <v>252</v>
      </c>
      <c r="L6" s="64" t="s">
        <v>409</v>
      </c>
      <c r="M6" s="65">
        <v>5000</v>
      </c>
      <c r="N6" s="66">
        <v>2000</v>
      </c>
      <c r="O6" s="66" t="s">
        <v>991</v>
      </c>
      <c r="P6" s="66" t="s">
        <v>992</v>
      </c>
      <c r="Q6" s="67" t="s">
        <v>990</v>
      </c>
      <c r="R6" s="67"/>
      <c r="S6" s="67" t="str">
        <f>vehicles!N6</f>
        <v>HPfbIfMdV Automation</v>
      </c>
      <c r="T6" s="68" t="s">
        <v>261</v>
      </c>
      <c r="U6" s="68" t="s">
        <v>261</v>
      </c>
      <c r="V6" s="68" t="s">
        <v>410</v>
      </c>
      <c r="W6" s="67">
        <v>500</v>
      </c>
      <c r="X6" s="67" t="s">
        <v>411</v>
      </c>
      <c r="Y6" s="67">
        <v>50</v>
      </c>
    </row>
    <row r="7" spans="1:25" ht="60" x14ac:dyDescent="0.25">
      <c r="A7" s="2" t="s">
        <v>1128</v>
      </c>
      <c r="B7" s="60" t="str">
        <f>search!F7</f>
        <v>HPfbIfMdV Automation</v>
      </c>
      <c r="C7" s="61" t="str">
        <f>policyInfo!H7</f>
        <v>Anchorage</v>
      </c>
      <c r="D7" s="60" t="str">
        <f>policyInfo!I7</f>
        <v>Home</v>
      </c>
      <c r="E7" s="60" t="str">
        <f>policyInfo!G7</f>
        <v>493 OPCdZpF Suites
South Avenue
DownTown
Anchorage, AK 99501</v>
      </c>
      <c r="F7" s="62">
        <f ca="1">search!E15</f>
        <v>44319</v>
      </c>
      <c r="G7" s="60" t="str">
        <f>search!D15</f>
        <v>Personal Auto</v>
      </c>
      <c r="H7" s="62">
        <f ca="1">search!E15</f>
        <v>44319</v>
      </c>
      <c r="I7" s="62">
        <f ca="1">policyInfo!S7</f>
        <v>44684</v>
      </c>
      <c r="J7" s="63" t="s">
        <v>254</v>
      </c>
      <c r="K7" s="63" t="s">
        <v>252</v>
      </c>
      <c r="L7" s="64" t="s">
        <v>409</v>
      </c>
      <c r="M7" s="65">
        <v>5000</v>
      </c>
      <c r="N7" s="66">
        <v>2000</v>
      </c>
      <c r="O7" s="66" t="s">
        <v>991</v>
      </c>
      <c r="P7" s="66" t="s">
        <v>992</v>
      </c>
      <c r="Q7" s="67" t="s">
        <v>990</v>
      </c>
      <c r="R7" s="67"/>
      <c r="S7" s="67" t="str">
        <f>vehicles!N7</f>
        <v>HPfbIfMdV Automation</v>
      </c>
      <c r="T7" s="68" t="s">
        <v>261</v>
      </c>
      <c r="U7" s="68" t="s">
        <v>261</v>
      </c>
      <c r="V7" s="68" t="s">
        <v>410</v>
      </c>
      <c r="W7" s="67">
        <v>500</v>
      </c>
      <c r="X7" s="67" t="s">
        <v>411</v>
      </c>
      <c r="Y7" s="67">
        <v>50</v>
      </c>
    </row>
    <row r="8" spans="1:25" ht="60" x14ac:dyDescent="0.25">
      <c r="A8" s="2" t="s">
        <v>1129</v>
      </c>
      <c r="B8" s="60" t="str">
        <f>search!F8</f>
        <v>HPfbIfMdV Automation</v>
      </c>
      <c r="C8" s="61" t="str">
        <f>policyInfo!H8</f>
        <v>Anchorage</v>
      </c>
      <c r="D8" s="60" t="str">
        <f>policyInfo!I8</f>
        <v>Home</v>
      </c>
      <c r="E8" s="60" t="str">
        <f>policyInfo!G8</f>
        <v>493 OPCdZpF Suites
South Avenue
DownTown
Anchorage, AK 99501</v>
      </c>
      <c r="F8" s="62">
        <f ca="1">search!E16</f>
        <v>44319</v>
      </c>
      <c r="G8" s="60" t="str">
        <f>search!D16</f>
        <v>Personal Auto</v>
      </c>
      <c r="H8" s="62">
        <f ca="1">search!E16</f>
        <v>44319</v>
      </c>
      <c r="I8" s="62">
        <f ca="1">policyInfo!S8</f>
        <v>44684</v>
      </c>
      <c r="J8" s="63" t="s">
        <v>254</v>
      </c>
      <c r="K8" s="63" t="s">
        <v>252</v>
      </c>
      <c r="L8" s="64" t="s">
        <v>409</v>
      </c>
      <c r="M8" s="65">
        <v>5000</v>
      </c>
      <c r="N8" s="66">
        <v>2000</v>
      </c>
      <c r="O8" s="66" t="s">
        <v>991</v>
      </c>
      <c r="P8" s="66" t="s">
        <v>992</v>
      </c>
      <c r="Q8" s="67" t="s">
        <v>990</v>
      </c>
      <c r="R8" s="67"/>
      <c r="S8" s="67" t="str">
        <f>vehicles!N8</f>
        <v>HPfbIfMdV Automation</v>
      </c>
      <c r="T8" s="68" t="s">
        <v>261</v>
      </c>
      <c r="U8" s="68" t="s">
        <v>261</v>
      </c>
      <c r="V8" s="68" t="s">
        <v>410</v>
      </c>
      <c r="W8" s="67">
        <v>500</v>
      </c>
      <c r="X8" s="67" t="s">
        <v>411</v>
      </c>
      <c r="Y8" s="67">
        <v>50</v>
      </c>
    </row>
    <row r="9" spans="1:25" ht="60" x14ac:dyDescent="0.25">
      <c r="A9" s="2" t="s">
        <v>1130</v>
      </c>
      <c r="B9" s="60" t="str">
        <f>search!F9</f>
        <v>HPfbIfMdV Automation</v>
      </c>
      <c r="C9" s="61" t="str">
        <f>policyInfo!H9</f>
        <v>Anchorage</v>
      </c>
      <c r="D9" s="60" t="str">
        <f>policyInfo!I9</f>
        <v>Home</v>
      </c>
      <c r="E9" s="60" t="str">
        <f>policyInfo!G9</f>
        <v>493 OPCdZpF Suites
South Avenue
DownTown
Anchorage, AK 99501</v>
      </c>
      <c r="F9" s="62">
        <f ca="1">search!E17</f>
        <v>44319</v>
      </c>
      <c r="G9" s="60" t="str">
        <f>search!D17</f>
        <v>Personal Auto</v>
      </c>
      <c r="H9" s="62">
        <f ca="1">search!E17</f>
        <v>44319</v>
      </c>
      <c r="I9" s="62">
        <f ca="1">policyInfo!S9</f>
        <v>44684</v>
      </c>
      <c r="J9" s="63" t="s">
        <v>254</v>
      </c>
      <c r="K9" s="63" t="s">
        <v>252</v>
      </c>
      <c r="L9" s="64" t="s">
        <v>409</v>
      </c>
      <c r="M9" s="65">
        <v>5000</v>
      </c>
      <c r="N9" s="66">
        <v>2000</v>
      </c>
      <c r="O9" s="66" t="s">
        <v>991</v>
      </c>
      <c r="P9" s="66" t="s">
        <v>992</v>
      </c>
      <c r="Q9" s="67" t="s">
        <v>990</v>
      </c>
      <c r="R9" s="67"/>
      <c r="S9" s="67" t="str">
        <f>vehicles!N9</f>
        <v>HPfbIfMdV Automation</v>
      </c>
      <c r="T9" s="68" t="s">
        <v>261</v>
      </c>
      <c r="U9" s="68" t="s">
        <v>261</v>
      </c>
      <c r="V9" s="68" t="s">
        <v>410</v>
      </c>
      <c r="W9" s="67">
        <v>500</v>
      </c>
      <c r="X9" s="67" t="s">
        <v>411</v>
      </c>
      <c r="Y9" s="67">
        <v>50</v>
      </c>
    </row>
    <row r="10" spans="1:25" ht="60" x14ac:dyDescent="0.25">
      <c r="A10" s="2" t="s">
        <v>1131</v>
      </c>
      <c r="B10" s="60" t="str">
        <f>search!F10</f>
        <v>HPfbIfMdV Automation</v>
      </c>
      <c r="C10" s="61" t="str">
        <f>policyInfo!H10</f>
        <v>Anchorage</v>
      </c>
      <c r="D10" s="60" t="str">
        <f>policyInfo!I10</f>
        <v>Home</v>
      </c>
      <c r="E10" s="60" t="str">
        <f>policyInfo!G10</f>
        <v>493 OPCdZpF Suites
South Avenue
DownTown
Anchorage, AK 99501</v>
      </c>
      <c r="F10" s="62">
        <f ca="1">search!E18</f>
        <v>44319</v>
      </c>
      <c r="G10" s="60" t="str">
        <f>search!D18</f>
        <v>Personal Auto</v>
      </c>
      <c r="H10" s="62">
        <f ca="1">search!E18</f>
        <v>44319</v>
      </c>
      <c r="I10" s="62">
        <f ca="1">policyInfo!S10</f>
        <v>44684</v>
      </c>
      <c r="J10" s="63" t="s">
        <v>254</v>
      </c>
      <c r="K10" s="63" t="s">
        <v>252</v>
      </c>
      <c r="L10" s="64" t="s">
        <v>409</v>
      </c>
      <c r="M10" s="65">
        <v>5000</v>
      </c>
      <c r="N10" s="66">
        <v>2000</v>
      </c>
      <c r="O10" s="66" t="s">
        <v>991</v>
      </c>
      <c r="P10" s="66" t="s">
        <v>992</v>
      </c>
      <c r="Q10" s="67" t="s">
        <v>990</v>
      </c>
      <c r="R10" s="67"/>
      <c r="S10" s="67" t="str">
        <f>vehicles!N10</f>
        <v>HPfbIfMdV Automation</v>
      </c>
      <c r="T10" s="68" t="s">
        <v>261</v>
      </c>
      <c r="U10" s="68" t="s">
        <v>261</v>
      </c>
      <c r="V10" s="68" t="s">
        <v>410</v>
      </c>
      <c r="W10" s="67">
        <v>500</v>
      </c>
      <c r="X10" s="67" t="s">
        <v>411</v>
      </c>
      <c r="Y10" s="67">
        <v>50</v>
      </c>
    </row>
    <row r="11" spans="1:25" ht="60" x14ac:dyDescent="0.25">
      <c r="A11" s="2" t="s">
        <v>1132</v>
      </c>
      <c r="B11" s="60" t="str">
        <f>search!F11</f>
        <v>HPfbIfMdV Automation</v>
      </c>
      <c r="C11" s="61" t="str">
        <f>policyInfo!H11</f>
        <v>Anchorage</v>
      </c>
      <c r="D11" s="60" t="str">
        <f>policyInfo!I11</f>
        <v>Home</v>
      </c>
      <c r="E11" s="60" t="str">
        <f>policyInfo!G11</f>
        <v>493 OPCdZpF Suites
South Avenue
DownTown
Anchorage, AK 99501</v>
      </c>
      <c r="F11" s="62">
        <f ca="1">search!E19</f>
        <v>44319</v>
      </c>
      <c r="G11" s="60" t="str">
        <f>search!D19</f>
        <v>Personal Auto</v>
      </c>
      <c r="H11" s="62">
        <f ca="1">search!E19</f>
        <v>44319</v>
      </c>
      <c r="I11" s="62">
        <f ca="1">policyInfo!S11</f>
        <v>44684</v>
      </c>
      <c r="J11" s="63" t="s">
        <v>254</v>
      </c>
      <c r="K11" s="63" t="s">
        <v>252</v>
      </c>
      <c r="L11" s="64" t="s">
        <v>409</v>
      </c>
      <c r="M11" s="65">
        <v>5000</v>
      </c>
      <c r="N11" s="66">
        <v>2000</v>
      </c>
      <c r="O11" s="66" t="s">
        <v>991</v>
      </c>
      <c r="P11" s="66" t="s">
        <v>992</v>
      </c>
      <c r="Q11" s="67" t="s">
        <v>990</v>
      </c>
      <c r="R11" s="67"/>
      <c r="S11" s="67" t="str">
        <f>vehicles!N11</f>
        <v>HPfbIfMdV Automation</v>
      </c>
      <c r="T11" s="68" t="s">
        <v>261</v>
      </c>
      <c r="U11" s="68" t="s">
        <v>261</v>
      </c>
      <c r="V11" s="68" t="s">
        <v>410</v>
      </c>
      <c r="W11" s="67">
        <v>500</v>
      </c>
      <c r="X11" s="67" t="s">
        <v>411</v>
      </c>
      <c r="Y11" s="67">
        <v>50</v>
      </c>
    </row>
    <row r="12" spans="1:25" ht="60" x14ac:dyDescent="0.25">
      <c r="A12" s="2" t="s">
        <v>1133</v>
      </c>
      <c r="B12" s="60" t="str">
        <f>search!F12</f>
        <v>HPfbIfMdV Automation</v>
      </c>
      <c r="C12" s="61" t="str">
        <f>policyInfo!H12</f>
        <v>Anchorage</v>
      </c>
      <c r="D12" s="60" t="str">
        <f>policyInfo!I12</f>
        <v>Home</v>
      </c>
      <c r="E12" s="60" t="str">
        <f>policyInfo!G12</f>
        <v>493 OPCdZpF Suites
South Avenue
DownTown
Anchorage, AK 99501</v>
      </c>
      <c r="F12" s="62">
        <f ca="1">search!E20</f>
        <v>44319</v>
      </c>
      <c r="G12" s="60" t="str">
        <f>search!D20</f>
        <v>Personal Auto</v>
      </c>
      <c r="H12" s="62">
        <f ca="1">search!E20</f>
        <v>44319</v>
      </c>
      <c r="I12" s="62">
        <f ca="1">policyInfo!S12</f>
        <v>44684</v>
      </c>
      <c r="J12" s="63" t="s">
        <v>254</v>
      </c>
      <c r="K12" s="63" t="s">
        <v>252</v>
      </c>
      <c r="L12" s="64" t="s">
        <v>409</v>
      </c>
      <c r="M12" s="65">
        <v>5000</v>
      </c>
      <c r="N12" s="66">
        <v>2000</v>
      </c>
      <c r="O12" s="66" t="s">
        <v>991</v>
      </c>
      <c r="P12" s="66" t="s">
        <v>992</v>
      </c>
      <c r="Q12" s="67" t="s">
        <v>990</v>
      </c>
      <c r="R12" s="67"/>
      <c r="S12" s="67" t="str">
        <f>vehicles!N12</f>
        <v>HPfbIfMdV Automation</v>
      </c>
      <c r="T12" s="68" t="s">
        <v>261</v>
      </c>
      <c r="U12" s="68" t="s">
        <v>261</v>
      </c>
      <c r="V12" s="68" t="s">
        <v>410</v>
      </c>
      <c r="W12" s="67">
        <v>500</v>
      </c>
      <c r="X12" s="67" t="s">
        <v>411</v>
      </c>
      <c r="Y12" s="67">
        <v>50</v>
      </c>
    </row>
    <row r="13" spans="1:25" ht="60" x14ac:dyDescent="0.25">
      <c r="A13" s="2" t="s">
        <v>1134</v>
      </c>
      <c r="B13" s="60" t="str">
        <f>search!F13</f>
        <v>HPfbIfMdV Automation</v>
      </c>
      <c r="C13" s="61" t="str">
        <f>policyInfo!H13</f>
        <v>Anchorage</v>
      </c>
      <c r="D13" s="60" t="str">
        <f>policyInfo!I13</f>
        <v>Home</v>
      </c>
      <c r="E13" s="60" t="str">
        <f>policyInfo!G13</f>
        <v>493 OPCdZpF Suites
South Avenue
DownTown
Anchorage, AK 99501</v>
      </c>
      <c r="F13" s="62">
        <f ca="1">search!E21</f>
        <v>44319</v>
      </c>
      <c r="G13" s="60" t="str">
        <f>search!D21</f>
        <v>Personal Auto</v>
      </c>
      <c r="H13" s="62">
        <f ca="1">search!E21</f>
        <v>44319</v>
      </c>
      <c r="I13" s="62">
        <f ca="1">policyInfo!S13</f>
        <v>44684</v>
      </c>
      <c r="J13" s="63" t="s">
        <v>254</v>
      </c>
      <c r="K13" s="63" t="s">
        <v>252</v>
      </c>
      <c r="L13" s="64" t="s">
        <v>409</v>
      </c>
      <c r="M13" s="65">
        <v>5000</v>
      </c>
      <c r="N13" s="66">
        <v>2000</v>
      </c>
      <c r="O13" s="66" t="s">
        <v>991</v>
      </c>
      <c r="P13" s="66" t="s">
        <v>992</v>
      </c>
      <c r="Q13" s="67" t="s">
        <v>990</v>
      </c>
      <c r="R13" s="67"/>
      <c r="S13" s="67" t="str">
        <f>vehicles!N13</f>
        <v>HPfbIfMdV Automation</v>
      </c>
      <c r="T13" s="68" t="s">
        <v>261</v>
      </c>
      <c r="U13" s="68" t="s">
        <v>261</v>
      </c>
      <c r="V13" s="68" t="s">
        <v>410</v>
      </c>
      <c r="W13" s="67">
        <v>500</v>
      </c>
      <c r="X13" s="67" t="s">
        <v>411</v>
      </c>
      <c r="Y13" s="67">
        <v>50</v>
      </c>
    </row>
    <row r="14" spans="1:25" ht="60" x14ac:dyDescent="0.25">
      <c r="A14" s="2" t="s">
        <v>1135</v>
      </c>
      <c r="B14" s="60" t="str">
        <f>search!F14</f>
        <v>HPfbIfMdV Automation</v>
      </c>
      <c r="C14" s="61" t="str">
        <f>policyInfo!H14</f>
        <v>Anchorage</v>
      </c>
      <c r="D14" s="60" t="str">
        <f>policyInfo!I14</f>
        <v>Home</v>
      </c>
      <c r="E14" s="60" t="str">
        <f>policyInfo!G14</f>
        <v>493 OPCdZpF Suites
South Avenue
DownTown
Anchorage, AK 99501</v>
      </c>
      <c r="F14" s="62">
        <f ca="1">search!E22</f>
        <v>44319</v>
      </c>
      <c r="G14" s="60" t="str">
        <f>search!D22</f>
        <v>Personal Auto</v>
      </c>
      <c r="H14" s="62">
        <f ca="1">search!E22</f>
        <v>44319</v>
      </c>
      <c r="I14" s="62">
        <f ca="1">policyInfo!S14</f>
        <v>44684</v>
      </c>
      <c r="J14" s="63" t="s">
        <v>254</v>
      </c>
      <c r="K14" s="63" t="s">
        <v>252</v>
      </c>
      <c r="L14" s="64" t="s">
        <v>409</v>
      </c>
      <c r="M14" s="65">
        <v>5000</v>
      </c>
      <c r="N14" s="66">
        <v>2000</v>
      </c>
      <c r="O14" s="66" t="s">
        <v>991</v>
      </c>
      <c r="P14" s="66" t="s">
        <v>992</v>
      </c>
      <c r="Q14" s="67" t="s">
        <v>990</v>
      </c>
      <c r="R14" s="67"/>
      <c r="S14" s="67" t="str">
        <f>vehicles!N14</f>
        <v>HPfbIfMdV Automation</v>
      </c>
      <c r="T14" s="68" t="s">
        <v>261</v>
      </c>
      <c r="U14" s="68" t="s">
        <v>261</v>
      </c>
      <c r="V14" s="68" t="s">
        <v>410</v>
      </c>
      <c r="W14" s="67">
        <v>500</v>
      </c>
      <c r="X14" s="67" t="s">
        <v>411</v>
      </c>
      <c r="Y14" s="67">
        <v>50</v>
      </c>
    </row>
    <row r="15" spans="1:25" ht="60" x14ac:dyDescent="0.25">
      <c r="A15" s="2" t="s">
        <v>1136</v>
      </c>
      <c r="B15" s="60" t="str">
        <f>search!F15</f>
        <v>HPfbIfMdV Automation</v>
      </c>
      <c r="C15" s="61" t="str">
        <f>policyInfo!H15</f>
        <v>Anchorage</v>
      </c>
      <c r="D15" s="60" t="str">
        <f>policyInfo!I15</f>
        <v>Home</v>
      </c>
      <c r="E15" s="60" t="str">
        <f>policyInfo!G15</f>
        <v>493 OPCdZpF Suites
South Avenue
DownTown
Anchorage, AK 99501</v>
      </c>
      <c r="F15" s="62">
        <f ca="1">search!E23</f>
        <v>44319</v>
      </c>
      <c r="G15" s="60" t="str">
        <f>search!D23</f>
        <v>Personal Auto</v>
      </c>
      <c r="H15" s="62">
        <f ca="1">search!E23</f>
        <v>44319</v>
      </c>
      <c r="I15" s="62">
        <f ca="1">policyInfo!S15</f>
        <v>44684</v>
      </c>
      <c r="J15" s="63" t="s">
        <v>254</v>
      </c>
      <c r="K15" s="63" t="s">
        <v>252</v>
      </c>
      <c r="L15" s="64" t="s">
        <v>409</v>
      </c>
      <c r="M15" s="65">
        <v>5000</v>
      </c>
      <c r="N15" s="66">
        <v>2000</v>
      </c>
      <c r="O15" s="66" t="s">
        <v>991</v>
      </c>
      <c r="P15" s="66" t="s">
        <v>992</v>
      </c>
      <c r="Q15" s="67" t="s">
        <v>990</v>
      </c>
      <c r="R15" s="67"/>
      <c r="S15" s="67" t="str">
        <f>vehicles!N15</f>
        <v>HPfbIfMdV Automation</v>
      </c>
      <c r="T15" s="68" t="s">
        <v>261</v>
      </c>
      <c r="U15" s="68" t="s">
        <v>261</v>
      </c>
      <c r="V15" s="68" t="s">
        <v>410</v>
      </c>
      <c r="W15" s="67">
        <v>500</v>
      </c>
      <c r="X15" s="67" t="s">
        <v>411</v>
      </c>
      <c r="Y15" s="67">
        <v>50</v>
      </c>
    </row>
    <row r="16" spans="1:25" ht="60" x14ac:dyDescent="0.25">
      <c r="A16" s="2" t="s">
        <v>1137</v>
      </c>
      <c r="B16" s="60" t="str">
        <f>search!F16</f>
        <v>HPfbIfMdV Automation</v>
      </c>
      <c r="C16" s="61" t="str">
        <f>policyInfo!H16</f>
        <v>Anchorage</v>
      </c>
      <c r="D16" s="60" t="str">
        <f>policyInfo!I16</f>
        <v>Home</v>
      </c>
      <c r="E16" s="60" t="str">
        <f>policyInfo!G16</f>
        <v>493 OPCdZpF Suites
South Avenue
DownTown
Anchorage, AK 99501</v>
      </c>
      <c r="F16" s="62">
        <f ca="1">search!E24</f>
        <v>44319</v>
      </c>
      <c r="G16" s="60" t="str">
        <f>search!D24</f>
        <v>Personal Auto</v>
      </c>
      <c r="H16" s="62">
        <f ca="1">search!E24</f>
        <v>44319</v>
      </c>
      <c r="I16" s="62">
        <f ca="1">policyInfo!S16</f>
        <v>44684</v>
      </c>
      <c r="J16" s="63" t="s">
        <v>254</v>
      </c>
      <c r="K16" s="63" t="s">
        <v>252</v>
      </c>
      <c r="L16" s="64" t="s">
        <v>409</v>
      </c>
      <c r="M16" s="65">
        <v>5000</v>
      </c>
      <c r="N16" s="66">
        <v>2000</v>
      </c>
      <c r="O16" s="66" t="s">
        <v>991</v>
      </c>
      <c r="P16" s="66" t="s">
        <v>992</v>
      </c>
      <c r="Q16" s="67" t="s">
        <v>990</v>
      </c>
      <c r="R16" s="67"/>
      <c r="S16" s="67" t="str">
        <f>vehicles!N16</f>
        <v>HPfbIfMdV Automation</v>
      </c>
      <c r="T16" s="68" t="s">
        <v>261</v>
      </c>
      <c r="U16" s="68" t="s">
        <v>261</v>
      </c>
      <c r="V16" s="68" t="s">
        <v>410</v>
      </c>
      <c r="W16" s="67">
        <v>500</v>
      </c>
      <c r="X16" s="67" t="s">
        <v>411</v>
      </c>
      <c r="Y16" s="67">
        <v>50</v>
      </c>
    </row>
    <row r="17" spans="1:25" ht="60" x14ac:dyDescent="0.25">
      <c r="A17" s="2" t="s">
        <v>1138</v>
      </c>
      <c r="B17" s="60" t="str">
        <f>search!F17</f>
        <v>HPfbIfMdV Automation</v>
      </c>
      <c r="C17" s="61" t="str">
        <f>policyInfo!H17</f>
        <v>Anchorage</v>
      </c>
      <c r="D17" s="60" t="str">
        <f>policyInfo!I17</f>
        <v>Home</v>
      </c>
      <c r="E17" s="60" t="str">
        <f>policyInfo!G17</f>
        <v>493 OPCdZpF Suites
South Avenue
DownTown
Anchorage, AK 99501</v>
      </c>
      <c r="F17" s="62">
        <f ca="1">search!E25</f>
        <v>44319</v>
      </c>
      <c r="G17" s="60" t="str">
        <f>search!D25</f>
        <v>Personal Auto</v>
      </c>
      <c r="H17" s="62">
        <f ca="1">search!E25</f>
        <v>44319</v>
      </c>
      <c r="I17" s="62">
        <f ca="1">policyInfo!S17</f>
        <v>44684</v>
      </c>
      <c r="J17" s="63" t="s">
        <v>254</v>
      </c>
      <c r="K17" s="63" t="s">
        <v>252</v>
      </c>
      <c r="L17" s="64" t="s">
        <v>409</v>
      </c>
      <c r="M17" s="65">
        <v>5000</v>
      </c>
      <c r="N17" s="66">
        <v>2000</v>
      </c>
      <c r="O17" s="66" t="s">
        <v>991</v>
      </c>
      <c r="P17" s="66" t="s">
        <v>992</v>
      </c>
      <c r="Q17" s="67" t="s">
        <v>990</v>
      </c>
      <c r="R17" s="67"/>
      <c r="S17" s="67" t="str">
        <f>vehicles!N17</f>
        <v>HPfbIfMdV Automation</v>
      </c>
      <c r="T17" s="68" t="s">
        <v>261</v>
      </c>
      <c r="U17" s="68" t="s">
        <v>261</v>
      </c>
      <c r="V17" s="68" t="s">
        <v>410</v>
      </c>
      <c r="W17" s="67">
        <v>500</v>
      </c>
      <c r="X17" s="67" t="s">
        <v>411</v>
      </c>
      <c r="Y17" s="67">
        <v>50</v>
      </c>
    </row>
    <row r="18" spans="1:25" ht="60" x14ac:dyDescent="0.25">
      <c r="A18" s="2" t="s">
        <v>1139</v>
      </c>
      <c r="B18" s="60" t="str">
        <f>search!F18</f>
        <v>HPfbIfMdV Automation</v>
      </c>
      <c r="C18" s="61" t="str">
        <f>policyInfo!H18</f>
        <v>Anchorage</v>
      </c>
      <c r="D18" s="60" t="str">
        <f>policyInfo!I18</f>
        <v>Home</v>
      </c>
      <c r="E18" s="60" t="str">
        <f>policyInfo!G18</f>
        <v>493 OPCdZpF Suites
South Avenue
DownTown
Anchorage, AK 99501</v>
      </c>
      <c r="F18" s="62">
        <f ca="1">search!E26</f>
        <v>44319</v>
      </c>
      <c r="G18" s="60" t="str">
        <f>search!D26</f>
        <v>Personal Auto</v>
      </c>
      <c r="H18" s="62">
        <f ca="1">search!E26</f>
        <v>44319</v>
      </c>
      <c r="I18" s="62">
        <f ca="1">policyInfo!S18</f>
        <v>44684</v>
      </c>
      <c r="J18" s="63" t="s">
        <v>254</v>
      </c>
      <c r="K18" s="63" t="s">
        <v>252</v>
      </c>
      <c r="L18" s="64" t="s">
        <v>409</v>
      </c>
      <c r="M18" s="65">
        <v>5000</v>
      </c>
      <c r="N18" s="66">
        <v>2000</v>
      </c>
      <c r="O18" s="66" t="s">
        <v>991</v>
      </c>
      <c r="P18" s="66" t="s">
        <v>992</v>
      </c>
      <c r="Q18" s="67" t="s">
        <v>990</v>
      </c>
      <c r="R18" s="67"/>
      <c r="S18" s="67" t="str">
        <f>vehicles!N18</f>
        <v>HPfbIfMdV Automation</v>
      </c>
      <c r="T18" s="68" t="s">
        <v>261</v>
      </c>
      <c r="U18" s="68" t="s">
        <v>261</v>
      </c>
      <c r="V18" s="68" t="s">
        <v>410</v>
      </c>
      <c r="W18" s="67">
        <v>500</v>
      </c>
      <c r="X18" s="67" t="s">
        <v>411</v>
      </c>
      <c r="Y18" s="67">
        <v>50</v>
      </c>
    </row>
    <row r="19" spans="1:25" ht="60" x14ac:dyDescent="0.25">
      <c r="A19" s="2" t="s">
        <v>1140</v>
      </c>
      <c r="B19" s="60" t="str">
        <f>search!F19</f>
        <v>HPfbIfMdV Automation</v>
      </c>
      <c r="C19" s="61" t="str">
        <f>policyInfo!H19</f>
        <v>Anchorage</v>
      </c>
      <c r="D19" s="60" t="str">
        <f>policyInfo!I19</f>
        <v>Home</v>
      </c>
      <c r="E19" s="60" t="str">
        <f>policyInfo!G19</f>
        <v>493 OPCdZpF Suites
South Avenue
DownTown
Anchorage, AK 99501</v>
      </c>
      <c r="F19" s="62">
        <f ca="1">search!E27</f>
        <v>44319</v>
      </c>
      <c r="G19" s="60" t="str">
        <f>search!D27</f>
        <v>Personal Auto</v>
      </c>
      <c r="H19" s="62">
        <f ca="1">search!E27</f>
        <v>44319</v>
      </c>
      <c r="I19" s="62">
        <f ca="1">policyInfo!S19</f>
        <v>44684</v>
      </c>
      <c r="J19" s="63" t="s">
        <v>254</v>
      </c>
      <c r="K19" s="63" t="s">
        <v>252</v>
      </c>
      <c r="L19" s="64" t="s">
        <v>409</v>
      </c>
      <c r="M19" s="65">
        <v>5000</v>
      </c>
      <c r="N19" s="66">
        <v>2000</v>
      </c>
      <c r="O19" s="66" t="s">
        <v>991</v>
      </c>
      <c r="P19" s="66" t="s">
        <v>992</v>
      </c>
      <c r="Q19" s="67" t="s">
        <v>990</v>
      </c>
      <c r="R19" s="67"/>
      <c r="S19" s="67" t="str">
        <f>vehicles!N19</f>
        <v>HPfbIfMdV Automation</v>
      </c>
      <c r="T19" s="68" t="s">
        <v>261</v>
      </c>
      <c r="U19" s="68" t="s">
        <v>261</v>
      </c>
      <c r="V19" s="68" t="s">
        <v>410</v>
      </c>
      <c r="W19" s="67">
        <v>500</v>
      </c>
      <c r="X19" s="67" t="s">
        <v>411</v>
      </c>
      <c r="Y19" s="67">
        <v>50</v>
      </c>
    </row>
    <row r="20" spans="1:25" ht="60" x14ac:dyDescent="0.25">
      <c r="A20" s="2" t="s">
        <v>1141</v>
      </c>
      <c r="B20" s="60" t="str">
        <f>search!F20</f>
        <v>HPfbIfMdV Automation</v>
      </c>
      <c r="C20" s="61" t="str">
        <f>policyInfo!H20</f>
        <v>Anchorage</v>
      </c>
      <c r="D20" s="60" t="str">
        <f>policyInfo!I20</f>
        <v>Home</v>
      </c>
      <c r="E20" s="60" t="str">
        <f>policyInfo!G20</f>
        <v>493 OPCdZpF Suites
South Avenue
DownTown
Anchorage, AK 99501</v>
      </c>
      <c r="F20" s="62">
        <f ca="1">search!E28</f>
        <v>44319</v>
      </c>
      <c r="G20" s="60" t="str">
        <f>search!D28</f>
        <v>Personal Auto</v>
      </c>
      <c r="H20" s="62">
        <f ca="1">search!E28</f>
        <v>44319</v>
      </c>
      <c r="I20" s="62">
        <f ca="1">policyInfo!S20</f>
        <v>44684</v>
      </c>
      <c r="J20" s="63" t="s">
        <v>254</v>
      </c>
      <c r="K20" s="63" t="s">
        <v>252</v>
      </c>
      <c r="L20" s="64" t="s">
        <v>409</v>
      </c>
      <c r="M20" s="65">
        <v>5000</v>
      </c>
      <c r="N20" s="66">
        <v>2000</v>
      </c>
      <c r="O20" s="66" t="s">
        <v>991</v>
      </c>
      <c r="P20" s="66" t="s">
        <v>992</v>
      </c>
      <c r="Q20" s="67" t="s">
        <v>990</v>
      </c>
      <c r="R20" s="67"/>
      <c r="S20" s="67" t="str">
        <f>vehicles!N20</f>
        <v>HPfbIfMdV Automation</v>
      </c>
      <c r="T20" s="68" t="s">
        <v>261</v>
      </c>
      <c r="U20" s="68" t="s">
        <v>261</v>
      </c>
      <c r="V20" s="68" t="s">
        <v>410</v>
      </c>
      <c r="W20" s="67">
        <v>500</v>
      </c>
      <c r="X20" s="67" t="s">
        <v>411</v>
      </c>
      <c r="Y20" s="67">
        <v>50</v>
      </c>
    </row>
    <row r="21" spans="1:25" ht="60" x14ac:dyDescent="0.25">
      <c r="A21" s="2" t="s">
        <v>1142</v>
      </c>
      <c r="B21" s="60" t="str">
        <f>search!F21</f>
        <v>HPfbIfMdV Automation</v>
      </c>
      <c r="C21" s="61" t="str">
        <f>policyInfo!H21</f>
        <v>Anchorage</v>
      </c>
      <c r="D21" s="60" t="str">
        <f>policyInfo!I21</f>
        <v>Home</v>
      </c>
      <c r="E21" s="60" t="str">
        <f>policyInfo!G21</f>
        <v>493 OPCdZpF Suites
South Avenue
DownTown
Anchorage, AK 99501</v>
      </c>
      <c r="F21" s="62">
        <f ca="1">search!E29</f>
        <v>44319</v>
      </c>
      <c r="G21" s="60" t="str">
        <f>search!D29</f>
        <v>Personal Auto</v>
      </c>
      <c r="H21" s="62">
        <f ca="1">search!E29</f>
        <v>44319</v>
      </c>
      <c r="I21" s="62">
        <f ca="1">policyInfo!S21</f>
        <v>44684</v>
      </c>
      <c r="J21" s="63" t="s">
        <v>254</v>
      </c>
      <c r="K21" s="63" t="s">
        <v>252</v>
      </c>
      <c r="L21" s="64" t="s">
        <v>409</v>
      </c>
      <c r="M21" s="65">
        <v>5000</v>
      </c>
      <c r="N21" s="66">
        <v>2000</v>
      </c>
      <c r="O21" s="66" t="s">
        <v>991</v>
      </c>
      <c r="P21" s="66" t="s">
        <v>992</v>
      </c>
      <c r="Q21" s="67" t="s">
        <v>990</v>
      </c>
      <c r="R21" s="67"/>
      <c r="S21" s="67" t="str">
        <f>vehicles!N21</f>
        <v>HPfbIfMdV Automation</v>
      </c>
      <c r="T21" s="68" t="s">
        <v>261</v>
      </c>
      <c r="U21" s="68" t="s">
        <v>261</v>
      </c>
      <c r="V21" s="68" t="s">
        <v>410</v>
      </c>
      <c r="W21" s="67">
        <v>500</v>
      </c>
      <c r="X21" s="67" t="s">
        <v>411</v>
      </c>
      <c r="Y21" s="67">
        <v>50</v>
      </c>
    </row>
    <row r="22" spans="1:25" ht="60" x14ac:dyDescent="0.25">
      <c r="A22" s="2" t="s">
        <v>1143</v>
      </c>
      <c r="B22" s="60" t="str">
        <f>search!F22</f>
        <v>HPfbIfMdV Automation</v>
      </c>
      <c r="C22" s="61" t="str">
        <f>policyInfo!H22</f>
        <v>Anchorage</v>
      </c>
      <c r="D22" s="60" t="str">
        <f>policyInfo!I22</f>
        <v>Home</v>
      </c>
      <c r="E22" s="60" t="str">
        <f>policyInfo!G22</f>
        <v>493 OPCdZpF Suites
South Avenue
DownTown
Anchorage, AK 99501</v>
      </c>
      <c r="F22" s="62">
        <f ca="1">search!E30</f>
        <v>44319</v>
      </c>
      <c r="G22" s="60" t="str">
        <f>search!D30</f>
        <v>Personal Auto</v>
      </c>
      <c r="H22" s="62">
        <f ca="1">search!E30</f>
        <v>44319</v>
      </c>
      <c r="I22" s="62">
        <f ca="1">policyInfo!S22</f>
        <v>44684</v>
      </c>
      <c r="J22" s="63" t="s">
        <v>254</v>
      </c>
      <c r="K22" s="63" t="s">
        <v>252</v>
      </c>
      <c r="L22" s="64" t="s">
        <v>409</v>
      </c>
      <c r="M22" s="65">
        <v>5000</v>
      </c>
      <c r="N22" s="66">
        <v>2000</v>
      </c>
      <c r="O22" s="66" t="s">
        <v>991</v>
      </c>
      <c r="P22" s="66" t="s">
        <v>992</v>
      </c>
      <c r="Q22" s="67" t="s">
        <v>990</v>
      </c>
      <c r="R22" s="67"/>
      <c r="S22" s="67" t="str">
        <f>vehicles!N22</f>
        <v>HPfbIfMdV Automation</v>
      </c>
      <c r="T22" s="68" t="s">
        <v>261</v>
      </c>
      <c r="U22" s="68" t="s">
        <v>261</v>
      </c>
      <c r="V22" s="68" t="s">
        <v>410</v>
      </c>
      <c r="W22" s="67">
        <v>500</v>
      </c>
      <c r="X22" s="67" t="s">
        <v>411</v>
      </c>
      <c r="Y22" s="67">
        <v>50</v>
      </c>
    </row>
    <row r="23" spans="1:25" ht="60" x14ac:dyDescent="0.25">
      <c r="A23" s="2" t="s">
        <v>1144</v>
      </c>
      <c r="B23" s="60" t="str">
        <f>search!F23</f>
        <v>HPfbIfMdV Automation</v>
      </c>
      <c r="C23" s="61" t="str">
        <f>policyInfo!H23</f>
        <v>Anchorage</v>
      </c>
      <c r="D23" s="60" t="str">
        <f>policyInfo!I23</f>
        <v>Home</v>
      </c>
      <c r="E23" s="60" t="str">
        <f>policyInfo!G23</f>
        <v>493 OPCdZpF Suites
South Avenue
DownTown
Anchorage, AK 99501</v>
      </c>
      <c r="F23" s="62">
        <f ca="1">search!E31</f>
        <v>44319</v>
      </c>
      <c r="G23" s="60" t="str">
        <f>search!D31</f>
        <v>Personal Auto</v>
      </c>
      <c r="H23" s="62">
        <f ca="1">search!E31</f>
        <v>44319</v>
      </c>
      <c r="I23" s="62">
        <f ca="1">policyInfo!S23</f>
        <v>44684</v>
      </c>
      <c r="J23" s="63" t="s">
        <v>254</v>
      </c>
      <c r="K23" s="63" t="s">
        <v>252</v>
      </c>
      <c r="L23" s="64" t="s">
        <v>409</v>
      </c>
      <c r="M23" s="65">
        <v>5000</v>
      </c>
      <c r="N23" s="66">
        <v>2000</v>
      </c>
      <c r="O23" s="66" t="s">
        <v>991</v>
      </c>
      <c r="P23" s="66" t="s">
        <v>992</v>
      </c>
      <c r="Q23" s="67" t="s">
        <v>990</v>
      </c>
      <c r="R23" s="67"/>
      <c r="S23" s="67" t="str">
        <f>vehicles!N23</f>
        <v>HPfbIfMdV Automation</v>
      </c>
      <c r="T23" s="68" t="s">
        <v>261</v>
      </c>
      <c r="U23" s="68" t="s">
        <v>261</v>
      </c>
      <c r="V23" s="68" t="s">
        <v>410</v>
      </c>
      <c r="W23" s="67">
        <v>500</v>
      </c>
      <c r="X23" s="67" t="s">
        <v>411</v>
      </c>
      <c r="Y23" s="67">
        <v>50</v>
      </c>
    </row>
    <row r="24" spans="1:25" ht="60" x14ac:dyDescent="0.25">
      <c r="A24" s="2" t="s">
        <v>1145</v>
      </c>
      <c r="B24" s="60" t="str">
        <f>search!F24</f>
        <v>HPfbIfMdV Automation</v>
      </c>
      <c r="C24" s="61" t="str">
        <f>policyInfo!H24</f>
        <v>Anchorage</v>
      </c>
      <c r="D24" s="60" t="str">
        <f>policyInfo!I24</f>
        <v>Home</v>
      </c>
      <c r="E24" s="60" t="str">
        <f>policyInfo!G24</f>
        <v>493 OPCdZpF Suites
South Avenue
DownTown
Anchorage, AK 99501</v>
      </c>
      <c r="F24" s="62">
        <f ca="1">search!E32</f>
        <v>44319</v>
      </c>
      <c r="G24" s="60" t="str">
        <f>search!D32</f>
        <v>Personal Auto</v>
      </c>
      <c r="H24" s="62">
        <f ca="1">search!E32</f>
        <v>44319</v>
      </c>
      <c r="I24" s="62">
        <f ca="1">policyInfo!S24</f>
        <v>44684</v>
      </c>
      <c r="J24" s="63" t="s">
        <v>254</v>
      </c>
      <c r="K24" s="63" t="s">
        <v>252</v>
      </c>
      <c r="L24" s="64" t="s">
        <v>409</v>
      </c>
      <c r="M24" s="65">
        <v>5000</v>
      </c>
      <c r="N24" s="66">
        <v>2000</v>
      </c>
      <c r="O24" s="66" t="s">
        <v>991</v>
      </c>
      <c r="P24" s="66" t="s">
        <v>992</v>
      </c>
      <c r="Q24" s="67" t="s">
        <v>990</v>
      </c>
      <c r="R24" s="67"/>
      <c r="S24" s="67" t="str">
        <f>vehicles!N24</f>
        <v>HPfbIfMdV Automation</v>
      </c>
      <c r="T24" s="68" t="s">
        <v>261</v>
      </c>
      <c r="U24" s="68" t="s">
        <v>261</v>
      </c>
      <c r="V24" s="68" t="s">
        <v>410</v>
      </c>
      <c r="W24" s="67">
        <v>500</v>
      </c>
      <c r="X24" s="67" t="s">
        <v>411</v>
      </c>
      <c r="Y24" s="67">
        <v>50</v>
      </c>
    </row>
    <row r="25" spans="1:25" ht="60" x14ac:dyDescent="0.25">
      <c r="A25" s="2" t="s">
        <v>1146</v>
      </c>
      <c r="B25" s="60" t="str">
        <f>search!F25</f>
        <v>HPfbIfMdV Automation</v>
      </c>
      <c r="C25" s="61" t="str">
        <f>policyInfo!H25</f>
        <v>Anchorage</v>
      </c>
      <c r="D25" s="60" t="str">
        <f>policyInfo!I25</f>
        <v>Home</v>
      </c>
      <c r="E25" s="60" t="str">
        <f>policyInfo!G25</f>
        <v>493 OPCdZpF Suites
South Avenue
DownTown
Anchorage, AK 99501</v>
      </c>
      <c r="F25" s="62">
        <f ca="1">search!E33</f>
        <v>44319</v>
      </c>
      <c r="G25" s="60" t="str">
        <f>search!D33</f>
        <v>Personal Auto</v>
      </c>
      <c r="H25" s="62">
        <f ca="1">search!E33</f>
        <v>44319</v>
      </c>
      <c r="I25" s="62">
        <f ca="1">policyInfo!S25</f>
        <v>44684</v>
      </c>
      <c r="J25" s="63" t="s">
        <v>254</v>
      </c>
      <c r="K25" s="63" t="s">
        <v>252</v>
      </c>
      <c r="L25" s="64" t="s">
        <v>409</v>
      </c>
      <c r="M25" s="65">
        <v>5000</v>
      </c>
      <c r="N25" s="66">
        <v>2000</v>
      </c>
      <c r="O25" s="66" t="s">
        <v>991</v>
      </c>
      <c r="P25" s="66" t="s">
        <v>992</v>
      </c>
      <c r="Q25" s="67" t="s">
        <v>990</v>
      </c>
      <c r="R25" s="67"/>
      <c r="S25" s="67" t="str">
        <f>vehicles!N25</f>
        <v>HPfbIfMdV Automation</v>
      </c>
      <c r="T25" s="68" t="s">
        <v>261</v>
      </c>
      <c r="U25" s="68" t="s">
        <v>261</v>
      </c>
      <c r="V25" s="68" t="s">
        <v>410</v>
      </c>
      <c r="W25" s="67">
        <v>500</v>
      </c>
      <c r="X25" s="67" t="s">
        <v>411</v>
      </c>
      <c r="Y25" s="67">
        <v>50</v>
      </c>
    </row>
    <row r="26" spans="1:25" ht="60" x14ac:dyDescent="0.25">
      <c r="A26" s="2" t="s">
        <v>1147</v>
      </c>
      <c r="B26" s="60" t="str">
        <f>search!F26</f>
        <v>HPfbIfMdV Automation</v>
      </c>
      <c r="C26" s="61" t="str">
        <f>policyInfo!H26</f>
        <v>Anchorage</v>
      </c>
      <c r="D26" s="60" t="str">
        <f>policyInfo!I26</f>
        <v>Home</v>
      </c>
      <c r="E26" s="60" t="str">
        <f>policyInfo!G26</f>
        <v>493 OPCdZpF Suites
South Avenue
DownTown
Anchorage, AK 99501</v>
      </c>
      <c r="F26" s="62">
        <f ca="1">search!E34</f>
        <v>44319</v>
      </c>
      <c r="G26" s="60" t="str">
        <f>search!D34</f>
        <v>Personal Auto</v>
      </c>
      <c r="H26" s="62">
        <f ca="1">search!E34</f>
        <v>44319</v>
      </c>
      <c r="I26" s="62">
        <f ca="1">policyInfo!S26</f>
        <v>44684</v>
      </c>
      <c r="J26" s="63" t="s">
        <v>254</v>
      </c>
      <c r="K26" s="63" t="s">
        <v>252</v>
      </c>
      <c r="L26" s="64" t="s">
        <v>409</v>
      </c>
      <c r="M26" s="65">
        <v>5000</v>
      </c>
      <c r="N26" s="66">
        <v>2000</v>
      </c>
      <c r="O26" s="66" t="s">
        <v>991</v>
      </c>
      <c r="P26" s="66" t="s">
        <v>992</v>
      </c>
      <c r="Q26" s="67" t="s">
        <v>990</v>
      </c>
      <c r="R26" s="67"/>
      <c r="S26" s="67" t="str">
        <f>vehicles!N26</f>
        <v>HPfbIfMdV Automation</v>
      </c>
      <c r="T26" s="68" t="s">
        <v>261</v>
      </c>
      <c r="U26" s="68" t="s">
        <v>261</v>
      </c>
      <c r="V26" s="68" t="s">
        <v>410</v>
      </c>
      <c r="W26" s="67">
        <v>500</v>
      </c>
      <c r="X26" s="67" t="s">
        <v>411</v>
      </c>
      <c r="Y26" s="67">
        <v>50</v>
      </c>
    </row>
    <row r="27" spans="1:25" ht="60" x14ac:dyDescent="0.25">
      <c r="A27" s="2" t="s">
        <v>1148</v>
      </c>
      <c r="B27" s="60" t="str">
        <f>search!F27</f>
        <v>HPfbIfMdV Automation</v>
      </c>
      <c r="C27" s="61" t="str">
        <f>policyInfo!H27</f>
        <v>Anchorage</v>
      </c>
      <c r="D27" s="60" t="str">
        <f>policyInfo!I27</f>
        <v>Home</v>
      </c>
      <c r="E27" s="60" t="str">
        <f>policyInfo!G27</f>
        <v>493 OPCdZpF Suites
South Avenue
DownTown
Anchorage, AK 99501</v>
      </c>
      <c r="F27" s="62">
        <f ca="1">search!E35</f>
        <v>44319</v>
      </c>
      <c r="G27" s="60" t="str">
        <f>search!D35</f>
        <v>Personal Auto</v>
      </c>
      <c r="H27" s="62">
        <f ca="1">search!E35</f>
        <v>44319</v>
      </c>
      <c r="I27" s="62">
        <f ca="1">policyInfo!S27</f>
        <v>44684</v>
      </c>
      <c r="J27" s="63" t="s">
        <v>254</v>
      </c>
      <c r="K27" s="63" t="s">
        <v>252</v>
      </c>
      <c r="L27" s="64" t="s">
        <v>409</v>
      </c>
      <c r="M27" s="65">
        <v>5000</v>
      </c>
      <c r="N27" s="66">
        <v>2000</v>
      </c>
      <c r="O27" s="66" t="s">
        <v>991</v>
      </c>
      <c r="P27" s="66" t="s">
        <v>992</v>
      </c>
      <c r="Q27" s="67" t="s">
        <v>990</v>
      </c>
      <c r="R27" s="67"/>
      <c r="S27" s="67" t="str">
        <f>vehicles!N27</f>
        <v>HPfbIfMdV Automation</v>
      </c>
      <c r="T27" s="68" t="s">
        <v>261</v>
      </c>
      <c r="U27" s="68" t="s">
        <v>261</v>
      </c>
      <c r="V27" s="68" t="s">
        <v>410</v>
      </c>
      <c r="W27" s="67">
        <v>500</v>
      </c>
      <c r="X27" s="67" t="s">
        <v>411</v>
      </c>
      <c r="Y27" s="67">
        <v>50</v>
      </c>
    </row>
    <row r="28" spans="1:25" ht="60" x14ac:dyDescent="0.25">
      <c r="A28" s="2" t="s">
        <v>1149</v>
      </c>
      <c r="B28" s="60" t="str">
        <f>search!F28</f>
        <v>HPfbIfMdV Automation</v>
      </c>
      <c r="C28" s="61" t="str">
        <f>policyInfo!H28</f>
        <v>Anchorage</v>
      </c>
      <c r="D28" s="60" t="str">
        <f>policyInfo!I28</f>
        <v>Home</v>
      </c>
      <c r="E28" s="60" t="str">
        <f>policyInfo!G28</f>
        <v>493 OPCdZpF Suites
South Avenue
DownTown
Anchorage, AK 99501</v>
      </c>
      <c r="F28" s="62">
        <f ca="1">search!E36</f>
        <v>44319</v>
      </c>
      <c r="G28" s="60" t="str">
        <f>search!D36</f>
        <v>Personal Auto</v>
      </c>
      <c r="H28" s="62">
        <f ca="1">search!E36</f>
        <v>44319</v>
      </c>
      <c r="I28" s="62">
        <f ca="1">policyInfo!S28</f>
        <v>44684</v>
      </c>
      <c r="J28" s="63" t="s">
        <v>254</v>
      </c>
      <c r="K28" s="63" t="s">
        <v>252</v>
      </c>
      <c r="L28" s="64" t="s">
        <v>409</v>
      </c>
      <c r="M28" s="65">
        <v>5000</v>
      </c>
      <c r="N28" s="66">
        <v>2000</v>
      </c>
      <c r="O28" s="66" t="s">
        <v>991</v>
      </c>
      <c r="P28" s="66" t="s">
        <v>992</v>
      </c>
      <c r="Q28" s="67" t="s">
        <v>990</v>
      </c>
      <c r="R28" s="67"/>
      <c r="S28" s="67" t="str">
        <f>vehicles!N28</f>
        <v>HPfbIfMdV Automation</v>
      </c>
      <c r="T28" s="68" t="s">
        <v>261</v>
      </c>
      <c r="U28" s="68" t="s">
        <v>261</v>
      </c>
      <c r="V28" s="68" t="s">
        <v>410</v>
      </c>
      <c r="W28" s="67">
        <v>500</v>
      </c>
      <c r="X28" s="67" t="s">
        <v>411</v>
      </c>
      <c r="Y28" s="67">
        <v>50</v>
      </c>
    </row>
    <row r="29" spans="1:25" ht="60" x14ac:dyDescent="0.25">
      <c r="A29" s="2" t="s">
        <v>1150</v>
      </c>
      <c r="B29" s="60" t="str">
        <f>search!F29</f>
        <v>HPfbIfMdV Automation</v>
      </c>
      <c r="C29" s="61" t="str">
        <f>policyInfo!H29</f>
        <v>Anchorage</v>
      </c>
      <c r="D29" s="60" t="str">
        <f>policyInfo!I29</f>
        <v>Home</v>
      </c>
      <c r="E29" s="60" t="str">
        <f>policyInfo!G29</f>
        <v>493 OPCdZpF Suites
South Avenue
DownTown
Anchorage, AK 99501</v>
      </c>
      <c r="F29" s="62">
        <f ca="1">search!E37</f>
        <v>44319</v>
      </c>
      <c r="G29" s="60" t="str">
        <f>search!D37</f>
        <v>Personal Auto</v>
      </c>
      <c r="H29" s="62">
        <f ca="1">search!E37</f>
        <v>44319</v>
      </c>
      <c r="I29" s="62">
        <f ca="1">policyInfo!S29</f>
        <v>44684</v>
      </c>
      <c r="J29" s="63" t="s">
        <v>254</v>
      </c>
      <c r="K29" s="63" t="s">
        <v>252</v>
      </c>
      <c r="L29" s="64" t="s">
        <v>409</v>
      </c>
      <c r="M29" s="65">
        <v>5000</v>
      </c>
      <c r="N29" s="66">
        <v>2000</v>
      </c>
      <c r="O29" s="66" t="s">
        <v>991</v>
      </c>
      <c r="P29" s="66" t="s">
        <v>992</v>
      </c>
      <c r="Q29" s="67" t="s">
        <v>990</v>
      </c>
      <c r="R29" s="67"/>
      <c r="S29" s="67" t="str">
        <f>vehicles!N29</f>
        <v>HPfbIfMdV Automation</v>
      </c>
      <c r="T29" s="68" t="s">
        <v>261</v>
      </c>
      <c r="U29" s="68" t="s">
        <v>261</v>
      </c>
      <c r="V29" s="68" t="s">
        <v>410</v>
      </c>
      <c r="W29" s="67">
        <v>500</v>
      </c>
      <c r="X29" s="67" t="s">
        <v>411</v>
      </c>
      <c r="Y29" s="67">
        <v>50</v>
      </c>
    </row>
    <row r="30" spans="1:25" ht="60" x14ac:dyDescent="0.25">
      <c r="A30" s="2" t="s">
        <v>1151</v>
      </c>
      <c r="B30" s="60" t="str">
        <f>search!F30</f>
        <v>HPfbIfMdV Automation</v>
      </c>
      <c r="C30" s="61" t="str">
        <f>policyInfo!H30</f>
        <v>Anchorage</v>
      </c>
      <c r="D30" s="60" t="str">
        <f>policyInfo!I30</f>
        <v>Home</v>
      </c>
      <c r="E30" s="60" t="str">
        <f>policyInfo!G30</f>
        <v>493 OPCdZpF Suites
South Avenue
DownTown
Anchorage, AK 99501</v>
      </c>
      <c r="F30" s="62">
        <f ca="1">search!E38</f>
        <v>44319</v>
      </c>
      <c r="G30" s="60" t="str">
        <f>search!D38</f>
        <v>Personal Auto</v>
      </c>
      <c r="H30" s="62">
        <f ca="1">search!E38</f>
        <v>44319</v>
      </c>
      <c r="I30" s="62">
        <f ca="1">policyInfo!S30</f>
        <v>44684</v>
      </c>
      <c r="J30" s="63" t="s">
        <v>254</v>
      </c>
      <c r="K30" s="63" t="s">
        <v>252</v>
      </c>
      <c r="L30" s="64" t="s">
        <v>409</v>
      </c>
      <c r="M30" s="65">
        <v>5000</v>
      </c>
      <c r="N30" s="66">
        <v>2000</v>
      </c>
      <c r="O30" s="66" t="s">
        <v>991</v>
      </c>
      <c r="P30" s="66" t="s">
        <v>992</v>
      </c>
      <c r="Q30" s="67" t="s">
        <v>990</v>
      </c>
      <c r="R30" s="67"/>
      <c r="S30" s="67" t="str">
        <f>vehicles!N30</f>
        <v>HPfbIfMdV Automation</v>
      </c>
      <c r="T30" s="68" t="s">
        <v>261</v>
      </c>
      <c r="U30" s="68" t="s">
        <v>261</v>
      </c>
      <c r="V30" s="68" t="s">
        <v>410</v>
      </c>
      <c r="W30" s="67">
        <v>500</v>
      </c>
      <c r="X30" s="67" t="s">
        <v>411</v>
      </c>
      <c r="Y30" s="67">
        <v>50</v>
      </c>
    </row>
    <row r="31" spans="1:25" ht="60" x14ac:dyDescent="0.25">
      <c r="A31" s="2" t="s">
        <v>1152</v>
      </c>
      <c r="B31" s="60" t="str">
        <f>search!F31</f>
        <v>HPfbIfMdV Automation</v>
      </c>
      <c r="C31" s="61" t="str">
        <f>policyInfo!H31</f>
        <v>Anchorage</v>
      </c>
      <c r="D31" s="60" t="str">
        <f>policyInfo!I31</f>
        <v>Home</v>
      </c>
      <c r="E31" s="60" t="str">
        <f>policyInfo!G31</f>
        <v>493 OPCdZpF Suites
South Avenue
DownTown
Anchorage, AK 99501</v>
      </c>
      <c r="F31" s="62">
        <f ca="1">search!E39</f>
        <v>44319</v>
      </c>
      <c r="G31" s="60" t="str">
        <f>search!D39</f>
        <v>Personal Auto</v>
      </c>
      <c r="H31" s="62">
        <f ca="1">search!E39</f>
        <v>44319</v>
      </c>
      <c r="I31" s="62">
        <f ca="1">policyInfo!S31</f>
        <v>44684</v>
      </c>
      <c r="J31" s="63" t="s">
        <v>254</v>
      </c>
      <c r="K31" s="63" t="s">
        <v>252</v>
      </c>
      <c r="L31" s="64" t="s">
        <v>409</v>
      </c>
      <c r="M31" s="65">
        <v>5000</v>
      </c>
      <c r="N31" s="66">
        <v>2000</v>
      </c>
      <c r="O31" s="66" t="s">
        <v>991</v>
      </c>
      <c r="P31" s="66" t="s">
        <v>992</v>
      </c>
      <c r="Q31" s="67" t="s">
        <v>990</v>
      </c>
      <c r="R31" s="67"/>
      <c r="S31" s="67" t="str">
        <f>vehicles!N31</f>
        <v>HPfbIfMdV Automation</v>
      </c>
      <c r="T31" s="68" t="s">
        <v>261</v>
      </c>
      <c r="U31" s="68" t="s">
        <v>261</v>
      </c>
      <c r="V31" s="68" t="s">
        <v>410</v>
      </c>
      <c r="W31" s="67">
        <v>500</v>
      </c>
      <c r="X31" s="67" t="s">
        <v>411</v>
      </c>
      <c r="Y31" s="67">
        <v>50</v>
      </c>
    </row>
    <row r="32" spans="1:25" ht="60" x14ac:dyDescent="0.25">
      <c r="A32" s="2" t="s">
        <v>1153</v>
      </c>
      <c r="B32" s="60" t="str">
        <f>search!F32</f>
        <v>HPfbIfMdV Automation</v>
      </c>
      <c r="C32" s="61" t="str">
        <f>policyInfo!H32</f>
        <v>Anchorage</v>
      </c>
      <c r="D32" s="60" t="str">
        <f>policyInfo!I32</f>
        <v>Home</v>
      </c>
      <c r="E32" s="60" t="str">
        <f>policyInfo!G32</f>
        <v>493 OPCdZpF Suites
South Avenue
DownTown
Anchorage, AK 99501</v>
      </c>
      <c r="F32" s="62">
        <f ca="1">search!E40</f>
        <v>44319</v>
      </c>
      <c r="G32" s="60" t="str">
        <f>search!D40</f>
        <v>Personal Auto</v>
      </c>
      <c r="H32" s="62">
        <f ca="1">search!E40</f>
        <v>44319</v>
      </c>
      <c r="I32" s="62">
        <f ca="1">policyInfo!S32</f>
        <v>44684</v>
      </c>
      <c r="J32" s="63" t="s">
        <v>254</v>
      </c>
      <c r="K32" s="63" t="s">
        <v>252</v>
      </c>
      <c r="L32" s="64" t="s">
        <v>409</v>
      </c>
      <c r="M32" s="65">
        <v>5000</v>
      </c>
      <c r="N32" s="66">
        <v>2000</v>
      </c>
      <c r="O32" s="66" t="s">
        <v>991</v>
      </c>
      <c r="P32" s="66" t="s">
        <v>992</v>
      </c>
      <c r="Q32" s="67" t="s">
        <v>990</v>
      </c>
      <c r="R32" s="67"/>
      <c r="S32" s="67" t="str">
        <f>vehicles!N32</f>
        <v>HPfbIfMdV Automation</v>
      </c>
      <c r="T32" s="68" t="s">
        <v>261</v>
      </c>
      <c r="U32" s="68" t="s">
        <v>261</v>
      </c>
      <c r="V32" s="68" t="s">
        <v>410</v>
      </c>
      <c r="W32" s="67">
        <v>500</v>
      </c>
      <c r="X32" s="67" t="s">
        <v>411</v>
      </c>
      <c r="Y32" s="67">
        <v>50</v>
      </c>
    </row>
    <row r="33" spans="1:25" ht="60" x14ac:dyDescent="0.25">
      <c r="A33" s="2" t="s">
        <v>1154</v>
      </c>
      <c r="B33" s="60" t="str">
        <f>search!F33</f>
        <v>HPfbIfMdV Automation</v>
      </c>
      <c r="C33" s="61" t="str">
        <f>policyInfo!H33</f>
        <v>Anchorage</v>
      </c>
      <c r="D33" s="60" t="str">
        <f>policyInfo!I33</f>
        <v>Home</v>
      </c>
      <c r="E33" s="60" t="str">
        <f>policyInfo!G33</f>
        <v>493 OPCdZpF Suites
South Avenue
DownTown
Anchorage, AK 99501</v>
      </c>
      <c r="F33" s="62">
        <f ca="1">search!E41</f>
        <v>44319</v>
      </c>
      <c r="G33" s="60" t="str">
        <f>search!D41</f>
        <v>Personal Auto</v>
      </c>
      <c r="H33" s="62">
        <f ca="1">search!E41</f>
        <v>44319</v>
      </c>
      <c r="I33" s="62">
        <f ca="1">policyInfo!S33</f>
        <v>44684</v>
      </c>
      <c r="J33" s="63" t="s">
        <v>254</v>
      </c>
      <c r="K33" s="63" t="s">
        <v>252</v>
      </c>
      <c r="L33" s="64" t="s">
        <v>409</v>
      </c>
      <c r="M33" s="65">
        <v>5000</v>
      </c>
      <c r="N33" s="66">
        <v>2000</v>
      </c>
      <c r="O33" s="66" t="s">
        <v>991</v>
      </c>
      <c r="P33" s="66" t="s">
        <v>992</v>
      </c>
      <c r="Q33" s="67" t="s">
        <v>990</v>
      </c>
      <c r="R33" s="67"/>
      <c r="S33" s="67" t="str">
        <f>vehicles!N33</f>
        <v>HPfbIfMdV Automation</v>
      </c>
      <c r="T33" s="68" t="s">
        <v>261</v>
      </c>
      <c r="U33" s="68" t="s">
        <v>261</v>
      </c>
      <c r="V33" s="68" t="s">
        <v>410</v>
      </c>
      <c r="W33" s="67">
        <v>500</v>
      </c>
      <c r="X33" s="67" t="s">
        <v>411</v>
      </c>
      <c r="Y33" s="67">
        <v>50</v>
      </c>
    </row>
    <row r="34" spans="1:25" ht="60" x14ac:dyDescent="0.25">
      <c r="A34" s="2" t="s">
        <v>1155</v>
      </c>
      <c r="B34" s="60" t="str">
        <f>search!F34</f>
        <v>HPfbIfMdV Automation</v>
      </c>
      <c r="C34" s="61" t="str">
        <f>policyInfo!H34</f>
        <v>Anchorage</v>
      </c>
      <c r="D34" s="60" t="str">
        <f>policyInfo!I34</f>
        <v>Home</v>
      </c>
      <c r="E34" s="60" t="str">
        <f>policyInfo!G34</f>
        <v>493 OPCdZpF Suites
South Avenue
DownTown
Anchorage, AK 99501</v>
      </c>
      <c r="F34" s="62">
        <f ca="1">search!E42</f>
        <v>44319</v>
      </c>
      <c r="G34" s="60" t="str">
        <f>search!D42</f>
        <v>Personal Auto</v>
      </c>
      <c r="H34" s="62">
        <f ca="1">search!E42</f>
        <v>44319</v>
      </c>
      <c r="I34" s="62">
        <f ca="1">policyInfo!S34</f>
        <v>44684</v>
      </c>
      <c r="J34" s="63" t="s">
        <v>254</v>
      </c>
      <c r="K34" s="63" t="s">
        <v>252</v>
      </c>
      <c r="L34" s="64" t="s">
        <v>409</v>
      </c>
      <c r="M34" s="65">
        <v>5000</v>
      </c>
      <c r="N34" s="66">
        <v>2000</v>
      </c>
      <c r="O34" s="66" t="s">
        <v>991</v>
      </c>
      <c r="P34" s="66" t="s">
        <v>992</v>
      </c>
      <c r="Q34" s="67" t="s">
        <v>990</v>
      </c>
      <c r="R34" s="67"/>
      <c r="S34" s="67" t="str">
        <f>vehicles!N34</f>
        <v>HPfbIfMdV Automation</v>
      </c>
      <c r="T34" s="68" t="s">
        <v>261</v>
      </c>
      <c r="U34" s="68" t="s">
        <v>261</v>
      </c>
      <c r="V34" s="68" t="s">
        <v>410</v>
      </c>
      <c r="W34" s="67">
        <v>500</v>
      </c>
      <c r="X34" s="67" t="s">
        <v>411</v>
      </c>
      <c r="Y34" s="67">
        <v>50</v>
      </c>
    </row>
    <row r="35" spans="1:25" ht="60" x14ac:dyDescent="0.25">
      <c r="A35" s="2" t="s">
        <v>1156</v>
      </c>
      <c r="B35" s="60" t="str">
        <f>search!F35</f>
        <v>HPfbIfMdV Automation</v>
      </c>
      <c r="C35" s="61" t="str">
        <f>policyInfo!H35</f>
        <v>Anchorage</v>
      </c>
      <c r="D35" s="60" t="str">
        <f>policyInfo!I35</f>
        <v>Home</v>
      </c>
      <c r="E35" s="60" t="str">
        <f>policyInfo!G35</f>
        <v>493 OPCdZpF Suites
South Avenue
DownTown
Anchorage, AK 99501</v>
      </c>
      <c r="F35" s="62">
        <f ca="1">search!E43</f>
        <v>44319</v>
      </c>
      <c r="G35" s="60" t="str">
        <f>search!D43</f>
        <v>Personal Auto</v>
      </c>
      <c r="H35" s="62">
        <f ca="1">search!E43</f>
        <v>44319</v>
      </c>
      <c r="I35" s="62">
        <f ca="1">policyInfo!S35</f>
        <v>44684</v>
      </c>
      <c r="J35" s="63" t="s">
        <v>254</v>
      </c>
      <c r="K35" s="63" t="s">
        <v>252</v>
      </c>
      <c r="L35" s="64" t="s">
        <v>409</v>
      </c>
      <c r="M35" s="65">
        <v>5000</v>
      </c>
      <c r="N35" s="66">
        <v>2000</v>
      </c>
      <c r="O35" s="66" t="s">
        <v>991</v>
      </c>
      <c r="P35" s="66" t="s">
        <v>992</v>
      </c>
      <c r="Q35" s="67" t="s">
        <v>990</v>
      </c>
      <c r="R35" s="67"/>
      <c r="S35" s="67" t="str">
        <f>vehicles!N35</f>
        <v>HPfbIfMdV Automation</v>
      </c>
      <c r="T35" s="68" t="s">
        <v>261</v>
      </c>
      <c r="U35" s="68" t="s">
        <v>261</v>
      </c>
      <c r="V35" s="68" t="s">
        <v>410</v>
      </c>
      <c r="W35" s="67">
        <v>500</v>
      </c>
      <c r="X35" s="67" t="s">
        <v>411</v>
      </c>
      <c r="Y35" s="67">
        <v>50</v>
      </c>
    </row>
    <row r="36" spans="1:25" ht="60" x14ac:dyDescent="0.25">
      <c r="A36" s="2" t="s">
        <v>1157</v>
      </c>
      <c r="B36" s="60" t="str">
        <f>search!F36</f>
        <v>HPfbIfMdV Automation</v>
      </c>
      <c r="C36" s="61" t="str">
        <f>policyInfo!H36</f>
        <v>Anchorage</v>
      </c>
      <c r="D36" s="60" t="str">
        <f>policyInfo!I36</f>
        <v>Home</v>
      </c>
      <c r="E36" s="60" t="str">
        <f>policyInfo!G36</f>
        <v>493 OPCdZpF Suites
South Avenue
DownTown
Anchorage, AK 99501</v>
      </c>
      <c r="F36" s="62">
        <f ca="1">search!E44</f>
        <v>44319</v>
      </c>
      <c r="G36" s="60" t="str">
        <f>search!D44</f>
        <v>Personal Auto</v>
      </c>
      <c r="H36" s="62">
        <f ca="1">search!E44</f>
        <v>44319</v>
      </c>
      <c r="I36" s="62">
        <f ca="1">policyInfo!S36</f>
        <v>44684</v>
      </c>
      <c r="J36" s="63" t="s">
        <v>254</v>
      </c>
      <c r="K36" s="63" t="s">
        <v>252</v>
      </c>
      <c r="L36" s="64" t="s">
        <v>409</v>
      </c>
      <c r="M36" s="65">
        <v>5000</v>
      </c>
      <c r="N36" s="66">
        <v>2000</v>
      </c>
      <c r="O36" s="66" t="s">
        <v>991</v>
      </c>
      <c r="P36" s="66" t="s">
        <v>992</v>
      </c>
      <c r="Q36" s="67" t="s">
        <v>990</v>
      </c>
      <c r="R36" s="67"/>
      <c r="S36" s="67" t="str">
        <f>vehicles!N36</f>
        <v>HPfbIfMdV Automation</v>
      </c>
      <c r="T36" s="68" t="s">
        <v>261</v>
      </c>
      <c r="U36" s="68" t="s">
        <v>261</v>
      </c>
      <c r="V36" s="68" t="s">
        <v>410</v>
      </c>
      <c r="W36" s="67">
        <v>500</v>
      </c>
      <c r="X36" s="67" t="s">
        <v>411</v>
      </c>
      <c r="Y36" s="67">
        <v>50</v>
      </c>
    </row>
    <row r="37" spans="1:25" ht="60" x14ac:dyDescent="0.25">
      <c r="A37" s="2" t="s">
        <v>1158</v>
      </c>
      <c r="B37" s="60" t="str">
        <f>search!F37</f>
        <v>HPfbIfMdV Automation</v>
      </c>
      <c r="C37" s="61" t="str">
        <f>policyInfo!H37</f>
        <v>Anchorage</v>
      </c>
      <c r="D37" s="60" t="str">
        <f>policyInfo!I37</f>
        <v>Home</v>
      </c>
      <c r="E37" s="60" t="str">
        <f>policyInfo!G37</f>
        <v>493 OPCdZpF Suites
South Avenue
DownTown
Anchorage, AK 99501</v>
      </c>
      <c r="F37" s="62">
        <f ca="1">search!E45</f>
        <v>44319</v>
      </c>
      <c r="G37" s="60" t="str">
        <f>search!D45</f>
        <v>Personal Auto</v>
      </c>
      <c r="H37" s="62">
        <f ca="1">search!E45</f>
        <v>44319</v>
      </c>
      <c r="I37" s="62">
        <f ca="1">policyInfo!S37</f>
        <v>44684</v>
      </c>
      <c r="J37" s="63" t="s">
        <v>254</v>
      </c>
      <c r="K37" s="63" t="s">
        <v>252</v>
      </c>
      <c r="L37" s="64" t="s">
        <v>409</v>
      </c>
      <c r="M37" s="65">
        <v>5000</v>
      </c>
      <c r="N37" s="66">
        <v>2000</v>
      </c>
      <c r="O37" s="66" t="s">
        <v>991</v>
      </c>
      <c r="P37" s="66" t="s">
        <v>992</v>
      </c>
      <c r="Q37" s="67" t="s">
        <v>990</v>
      </c>
      <c r="R37" s="67"/>
      <c r="S37" s="67" t="str">
        <f>vehicles!N37</f>
        <v>HPfbIfMdV Automation</v>
      </c>
      <c r="T37" s="68" t="s">
        <v>261</v>
      </c>
      <c r="U37" s="68" t="s">
        <v>261</v>
      </c>
      <c r="V37" s="68" t="s">
        <v>410</v>
      </c>
      <c r="W37" s="67">
        <v>500</v>
      </c>
      <c r="X37" s="67" t="s">
        <v>411</v>
      </c>
      <c r="Y37" s="67">
        <v>50</v>
      </c>
    </row>
    <row r="38" spans="1:25" ht="60" x14ac:dyDescent="0.25">
      <c r="A38" s="2" t="s">
        <v>1159</v>
      </c>
      <c r="B38" s="60" t="str">
        <f>search!F38</f>
        <v>HPfbIfMdV Automation</v>
      </c>
      <c r="C38" s="61" t="str">
        <f>policyInfo!H38</f>
        <v>Anchorage</v>
      </c>
      <c r="D38" s="60" t="str">
        <f>policyInfo!I38</f>
        <v>Home</v>
      </c>
      <c r="E38" s="60" t="str">
        <f>policyInfo!G38</f>
        <v>493 OPCdZpF Suites
South Avenue
DownTown
Anchorage, AK 99501</v>
      </c>
      <c r="F38" s="62">
        <f ca="1">search!E46</f>
        <v>44319</v>
      </c>
      <c r="G38" s="60" t="str">
        <f>search!D46</f>
        <v>Personal Auto</v>
      </c>
      <c r="H38" s="62">
        <f ca="1">search!E46</f>
        <v>44319</v>
      </c>
      <c r="I38" s="62">
        <f ca="1">policyInfo!S38</f>
        <v>44684</v>
      </c>
      <c r="J38" s="63" t="s">
        <v>254</v>
      </c>
      <c r="K38" s="63" t="s">
        <v>252</v>
      </c>
      <c r="L38" s="64" t="s">
        <v>409</v>
      </c>
      <c r="M38" s="65">
        <v>5000</v>
      </c>
      <c r="N38" s="66">
        <v>2000</v>
      </c>
      <c r="O38" s="66" t="s">
        <v>991</v>
      </c>
      <c r="P38" s="66" t="s">
        <v>992</v>
      </c>
      <c r="Q38" s="67" t="s">
        <v>990</v>
      </c>
      <c r="R38" s="67"/>
      <c r="S38" s="67" t="str">
        <f>vehicles!N38</f>
        <v>HPfbIfMdV Automation</v>
      </c>
      <c r="T38" s="68" t="s">
        <v>261</v>
      </c>
      <c r="U38" s="68" t="s">
        <v>261</v>
      </c>
      <c r="V38" s="68" t="s">
        <v>410</v>
      </c>
      <c r="W38" s="67">
        <v>500</v>
      </c>
      <c r="X38" s="67" t="s">
        <v>411</v>
      </c>
      <c r="Y38" s="67">
        <v>50</v>
      </c>
    </row>
    <row r="39" spans="1:25" ht="60" x14ac:dyDescent="0.25">
      <c r="A39" s="2" t="s">
        <v>1160</v>
      </c>
      <c r="B39" s="60" t="str">
        <f>search!F39</f>
        <v>HPfbIfMdV Automation</v>
      </c>
      <c r="C39" s="61" t="str">
        <f>policyInfo!H39</f>
        <v>Anchorage</v>
      </c>
      <c r="D39" s="60" t="str">
        <f>policyInfo!I39</f>
        <v>Home</v>
      </c>
      <c r="E39" s="60" t="str">
        <f>policyInfo!G39</f>
        <v>493 OPCdZpF Suites
South Avenue
DownTown
Anchorage, AK 99501</v>
      </c>
      <c r="F39" s="62">
        <f ca="1">search!E47</f>
        <v>44319</v>
      </c>
      <c r="G39" s="60" t="str">
        <f>search!D47</f>
        <v>Personal Auto</v>
      </c>
      <c r="H39" s="62">
        <f ca="1">search!E47</f>
        <v>44319</v>
      </c>
      <c r="I39" s="62">
        <f ca="1">policyInfo!S39</f>
        <v>44684</v>
      </c>
      <c r="J39" s="63" t="s">
        <v>254</v>
      </c>
      <c r="K39" s="63" t="s">
        <v>252</v>
      </c>
      <c r="L39" s="64" t="s">
        <v>409</v>
      </c>
      <c r="M39" s="65">
        <v>5000</v>
      </c>
      <c r="N39" s="66">
        <v>2000</v>
      </c>
      <c r="O39" s="66" t="s">
        <v>991</v>
      </c>
      <c r="P39" s="66" t="s">
        <v>992</v>
      </c>
      <c r="Q39" s="67" t="s">
        <v>990</v>
      </c>
      <c r="R39" s="67"/>
      <c r="S39" s="67" t="str">
        <f>vehicles!N39</f>
        <v>HPfbIfMdV Automation</v>
      </c>
      <c r="T39" s="68" t="s">
        <v>261</v>
      </c>
      <c r="U39" s="68" t="s">
        <v>261</v>
      </c>
      <c r="V39" s="68" t="s">
        <v>410</v>
      </c>
      <c r="W39" s="67">
        <v>500</v>
      </c>
      <c r="X39" s="67" t="s">
        <v>411</v>
      </c>
      <c r="Y39" s="67">
        <v>50</v>
      </c>
    </row>
    <row r="40" spans="1:25" ht="60" x14ac:dyDescent="0.25">
      <c r="A40" s="2" t="s">
        <v>1161</v>
      </c>
      <c r="B40" s="60" t="str">
        <f>search!F40</f>
        <v>HPfbIfMdV Automation</v>
      </c>
      <c r="C40" s="61" t="str">
        <f>policyInfo!H40</f>
        <v>Anchorage</v>
      </c>
      <c r="D40" s="60" t="str">
        <f>policyInfo!I40</f>
        <v>Home</v>
      </c>
      <c r="E40" s="60" t="str">
        <f>policyInfo!G40</f>
        <v>493 OPCdZpF Suites
South Avenue
DownTown
Anchorage, AK 99501</v>
      </c>
      <c r="F40" s="62">
        <f ca="1">search!E48</f>
        <v>44319</v>
      </c>
      <c r="G40" s="60" t="str">
        <f>search!D48</f>
        <v>Personal Auto</v>
      </c>
      <c r="H40" s="62">
        <f ca="1">search!E48</f>
        <v>44319</v>
      </c>
      <c r="I40" s="62">
        <f ca="1">policyInfo!S40</f>
        <v>44684</v>
      </c>
      <c r="J40" s="63" t="s">
        <v>254</v>
      </c>
      <c r="K40" s="63" t="s">
        <v>252</v>
      </c>
      <c r="L40" s="64" t="s">
        <v>409</v>
      </c>
      <c r="M40" s="65">
        <v>5000</v>
      </c>
      <c r="N40" s="66">
        <v>2000</v>
      </c>
      <c r="O40" s="66" t="s">
        <v>991</v>
      </c>
      <c r="P40" s="66" t="s">
        <v>992</v>
      </c>
      <c r="Q40" s="67" t="s">
        <v>990</v>
      </c>
      <c r="R40" s="67"/>
      <c r="S40" s="67" t="str">
        <f>vehicles!N40</f>
        <v>HPfbIfMdV Automation</v>
      </c>
      <c r="T40" s="68" t="s">
        <v>261</v>
      </c>
      <c r="U40" s="68" t="s">
        <v>261</v>
      </c>
      <c r="V40" s="68" t="s">
        <v>410</v>
      </c>
      <c r="W40" s="67">
        <v>500</v>
      </c>
      <c r="X40" s="67" t="s">
        <v>411</v>
      </c>
      <c r="Y40" s="67">
        <v>50</v>
      </c>
    </row>
    <row r="41" spans="1:25" ht="60" x14ac:dyDescent="0.25">
      <c r="A41" s="2" t="s">
        <v>1162</v>
      </c>
      <c r="B41" s="60" t="str">
        <f>search!F41</f>
        <v>HPfbIfMdV Automation</v>
      </c>
      <c r="C41" s="61" t="str">
        <f>policyInfo!H41</f>
        <v>Anchorage</v>
      </c>
      <c r="D41" s="60" t="str">
        <f>policyInfo!I41</f>
        <v>Home</v>
      </c>
      <c r="E41" s="60" t="str">
        <f>policyInfo!G41</f>
        <v>493 OPCdZpF Suites
South Avenue
DownTown
Anchorage, AK 99501</v>
      </c>
      <c r="F41" s="62">
        <f ca="1">search!E49</f>
        <v>44319</v>
      </c>
      <c r="G41" s="60" t="str">
        <f>search!D49</f>
        <v>Personal Auto</v>
      </c>
      <c r="H41" s="62">
        <f ca="1">search!E49</f>
        <v>44319</v>
      </c>
      <c r="I41" s="62">
        <f ca="1">policyInfo!S41</f>
        <v>44684</v>
      </c>
      <c r="J41" s="63" t="s">
        <v>254</v>
      </c>
      <c r="K41" s="63" t="s">
        <v>252</v>
      </c>
      <c r="L41" s="64" t="s">
        <v>409</v>
      </c>
      <c r="M41" s="65">
        <v>5000</v>
      </c>
      <c r="N41" s="66">
        <v>2000</v>
      </c>
      <c r="O41" s="66" t="s">
        <v>991</v>
      </c>
      <c r="P41" s="66" t="s">
        <v>992</v>
      </c>
      <c r="Q41" s="67" t="s">
        <v>990</v>
      </c>
      <c r="R41" s="67"/>
      <c r="S41" s="67" t="str">
        <f>vehicles!N41</f>
        <v>HPfbIfMdV Automation</v>
      </c>
      <c r="T41" s="68" t="s">
        <v>261</v>
      </c>
      <c r="U41" s="68" t="s">
        <v>261</v>
      </c>
      <c r="V41" s="68" t="s">
        <v>410</v>
      </c>
      <c r="W41" s="67">
        <v>500</v>
      </c>
      <c r="X41" s="67" t="s">
        <v>411</v>
      </c>
      <c r="Y41" s="67">
        <v>50</v>
      </c>
    </row>
    <row r="42" spans="1:25" ht="60" x14ac:dyDescent="0.25">
      <c r="A42" s="2" t="s">
        <v>1163</v>
      </c>
      <c r="B42" s="60" t="str">
        <f>search!F42</f>
        <v>HPfbIfMdV Automation</v>
      </c>
      <c r="C42" s="61" t="str">
        <f>policyInfo!H42</f>
        <v>Anchorage</v>
      </c>
      <c r="D42" s="60" t="str">
        <f>policyInfo!I42</f>
        <v>Home</v>
      </c>
      <c r="E42" s="60" t="str">
        <f>policyInfo!G42</f>
        <v>493 OPCdZpF Suites
South Avenue
DownTown
Anchorage, AK 99501</v>
      </c>
      <c r="F42" s="62">
        <f ca="1">search!E50</f>
        <v>44319</v>
      </c>
      <c r="G42" s="60" t="str">
        <f>search!D50</f>
        <v>Personal Auto</v>
      </c>
      <c r="H42" s="62">
        <f ca="1">search!E50</f>
        <v>44319</v>
      </c>
      <c r="I42" s="62">
        <f ca="1">policyInfo!S42</f>
        <v>44684</v>
      </c>
      <c r="J42" s="63" t="s">
        <v>254</v>
      </c>
      <c r="K42" s="63" t="s">
        <v>252</v>
      </c>
      <c r="L42" s="64" t="s">
        <v>409</v>
      </c>
      <c r="M42" s="65">
        <v>5000</v>
      </c>
      <c r="N42" s="66">
        <v>2000</v>
      </c>
      <c r="O42" s="66" t="s">
        <v>991</v>
      </c>
      <c r="P42" s="66" t="s">
        <v>992</v>
      </c>
      <c r="Q42" s="67" t="s">
        <v>990</v>
      </c>
      <c r="R42" s="67"/>
      <c r="S42" s="67" t="str">
        <f>vehicles!N42</f>
        <v>HPfbIfMdV Automation</v>
      </c>
      <c r="T42" s="68" t="s">
        <v>261</v>
      </c>
      <c r="U42" s="68" t="s">
        <v>261</v>
      </c>
      <c r="V42" s="68" t="s">
        <v>410</v>
      </c>
      <c r="W42" s="67">
        <v>500</v>
      </c>
      <c r="X42" s="67" t="s">
        <v>411</v>
      </c>
      <c r="Y42" s="67">
        <v>50</v>
      </c>
    </row>
    <row r="43" spans="1:25" ht="60" x14ac:dyDescent="0.25">
      <c r="A43" s="2" t="s">
        <v>1164</v>
      </c>
      <c r="B43" s="60" t="str">
        <f>search!F43</f>
        <v>HPfbIfMdV Automation</v>
      </c>
      <c r="C43" s="61" t="str">
        <f>policyInfo!H43</f>
        <v>Anchorage</v>
      </c>
      <c r="D43" s="60" t="str">
        <f>policyInfo!I43</f>
        <v>Home</v>
      </c>
      <c r="E43" s="60" t="str">
        <f>policyInfo!G43</f>
        <v>493 OPCdZpF Suites
South Avenue
DownTown
Anchorage, AK 99501</v>
      </c>
      <c r="F43" s="62">
        <f ca="1">search!E51</f>
        <v>44319</v>
      </c>
      <c r="G43" s="60" t="str">
        <f>search!D51</f>
        <v>Personal Auto</v>
      </c>
      <c r="H43" s="62">
        <f ca="1">search!E51</f>
        <v>44319</v>
      </c>
      <c r="I43" s="62">
        <f ca="1">policyInfo!S43</f>
        <v>44684</v>
      </c>
      <c r="J43" s="63" t="s">
        <v>254</v>
      </c>
      <c r="K43" s="63" t="s">
        <v>252</v>
      </c>
      <c r="L43" s="64" t="s">
        <v>409</v>
      </c>
      <c r="M43" s="65">
        <v>5000</v>
      </c>
      <c r="N43" s="66">
        <v>2000</v>
      </c>
      <c r="O43" s="66" t="s">
        <v>991</v>
      </c>
      <c r="P43" s="66" t="s">
        <v>992</v>
      </c>
      <c r="Q43" s="67" t="s">
        <v>990</v>
      </c>
      <c r="R43" s="67"/>
      <c r="S43" s="67" t="str">
        <f>vehicles!N43</f>
        <v>HPfbIfMdV Automation</v>
      </c>
      <c r="T43" s="68" t="s">
        <v>261</v>
      </c>
      <c r="U43" s="68" t="s">
        <v>261</v>
      </c>
      <c r="V43" s="68" t="s">
        <v>410</v>
      </c>
      <c r="W43" s="67">
        <v>500</v>
      </c>
      <c r="X43" s="67" t="s">
        <v>411</v>
      </c>
      <c r="Y43" s="67">
        <v>50</v>
      </c>
    </row>
    <row r="44" spans="1:25" ht="60" x14ac:dyDescent="0.25">
      <c r="A44" s="2" t="s">
        <v>1165</v>
      </c>
      <c r="B44" s="60" t="str">
        <f>search!F44</f>
        <v>HPfbIfMdV Automation</v>
      </c>
      <c r="C44" s="61" t="str">
        <f>policyInfo!H44</f>
        <v>Anchorage</v>
      </c>
      <c r="D44" s="60" t="str">
        <f>policyInfo!I44</f>
        <v>Home</v>
      </c>
      <c r="E44" s="60" t="str">
        <f>policyInfo!G44</f>
        <v>493 OPCdZpF Suites
South Avenue
DownTown
Anchorage, AK 99501</v>
      </c>
      <c r="F44" s="62">
        <f ca="1">search!E52</f>
        <v>44319</v>
      </c>
      <c r="G44" s="60" t="str">
        <f>search!D52</f>
        <v>Personal Auto</v>
      </c>
      <c r="H44" s="62">
        <f ca="1">search!E52</f>
        <v>44319</v>
      </c>
      <c r="I44" s="62">
        <f ca="1">policyInfo!S44</f>
        <v>44684</v>
      </c>
      <c r="J44" s="63" t="s">
        <v>254</v>
      </c>
      <c r="K44" s="63" t="s">
        <v>252</v>
      </c>
      <c r="L44" s="64" t="s">
        <v>409</v>
      </c>
      <c r="M44" s="65">
        <v>5000</v>
      </c>
      <c r="N44" s="66">
        <v>2000</v>
      </c>
      <c r="O44" s="66" t="s">
        <v>991</v>
      </c>
      <c r="P44" s="66" t="s">
        <v>992</v>
      </c>
      <c r="Q44" s="67" t="s">
        <v>990</v>
      </c>
      <c r="R44" s="67"/>
      <c r="S44" s="67" t="str">
        <f>vehicles!N44</f>
        <v>HPfbIfMdV Automation</v>
      </c>
      <c r="T44" s="68" t="s">
        <v>261</v>
      </c>
      <c r="U44" s="68" t="s">
        <v>261</v>
      </c>
      <c r="V44" s="68" t="s">
        <v>410</v>
      </c>
      <c r="W44" s="67">
        <v>500</v>
      </c>
      <c r="X44" s="67" t="s">
        <v>411</v>
      </c>
      <c r="Y44" s="67">
        <v>50</v>
      </c>
    </row>
    <row r="45" spans="1:25" ht="60" x14ac:dyDescent="0.25">
      <c r="A45" s="2" t="s">
        <v>1166</v>
      </c>
      <c r="B45" s="60" t="str">
        <f>search!F45</f>
        <v>HPfbIfMdV Automation</v>
      </c>
      <c r="C45" s="61" t="str">
        <f>policyInfo!H45</f>
        <v>Anchorage</v>
      </c>
      <c r="D45" s="60" t="str">
        <f>policyInfo!I45</f>
        <v>Home</v>
      </c>
      <c r="E45" s="60" t="str">
        <f>policyInfo!G45</f>
        <v>493 OPCdZpF Suites
South Avenue
DownTown
Anchorage, AK 99501</v>
      </c>
      <c r="F45" s="62">
        <f ca="1">search!E53</f>
        <v>44319</v>
      </c>
      <c r="G45" s="60" t="str">
        <f>search!D53</f>
        <v>Personal Auto</v>
      </c>
      <c r="H45" s="62">
        <f ca="1">search!E53</f>
        <v>44319</v>
      </c>
      <c r="I45" s="62">
        <f ca="1">policyInfo!S45</f>
        <v>44684</v>
      </c>
      <c r="J45" s="63" t="s">
        <v>254</v>
      </c>
      <c r="K45" s="63" t="s">
        <v>252</v>
      </c>
      <c r="L45" s="64" t="s">
        <v>409</v>
      </c>
      <c r="M45" s="65">
        <v>5000</v>
      </c>
      <c r="N45" s="66">
        <v>2000</v>
      </c>
      <c r="O45" s="66" t="s">
        <v>991</v>
      </c>
      <c r="P45" s="66" t="s">
        <v>992</v>
      </c>
      <c r="Q45" s="67" t="s">
        <v>990</v>
      </c>
      <c r="R45" s="67"/>
      <c r="S45" s="67" t="str">
        <f>vehicles!N45</f>
        <v>HPfbIfMdV Automation</v>
      </c>
      <c r="T45" s="68" t="s">
        <v>261</v>
      </c>
      <c r="U45" s="68" t="s">
        <v>261</v>
      </c>
      <c r="V45" s="68" t="s">
        <v>410</v>
      </c>
      <c r="W45" s="67">
        <v>500</v>
      </c>
      <c r="X45" s="67" t="s">
        <v>411</v>
      </c>
      <c r="Y45" s="67">
        <v>50</v>
      </c>
    </row>
    <row r="46" spans="1:25" ht="60" x14ac:dyDescent="0.25">
      <c r="A46" s="2" t="s">
        <v>1167</v>
      </c>
      <c r="B46" s="60" t="str">
        <f>search!F46</f>
        <v>HPfbIfMdV Automation</v>
      </c>
      <c r="C46" s="61" t="str">
        <f>policyInfo!H46</f>
        <v>Anchorage</v>
      </c>
      <c r="D46" s="60" t="str">
        <f>policyInfo!I46</f>
        <v>Home</v>
      </c>
      <c r="E46" s="60" t="str">
        <f>policyInfo!G46</f>
        <v>493 OPCdZpF Suites
South Avenue
DownTown
Anchorage, AK 99501</v>
      </c>
      <c r="F46" s="62">
        <f ca="1">search!E54</f>
        <v>44319</v>
      </c>
      <c r="G46" s="60" t="str">
        <f>search!D54</f>
        <v>Personal Auto</v>
      </c>
      <c r="H46" s="62">
        <f ca="1">search!E54</f>
        <v>44319</v>
      </c>
      <c r="I46" s="62">
        <f ca="1">policyInfo!S46</f>
        <v>44684</v>
      </c>
      <c r="J46" s="63" t="s">
        <v>254</v>
      </c>
      <c r="K46" s="63" t="s">
        <v>252</v>
      </c>
      <c r="L46" s="64" t="s">
        <v>409</v>
      </c>
      <c r="M46" s="65">
        <v>5000</v>
      </c>
      <c r="N46" s="66">
        <v>2000</v>
      </c>
      <c r="O46" s="66" t="s">
        <v>991</v>
      </c>
      <c r="P46" s="66" t="s">
        <v>992</v>
      </c>
      <c r="Q46" s="67" t="s">
        <v>990</v>
      </c>
      <c r="R46" s="67"/>
      <c r="S46" s="67" t="str">
        <f>vehicles!N46</f>
        <v>HPfbIfMdV Automation</v>
      </c>
      <c r="T46" s="68" t="s">
        <v>261</v>
      </c>
      <c r="U46" s="68" t="s">
        <v>261</v>
      </c>
      <c r="V46" s="68" t="s">
        <v>410</v>
      </c>
      <c r="W46" s="67">
        <v>500</v>
      </c>
      <c r="X46" s="67" t="s">
        <v>411</v>
      </c>
      <c r="Y46" s="67">
        <v>50</v>
      </c>
    </row>
    <row r="47" spans="1:25" ht="60" x14ac:dyDescent="0.25">
      <c r="A47" s="2" t="s">
        <v>1168</v>
      </c>
      <c r="B47" s="60" t="str">
        <f>search!F47</f>
        <v>HPfbIfMdV Automation</v>
      </c>
      <c r="C47" s="61" t="str">
        <f>policyInfo!H47</f>
        <v>Anchorage</v>
      </c>
      <c r="D47" s="60" t="str">
        <f>policyInfo!I47</f>
        <v>Home</v>
      </c>
      <c r="E47" s="60" t="str">
        <f>policyInfo!G47</f>
        <v>493 OPCdZpF Suites
South Avenue
DownTown
Anchorage, AK 99501</v>
      </c>
      <c r="F47" s="62">
        <f ca="1">search!E55</f>
        <v>44319</v>
      </c>
      <c r="G47" s="60" t="str">
        <f>search!D55</f>
        <v>Personal Auto</v>
      </c>
      <c r="H47" s="62">
        <f ca="1">search!E55</f>
        <v>44319</v>
      </c>
      <c r="I47" s="62">
        <f ca="1">policyInfo!S47</f>
        <v>44684</v>
      </c>
      <c r="J47" s="63" t="s">
        <v>254</v>
      </c>
      <c r="K47" s="63" t="s">
        <v>252</v>
      </c>
      <c r="L47" s="64" t="s">
        <v>409</v>
      </c>
      <c r="M47" s="65">
        <v>5000</v>
      </c>
      <c r="N47" s="66">
        <v>2000</v>
      </c>
      <c r="O47" s="66" t="s">
        <v>991</v>
      </c>
      <c r="P47" s="66" t="s">
        <v>992</v>
      </c>
      <c r="Q47" s="67" t="s">
        <v>990</v>
      </c>
      <c r="R47" s="67"/>
      <c r="S47" s="67" t="str">
        <f>vehicles!N47</f>
        <v>HPfbIfMdV Automation</v>
      </c>
      <c r="T47" s="68" t="s">
        <v>261</v>
      </c>
      <c r="U47" s="68" t="s">
        <v>261</v>
      </c>
      <c r="V47" s="68" t="s">
        <v>410</v>
      </c>
      <c r="W47" s="67">
        <v>500</v>
      </c>
      <c r="X47" s="67" t="s">
        <v>411</v>
      </c>
      <c r="Y47" s="67">
        <v>50</v>
      </c>
    </row>
    <row r="48" spans="1:25" ht="60" x14ac:dyDescent="0.25">
      <c r="A48" s="2" t="s">
        <v>1169</v>
      </c>
      <c r="B48" s="60" t="str">
        <f>search!F48</f>
        <v>HPfbIfMdV Automation</v>
      </c>
      <c r="C48" s="61" t="str">
        <f>policyInfo!H48</f>
        <v>Anchorage</v>
      </c>
      <c r="D48" s="60" t="str">
        <f>policyInfo!I48</f>
        <v>Home</v>
      </c>
      <c r="E48" s="60" t="str">
        <f>policyInfo!G48</f>
        <v>493 OPCdZpF Suites
South Avenue
DownTown
Anchorage, AK 99501</v>
      </c>
      <c r="F48" s="62">
        <f ca="1">search!E56</f>
        <v>44319</v>
      </c>
      <c r="G48" s="60" t="str">
        <f>search!D56</f>
        <v>Personal Auto</v>
      </c>
      <c r="H48" s="62">
        <f ca="1">search!E56</f>
        <v>44319</v>
      </c>
      <c r="I48" s="62">
        <f ca="1">policyInfo!S48</f>
        <v>44684</v>
      </c>
      <c r="J48" s="63" t="s">
        <v>254</v>
      </c>
      <c r="K48" s="63" t="s">
        <v>252</v>
      </c>
      <c r="L48" s="64" t="s">
        <v>409</v>
      </c>
      <c r="M48" s="65">
        <v>5000</v>
      </c>
      <c r="N48" s="66">
        <v>2000</v>
      </c>
      <c r="O48" s="66" t="s">
        <v>991</v>
      </c>
      <c r="P48" s="66" t="s">
        <v>992</v>
      </c>
      <c r="Q48" s="67" t="s">
        <v>990</v>
      </c>
      <c r="R48" s="67"/>
      <c r="S48" s="67" t="str">
        <f>vehicles!N48</f>
        <v>HPfbIfMdV Automation</v>
      </c>
      <c r="T48" s="68" t="s">
        <v>261</v>
      </c>
      <c r="U48" s="68" t="s">
        <v>261</v>
      </c>
      <c r="V48" s="68" t="s">
        <v>410</v>
      </c>
      <c r="W48" s="67">
        <v>500</v>
      </c>
      <c r="X48" s="67" t="s">
        <v>411</v>
      </c>
      <c r="Y48" s="67">
        <v>50</v>
      </c>
    </row>
    <row r="49" spans="1:25" ht="60" x14ac:dyDescent="0.25">
      <c r="A49" s="2" t="s">
        <v>1170</v>
      </c>
      <c r="B49" s="60" t="str">
        <f>search!F49</f>
        <v>HPfbIfMdV Automation</v>
      </c>
      <c r="C49" s="61" t="str">
        <f>policyInfo!H49</f>
        <v>Anchorage</v>
      </c>
      <c r="D49" s="60" t="str">
        <f>policyInfo!I49</f>
        <v>Home</v>
      </c>
      <c r="E49" s="60" t="str">
        <f>policyInfo!G49</f>
        <v>493 OPCdZpF Suites
South Avenue
DownTown
Anchorage, AK 99501</v>
      </c>
      <c r="F49" s="62">
        <f ca="1">search!E57</f>
        <v>44319</v>
      </c>
      <c r="G49" s="60" t="str">
        <f>search!D57</f>
        <v>Personal Auto</v>
      </c>
      <c r="H49" s="62">
        <f ca="1">search!E57</f>
        <v>44319</v>
      </c>
      <c r="I49" s="62">
        <f ca="1">policyInfo!S49</f>
        <v>44684</v>
      </c>
      <c r="J49" s="63" t="s">
        <v>254</v>
      </c>
      <c r="K49" s="63" t="s">
        <v>252</v>
      </c>
      <c r="L49" s="64" t="s">
        <v>409</v>
      </c>
      <c r="M49" s="65">
        <v>5000</v>
      </c>
      <c r="N49" s="66">
        <v>2000</v>
      </c>
      <c r="O49" s="66" t="s">
        <v>991</v>
      </c>
      <c r="P49" s="66" t="s">
        <v>992</v>
      </c>
      <c r="Q49" s="67" t="s">
        <v>990</v>
      </c>
      <c r="R49" s="67"/>
      <c r="S49" s="67" t="str">
        <f>vehicles!N49</f>
        <v>HPfbIfMdV Automation</v>
      </c>
      <c r="T49" s="68" t="s">
        <v>261</v>
      </c>
      <c r="U49" s="68" t="s">
        <v>261</v>
      </c>
      <c r="V49" s="68" t="s">
        <v>410</v>
      </c>
      <c r="W49" s="67">
        <v>500</v>
      </c>
      <c r="X49" s="67" t="s">
        <v>411</v>
      </c>
      <c r="Y49" s="67">
        <v>50</v>
      </c>
    </row>
    <row r="50" spans="1:25" ht="60" x14ac:dyDescent="0.25">
      <c r="A50" s="2" t="s">
        <v>1171</v>
      </c>
      <c r="B50" s="60" t="str">
        <f>search!F50</f>
        <v>HPfbIfMdV Automation</v>
      </c>
      <c r="C50" s="61" t="str">
        <f>policyInfo!H50</f>
        <v>Anchorage</v>
      </c>
      <c r="D50" s="60" t="str">
        <f>policyInfo!I50</f>
        <v>Home</v>
      </c>
      <c r="E50" s="60" t="str">
        <f>policyInfo!G50</f>
        <v>493 OPCdZpF Suites
South Avenue
DownTown
Anchorage, AK 99501</v>
      </c>
      <c r="F50" s="62">
        <f ca="1">search!E58</f>
        <v>44319</v>
      </c>
      <c r="G50" s="60" t="str">
        <f>search!D58</f>
        <v>Personal Auto</v>
      </c>
      <c r="H50" s="62">
        <f ca="1">search!E58</f>
        <v>44319</v>
      </c>
      <c r="I50" s="62">
        <f ca="1">policyInfo!S50</f>
        <v>44684</v>
      </c>
      <c r="J50" s="63" t="s">
        <v>254</v>
      </c>
      <c r="K50" s="63" t="s">
        <v>252</v>
      </c>
      <c r="L50" s="64" t="s">
        <v>409</v>
      </c>
      <c r="M50" s="65">
        <v>5000</v>
      </c>
      <c r="N50" s="66">
        <v>2000</v>
      </c>
      <c r="O50" s="66" t="s">
        <v>991</v>
      </c>
      <c r="P50" s="66" t="s">
        <v>992</v>
      </c>
      <c r="Q50" s="67" t="s">
        <v>990</v>
      </c>
      <c r="R50" s="67"/>
      <c r="S50" s="67" t="str">
        <f>vehicles!N50</f>
        <v>HPfbIfMdV Automation</v>
      </c>
      <c r="T50" s="68" t="s">
        <v>261</v>
      </c>
      <c r="U50" s="68" t="s">
        <v>261</v>
      </c>
      <c r="V50" s="68" t="s">
        <v>410</v>
      </c>
      <c r="W50" s="67">
        <v>500</v>
      </c>
      <c r="X50" s="67" t="s">
        <v>411</v>
      </c>
      <c r="Y50" s="67">
        <v>50</v>
      </c>
    </row>
    <row r="51" spans="1:25" ht="60" x14ac:dyDescent="0.25">
      <c r="A51" s="2" t="s">
        <v>1172</v>
      </c>
      <c r="B51" s="60" t="str">
        <f>search!F51</f>
        <v>HPfbIfMdV Automation</v>
      </c>
      <c r="C51" s="61" t="str">
        <f>policyInfo!H51</f>
        <v>Anchorage</v>
      </c>
      <c r="D51" s="60" t="str">
        <f>policyInfo!I51</f>
        <v>Home</v>
      </c>
      <c r="E51" s="60" t="str">
        <f>policyInfo!G51</f>
        <v>493 OPCdZpF Suites
South Avenue
DownTown
Anchorage, AK 99501</v>
      </c>
      <c r="F51" s="62">
        <f ca="1">search!E59</f>
        <v>44319</v>
      </c>
      <c r="G51" s="60" t="str">
        <f>search!D59</f>
        <v>Personal Auto</v>
      </c>
      <c r="H51" s="62">
        <f ca="1">search!E59</f>
        <v>44319</v>
      </c>
      <c r="I51" s="62">
        <f ca="1">policyInfo!S51</f>
        <v>44684</v>
      </c>
      <c r="J51" s="63" t="s">
        <v>254</v>
      </c>
      <c r="K51" s="63" t="s">
        <v>252</v>
      </c>
      <c r="L51" s="64" t="s">
        <v>409</v>
      </c>
      <c r="M51" s="65">
        <v>5000</v>
      </c>
      <c r="N51" s="66">
        <v>2000</v>
      </c>
      <c r="O51" s="66" t="s">
        <v>991</v>
      </c>
      <c r="P51" s="66" t="s">
        <v>992</v>
      </c>
      <c r="Q51" s="67" t="s">
        <v>990</v>
      </c>
      <c r="R51" s="67"/>
      <c r="S51" s="67" t="str">
        <f>vehicles!N51</f>
        <v>HPfbIfMdV Automation</v>
      </c>
      <c r="T51" s="68" t="s">
        <v>261</v>
      </c>
      <c r="U51" s="68" t="s">
        <v>261</v>
      </c>
      <c r="V51" s="68" t="s">
        <v>410</v>
      </c>
      <c r="W51" s="67">
        <v>500</v>
      </c>
      <c r="X51" s="67" t="s">
        <v>411</v>
      </c>
      <c r="Y51" s="67">
        <v>50</v>
      </c>
    </row>
    <row r="52" spans="1:25" ht="60" x14ac:dyDescent="0.25">
      <c r="A52" s="2" t="s">
        <v>1173</v>
      </c>
      <c r="B52" s="60" t="str">
        <f>search!F52</f>
        <v>HPfbIfMdV Automation</v>
      </c>
      <c r="C52" s="61" t="str">
        <f>policyInfo!H52</f>
        <v>Anchorage</v>
      </c>
      <c r="D52" s="60" t="str">
        <f>policyInfo!I52</f>
        <v>Home</v>
      </c>
      <c r="E52" s="60" t="str">
        <f>policyInfo!G52</f>
        <v>493 OPCdZpF Suites
South Avenue
DownTown
Anchorage, AK 99501</v>
      </c>
      <c r="F52" s="62">
        <f ca="1">search!E60</f>
        <v>44319</v>
      </c>
      <c r="G52" s="60" t="str">
        <f>search!D60</f>
        <v>Personal Auto</v>
      </c>
      <c r="H52" s="62">
        <f ca="1">search!E60</f>
        <v>44319</v>
      </c>
      <c r="I52" s="62">
        <f ca="1">policyInfo!S52</f>
        <v>44684</v>
      </c>
      <c r="J52" s="63" t="s">
        <v>254</v>
      </c>
      <c r="K52" s="63" t="s">
        <v>252</v>
      </c>
      <c r="L52" s="64" t="s">
        <v>409</v>
      </c>
      <c r="M52" s="65">
        <v>5000</v>
      </c>
      <c r="N52" s="66">
        <v>2000</v>
      </c>
      <c r="O52" s="66" t="s">
        <v>991</v>
      </c>
      <c r="P52" s="66" t="s">
        <v>992</v>
      </c>
      <c r="Q52" s="67" t="s">
        <v>990</v>
      </c>
      <c r="R52" s="67"/>
      <c r="S52" s="67" t="str">
        <f>vehicles!N52</f>
        <v>HPfbIfMdV Automation</v>
      </c>
      <c r="T52" s="68" t="s">
        <v>261</v>
      </c>
      <c r="U52" s="68" t="s">
        <v>261</v>
      </c>
      <c r="V52" s="68" t="s">
        <v>410</v>
      </c>
      <c r="W52" s="67">
        <v>500</v>
      </c>
      <c r="X52" s="67" t="s">
        <v>411</v>
      </c>
      <c r="Y52" s="67">
        <v>50</v>
      </c>
    </row>
    <row r="53" spans="1:25" ht="60" x14ac:dyDescent="0.25">
      <c r="A53" s="2" t="s">
        <v>1174</v>
      </c>
      <c r="B53" s="60" t="str">
        <f>search!F53</f>
        <v>HPfbIfMdV Automation</v>
      </c>
      <c r="C53" s="61" t="str">
        <f>policyInfo!H53</f>
        <v>Anchorage</v>
      </c>
      <c r="D53" s="60" t="str">
        <f>policyInfo!I53</f>
        <v>Home</v>
      </c>
      <c r="E53" s="60" t="str">
        <f>policyInfo!G53</f>
        <v>493 OPCdZpF Suites
South Avenue
DownTown
Anchorage, AK 99501</v>
      </c>
      <c r="F53" s="62">
        <f ca="1">search!E61</f>
        <v>44319</v>
      </c>
      <c r="G53" s="60" t="str">
        <f>search!D61</f>
        <v>Personal Auto</v>
      </c>
      <c r="H53" s="62">
        <f ca="1">search!E61</f>
        <v>44319</v>
      </c>
      <c r="I53" s="62">
        <f ca="1">policyInfo!S53</f>
        <v>44684</v>
      </c>
      <c r="J53" s="63" t="s">
        <v>254</v>
      </c>
      <c r="K53" s="63" t="s">
        <v>252</v>
      </c>
      <c r="L53" s="64" t="s">
        <v>409</v>
      </c>
      <c r="M53" s="65">
        <v>5000</v>
      </c>
      <c r="N53" s="66">
        <v>2000</v>
      </c>
      <c r="O53" s="66" t="s">
        <v>991</v>
      </c>
      <c r="P53" s="66" t="s">
        <v>992</v>
      </c>
      <c r="Q53" s="67" t="s">
        <v>990</v>
      </c>
      <c r="R53" s="67"/>
      <c r="S53" s="67" t="str">
        <f>vehicles!N53</f>
        <v>HPfbIfMdV Automation</v>
      </c>
      <c r="T53" s="68" t="s">
        <v>261</v>
      </c>
      <c r="U53" s="68" t="s">
        <v>261</v>
      </c>
      <c r="V53" s="68" t="s">
        <v>410</v>
      </c>
      <c r="W53" s="67">
        <v>500</v>
      </c>
      <c r="X53" s="67" t="s">
        <v>411</v>
      </c>
      <c r="Y53" s="67">
        <v>50</v>
      </c>
    </row>
    <row r="54" spans="1:25" ht="60" x14ac:dyDescent="0.25">
      <c r="A54" s="2" t="s">
        <v>1175</v>
      </c>
      <c r="B54" s="60" t="str">
        <f>search!F54</f>
        <v>HPfbIfMdV Automation</v>
      </c>
      <c r="C54" s="61" t="str">
        <f>policyInfo!H54</f>
        <v>Anchorage</v>
      </c>
      <c r="D54" s="60" t="str">
        <f>policyInfo!I54</f>
        <v>Home</v>
      </c>
      <c r="E54" s="60" t="str">
        <f>policyInfo!G54</f>
        <v>493 OPCdZpF Suites
South Avenue
DownTown
Anchorage, AK 99501</v>
      </c>
      <c r="F54" s="62">
        <f ca="1">search!E62</f>
        <v>44319</v>
      </c>
      <c r="G54" s="60" t="str">
        <f>search!D62</f>
        <v>Personal Auto</v>
      </c>
      <c r="H54" s="62">
        <f ca="1">search!E62</f>
        <v>44319</v>
      </c>
      <c r="I54" s="62">
        <f ca="1">policyInfo!S54</f>
        <v>44684</v>
      </c>
      <c r="J54" s="63" t="s">
        <v>254</v>
      </c>
      <c r="K54" s="63" t="s">
        <v>252</v>
      </c>
      <c r="L54" s="64" t="s">
        <v>409</v>
      </c>
      <c r="M54" s="65">
        <v>5000</v>
      </c>
      <c r="N54" s="66">
        <v>2000</v>
      </c>
      <c r="O54" s="66" t="s">
        <v>991</v>
      </c>
      <c r="P54" s="66" t="s">
        <v>992</v>
      </c>
      <c r="Q54" s="67" t="s">
        <v>990</v>
      </c>
      <c r="R54" s="67"/>
      <c r="S54" s="67" t="str">
        <f>vehicles!N54</f>
        <v>HPfbIfMdV Automation</v>
      </c>
      <c r="T54" s="68" t="s">
        <v>261</v>
      </c>
      <c r="U54" s="68" t="s">
        <v>261</v>
      </c>
      <c r="V54" s="68" t="s">
        <v>410</v>
      </c>
      <c r="W54" s="67">
        <v>500</v>
      </c>
      <c r="X54" s="67" t="s">
        <v>411</v>
      </c>
      <c r="Y54" s="67">
        <v>50</v>
      </c>
    </row>
    <row r="55" spans="1:25" ht="60" x14ac:dyDescent="0.25">
      <c r="A55" s="2" t="s">
        <v>1176</v>
      </c>
      <c r="B55" s="60" t="str">
        <f>search!F55</f>
        <v>HPfbIfMdV Automation</v>
      </c>
      <c r="C55" s="61" t="str">
        <f>policyInfo!H55</f>
        <v>Anchorage</v>
      </c>
      <c r="D55" s="60" t="str">
        <f>policyInfo!I55</f>
        <v>Home</v>
      </c>
      <c r="E55" s="60" t="str">
        <f>policyInfo!G55</f>
        <v>493 OPCdZpF Suites
South Avenue
DownTown
Anchorage, AK 99501</v>
      </c>
      <c r="F55" s="62">
        <f ca="1">search!E63</f>
        <v>44319</v>
      </c>
      <c r="G55" s="60" t="str">
        <f>search!D63</f>
        <v>Personal Auto</v>
      </c>
      <c r="H55" s="62">
        <f ca="1">search!E63</f>
        <v>44319</v>
      </c>
      <c r="I55" s="62">
        <f ca="1">policyInfo!S55</f>
        <v>44684</v>
      </c>
      <c r="J55" s="63" t="s">
        <v>254</v>
      </c>
      <c r="K55" s="63" t="s">
        <v>252</v>
      </c>
      <c r="L55" s="64" t="s">
        <v>409</v>
      </c>
      <c r="M55" s="65">
        <v>5000</v>
      </c>
      <c r="N55" s="66">
        <v>2000</v>
      </c>
      <c r="O55" s="66" t="s">
        <v>991</v>
      </c>
      <c r="P55" s="66" t="s">
        <v>992</v>
      </c>
      <c r="Q55" s="67" t="s">
        <v>990</v>
      </c>
      <c r="R55" s="67"/>
      <c r="S55" s="67" t="str">
        <f>vehicles!N55</f>
        <v>HPfbIfMdV Automation</v>
      </c>
      <c r="T55" s="68" t="s">
        <v>261</v>
      </c>
      <c r="U55" s="68" t="s">
        <v>261</v>
      </c>
      <c r="V55" s="68" t="s">
        <v>410</v>
      </c>
      <c r="W55" s="67">
        <v>500</v>
      </c>
      <c r="X55" s="67" t="s">
        <v>411</v>
      </c>
      <c r="Y55" s="67">
        <v>50</v>
      </c>
    </row>
    <row r="56" spans="1:25" ht="60" x14ac:dyDescent="0.25">
      <c r="A56" s="2" t="s">
        <v>1177</v>
      </c>
      <c r="B56" s="60" t="str">
        <f>search!F56</f>
        <v>HPfbIfMdV Automation</v>
      </c>
      <c r="C56" s="61" t="str">
        <f>policyInfo!H56</f>
        <v>Anchorage</v>
      </c>
      <c r="D56" s="60" t="str">
        <f>policyInfo!I56</f>
        <v>Home</v>
      </c>
      <c r="E56" s="60" t="str">
        <f>policyInfo!G56</f>
        <v>493 OPCdZpF Suites
South Avenue
DownTown
Anchorage, AK 99501</v>
      </c>
      <c r="F56" s="62">
        <f ca="1">search!E64</f>
        <v>44319</v>
      </c>
      <c r="G56" s="60" t="str">
        <f>search!D64</f>
        <v>Personal Auto</v>
      </c>
      <c r="H56" s="62">
        <f ca="1">search!E64</f>
        <v>44319</v>
      </c>
      <c r="I56" s="62">
        <f ca="1">policyInfo!S56</f>
        <v>44684</v>
      </c>
      <c r="J56" s="63" t="s">
        <v>254</v>
      </c>
      <c r="K56" s="63" t="s">
        <v>252</v>
      </c>
      <c r="L56" s="64" t="s">
        <v>409</v>
      </c>
      <c r="M56" s="65">
        <v>5000</v>
      </c>
      <c r="N56" s="66">
        <v>2000</v>
      </c>
      <c r="O56" s="66" t="s">
        <v>991</v>
      </c>
      <c r="P56" s="66" t="s">
        <v>992</v>
      </c>
      <c r="Q56" s="67" t="s">
        <v>990</v>
      </c>
      <c r="R56" s="67"/>
      <c r="S56" s="67" t="str">
        <f>vehicles!N56</f>
        <v>HPfbIfMdV Automation</v>
      </c>
      <c r="T56" s="68" t="s">
        <v>261</v>
      </c>
      <c r="U56" s="68" t="s">
        <v>261</v>
      </c>
      <c r="V56" s="68" t="s">
        <v>410</v>
      </c>
      <c r="W56" s="67">
        <v>500</v>
      </c>
      <c r="X56" s="67" t="s">
        <v>411</v>
      </c>
      <c r="Y56" s="67">
        <v>50</v>
      </c>
    </row>
    <row r="57" spans="1:25" ht="60" x14ac:dyDescent="0.25">
      <c r="A57" s="2" t="s">
        <v>1178</v>
      </c>
      <c r="B57" s="60" t="str">
        <f>search!F57</f>
        <v>HPfbIfMdV Automation</v>
      </c>
      <c r="C57" s="61" t="str">
        <f>policyInfo!H57</f>
        <v>Anchorage</v>
      </c>
      <c r="D57" s="60" t="str">
        <f>policyInfo!I57</f>
        <v>Home</v>
      </c>
      <c r="E57" s="60" t="str">
        <f>policyInfo!G57</f>
        <v>493 OPCdZpF Suites
South Avenue
DownTown
Anchorage, AK 99501</v>
      </c>
      <c r="F57" s="62">
        <f ca="1">search!E65</f>
        <v>44319</v>
      </c>
      <c r="G57" s="60" t="str">
        <f>search!D65</f>
        <v>Personal Auto</v>
      </c>
      <c r="H57" s="62">
        <f ca="1">search!E65</f>
        <v>44319</v>
      </c>
      <c r="I57" s="62">
        <f ca="1">policyInfo!S57</f>
        <v>44684</v>
      </c>
      <c r="J57" s="63" t="s">
        <v>254</v>
      </c>
      <c r="K57" s="63" t="s">
        <v>252</v>
      </c>
      <c r="L57" s="64" t="s">
        <v>409</v>
      </c>
      <c r="M57" s="65">
        <v>5000</v>
      </c>
      <c r="N57" s="66">
        <v>2000</v>
      </c>
      <c r="O57" s="66" t="s">
        <v>991</v>
      </c>
      <c r="P57" s="66" t="s">
        <v>992</v>
      </c>
      <c r="Q57" s="67" t="s">
        <v>990</v>
      </c>
      <c r="R57" s="67"/>
      <c r="S57" s="67" t="str">
        <f>vehicles!N57</f>
        <v>HPfbIfMdV Automation</v>
      </c>
      <c r="T57" s="68" t="s">
        <v>261</v>
      </c>
      <c r="U57" s="68" t="s">
        <v>261</v>
      </c>
      <c r="V57" s="68" t="s">
        <v>410</v>
      </c>
      <c r="W57" s="67">
        <v>500</v>
      </c>
      <c r="X57" s="67" t="s">
        <v>411</v>
      </c>
      <c r="Y57" s="67">
        <v>50</v>
      </c>
    </row>
    <row r="58" spans="1:25" ht="60" x14ac:dyDescent="0.25">
      <c r="A58" s="2" t="s">
        <v>1179</v>
      </c>
      <c r="B58" s="60" t="str">
        <f>search!F58</f>
        <v>HPfbIfMdV Automation</v>
      </c>
      <c r="C58" s="61" t="str">
        <f>policyInfo!H58</f>
        <v>Anchorage</v>
      </c>
      <c r="D58" s="60" t="str">
        <f>policyInfo!I58</f>
        <v>Home</v>
      </c>
      <c r="E58" s="60" t="str">
        <f>policyInfo!G58</f>
        <v>493 OPCdZpF Suites
South Avenue
DownTown
Anchorage, AK 99501</v>
      </c>
      <c r="F58" s="62">
        <f ca="1">search!E66</f>
        <v>44319</v>
      </c>
      <c r="G58" s="60" t="str">
        <f>search!D66</f>
        <v>Personal Auto</v>
      </c>
      <c r="H58" s="62">
        <f ca="1">search!E66</f>
        <v>44319</v>
      </c>
      <c r="I58" s="62">
        <f ca="1">policyInfo!S58</f>
        <v>44684</v>
      </c>
      <c r="J58" s="63" t="s">
        <v>254</v>
      </c>
      <c r="K58" s="63" t="s">
        <v>252</v>
      </c>
      <c r="L58" s="64" t="s">
        <v>409</v>
      </c>
      <c r="M58" s="65">
        <v>5000</v>
      </c>
      <c r="N58" s="66">
        <v>2000</v>
      </c>
      <c r="O58" s="66" t="s">
        <v>991</v>
      </c>
      <c r="P58" s="66" t="s">
        <v>992</v>
      </c>
      <c r="Q58" s="67" t="s">
        <v>990</v>
      </c>
      <c r="R58" s="67"/>
      <c r="S58" s="67" t="str">
        <f>vehicles!N58</f>
        <v>HPfbIfMdV Automation</v>
      </c>
      <c r="T58" s="68" t="s">
        <v>261</v>
      </c>
      <c r="U58" s="68" t="s">
        <v>261</v>
      </c>
      <c r="V58" s="68" t="s">
        <v>410</v>
      </c>
      <c r="W58" s="67">
        <v>500</v>
      </c>
      <c r="X58" s="67" t="s">
        <v>411</v>
      </c>
      <c r="Y58" s="67">
        <v>50</v>
      </c>
    </row>
    <row r="59" spans="1:25" ht="60" x14ac:dyDescent="0.25">
      <c r="A59" s="2" t="s">
        <v>1180</v>
      </c>
      <c r="B59" s="60" t="str">
        <f>search!F59</f>
        <v>HPfbIfMdV Automation</v>
      </c>
      <c r="C59" s="61" t="str">
        <f>policyInfo!H59</f>
        <v>Anchorage</v>
      </c>
      <c r="D59" s="60" t="str">
        <f>policyInfo!I59</f>
        <v>Home</v>
      </c>
      <c r="E59" s="60" t="str">
        <f>policyInfo!G59</f>
        <v>493 OPCdZpF Suites
South Avenue
DownTown
Anchorage, AK 99501</v>
      </c>
      <c r="F59" s="62">
        <f ca="1">search!E67</f>
        <v>44319</v>
      </c>
      <c r="G59" s="60" t="str">
        <f>search!D67</f>
        <v>Personal Auto</v>
      </c>
      <c r="H59" s="62">
        <f ca="1">search!E67</f>
        <v>44319</v>
      </c>
      <c r="I59" s="62">
        <f ca="1">policyInfo!S59</f>
        <v>44684</v>
      </c>
      <c r="J59" s="63" t="s">
        <v>254</v>
      </c>
      <c r="K59" s="63" t="s">
        <v>252</v>
      </c>
      <c r="L59" s="64" t="s">
        <v>409</v>
      </c>
      <c r="M59" s="65">
        <v>5000</v>
      </c>
      <c r="N59" s="66">
        <v>2000</v>
      </c>
      <c r="O59" s="66" t="s">
        <v>991</v>
      </c>
      <c r="P59" s="66" t="s">
        <v>992</v>
      </c>
      <c r="Q59" s="67" t="s">
        <v>990</v>
      </c>
      <c r="R59" s="67"/>
      <c r="S59" s="67" t="str">
        <f>vehicles!N59</f>
        <v>HPfbIfMdV Automation</v>
      </c>
      <c r="T59" s="68" t="s">
        <v>261</v>
      </c>
      <c r="U59" s="68" t="s">
        <v>261</v>
      </c>
      <c r="V59" s="68" t="s">
        <v>410</v>
      </c>
      <c r="W59" s="67">
        <v>500</v>
      </c>
      <c r="X59" s="67" t="s">
        <v>411</v>
      </c>
      <c r="Y59" s="67">
        <v>50</v>
      </c>
    </row>
    <row r="60" spans="1:25" ht="60" x14ac:dyDescent="0.25">
      <c r="A60" s="2" t="s">
        <v>1181</v>
      </c>
      <c r="B60" s="60" t="str">
        <f>search!F60</f>
        <v>HPfbIfMdV Automation</v>
      </c>
      <c r="C60" s="61" t="str">
        <f>policyInfo!H60</f>
        <v>Anchorage</v>
      </c>
      <c r="D60" s="60" t="str">
        <f>policyInfo!I60</f>
        <v>Home</v>
      </c>
      <c r="E60" s="60" t="str">
        <f>policyInfo!G60</f>
        <v>493 OPCdZpF Suites
South Avenue
DownTown
Anchorage, AK 99501</v>
      </c>
      <c r="F60" s="62">
        <f ca="1">search!E68</f>
        <v>44319</v>
      </c>
      <c r="G60" s="60" t="str">
        <f>search!D68</f>
        <v>Personal Auto</v>
      </c>
      <c r="H60" s="62">
        <f ca="1">search!E68</f>
        <v>44319</v>
      </c>
      <c r="I60" s="62">
        <f ca="1">policyInfo!S60</f>
        <v>44684</v>
      </c>
      <c r="J60" s="63" t="s">
        <v>254</v>
      </c>
      <c r="K60" s="63" t="s">
        <v>252</v>
      </c>
      <c r="L60" s="64" t="s">
        <v>409</v>
      </c>
      <c r="M60" s="65">
        <v>5000</v>
      </c>
      <c r="N60" s="66">
        <v>2000</v>
      </c>
      <c r="O60" s="66" t="s">
        <v>991</v>
      </c>
      <c r="P60" s="66" t="s">
        <v>992</v>
      </c>
      <c r="Q60" s="67" t="s">
        <v>990</v>
      </c>
      <c r="R60" s="67"/>
      <c r="S60" s="67" t="str">
        <f>vehicles!N60</f>
        <v>HPfbIfMdV Automation</v>
      </c>
      <c r="T60" s="68" t="s">
        <v>261</v>
      </c>
      <c r="U60" s="68" t="s">
        <v>261</v>
      </c>
      <c r="V60" s="68" t="s">
        <v>410</v>
      </c>
      <c r="W60" s="67">
        <v>500</v>
      </c>
      <c r="X60" s="67" t="s">
        <v>411</v>
      </c>
      <c r="Y60" s="67">
        <v>50</v>
      </c>
    </row>
    <row r="61" spans="1:25" ht="60" x14ac:dyDescent="0.25">
      <c r="A61" s="2" t="s">
        <v>1182</v>
      </c>
      <c r="B61" s="60" t="str">
        <f>search!F61</f>
        <v>HPfbIfMdV Automation</v>
      </c>
      <c r="C61" s="61" t="str">
        <f>policyInfo!H61</f>
        <v>Anchorage</v>
      </c>
      <c r="D61" s="60" t="str">
        <f>policyInfo!I61</f>
        <v>Home</v>
      </c>
      <c r="E61" s="60" t="str">
        <f>policyInfo!G61</f>
        <v>493 OPCdZpF Suites
South Avenue
DownTown
Anchorage, AK 99501</v>
      </c>
      <c r="F61" s="62">
        <f ca="1">search!E69</f>
        <v>44319</v>
      </c>
      <c r="G61" s="60" t="str">
        <f>search!D69</f>
        <v>Personal Auto</v>
      </c>
      <c r="H61" s="62">
        <f ca="1">search!E69</f>
        <v>44319</v>
      </c>
      <c r="I61" s="62">
        <f ca="1">policyInfo!S61</f>
        <v>44684</v>
      </c>
      <c r="J61" s="63" t="s">
        <v>254</v>
      </c>
      <c r="K61" s="63" t="s">
        <v>252</v>
      </c>
      <c r="L61" s="64" t="s">
        <v>409</v>
      </c>
      <c r="M61" s="65">
        <v>5000</v>
      </c>
      <c r="N61" s="66">
        <v>2000</v>
      </c>
      <c r="O61" s="66" t="s">
        <v>991</v>
      </c>
      <c r="P61" s="66" t="s">
        <v>992</v>
      </c>
      <c r="Q61" s="67" t="s">
        <v>990</v>
      </c>
      <c r="R61" s="67"/>
      <c r="S61" s="67" t="str">
        <f>vehicles!N61</f>
        <v>HPfbIfMdV Automation</v>
      </c>
      <c r="T61" s="68" t="s">
        <v>261</v>
      </c>
      <c r="U61" s="68" t="s">
        <v>261</v>
      </c>
      <c r="V61" s="68" t="s">
        <v>410</v>
      </c>
      <c r="W61" s="67">
        <v>500</v>
      </c>
      <c r="X61" s="67" t="s">
        <v>411</v>
      </c>
      <c r="Y61" s="67">
        <v>50</v>
      </c>
    </row>
    <row r="62" spans="1:25" ht="60" x14ac:dyDescent="0.25">
      <c r="A62" s="2" t="s">
        <v>1183</v>
      </c>
      <c r="B62" s="60" t="str">
        <f>search!F62</f>
        <v>HPfbIfMdV Automation</v>
      </c>
      <c r="C62" s="61" t="str">
        <f>policyInfo!H62</f>
        <v>Anchorage</v>
      </c>
      <c r="D62" s="60" t="str">
        <f>policyInfo!I62</f>
        <v>Home</v>
      </c>
      <c r="E62" s="60" t="str">
        <f>policyInfo!G62</f>
        <v>493 OPCdZpF Suites
South Avenue
DownTown
Anchorage, AK 99501</v>
      </c>
      <c r="F62" s="62">
        <f ca="1">search!E70</f>
        <v>44319</v>
      </c>
      <c r="G62" s="60" t="str">
        <f>search!D70</f>
        <v>Personal Auto</v>
      </c>
      <c r="H62" s="62">
        <f ca="1">search!E70</f>
        <v>44319</v>
      </c>
      <c r="I62" s="62">
        <f ca="1">policyInfo!S62</f>
        <v>44684</v>
      </c>
      <c r="J62" s="63" t="s">
        <v>254</v>
      </c>
      <c r="K62" s="63" t="s">
        <v>252</v>
      </c>
      <c r="L62" s="64" t="s">
        <v>409</v>
      </c>
      <c r="M62" s="65">
        <v>5000</v>
      </c>
      <c r="N62" s="66">
        <v>2000</v>
      </c>
      <c r="O62" s="66" t="s">
        <v>991</v>
      </c>
      <c r="P62" s="66" t="s">
        <v>992</v>
      </c>
      <c r="Q62" s="67" t="s">
        <v>990</v>
      </c>
      <c r="R62" s="67"/>
      <c r="S62" s="67" t="str">
        <f>vehicles!N62</f>
        <v>HPfbIfMdV Automation</v>
      </c>
      <c r="T62" s="68" t="s">
        <v>261</v>
      </c>
      <c r="U62" s="68" t="s">
        <v>261</v>
      </c>
      <c r="V62" s="68" t="s">
        <v>410</v>
      </c>
      <c r="W62" s="67">
        <v>500</v>
      </c>
      <c r="X62" s="67" t="s">
        <v>411</v>
      </c>
      <c r="Y62" s="67">
        <v>50</v>
      </c>
    </row>
    <row r="63" spans="1:25" ht="60" x14ac:dyDescent="0.25">
      <c r="A63" s="2" t="s">
        <v>1184</v>
      </c>
      <c r="B63" s="60" t="str">
        <f>search!F63</f>
        <v>HPfbIfMdV Automation</v>
      </c>
      <c r="C63" s="61" t="str">
        <f>policyInfo!H63</f>
        <v>Anchorage</v>
      </c>
      <c r="D63" s="60" t="str">
        <f>policyInfo!I63</f>
        <v>Home</v>
      </c>
      <c r="E63" s="60" t="str">
        <f>policyInfo!G63</f>
        <v>493 OPCdZpF Suites
South Avenue
DownTown
Anchorage, AK 99501</v>
      </c>
      <c r="F63" s="62">
        <f ca="1">search!E71</f>
        <v>44319</v>
      </c>
      <c r="G63" s="60" t="str">
        <f>search!D71</f>
        <v>Personal Auto</v>
      </c>
      <c r="H63" s="62">
        <f ca="1">search!E71</f>
        <v>44319</v>
      </c>
      <c r="I63" s="62">
        <f ca="1">policyInfo!S63</f>
        <v>44684</v>
      </c>
      <c r="J63" s="63" t="s">
        <v>254</v>
      </c>
      <c r="K63" s="63" t="s">
        <v>252</v>
      </c>
      <c r="L63" s="64" t="s">
        <v>409</v>
      </c>
      <c r="M63" s="65">
        <v>5000</v>
      </c>
      <c r="N63" s="66">
        <v>2000</v>
      </c>
      <c r="O63" s="66" t="s">
        <v>991</v>
      </c>
      <c r="P63" s="66" t="s">
        <v>992</v>
      </c>
      <c r="Q63" s="67" t="s">
        <v>990</v>
      </c>
      <c r="R63" s="67"/>
      <c r="S63" s="67" t="str">
        <f>vehicles!N63</f>
        <v>HPfbIfMdV Automation</v>
      </c>
      <c r="T63" s="68" t="s">
        <v>261</v>
      </c>
      <c r="U63" s="68" t="s">
        <v>261</v>
      </c>
      <c r="V63" s="68" t="s">
        <v>410</v>
      </c>
      <c r="W63" s="67">
        <v>500</v>
      </c>
      <c r="X63" s="67" t="s">
        <v>411</v>
      </c>
      <c r="Y63" s="67">
        <v>50</v>
      </c>
    </row>
    <row r="64" spans="1:25" ht="60" x14ac:dyDescent="0.25">
      <c r="A64" s="2" t="s">
        <v>1185</v>
      </c>
      <c r="B64" s="60" t="str">
        <f>search!F64</f>
        <v>HPfbIfMdV Automation</v>
      </c>
      <c r="C64" s="61" t="str">
        <f>policyInfo!H64</f>
        <v>Anchorage</v>
      </c>
      <c r="D64" s="60" t="str">
        <f>policyInfo!I64</f>
        <v>Home</v>
      </c>
      <c r="E64" s="60" t="str">
        <f>policyInfo!G64</f>
        <v>493 OPCdZpF Suites
South Avenue
DownTown
Anchorage, AK 99501</v>
      </c>
      <c r="F64" s="62">
        <f ca="1">search!E72</f>
        <v>44319</v>
      </c>
      <c r="G64" s="60" t="str">
        <f>search!D72</f>
        <v>Personal Auto</v>
      </c>
      <c r="H64" s="62">
        <f ca="1">search!E72</f>
        <v>44319</v>
      </c>
      <c r="I64" s="62">
        <f ca="1">policyInfo!S64</f>
        <v>44684</v>
      </c>
      <c r="J64" s="63" t="s">
        <v>254</v>
      </c>
      <c r="K64" s="63" t="s">
        <v>252</v>
      </c>
      <c r="L64" s="64" t="s">
        <v>409</v>
      </c>
      <c r="M64" s="65">
        <v>5000</v>
      </c>
      <c r="N64" s="66">
        <v>2000</v>
      </c>
      <c r="O64" s="66" t="s">
        <v>991</v>
      </c>
      <c r="P64" s="66" t="s">
        <v>992</v>
      </c>
      <c r="Q64" s="67" t="s">
        <v>990</v>
      </c>
      <c r="R64" s="67"/>
      <c r="S64" s="67" t="str">
        <f>vehicles!N64</f>
        <v>HPfbIfMdV Automation</v>
      </c>
      <c r="T64" s="68" t="s">
        <v>261</v>
      </c>
      <c r="U64" s="68" t="s">
        <v>261</v>
      </c>
      <c r="V64" s="68" t="s">
        <v>410</v>
      </c>
      <c r="W64" s="67">
        <v>500</v>
      </c>
      <c r="X64" s="67" t="s">
        <v>411</v>
      </c>
      <c r="Y64" s="67">
        <v>50</v>
      </c>
    </row>
    <row r="65" spans="1:25" ht="60" x14ac:dyDescent="0.25">
      <c r="A65" s="2" t="s">
        <v>1186</v>
      </c>
      <c r="B65" s="60" t="str">
        <f>search!F65</f>
        <v>HPfbIfMdV Automation</v>
      </c>
      <c r="C65" s="61" t="str">
        <f>policyInfo!H65</f>
        <v>Anchorage</v>
      </c>
      <c r="D65" s="60" t="str">
        <f>policyInfo!I65</f>
        <v>Home</v>
      </c>
      <c r="E65" s="60" t="str">
        <f>policyInfo!G65</f>
        <v>493 OPCdZpF Suites
South Avenue
DownTown
Anchorage, AK 99501</v>
      </c>
      <c r="F65" s="62">
        <f ca="1">search!E73</f>
        <v>44319</v>
      </c>
      <c r="G65" s="60" t="str">
        <f>search!D73</f>
        <v>Personal Auto</v>
      </c>
      <c r="H65" s="62">
        <f ca="1">search!E73</f>
        <v>44319</v>
      </c>
      <c r="I65" s="62">
        <f ca="1">policyInfo!S65</f>
        <v>44684</v>
      </c>
      <c r="J65" s="63" t="s">
        <v>254</v>
      </c>
      <c r="K65" s="63" t="s">
        <v>252</v>
      </c>
      <c r="L65" s="64" t="s">
        <v>409</v>
      </c>
      <c r="M65" s="65">
        <v>5000</v>
      </c>
      <c r="N65" s="66">
        <v>2000</v>
      </c>
      <c r="O65" s="66" t="s">
        <v>991</v>
      </c>
      <c r="P65" s="66" t="s">
        <v>992</v>
      </c>
      <c r="Q65" s="67" t="s">
        <v>990</v>
      </c>
      <c r="R65" s="67"/>
      <c r="S65" s="67" t="str">
        <f>vehicles!N65</f>
        <v>HPfbIfMdV Automation</v>
      </c>
      <c r="T65" s="68" t="s">
        <v>261</v>
      </c>
      <c r="U65" s="68" t="s">
        <v>261</v>
      </c>
      <c r="V65" s="68" t="s">
        <v>410</v>
      </c>
      <c r="W65" s="67">
        <v>500</v>
      </c>
      <c r="X65" s="67" t="s">
        <v>411</v>
      </c>
      <c r="Y65" s="67">
        <v>50</v>
      </c>
    </row>
    <row r="66" spans="1:25" ht="60" x14ac:dyDescent="0.25">
      <c r="A66" s="2" t="s">
        <v>1187</v>
      </c>
      <c r="B66" s="60" t="str">
        <f>search!F66</f>
        <v>HPfbIfMdV Automation</v>
      </c>
      <c r="C66" s="61" t="str">
        <f>policyInfo!H66</f>
        <v>Anchorage</v>
      </c>
      <c r="D66" s="60" t="str">
        <f>policyInfo!I66</f>
        <v>Home</v>
      </c>
      <c r="E66" s="60" t="str">
        <f>policyInfo!G66</f>
        <v>493 OPCdZpF Suites
South Avenue
DownTown
Anchorage, AK 99501</v>
      </c>
      <c r="F66" s="62">
        <f ca="1">search!E74</f>
        <v>44319</v>
      </c>
      <c r="G66" s="60" t="str">
        <f>search!D74</f>
        <v>Personal Auto</v>
      </c>
      <c r="H66" s="62">
        <f ca="1">search!E74</f>
        <v>44319</v>
      </c>
      <c r="I66" s="62">
        <f ca="1">policyInfo!S66</f>
        <v>44684</v>
      </c>
      <c r="J66" s="63" t="s">
        <v>254</v>
      </c>
      <c r="K66" s="63" t="s">
        <v>252</v>
      </c>
      <c r="L66" s="64" t="s">
        <v>409</v>
      </c>
      <c r="M66" s="65">
        <v>5000</v>
      </c>
      <c r="N66" s="66">
        <v>2000</v>
      </c>
      <c r="O66" s="66" t="s">
        <v>991</v>
      </c>
      <c r="P66" s="66" t="s">
        <v>992</v>
      </c>
      <c r="Q66" s="67" t="s">
        <v>990</v>
      </c>
      <c r="R66" s="67"/>
      <c r="S66" s="67" t="str">
        <f>vehicles!N66</f>
        <v>HPfbIfMdV Automation</v>
      </c>
      <c r="T66" s="68" t="s">
        <v>261</v>
      </c>
      <c r="U66" s="68" t="s">
        <v>261</v>
      </c>
      <c r="V66" s="68" t="s">
        <v>410</v>
      </c>
      <c r="W66" s="67">
        <v>500</v>
      </c>
      <c r="X66" s="67" t="s">
        <v>411</v>
      </c>
      <c r="Y66" s="67">
        <v>50</v>
      </c>
    </row>
    <row r="67" spans="1:25" ht="60" x14ac:dyDescent="0.25">
      <c r="A67" s="2" t="s">
        <v>1188</v>
      </c>
      <c r="B67" s="60" t="str">
        <f>search!F67</f>
        <v>HPfbIfMdV Automation</v>
      </c>
      <c r="C67" s="61" t="str">
        <f>policyInfo!H67</f>
        <v>Anchorage</v>
      </c>
      <c r="D67" s="60" t="str">
        <f>policyInfo!I67</f>
        <v>Home</v>
      </c>
      <c r="E67" s="60" t="str">
        <f>policyInfo!G67</f>
        <v>493 OPCdZpF Suites
South Avenue
DownTown
Anchorage, AK 99501</v>
      </c>
      <c r="F67" s="62">
        <f ca="1">search!E75</f>
        <v>44319</v>
      </c>
      <c r="G67" s="60" t="str">
        <f>search!D75</f>
        <v>Personal Auto</v>
      </c>
      <c r="H67" s="62">
        <f ca="1">search!E75</f>
        <v>44319</v>
      </c>
      <c r="I67" s="62">
        <f ca="1">policyInfo!S67</f>
        <v>44684</v>
      </c>
      <c r="J67" s="63" t="s">
        <v>254</v>
      </c>
      <c r="K67" s="63" t="s">
        <v>252</v>
      </c>
      <c r="L67" s="64" t="s">
        <v>409</v>
      </c>
      <c r="M67" s="65">
        <v>5000</v>
      </c>
      <c r="N67" s="66">
        <v>2000</v>
      </c>
      <c r="O67" s="66" t="s">
        <v>991</v>
      </c>
      <c r="P67" s="66" t="s">
        <v>992</v>
      </c>
      <c r="Q67" s="67" t="s">
        <v>990</v>
      </c>
      <c r="R67" s="67"/>
      <c r="S67" s="67" t="str">
        <f>vehicles!N67</f>
        <v>HPfbIfMdV Automation</v>
      </c>
      <c r="T67" s="68" t="s">
        <v>261</v>
      </c>
      <c r="U67" s="68" t="s">
        <v>261</v>
      </c>
      <c r="V67" s="68" t="s">
        <v>410</v>
      </c>
      <c r="W67" s="67">
        <v>500</v>
      </c>
      <c r="X67" s="67" t="s">
        <v>411</v>
      </c>
      <c r="Y67" s="67">
        <v>50</v>
      </c>
    </row>
    <row r="68" spans="1:25" ht="60" x14ac:dyDescent="0.25">
      <c r="A68" s="2" t="s">
        <v>1189</v>
      </c>
      <c r="B68" s="60" t="str">
        <f>search!F68</f>
        <v>HPfbIfMdV Automation</v>
      </c>
      <c r="C68" s="61" t="str">
        <f>policyInfo!H68</f>
        <v>Anchorage</v>
      </c>
      <c r="D68" s="60" t="str">
        <f>policyInfo!I68</f>
        <v>Home</v>
      </c>
      <c r="E68" s="60" t="str">
        <f>policyInfo!G68</f>
        <v>493 OPCdZpF Suites
South Avenue
DownTown
Anchorage, AK 99501</v>
      </c>
      <c r="F68" s="62">
        <f ca="1">search!E76</f>
        <v>44319</v>
      </c>
      <c r="G68" s="60" t="str">
        <f>search!D76</f>
        <v>Personal Auto</v>
      </c>
      <c r="H68" s="62">
        <f ca="1">search!E76</f>
        <v>44319</v>
      </c>
      <c r="I68" s="62">
        <f ca="1">policyInfo!S68</f>
        <v>44684</v>
      </c>
      <c r="J68" s="63" t="s">
        <v>254</v>
      </c>
      <c r="K68" s="63" t="s">
        <v>252</v>
      </c>
      <c r="L68" s="64" t="s">
        <v>409</v>
      </c>
      <c r="M68" s="65">
        <v>5000</v>
      </c>
      <c r="N68" s="66">
        <v>2000</v>
      </c>
      <c r="O68" s="66" t="s">
        <v>991</v>
      </c>
      <c r="P68" s="66" t="s">
        <v>992</v>
      </c>
      <c r="Q68" s="67" t="s">
        <v>990</v>
      </c>
      <c r="R68" s="67"/>
      <c r="S68" s="67" t="str">
        <f>vehicles!N68</f>
        <v>HPfbIfMdV Automation</v>
      </c>
      <c r="T68" s="68" t="s">
        <v>261</v>
      </c>
      <c r="U68" s="68" t="s">
        <v>261</v>
      </c>
      <c r="V68" s="68" t="s">
        <v>410</v>
      </c>
      <c r="W68" s="67">
        <v>500</v>
      </c>
      <c r="X68" s="67" t="s">
        <v>411</v>
      </c>
      <c r="Y68" s="67">
        <v>50</v>
      </c>
    </row>
    <row r="69" spans="1:25" ht="60" x14ac:dyDescent="0.25">
      <c r="A69" s="2" t="s">
        <v>1190</v>
      </c>
      <c r="B69" s="60" t="str">
        <f>search!F69</f>
        <v>HPfbIfMdV Automation</v>
      </c>
      <c r="C69" s="61" t="str">
        <f>policyInfo!H69</f>
        <v>Anchorage</v>
      </c>
      <c r="D69" s="60" t="str">
        <f>policyInfo!I69</f>
        <v>Home</v>
      </c>
      <c r="E69" s="60" t="str">
        <f>policyInfo!G69</f>
        <v>493 OPCdZpF Suites
South Avenue
DownTown
Anchorage, AK 99501</v>
      </c>
      <c r="F69" s="62">
        <f ca="1">search!E77</f>
        <v>44319</v>
      </c>
      <c r="G69" s="60" t="str">
        <f>search!D77</f>
        <v>Personal Auto</v>
      </c>
      <c r="H69" s="62">
        <f ca="1">search!E77</f>
        <v>44319</v>
      </c>
      <c r="I69" s="62">
        <f ca="1">policyInfo!S69</f>
        <v>44684</v>
      </c>
      <c r="J69" s="63" t="s">
        <v>254</v>
      </c>
      <c r="K69" s="63" t="s">
        <v>252</v>
      </c>
      <c r="L69" s="64" t="s">
        <v>409</v>
      </c>
      <c r="M69" s="65">
        <v>5000</v>
      </c>
      <c r="N69" s="66">
        <v>2000</v>
      </c>
      <c r="O69" s="66" t="s">
        <v>991</v>
      </c>
      <c r="P69" s="66" t="s">
        <v>992</v>
      </c>
      <c r="Q69" s="67" t="s">
        <v>990</v>
      </c>
      <c r="R69" s="67"/>
      <c r="S69" s="67" t="str">
        <f>vehicles!N69</f>
        <v>HPfbIfMdV Automation</v>
      </c>
      <c r="T69" s="68" t="s">
        <v>261</v>
      </c>
      <c r="U69" s="68" t="s">
        <v>261</v>
      </c>
      <c r="V69" s="68" t="s">
        <v>410</v>
      </c>
      <c r="W69" s="67">
        <v>500</v>
      </c>
      <c r="X69" s="67" t="s">
        <v>411</v>
      </c>
      <c r="Y69" s="67">
        <v>50</v>
      </c>
    </row>
    <row r="70" spans="1:25" ht="60" x14ac:dyDescent="0.25">
      <c r="A70" s="2" t="s">
        <v>1191</v>
      </c>
      <c r="B70" s="60" t="str">
        <f>search!F70</f>
        <v>HPfbIfMdV Automation</v>
      </c>
      <c r="C70" s="61" t="str">
        <f>policyInfo!H70</f>
        <v>Anchorage</v>
      </c>
      <c r="D70" s="60" t="str">
        <f>policyInfo!I70</f>
        <v>Home</v>
      </c>
      <c r="E70" s="60" t="str">
        <f>policyInfo!G70</f>
        <v>493 OPCdZpF Suites
South Avenue
DownTown
Anchorage, AK 99501</v>
      </c>
      <c r="F70" s="62">
        <f ca="1">search!E78</f>
        <v>44319</v>
      </c>
      <c r="G70" s="60" t="str">
        <f>search!D78</f>
        <v>Personal Auto</v>
      </c>
      <c r="H70" s="62">
        <f ca="1">search!E78</f>
        <v>44319</v>
      </c>
      <c r="I70" s="62">
        <f ca="1">policyInfo!S70</f>
        <v>44684</v>
      </c>
      <c r="J70" s="63" t="s">
        <v>254</v>
      </c>
      <c r="K70" s="63" t="s">
        <v>252</v>
      </c>
      <c r="L70" s="64" t="s">
        <v>409</v>
      </c>
      <c r="M70" s="65">
        <v>5000</v>
      </c>
      <c r="N70" s="66">
        <v>2000</v>
      </c>
      <c r="O70" s="66" t="s">
        <v>991</v>
      </c>
      <c r="P70" s="66" t="s">
        <v>992</v>
      </c>
      <c r="Q70" s="67" t="s">
        <v>990</v>
      </c>
      <c r="R70" s="67"/>
      <c r="S70" s="67" t="str">
        <f>vehicles!N70</f>
        <v>HPfbIfMdV Automation</v>
      </c>
      <c r="T70" s="68" t="s">
        <v>261</v>
      </c>
      <c r="U70" s="68" t="s">
        <v>261</v>
      </c>
      <c r="V70" s="68" t="s">
        <v>410</v>
      </c>
      <c r="W70" s="67">
        <v>500</v>
      </c>
      <c r="X70" s="67" t="s">
        <v>411</v>
      </c>
      <c r="Y70" s="67">
        <v>50</v>
      </c>
    </row>
    <row r="71" spans="1:25" ht="60" x14ac:dyDescent="0.25">
      <c r="A71" s="2" t="s">
        <v>1192</v>
      </c>
      <c r="B71" s="60" t="str">
        <f>search!F71</f>
        <v>HPfbIfMdV Automation</v>
      </c>
      <c r="C71" s="61" t="str">
        <f>policyInfo!H71</f>
        <v>Anchorage</v>
      </c>
      <c r="D71" s="60" t="str">
        <f>policyInfo!I71</f>
        <v>Home</v>
      </c>
      <c r="E71" s="60" t="str">
        <f>policyInfo!G71</f>
        <v>493 OPCdZpF Suites
South Avenue
DownTown
Anchorage, AK 99501</v>
      </c>
      <c r="F71" s="62">
        <f ca="1">search!E79</f>
        <v>44319</v>
      </c>
      <c r="G71" s="60" t="str">
        <f>search!D79</f>
        <v>Personal Auto</v>
      </c>
      <c r="H71" s="62">
        <f ca="1">search!E79</f>
        <v>44319</v>
      </c>
      <c r="I71" s="62">
        <f ca="1">policyInfo!S71</f>
        <v>44684</v>
      </c>
      <c r="J71" s="63" t="s">
        <v>254</v>
      </c>
      <c r="K71" s="63" t="s">
        <v>252</v>
      </c>
      <c r="L71" s="64" t="s">
        <v>409</v>
      </c>
      <c r="M71" s="65">
        <v>5000</v>
      </c>
      <c r="N71" s="66">
        <v>2000</v>
      </c>
      <c r="O71" s="66" t="s">
        <v>991</v>
      </c>
      <c r="P71" s="66" t="s">
        <v>992</v>
      </c>
      <c r="Q71" s="67" t="s">
        <v>990</v>
      </c>
      <c r="R71" s="67"/>
      <c r="S71" s="67" t="str">
        <f>vehicles!N71</f>
        <v>HPfbIfMdV Automation</v>
      </c>
      <c r="T71" s="68" t="s">
        <v>261</v>
      </c>
      <c r="U71" s="68" t="s">
        <v>261</v>
      </c>
      <c r="V71" s="68" t="s">
        <v>410</v>
      </c>
      <c r="W71" s="67">
        <v>500</v>
      </c>
      <c r="X71" s="67" t="s">
        <v>411</v>
      </c>
      <c r="Y71" s="67">
        <v>50</v>
      </c>
    </row>
    <row r="72" spans="1:25" ht="60" x14ac:dyDescent="0.25">
      <c r="A72" s="2" t="s">
        <v>1193</v>
      </c>
      <c r="B72" s="60" t="str">
        <f>search!F72</f>
        <v>HPfbIfMdV Automation</v>
      </c>
      <c r="C72" s="61" t="str">
        <f>policyInfo!H72</f>
        <v>Anchorage</v>
      </c>
      <c r="D72" s="60" t="str">
        <f>policyInfo!I72</f>
        <v>Home</v>
      </c>
      <c r="E72" s="60" t="str">
        <f>policyInfo!G72</f>
        <v>493 OPCdZpF Suites
South Avenue
DownTown
Anchorage, AK 99501</v>
      </c>
      <c r="F72" s="62">
        <f ca="1">search!E80</f>
        <v>44319</v>
      </c>
      <c r="G72" s="60" t="str">
        <f>search!D80</f>
        <v>Personal Auto</v>
      </c>
      <c r="H72" s="62">
        <f ca="1">search!E80</f>
        <v>44319</v>
      </c>
      <c r="I72" s="62">
        <f ca="1">policyInfo!S72</f>
        <v>44684</v>
      </c>
      <c r="J72" s="63" t="s">
        <v>254</v>
      </c>
      <c r="K72" s="63" t="s">
        <v>252</v>
      </c>
      <c r="L72" s="64" t="s">
        <v>409</v>
      </c>
      <c r="M72" s="65">
        <v>5000</v>
      </c>
      <c r="N72" s="66">
        <v>2000</v>
      </c>
      <c r="O72" s="66" t="s">
        <v>991</v>
      </c>
      <c r="P72" s="66" t="s">
        <v>992</v>
      </c>
      <c r="Q72" s="67" t="s">
        <v>990</v>
      </c>
      <c r="R72" s="67"/>
      <c r="S72" s="67" t="str">
        <f>vehicles!N72</f>
        <v>HPfbIfMdV Automation</v>
      </c>
      <c r="T72" s="68" t="s">
        <v>261</v>
      </c>
      <c r="U72" s="68" t="s">
        <v>261</v>
      </c>
      <c r="V72" s="68" t="s">
        <v>410</v>
      </c>
      <c r="W72" s="67">
        <v>500</v>
      </c>
      <c r="X72" s="67" t="s">
        <v>411</v>
      </c>
      <c r="Y72" s="67">
        <v>50</v>
      </c>
    </row>
    <row r="73" spans="1:25" ht="60" x14ac:dyDescent="0.25">
      <c r="A73" s="2" t="s">
        <v>1194</v>
      </c>
      <c r="B73" s="60" t="str">
        <f>search!F73</f>
        <v>HPfbIfMdV Automation</v>
      </c>
      <c r="C73" s="61" t="str">
        <f>policyInfo!H73</f>
        <v>Anchorage</v>
      </c>
      <c r="D73" s="60" t="str">
        <f>policyInfo!I73</f>
        <v>Home</v>
      </c>
      <c r="E73" s="60" t="str">
        <f>policyInfo!G73</f>
        <v>493 OPCdZpF Suites
South Avenue
DownTown
Anchorage, AK 99501</v>
      </c>
      <c r="F73" s="62">
        <f ca="1">search!E81</f>
        <v>44319</v>
      </c>
      <c r="G73" s="60" t="str">
        <f>search!D81</f>
        <v>Personal Auto</v>
      </c>
      <c r="H73" s="62">
        <f ca="1">search!E81</f>
        <v>44319</v>
      </c>
      <c r="I73" s="62">
        <f ca="1">policyInfo!S73</f>
        <v>44684</v>
      </c>
      <c r="J73" s="63" t="s">
        <v>254</v>
      </c>
      <c r="K73" s="63" t="s">
        <v>252</v>
      </c>
      <c r="L73" s="64" t="s">
        <v>409</v>
      </c>
      <c r="M73" s="65">
        <v>5000</v>
      </c>
      <c r="N73" s="66">
        <v>2000</v>
      </c>
      <c r="O73" s="66" t="s">
        <v>991</v>
      </c>
      <c r="P73" s="66" t="s">
        <v>992</v>
      </c>
      <c r="Q73" s="67" t="s">
        <v>990</v>
      </c>
      <c r="R73" s="67"/>
      <c r="S73" s="67" t="str">
        <f>vehicles!N73</f>
        <v>HPfbIfMdV Automation</v>
      </c>
      <c r="T73" s="68" t="s">
        <v>261</v>
      </c>
      <c r="U73" s="68" t="s">
        <v>261</v>
      </c>
      <c r="V73" s="68" t="s">
        <v>410</v>
      </c>
      <c r="W73" s="67">
        <v>500</v>
      </c>
      <c r="X73" s="67" t="s">
        <v>411</v>
      </c>
      <c r="Y73" s="67">
        <v>50</v>
      </c>
    </row>
    <row r="74" spans="1:25" ht="60" x14ac:dyDescent="0.25">
      <c r="A74" s="2" t="s">
        <v>1195</v>
      </c>
      <c r="B74" s="60" t="str">
        <f>search!F74</f>
        <v>HPfbIfMdV Automation</v>
      </c>
      <c r="C74" s="61" t="str">
        <f>policyInfo!H74</f>
        <v>Anchorage</v>
      </c>
      <c r="D74" s="60" t="str">
        <f>policyInfo!I74</f>
        <v>Home</v>
      </c>
      <c r="E74" s="60" t="str">
        <f>policyInfo!G74</f>
        <v>493 OPCdZpF Suites
South Avenue
DownTown
Anchorage, AK 99501</v>
      </c>
      <c r="F74" s="62">
        <f ca="1">search!E82</f>
        <v>44319</v>
      </c>
      <c r="G74" s="60" t="str">
        <f>search!D82</f>
        <v>Personal Auto</v>
      </c>
      <c r="H74" s="62">
        <f ca="1">search!E82</f>
        <v>44319</v>
      </c>
      <c r="I74" s="62">
        <f ca="1">policyInfo!S74</f>
        <v>44684</v>
      </c>
      <c r="J74" s="63" t="s">
        <v>254</v>
      </c>
      <c r="K74" s="63" t="s">
        <v>252</v>
      </c>
      <c r="L74" s="64" t="s">
        <v>409</v>
      </c>
      <c r="M74" s="65">
        <v>5000</v>
      </c>
      <c r="N74" s="66">
        <v>2000</v>
      </c>
      <c r="O74" s="66" t="s">
        <v>991</v>
      </c>
      <c r="P74" s="66" t="s">
        <v>992</v>
      </c>
      <c r="Q74" s="67" t="s">
        <v>990</v>
      </c>
      <c r="R74" s="67"/>
      <c r="S74" s="67" t="str">
        <f>vehicles!N74</f>
        <v>HPfbIfMdV Automation</v>
      </c>
      <c r="T74" s="68" t="s">
        <v>261</v>
      </c>
      <c r="U74" s="68" t="s">
        <v>261</v>
      </c>
      <c r="V74" s="68" t="s">
        <v>410</v>
      </c>
      <c r="W74" s="67">
        <v>500</v>
      </c>
      <c r="X74" s="67" t="s">
        <v>411</v>
      </c>
      <c r="Y74" s="67">
        <v>50</v>
      </c>
    </row>
    <row r="75" spans="1:25" ht="60" x14ac:dyDescent="0.25">
      <c r="A75" s="2" t="s">
        <v>1196</v>
      </c>
      <c r="B75" s="60" t="str">
        <f>search!F75</f>
        <v>HPfbIfMdV Automation</v>
      </c>
      <c r="C75" s="61" t="str">
        <f>policyInfo!H75</f>
        <v>Anchorage</v>
      </c>
      <c r="D75" s="60" t="str">
        <f>policyInfo!I75</f>
        <v>Home</v>
      </c>
      <c r="E75" s="60" t="str">
        <f>policyInfo!G75</f>
        <v>493 OPCdZpF Suites
South Avenue
DownTown
Anchorage, AK 99501</v>
      </c>
      <c r="F75" s="62">
        <f ca="1">search!E83</f>
        <v>44319</v>
      </c>
      <c r="G75" s="60" t="str">
        <f>search!D83</f>
        <v>Personal Auto</v>
      </c>
      <c r="H75" s="62">
        <f ca="1">search!E83</f>
        <v>44319</v>
      </c>
      <c r="I75" s="62">
        <f ca="1">policyInfo!S75</f>
        <v>44684</v>
      </c>
      <c r="J75" s="63" t="s">
        <v>254</v>
      </c>
      <c r="K75" s="63" t="s">
        <v>252</v>
      </c>
      <c r="L75" s="64" t="s">
        <v>409</v>
      </c>
      <c r="M75" s="65">
        <v>5000</v>
      </c>
      <c r="N75" s="66">
        <v>2000</v>
      </c>
      <c r="O75" s="66" t="s">
        <v>991</v>
      </c>
      <c r="P75" s="66" t="s">
        <v>992</v>
      </c>
      <c r="Q75" s="67" t="s">
        <v>990</v>
      </c>
      <c r="R75" s="67"/>
      <c r="S75" s="67" t="str">
        <f>vehicles!N75</f>
        <v>HPfbIfMdV Automation</v>
      </c>
      <c r="T75" s="68" t="s">
        <v>261</v>
      </c>
      <c r="U75" s="68" t="s">
        <v>261</v>
      </c>
      <c r="V75" s="68" t="s">
        <v>410</v>
      </c>
      <c r="W75" s="67">
        <v>500</v>
      </c>
      <c r="X75" s="67" t="s">
        <v>411</v>
      </c>
      <c r="Y75" s="67">
        <v>50</v>
      </c>
    </row>
    <row r="76" spans="1:25" ht="60" x14ac:dyDescent="0.25">
      <c r="A76" s="2" t="s">
        <v>1197</v>
      </c>
      <c r="B76" s="60" t="str">
        <f>search!F76</f>
        <v>HPfbIfMdV Automation</v>
      </c>
      <c r="C76" s="61" t="str">
        <f>policyInfo!H76</f>
        <v>Anchorage</v>
      </c>
      <c r="D76" s="60" t="str">
        <f>policyInfo!I76</f>
        <v>Home</v>
      </c>
      <c r="E76" s="60" t="str">
        <f>policyInfo!G76</f>
        <v>493 OPCdZpF Suites
South Avenue
DownTown
Anchorage, AK 99501</v>
      </c>
      <c r="F76" s="62">
        <f ca="1">search!E84</f>
        <v>44319</v>
      </c>
      <c r="G76" s="60" t="str">
        <f>search!D84</f>
        <v>Personal Auto</v>
      </c>
      <c r="H76" s="62">
        <f ca="1">search!E84</f>
        <v>44319</v>
      </c>
      <c r="I76" s="62">
        <f ca="1">policyInfo!S76</f>
        <v>44684</v>
      </c>
      <c r="J76" s="63" t="s">
        <v>254</v>
      </c>
      <c r="K76" s="63" t="s">
        <v>252</v>
      </c>
      <c r="L76" s="64" t="s">
        <v>409</v>
      </c>
      <c r="M76" s="65">
        <v>5000</v>
      </c>
      <c r="N76" s="66">
        <v>2000</v>
      </c>
      <c r="O76" s="66" t="s">
        <v>991</v>
      </c>
      <c r="P76" s="66" t="s">
        <v>992</v>
      </c>
      <c r="Q76" s="67" t="s">
        <v>990</v>
      </c>
      <c r="R76" s="67"/>
      <c r="S76" s="67" t="str">
        <f>vehicles!N76</f>
        <v>HPfbIfMdV Automation</v>
      </c>
      <c r="T76" s="68" t="s">
        <v>261</v>
      </c>
      <c r="U76" s="68" t="s">
        <v>261</v>
      </c>
      <c r="V76" s="68" t="s">
        <v>410</v>
      </c>
      <c r="W76" s="67">
        <v>500</v>
      </c>
      <c r="X76" s="67" t="s">
        <v>411</v>
      </c>
      <c r="Y76" s="67">
        <v>50</v>
      </c>
    </row>
    <row r="77" spans="1:25" ht="60" x14ac:dyDescent="0.25">
      <c r="A77" s="2" t="s">
        <v>1198</v>
      </c>
      <c r="B77" s="60" t="str">
        <f>search!F77</f>
        <v>HPfbIfMdV Automation</v>
      </c>
      <c r="C77" s="61" t="str">
        <f>policyInfo!H77</f>
        <v>Anchorage</v>
      </c>
      <c r="D77" s="60" t="str">
        <f>policyInfo!I77</f>
        <v>Home</v>
      </c>
      <c r="E77" s="60" t="str">
        <f>policyInfo!G77</f>
        <v>493 OPCdZpF Suites
South Avenue
DownTown
Anchorage, AK 99501</v>
      </c>
      <c r="F77" s="62">
        <f ca="1">search!E85</f>
        <v>44319</v>
      </c>
      <c r="G77" s="60" t="str">
        <f>search!D85</f>
        <v>Personal Auto</v>
      </c>
      <c r="H77" s="62">
        <f ca="1">search!E85</f>
        <v>44319</v>
      </c>
      <c r="I77" s="62">
        <f ca="1">policyInfo!S77</f>
        <v>44684</v>
      </c>
      <c r="J77" s="63" t="s">
        <v>254</v>
      </c>
      <c r="K77" s="63" t="s">
        <v>252</v>
      </c>
      <c r="L77" s="64" t="s">
        <v>409</v>
      </c>
      <c r="M77" s="65">
        <v>5000</v>
      </c>
      <c r="N77" s="66">
        <v>2000</v>
      </c>
      <c r="O77" s="66" t="s">
        <v>991</v>
      </c>
      <c r="P77" s="66" t="s">
        <v>992</v>
      </c>
      <c r="Q77" s="67" t="s">
        <v>990</v>
      </c>
      <c r="R77" s="67"/>
      <c r="S77" s="67" t="str">
        <f>vehicles!N77</f>
        <v>HPfbIfMdV Automation</v>
      </c>
      <c r="T77" s="68" t="s">
        <v>261</v>
      </c>
      <c r="U77" s="68" t="s">
        <v>261</v>
      </c>
      <c r="V77" s="68" t="s">
        <v>410</v>
      </c>
      <c r="W77" s="67">
        <v>500</v>
      </c>
      <c r="X77" s="67" t="s">
        <v>411</v>
      </c>
      <c r="Y77" s="67">
        <v>50</v>
      </c>
    </row>
    <row r="78" spans="1:25" ht="60" x14ac:dyDescent="0.25">
      <c r="A78" s="2" t="s">
        <v>1199</v>
      </c>
      <c r="B78" s="60" t="str">
        <f>search!F78</f>
        <v>HPfbIfMdV Automation</v>
      </c>
      <c r="C78" s="61" t="str">
        <f>policyInfo!H78</f>
        <v>Anchorage</v>
      </c>
      <c r="D78" s="60" t="str">
        <f>policyInfo!I78</f>
        <v>Home</v>
      </c>
      <c r="E78" s="60" t="str">
        <f>policyInfo!G78</f>
        <v>493 OPCdZpF Suites
South Avenue
DownTown
Anchorage, AK 99501</v>
      </c>
      <c r="F78" s="62">
        <f ca="1">search!E86</f>
        <v>44319</v>
      </c>
      <c r="G78" s="60" t="str">
        <f>search!D86</f>
        <v>Personal Auto</v>
      </c>
      <c r="H78" s="62">
        <f ca="1">search!E86</f>
        <v>44319</v>
      </c>
      <c r="I78" s="62">
        <f ca="1">policyInfo!S78</f>
        <v>44684</v>
      </c>
      <c r="J78" s="63" t="s">
        <v>254</v>
      </c>
      <c r="K78" s="63" t="s">
        <v>252</v>
      </c>
      <c r="L78" s="64" t="s">
        <v>409</v>
      </c>
      <c r="M78" s="65">
        <v>5000</v>
      </c>
      <c r="N78" s="66">
        <v>2000</v>
      </c>
      <c r="O78" s="66" t="s">
        <v>991</v>
      </c>
      <c r="P78" s="66" t="s">
        <v>992</v>
      </c>
      <c r="Q78" s="67" t="s">
        <v>990</v>
      </c>
      <c r="R78" s="67"/>
      <c r="S78" s="67" t="str">
        <f>vehicles!N78</f>
        <v>HPfbIfMdV Automation</v>
      </c>
      <c r="T78" s="68" t="s">
        <v>261</v>
      </c>
      <c r="U78" s="68" t="s">
        <v>261</v>
      </c>
      <c r="V78" s="68" t="s">
        <v>410</v>
      </c>
      <c r="W78" s="67">
        <v>500</v>
      </c>
      <c r="X78" s="67" t="s">
        <v>411</v>
      </c>
      <c r="Y78" s="67">
        <v>50</v>
      </c>
    </row>
    <row r="79" spans="1:25" ht="60" x14ac:dyDescent="0.25">
      <c r="A79" s="2" t="s">
        <v>1200</v>
      </c>
      <c r="B79" s="60" t="str">
        <f>search!F79</f>
        <v>HPfbIfMdV Automation</v>
      </c>
      <c r="C79" s="61" t="str">
        <f>policyInfo!H79</f>
        <v>Anchorage</v>
      </c>
      <c r="D79" s="60" t="str">
        <f>policyInfo!I79</f>
        <v>Home</v>
      </c>
      <c r="E79" s="60" t="str">
        <f>policyInfo!G79</f>
        <v>493 OPCdZpF Suites
South Avenue
DownTown
Anchorage, AK 99501</v>
      </c>
      <c r="F79" s="62">
        <f ca="1">search!E87</f>
        <v>44319</v>
      </c>
      <c r="G79" s="60" t="str">
        <f>search!D87</f>
        <v>Personal Auto</v>
      </c>
      <c r="H79" s="62">
        <f ca="1">search!E87</f>
        <v>44319</v>
      </c>
      <c r="I79" s="62">
        <f ca="1">policyInfo!S79</f>
        <v>44684</v>
      </c>
      <c r="J79" s="63" t="s">
        <v>254</v>
      </c>
      <c r="K79" s="63" t="s">
        <v>252</v>
      </c>
      <c r="L79" s="64" t="s">
        <v>409</v>
      </c>
      <c r="M79" s="65">
        <v>5000</v>
      </c>
      <c r="N79" s="66">
        <v>2000</v>
      </c>
      <c r="O79" s="66" t="s">
        <v>991</v>
      </c>
      <c r="P79" s="66" t="s">
        <v>992</v>
      </c>
      <c r="Q79" s="67" t="s">
        <v>990</v>
      </c>
      <c r="R79" s="67"/>
      <c r="S79" s="67" t="str">
        <f>vehicles!N79</f>
        <v>HPfbIfMdV Automation</v>
      </c>
      <c r="T79" s="68" t="s">
        <v>261</v>
      </c>
      <c r="U79" s="68" t="s">
        <v>261</v>
      </c>
      <c r="V79" s="68" t="s">
        <v>410</v>
      </c>
      <c r="W79" s="67">
        <v>500</v>
      </c>
      <c r="X79" s="67" t="s">
        <v>411</v>
      </c>
      <c r="Y79" s="67">
        <v>50</v>
      </c>
    </row>
    <row r="80" spans="1:25" ht="60" x14ac:dyDescent="0.25">
      <c r="A80" s="2" t="s">
        <v>1201</v>
      </c>
      <c r="B80" s="60" t="str">
        <f>search!F80</f>
        <v>HPfbIfMdV Automation</v>
      </c>
      <c r="C80" s="61" t="str">
        <f>policyInfo!H80</f>
        <v>Anchorage</v>
      </c>
      <c r="D80" s="60" t="str">
        <f>policyInfo!I80</f>
        <v>Home</v>
      </c>
      <c r="E80" s="60" t="str">
        <f>policyInfo!G80</f>
        <v>493 OPCdZpF Suites
South Avenue
DownTown
Anchorage, AK 99501</v>
      </c>
      <c r="F80" s="62">
        <f ca="1">search!E88</f>
        <v>44319</v>
      </c>
      <c r="G80" s="60" t="str">
        <f>search!D88</f>
        <v>Personal Auto</v>
      </c>
      <c r="H80" s="62">
        <f ca="1">search!E88</f>
        <v>44319</v>
      </c>
      <c r="I80" s="62">
        <f ca="1">policyInfo!S80</f>
        <v>44684</v>
      </c>
      <c r="J80" s="63" t="s">
        <v>254</v>
      </c>
      <c r="K80" s="63" t="s">
        <v>252</v>
      </c>
      <c r="L80" s="64" t="s">
        <v>409</v>
      </c>
      <c r="M80" s="65">
        <v>5000</v>
      </c>
      <c r="N80" s="66">
        <v>2000</v>
      </c>
      <c r="O80" s="66" t="s">
        <v>991</v>
      </c>
      <c r="P80" s="66" t="s">
        <v>992</v>
      </c>
      <c r="Q80" s="67" t="s">
        <v>990</v>
      </c>
      <c r="R80" s="67"/>
      <c r="S80" s="67" t="str">
        <f>vehicles!N80</f>
        <v>HPfbIfMdV Automation</v>
      </c>
      <c r="T80" s="68" t="s">
        <v>261</v>
      </c>
      <c r="U80" s="68" t="s">
        <v>261</v>
      </c>
      <c r="V80" s="68" t="s">
        <v>410</v>
      </c>
      <c r="W80" s="67">
        <v>500</v>
      </c>
      <c r="X80" s="67" t="s">
        <v>411</v>
      </c>
      <c r="Y80" s="67">
        <v>50</v>
      </c>
    </row>
    <row r="81" spans="1:25" ht="60" x14ac:dyDescent="0.25">
      <c r="A81" s="2" t="s">
        <v>1202</v>
      </c>
      <c r="B81" s="60" t="str">
        <f>search!F81</f>
        <v>HPfbIfMdV Automation</v>
      </c>
      <c r="C81" s="61" t="str">
        <f>policyInfo!H81</f>
        <v>Anchorage</v>
      </c>
      <c r="D81" s="60" t="str">
        <f>policyInfo!I81</f>
        <v>Home</v>
      </c>
      <c r="E81" s="60" t="str">
        <f>policyInfo!G81</f>
        <v>493 OPCdZpF Suites
South Avenue
DownTown
Anchorage, AK 99501</v>
      </c>
      <c r="F81" s="62">
        <f ca="1">search!E89</f>
        <v>44319</v>
      </c>
      <c r="G81" s="60" t="str">
        <f>search!D89</f>
        <v>Personal Auto</v>
      </c>
      <c r="H81" s="62">
        <f ca="1">search!E89</f>
        <v>44319</v>
      </c>
      <c r="I81" s="62">
        <f ca="1">policyInfo!S81</f>
        <v>44684</v>
      </c>
      <c r="J81" s="63" t="s">
        <v>254</v>
      </c>
      <c r="K81" s="63" t="s">
        <v>252</v>
      </c>
      <c r="L81" s="64" t="s">
        <v>409</v>
      </c>
      <c r="M81" s="65">
        <v>5000</v>
      </c>
      <c r="N81" s="66">
        <v>2000</v>
      </c>
      <c r="O81" s="66" t="s">
        <v>991</v>
      </c>
      <c r="P81" s="66" t="s">
        <v>992</v>
      </c>
      <c r="Q81" s="67" t="s">
        <v>990</v>
      </c>
      <c r="R81" s="67"/>
      <c r="S81" s="67" t="str">
        <f>vehicles!N81</f>
        <v>HPfbIfMdV Automation</v>
      </c>
      <c r="T81" s="68" t="s">
        <v>261</v>
      </c>
      <c r="U81" s="68" t="s">
        <v>261</v>
      </c>
      <c r="V81" s="68" t="s">
        <v>410</v>
      </c>
      <c r="W81" s="67">
        <v>500</v>
      </c>
      <c r="X81" s="67" t="s">
        <v>411</v>
      </c>
      <c r="Y81" s="67">
        <v>50</v>
      </c>
    </row>
    <row r="82" spans="1:25" ht="60" x14ac:dyDescent="0.25">
      <c r="A82" s="2" t="s">
        <v>1203</v>
      </c>
      <c r="B82" s="60" t="str">
        <f>search!F82</f>
        <v>HPfbIfMdV Automation</v>
      </c>
      <c r="C82" s="61" t="str">
        <f>policyInfo!H82</f>
        <v>Anchorage</v>
      </c>
      <c r="D82" s="60" t="str">
        <f>policyInfo!I82</f>
        <v>Home</v>
      </c>
      <c r="E82" s="60" t="str">
        <f>policyInfo!G82</f>
        <v>493 OPCdZpF Suites
South Avenue
DownTown
Anchorage, AK 99501</v>
      </c>
      <c r="F82" s="62">
        <f ca="1">search!E90</f>
        <v>44319</v>
      </c>
      <c r="G82" s="60" t="str">
        <f>search!D90</f>
        <v>Personal Auto</v>
      </c>
      <c r="H82" s="62">
        <f ca="1">search!E90</f>
        <v>44319</v>
      </c>
      <c r="I82" s="62">
        <f ca="1">policyInfo!S82</f>
        <v>44684</v>
      </c>
      <c r="J82" s="63" t="s">
        <v>254</v>
      </c>
      <c r="K82" s="63" t="s">
        <v>252</v>
      </c>
      <c r="L82" s="64" t="s">
        <v>409</v>
      </c>
      <c r="M82" s="65">
        <v>5000</v>
      </c>
      <c r="N82" s="66">
        <v>2000</v>
      </c>
      <c r="O82" s="66" t="s">
        <v>991</v>
      </c>
      <c r="P82" s="66" t="s">
        <v>992</v>
      </c>
      <c r="Q82" s="67" t="s">
        <v>990</v>
      </c>
      <c r="R82" s="67"/>
      <c r="S82" s="67" t="str">
        <f>vehicles!N82</f>
        <v>HPfbIfMdV Automation</v>
      </c>
      <c r="T82" s="68" t="s">
        <v>261</v>
      </c>
      <c r="U82" s="68" t="s">
        <v>261</v>
      </c>
      <c r="V82" s="68" t="s">
        <v>410</v>
      </c>
      <c r="W82" s="67">
        <v>500</v>
      </c>
      <c r="X82" s="67" t="s">
        <v>411</v>
      </c>
      <c r="Y82" s="67">
        <v>50</v>
      </c>
    </row>
    <row r="83" spans="1:25" ht="60" x14ac:dyDescent="0.25">
      <c r="A83" s="2" t="s">
        <v>1204</v>
      </c>
      <c r="B83" s="60" t="str">
        <f>search!F83</f>
        <v>HPfbIfMdV Automation</v>
      </c>
      <c r="C83" s="61" t="str">
        <f>policyInfo!H83</f>
        <v>Anchorage</v>
      </c>
      <c r="D83" s="60" t="str">
        <f>policyInfo!I83</f>
        <v>Home</v>
      </c>
      <c r="E83" s="60" t="str">
        <f>policyInfo!G83</f>
        <v>493 OPCdZpF Suites
South Avenue
DownTown
Anchorage, AK 99501</v>
      </c>
      <c r="F83" s="62">
        <f ca="1">search!E91</f>
        <v>44319</v>
      </c>
      <c r="G83" s="60" t="str">
        <f>search!D91</f>
        <v>Personal Auto</v>
      </c>
      <c r="H83" s="62">
        <f ca="1">search!E91</f>
        <v>44319</v>
      </c>
      <c r="I83" s="62">
        <f ca="1">policyInfo!S83</f>
        <v>44684</v>
      </c>
      <c r="J83" s="63" t="s">
        <v>254</v>
      </c>
      <c r="K83" s="63" t="s">
        <v>252</v>
      </c>
      <c r="L83" s="64" t="s">
        <v>409</v>
      </c>
      <c r="M83" s="65">
        <v>5000</v>
      </c>
      <c r="N83" s="66">
        <v>2000</v>
      </c>
      <c r="O83" s="66" t="s">
        <v>991</v>
      </c>
      <c r="P83" s="66" t="s">
        <v>992</v>
      </c>
      <c r="Q83" s="67" t="s">
        <v>990</v>
      </c>
      <c r="R83" s="67"/>
      <c r="S83" s="67" t="str">
        <f>vehicles!N83</f>
        <v>HPfbIfMdV Automation</v>
      </c>
      <c r="T83" s="68" t="s">
        <v>261</v>
      </c>
      <c r="U83" s="68" t="s">
        <v>261</v>
      </c>
      <c r="V83" s="68" t="s">
        <v>410</v>
      </c>
      <c r="W83" s="67">
        <v>500</v>
      </c>
      <c r="X83" s="67" t="s">
        <v>411</v>
      </c>
      <c r="Y83" s="67">
        <v>50</v>
      </c>
    </row>
    <row r="84" spans="1:25" ht="60" x14ac:dyDescent="0.25">
      <c r="A84" s="2" t="s">
        <v>1205</v>
      </c>
      <c r="B84" s="60" t="str">
        <f>search!F84</f>
        <v>HPfbIfMdV Automation</v>
      </c>
      <c r="C84" s="61" t="str">
        <f>policyInfo!H84</f>
        <v>Anchorage</v>
      </c>
      <c r="D84" s="60" t="str">
        <f>policyInfo!I84</f>
        <v>Home</v>
      </c>
      <c r="E84" s="60" t="str">
        <f>policyInfo!G84</f>
        <v>493 OPCdZpF Suites
South Avenue
DownTown
Anchorage, AK 99501</v>
      </c>
      <c r="F84" s="62">
        <f ca="1">search!E92</f>
        <v>44319</v>
      </c>
      <c r="G84" s="60" t="str">
        <f>search!D92</f>
        <v>Personal Auto</v>
      </c>
      <c r="H84" s="62">
        <f ca="1">search!E92</f>
        <v>44319</v>
      </c>
      <c r="I84" s="62">
        <f ca="1">policyInfo!S84</f>
        <v>44684</v>
      </c>
      <c r="J84" s="63" t="s">
        <v>254</v>
      </c>
      <c r="K84" s="63" t="s">
        <v>252</v>
      </c>
      <c r="L84" s="64" t="s">
        <v>409</v>
      </c>
      <c r="M84" s="65">
        <v>5000</v>
      </c>
      <c r="N84" s="66">
        <v>2000</v>
      </c>
      <c r="O84" s="66" t="s">
        <v>991</v>
      </c>
      <c r="P84" s="66" t="s">
        <v>992</v>
      </c>
      <c r="Q84" s="67" t="s">
        <v>990</v>
      </c>
      <c r="R84" s="67"/>
      <c r="S84" s="67" t="str">
        <f>vehicles!N84</f>
        <v>HPfbIfMdV Automation</v>
      </c>
      <c r="T84" s="68" t="s">
        <v>261</v>
      </c>
      <c r="U84" s="68" t="s">
        <v>261</v>
      </c>
      <c r="V84" s="68" t="s">
        <v>410</v>
      </c>
      <c r="W84" s="67">
        <v>500</v>
      </c>
      <c r="X84" s="67" t="s">
        <v>411</v>
      </c>
      <c r="Y84" s="67">
        <v>50</v>
      </c>
    </row>
    <row r="85" spans="1:25" ht="60" x14ac:dyDescent="0.25">
      <c r="A85" s="2" t="s">
        <v>1206</v>
      </c>
      <c r="B85" s="60" t="str">
        <f>search!F85</f>
        <v>HPfbIfMdV Automation</v>
      </c>
      <c r="C85" s="61" t="str">
        <f>policyInfo!H85</f>
        <v>Anchorage</v>
      </c>
      <c r="D85" s="60" t="str">
        <f>policyInfo!I85</f>
        <v>Home</v>
      </c>
      <c r="E85" s="60" t="str">
        <f>policyInfo!G85</f>
        <v>493 OPCdZpF Suites
South Avenue
DownTown
Anchorage, AK 99501</v>
      </c>
      <c r="F85" s="62">
        <f ca="1">search!E93</f>
        <v>44319</v>
      </c>
      <c r="G85" s="60" t="str">
        <f>search!D93</f>
        <v>Personal Auto</v>
      </c>
      <c r="H85" s="62">
        <f ca="1">search!E93</f>
        <v>44319</v>
      </c>
      <c r="I85" s="62">
        <f ca="1">policyInfo!S85</f>
        <v>44684</v>
      </c>
      <c r="J85" s="63" t="s">
        <v>254</v>
      </c>
      <c r="K85" s="63" t="s">
        <v>252</v>
      </c>
      <c r="L85" s="64" t="s">
        <v>409</v>
      </c>
      <c r="M85" s="65">
        <v>5000</v>
      </c>
      <c r="N85" s="66">
        <v>2000</v>
      </c>
      <c r="O85" s="66" t="s">
        <v>991</v>
      </c>
      <c r="P85" s="66" t="s">
        <v>992</v>
      </c>
      <c r="Q85" s="67" t="s">
        <v>990</v>
      </c>
      <c r="R85" s="67"/>
      <c r="S85" s="67" t="str">
        <f>vehicles!N85</f>
        <v>HPfbIfMdV Automation</v>
      </c>
      <c r="T85" s="68" t="s">
        <v>261</v>
      </c>
      <c r="U85" s="68" t="s">
        <v>261</v>
      </c>
      <c r="V85" s="68" t="s">
        <v>410</v>
      </c>
      <c r="W85" s="67">
        <v>500</v>
      </c>
      <c r="X85" s="67" t="s">
        <v>411</v>
      </c>
      <c r="Y85" s="67">
        <v>50</v>
      </c>
    </row>
    <row r="86" spans="1:25" ht="60" x14ac:dyDescent="0.25">
      <c r="A86" s="2" t="s">
        <v>1207</v>
      </c>
      <c r="B86" s="60" t="str">
        <f>search!F86</f>
        <v>HPfbIfMdV Automation</v>
      </c>
      <c r="C86" s="61" t="str">
        <f>policyInfo!H86</f>
        <v>Anchorage</v>
      </c>
      <c r="D86" s="60" t="str">
        <f>policyInfo!I86</f>
        <v>Home</v>
      </c>
      <c r="E86" s="60" t="str">
        <f>policyInfo!G86</f>
        <v>493 OPCdZpF Suites
South Avenue
DownTown
Anchorage, AK 99501</v>
      </c>
      <c r="F86" s="62">
        <f ca="1">search!E94</f>
        <v>44319</v>
      </c>
      <c r="G86" s="60" t="str">
        <f>search!D94</f>
        <v>Personal Auto</v>
      </c>
      <c r="H86" s="62">
        <f ca="1">search!E94</f>
        <v>44319</v>
      </c>
      <c r="I86" s="62">
        <f ca="1">policyInfo!S86</f>
        <v>44684</v>
      </c>
      <c r="J86" s="63" t="s">
        <v>254</v>
      </c>
      <c r="K86" s="63" t="s">
        <v>252</v>
      </c>
      <c r="L86" s="64" t="s">
        <v>409</v>
      </c>
      <c r="M86" s="65">
        <v>5000</v>
      </c>
      <c r="N86" s="66">
        <v>2000</v>
      </c>
      <c r="O86" s="66" t="s">
        <v>991</v>
      </c>
      <c r="P86" s="66" t="s">
        <v>992</v>
      </c>
      <c r="Q86" s="67" t="s">
        <v>990</v>
      </c>
      <c r="R86" s="67"/>
      <c r="S86" s="67" t="str">
        <f>vehicles!N86</f>
        <v>HPfbIfMdV Automation</v>
      </c>
      <c r="T86" s="68" t="s">
        <v>261</v>
      </c>
      <c r="U86" s="68" t="s">
        <v>261</v>
      </c>
      <c r="V86" s="68" t="s">
        <v>410</v>
      </c>
      <c r="W86" s="67">
        <v>500</v>
      </c>
      <c r="X86" s="67" t="s">
        <v>411</v>
      </c>
      <c r="Y86" s="67">
        <v>50</v>
      </c>
    </row>
    <row r="87" spans="1:25" ht="60" x14ac:dyDescent="0.25">
      <c r="A87" s="2" t="s">
        <v>1208</v>
      </c>
      <c r="B87" s="60" t="str">
        <f>search!F87</f>
        <v>HPfbIfMdV Automation</v>
      </c>
      <c r="C87" s="61" t="str">
        <f>policyInfo!H87</f>
        <v>Anchorage</v>
      </c>
      <c r="D87" s="60" t="str">
        <f>policyInfo!I87</f>
        <v>Home</v>
      </c>
      <c r="E87" s="60" t="str">
        <f>policyInfo!G87</f>
        <v>493 OPCdZpF Suites
South Avenue
DownTown
Anchorage, AK 99501</v>
      </c>
      <c r="F87" s="62">
        <f ca="1">search!E95</f>
        <v>44319</v>
      </c>
      <c r="G87" s="60" t="str">
        <f>search!D95</f>
        <v>Personal Auto</v>
      </c>
      <c r="H87" s="62">
        <f ca="1">search!E95</f>
        <v>44319</v>
      </c>
      <c r="I87" s="62">
        <f ca="1">policyInfo!S87</f>
        <v>44684</v>
      </c>
      <c r="J87" s="63" t="s">
        <v>254</v>
      </c>
      <c r="K87" s="63" t="s">
        <v>252</v>
      </c>
      <c r="L87" s="64" t="s">
        <v>409</v>
      </c>
      <c r="M87" s="65">
        <v>5000</v>
      </c>
      <c r="N87" s="66">
        <v>2000</v>
      </c>
      <c r="O87" s="66" t="s">
        <v>991</v>
      </c>
      <c r="P87" s="66" t="s">
        <v>992</v>
      </c>
      <c r="Q87" s="67" t="s">
        <v>990</v>
      </c>
      <c r="R87" s="67"/>
      <c r="S87" s="67" t="str">
        <f>vehicles!N87</f>
        <v>HPfbIfMdV Automation</v>
      </c>
      <c r="T87" s="68" t="s">
        <v>261</v>
      </c>
      <c r="U87" s="68" t="s">
        <v>261</v>
      </c>
      <c r="V87" s="68" t="s">
        <v>410</v>
      </c>
      <c r="W87" s="67">
        <v>500</v>
      </c>
      <c r="X87" s="67" t="s">
        <v>411</v>
      </c>
      <c r="Y87" s="67">
        <v>50</v>
      </c>
    </row>
    <row r="88" spans="1:25" ht="60" x14ac:dyDescent="0.25">
      <c r="A88" s="2" t="s">
        <v>1209</v>
      </c>
      <c r="B88" s="60" t="str">
        <f>search!F88</f>
        <v>HPfbIfMdV Automation</v>
      </c>
      <c r="C88" s="61" t="str">
        <f>policyInfo!H88</f>
        <v>Anchorage</v>
      </c>
      <c r="D88" s="60" t="str">
        <f>policyInfo!I88</f>
        <v>Home</v>
      </c>
      <c r="E88" s="60" t="str">
        <f>policyInfo!G88</f>
        <v>493 OPCdZpF Suites
South Avenue
DownTown
Anchorage, AK 99501</v>
      </c>
      <c r="F88" s="62">
        <f ca="1">search!E96</f>
        <v>44319</v>
      </c>
      <c r="G88" s="60" t="str">
        <f>search!D96</f>
        <v>Personal Auto</v>
      </c>
      <c r="H88" s="62">
        <f ca="1">search!E96</f>
        <v>44319</v>
      </c>
      <c r="I88" s="62">
        <f ca="1">policyInfo!S88</f>
        <v>44684</v>
      </c>
      <c r="J88" s="63" t="s">
        <v>254</v>
      </c>
      <c r="K88" s="63" t="s">
        <v>252</v>
      </c>
      <c r="L88" s="64" t="s">
        <v>409</v>
      </c>
      <c r="M88" s="65">
        <v>5000</v>
      </c>
      <c r="N88" s="66">
        <v>2000</v>
      </c>
      <c r="O88" s="66" t="s">
        <v>991</v>
      </c>
      <c r="P88" s="66" t="s">
        <v>992</v>
      </c>
      <c r="Q88" s="67" t="s">
        <v>990</v>
      </c>
      <c r="R88" s="67"/>
      <c r="S88" s="67" t="str">
        <f>vehicles!N88</f>
        <v>HPfbIfMdV Automation</v>
      </c>
      <c r="T88" s="68" t="s">
        <v>261</v>
      </c>
      <c r="U88" s="68" t="s">
        <v>261</v>
      </c>
      <c r="V88" s="68" t="s">
        <v>410</v>
      </c>
      <c r="W88" s="67">
        <v>500</v>
      </c>
      <c r="X88" s="67" t="s">
        <v>411</v>
      </c>
      <c r="Y88" s="67">
        <v>50</v>
      </c>
    </row>
    <row r="89" spans="1:25" ht="60" x14ac:dyDescent="0.25">
      <c r="A89" s="2" t="s">
        <v>1210</v>
      </c>
      <c r="B89" s="60" t="str">
        <f>search!F89</f>
        <v>HPfbIfMdV Automation</v>
      </c>
      <c r="C89" s="61" t="str">
        <f>policyInfo!H89</f>
        <v>Anchorage</v>
      </c>
      <c r="D89" s="60" t="str">
        <f>policyInfo!I89</f>
        <v>Home</v>
      </c>
      <c r="E89" s="60" t="str">
        <f>policyInfo!G89</f>
        <v>493 OPCdZpF Suites
South Avenue
DownTown
Anchorage, AK 99501</v>
      </c>
      <c r="F89" s="62">
        <f ca="1">search!E97</f>
        <v>44319</v>
      </c>
      <c r="G89" s="60" t="str">
        <f>search!D97</f>
        <v>Personal Auto</v>
      </c>
      <c r="H89" s="62">
        <f ca="1">search!E97</f>
        <v>44319</v>
      </c>
      <c r="I89" s="62">
        <f ca="1">policyInfo!S89</f>
        <v>44684</v>
      </c>
      <c r="J89" s="63" t="s">
        <v>254</v>
      </c>
      <c r="K89" s="63" t="s">
        <v>252</v>
      </c>
      <c r="L89" s="64" t="s">
        <v>409</v>
      </c>
      <c r="M89" s="65">
        <v>5000</v>
      </c>
      <c r="N89" s="66">
        <v>2000</v>
      </c>
      <c r="O89" s="66" t="s">
        <v>991</v>
      </c>
      <c r="P89" s="66" t="s">
        <v>992</v>
      </c>
      <c r="Q89" s="67" t="s">
        <v>990</v>
      </c>
      <c r="R89" s="67"/>
      <c r="S89" s="67" t="str">
        <f>vehicles!N89</f>
        <v>HPfbIfMdV Automation</v>
      </c>
      <c r="T89" s="68" t="s">
        <v>261</v>
      </c>
      <c r="U89" s="68" t="s">
        <v>261</v>
      </c>
      <c r="V89" s="68" t="s">
        <v>410</v>
      </c>
      <c r="W89" s="67">
        <v>500</v>
      </c>
      <c r="X89" s="67" t="s">
        <v>411</v>
      </c>
      <c r="Y89" s="67">
        <v>50</v>
      </c>
    </row>
    <row r="90" spans="1:25" ht="60" x14ac:dyDescent="0.25">
      <c r="A90" s="2" t="s">
        <v>1211</v>
      </c>
      <c r="B90" s="60" t="str">
        <f>search!F90</f>
        <v>HPfbIfMdV Automation</v>
      </c>
      <c r="C90" s="61" t="str">
        <f>policyInfo!H90</f>
        <v>Anchorage</v>
      </c>
      <c r="D90" s="60" t="str">
        <f>policyInfo!I90</f>
        <v>Home</v>
      </c>
      <c r="E90" s="60" t="str">
        <f>policyInfo!G90</f>
        <v>493 OPCdZpF Suites
South Avenue
DownTown
Anchorage, AK 99501</v>
      </c>
      <c r="F90" s="62">
        <f ca="1">search!E98</f>
        <v>44319</v>
      </c>
      <c r="G90" s="60" t="str">
        <f>search!D98</f>
        <v>Personal Auto</v>
      </c>
      <c r="H90" s="62">
        <f ca="1">search!E98</f>
        <v>44319</v>
      </c>
      <c r="I90" s="62">
        <f ca="1">policyInfo!S90</f>
        <v>44684</v>
      </c>
      <c r="J90" s="63" t="s">
        <v>254</v>
      </c>
      <c r="K90" s="63" t="s">
        <v>252</v>
      </c>
      <c r="L90" s="64" t="s">
        <v>409</v>
      </c>
      <c r="M90" s="65">
        <v>5000</v>
      </c>
      <c r="N90" s="66">
        <v>2000</v>
      </c>
      <c r="O90" s="66" t="s">
        <v>991</v>
      </c>
      <c r="P90" s="66" t="s">
        <v>992</v>
      </c>
      <c r="Q90" s="67" t="s">
        <v>990</v>
      </c>
      <c r="R90" s="67"/>
      <c r="S90" s="67" t="str">
        <f>vehicles!N90</f>
        <v>HPfbIfMdV Automation</v>
      </c>
      <c r="T90" s="68" t="s">
        <v>261</v>
      </c>
      <c r="U90" s="68" t="s">
        <v>261</v>
      </c>
      <c r="V90" s="68" t="s">
        <v>410</v>
      </c>
      <c r="W90" s="67">
        <v>500</v>
      </c>
      <c r="X90" s="67" t="s">
        <v>411</v>
      </c>
      <c r="Y90" s="67">
        <v>50</v>
      </c>
    </row>
    <row r="91" spans="1:25" ht="60" x14ac:dyDescent="0.25">
      <c r="A91" s="2" t="s">
        <v>569</v>
      </c>
      <c r="B91" s="60" t="str">
        <f>search!F91</f>
        <v>HPfbIfMdV Automation</v>
      </c>
      <c r="C91" s="61" t="str">
        <f>policyInfo!H91</f>
        <v>Anchorage</v>
      </c>
      <c r="D91" s="60" t="str">
        <f>policyInfo!I91</f>
        <v>Home</v>
      </c>
      <c r="E91" s="60" t="str">
        <f>policyInfo!G91</f>
        <v>493 OPCdZpF Suites
South Avenue
DownTown
Anchorage, AK 99501</v>
      </c>
      <c r="F91" s="62">
        <f ca="1">search!E99</f>
        <v>44319</v>
      </c>
      <c r="G91" s="60" t="str">
        <f>search!D99</f>
        <v>Personal Auto</v>
      </c>
      <c r="H91" s="62">
        <f ca="1">search!E99</f>
        <v>44319</v>
      </c>
      <c r="I91" s="62">
        <f ca="1">policyInfo!S91</f>
        <v>44684</v>
      </c>
      <c r="J91" s="63" t="s">
        <v>254</v>
      </c>
      <c r="K91" s="63" t="s">
        <v>252</v>
      </c>
      <c r="L91" s="64" t="s">
        <v>409</v>
      </c>
      <c r="M91" s="65">
        <v>5000</v>
      </c>
      <c r="N91" s="66">
        <v>2000</v>
      </c>
      <c r="O91" s="66" t="s">
        <v>991</v>
      </c>
      <c r="P91" s="66" t="s">
        <v>992</v>
      </c>
      <c r="Q91" s="67" t="s">
        <v>990</v>
      </c>
      <c r="R91" s="67"/>
      <c r="S91" s="67" t="str">
        <f>vehicles!N91</f>
        <v>HPfbIfMdV Automation</v>
      </c>
      <c r="T91" s="68" t="s">
        <v>261</v>
      </c>
      <c r="U91" s="68" t="s">
        <v>261</v>
      </c>
      <c r="V91" s="68" t="s">
        <v>410</v>
      </c>
      <c r="W91" s="67">
        <v>500</v>
      </c>
      <c r="X91" s="67" t="s">
        <v>411</v>
      </c>
      <c r="Y91" s="67">
        <v>50</v>
      </c>
    </row>
    <row r="92" spans="1:25" ht="60" x14ac:dyDescent="0.25">
      <c r="A92" s="2" t="s">
        <v>570</v>
      </c>
      <c r="B92" s="60" t="str">
        <f>search!F92</f>
        <v>HPfbIfMdV Automation</v>
      </c>
      <c r="C92" s="61" t="str">
        <f>policyInfo!H92</f>
        <v>Anchorage</v>
      </c>
      <c r="D92" s="60" t="str">
        <f>policyInfo!I92</f>
        <v>Home</v>
      </c>
      <c r="E92" s="60" t="str">
        <f>policyInfo!G92</f>
        <v>493 OPCdZpF Suites
South Avenue
DownTown
Anchorage, AK 99501</v>
      </c>
      <c r="F92" s="62">
        <f ca="1">search!E100</f>
        <v>44319</v>
      </c>
      <c r="G92" s="60" t="str">
        <f>search!D100</f>
        <v>Personal Auto</v>
      </c>
      <c r="H92" s="62">
        <f ca="1">search!E100</f>
        <v>44319</v>
      </c>
      <c r="I92" s="62">
        <f ca="1">policyInfo!S92</f>
        <v>44684</v>
      </c>
      <c r="J92" s="63" t="s">
        <v>254</v>
      </c>
      <c r="K92" s="63" t="s">
        <v>252</v>
      </c>
      <c r="L92" s="64" t="s">
        <v>409</v>
      </c>
      <c r="M92" s="65">
        <v>5000</v>
      </c>
      <c r="N92" s="66">
        <v>2000</v>
      </c>
      <c r="O92" s="66" t="s">
        <v>991</v>
      </c>
      <c r="P92" s="66" t="s">
        <v>992</v>
      </c>
      <c r="Q92" s="67" t="s">
        <v>990</v>
      </c>
      <c r="R92" s="67"/>
      <c r="S92" s="67" t="str">
        <f>vehicles!N92</f>
        <v>HPfbIfMdV Automation</v>
      </c>
      <c r="T92" s="68" t="s">
        <v>261</v>
      </c>
      <c r="U92" s="68" t="s">
        <v>261</v>
      </c>
      <c r="V92" s="68" t="s">
        <v>410</v>
      </c>
      <c r="W92" s="67">
        <v>500</v>
      </c>
      <c r="X92" s="67" t="s">
        <v>411</v>
      </c>
      <c r="Y92" s="67">
        <v>50</v>
      </c>
    </row>
    <row r="93" spans="1:25" ht="60" x14ac:dyDescent="0.25">
      <c r="A93" s="2" t="s">
        <v>571</v>
      </c>
      <c r="B93" s="60" t="str">
        <f>search!F93</f>
        <v>HPfbIfMdV Automation</v>
      </c>
      <c r="C93" s="61" t="str">
        <f>policyInfo!H93</f>
        <v>Anchorage</v>
      </c>
      <c r="D93" s="60" t="str">
        <f>policyInfo!I93</f>
        <v>Home</v>
      </c>
      <c r="E93" s="60" t="str">
        <f>policyInfo!G93</f>
        <v>493 OPCdZpF Suites
South Avenue
DownTown
Anchorage, AK 99501</v>
      </c>
      <c r="F93" s="62">
        <f ca="1">search!E101</f>
        <v>44319</v>
      </c>
      <c r="G93" s="60" t="str">
        <f>search!D101</f>
        <v>Personal Auto</v>
      </c>
      <c r="H93" s="62">
        <f ca="1">search!E101</f>
        <v>44319</v>
      </c>
      <c r="I93" s="62">
        <f ca="1">policyInfo!S93</f>
        <v>44684</v>
      </c>
      <c r="J93" s="63" t="s">
        <v>254</v>
      </c>
      <c r="K93" s="63" t="s">
        <v>252</v>
      </c>
      <c r="L93" s="64" t="s">
        <v>409</v>
      </c>
      <c r="M93" s="65">
        <v>5000</v>
      </c>
      <c r="N93" s="66">
        <v>2000</v>
      </c>
      <c r="O93" s="66" t="s">
        <v>991</v>
      </c>
      <c r="P93" s="66" t="s">
        <v>992</v>
      </c>
      <c r="Q93" s="67" t="s">
        <v>990</v>
      </c>
      <c r="R93" s="67"/>
      <c r="S93" s="67" t="str">
        <f>vehicles!N93</f>
        <v>HPfbIfMdV Automation</v>
      </c>
      <c r="T93" s="68" t="s">
        <v>261</v>
      </c>
      <c r="U93" s="68" t="s">
        <v>261</v>
      </c>
      <c r="V93" s="68" t="s">
        <v>410</v>
      </c>
      <c r="W93" s="67">
        <v>500</v>
      </c>
      <c r="X93" s="67" t="s">
        <v>411</v>
      </c>
      <c r="Y93" s="67">
        <v>50</v>
      </c>
    </row>
    <row r="94" spans="1:25" ht="60" x14ac:dyDescent="0.25">
      <c r="A94" s="2" t="s">
        <v>572</v>
      </c>
      <c r="B94" s="60" t="str">
        <f>search!F94</f>
        <v>HPfbIfMdV Automation</v>
      </c>
      <c r="C94" s="61" t="str">
        <f>policyInfo!H94</f>
        <v>Anchorage</v>
      </c>
      <c r="D94" s="60" t="str">
        <f>policyInfo!I94</f>
        <v>Home</v>
      </c>
      <c r="E94" s="60" t="str">
        <f>policyInfo!G94</f>
        <v>493 OPCdZpF Suites
South Avenue
DownTown
Anchorage, AK 99501</v>
      </c>
      <c r="F94" s="62">
        <f ca="1">search!E102</f>
        <v>44319</v>
      </c>
      <c r="G94" s="60" t="str">
        <f>search!D102</f>
        <v>Personal Auto</v>
      </c>
      <c r="H94" s="62">
        <f ca="1">search!E102</f>
        <v>44319</v>
      </c>
      <c r="I94" s="62">
        <f ca="1">policyInfo!S94</f>
        <v>44684</v>
      </c>
      <c r="J94" s="63" t="s">
        <v>254</v>
      </c>
      <c r="K94" s="63" t="s">
        <v>252</v>
      </c>
      <c r="L94" s="64" t="s">
        <v>409</v>
      </c>
      <c r="M94" s="65">
        <v>5000</v>
      </c>
      <c r="N94" s="66">
        <v>2000</v>
      </c>
      <c r="O94" s="66" t="s">
        <v>991</v>
      </c>
      <c r="P94" s="66" t="s">
        <v>992</v>
      </c>
      <c r="Q94" s="67" t="s">
        <v>990</v>
      </c>
      <c r="R94" s="67"/>
      <c r="S94" s="67" t="str">
        <f>vehicles!N94</f>
        <v>HPfbIfMdV Automation</v>
      </c>
      <c r="T94" s="68" t="s">
        <v>261</v>
      </c>
      <c r="U94" s="68" t="s">
        <v>261</v>
      </c>
      <c r="V94" s="68" t="s">
        <v>410</v>
      </c>
      <c r="W94" s="67">
        <v>500</v>
      </c>
      <c r="X94" s="67" t="s">
        <v>411</v>
      </c>
      <c r="Y94" s="67">
        <v>50</v>
      </c>
    </row>
    <row r="95" spans="1:25" ht="60" x14ac:dyDescent="0.25">
      <c r="A95" s="2" t="s">
        <v>573</v>
      </c>
      <c r="B95" s="60" t="str">
        <f>search!F95</f>
        <v>HPfbIfMdV Automation</v>
      </c>
      <c r="C95" s="61" t="str">
        <f>policyInfo!H95</f>
        <v>Anchorage</v>
      </c>
      <c r="D95" s="60" t="str">
        <f>policyInfo!I95</f>
        <v>Home</v>
      </c>
      <c r="E95" s="60" t="str">
        <f>policyInfo!G95</f>
        <v>493 OPCdZpF Suites
South Avenue
DownTown
Anchorage, AK 99501</v>
      </c>
      <c r="F95" s="62">
        <f ca="1">search!E103</f>
        <v>44319</v>
      </c>
      <c r="G95" s="60" t="str">
        <f>search!D103</f>
        <v>Personal Auto</v>
      </c>
      <c r="H95" s="62">
        <f ca="1">search!E103</f>
        <v>44319</v>
      </c>
      <c r="I95" s="62">
        <f ca="1">policyInfo!S95</f>
        <v>44684</v>
      </c>
      <c r="J95" s="63" t="s">
        <v>254</v>
      </c>
      <c r="K95" s="63" t="s">
        <v>252</v>
      </c>
      <c r="L95" s="64" t="s">
        <v>409</v>
      </c>
      <c r="M95" s="65">
        <v>5000</v>
      </c>
      <c r="N95" s="66">
        <v>2000</v>
      </c>
      <c r="O95" s="66" t="s">
        <v>991</v>
      </c>
      <c r="P95" s="66" t="s">
        <v>992</v>
      </c>
      <c r="Q95" s="67" t="s">
        <v>990</v>
      </c>
      <c r="R95" s="67"/>
      <c r="S95" s="67" t="str">
        <f>vehicles!N95</f>
        <v>HPfbIfMdV Automation</v>
      </c>
      <c r="T95" s="68" t="s">
        <v>261</v>
      </c>
      <c r="U95" s="68" t="s">
        <v>261</v>
      </c>
      <c r="V95" s="68" t="s">
        <v>410</v>
      </c>
      <c r="W95" s="67">
        <v>500</v>
      </c>
      <c r="X95" s="67" t="s">
        <v>411</v>
      </c>
      <c r="Y95" s="67">
        <v>50</v>
      </c>
    </row>
    <row r="96" spans="1:25" ht="60" x14ac:dyDescent="0.25">
      <c r="A96" s="2" t="s">
        <v>574</v>
      </c>
      <c r="B96" s="60" t="str">
        <f>search!F96</f>
        <v>HPfbIfMdV Automation</v>
      </c>
      <c r="C96" s="61" t="str">
        <f>policyInfo!H96</f>
        <v>Anchorage</v>
      </c>
      <c r="D96" s="60" t="str">
        <f>policyInfo!I96</f>
        <v>Home</v>
      </c>
      <c r="E96" s="60" t="str">
        <f>policyInfo!G96</f>
        <v>493 OPCdZpF Suites
South Avenue
DownTown
Anchorage, AK 99501</v>
      </c>
      <c r="F96" s="62">
        <f ca="1">search!E104</f>
        <v>44319</v>
      </c>
      <c r="G96" s="60" t="str">
        <f>search!D104</f>
        <v>Personal Auto</v>
      </c>
      <c r="H96" s="62">
        <f ca="1">search!E104</f>
        <v>44319</v>
      </c>
      <c r="I96" s="62">
        <f ca="1">policyInfo!S96</f>
        <v>44684</v>
      </c>
      <c r="J96" s="63" t="s">
        <v>254</v>
      </c>
      <c r="K96" s="63" t="s">
        <v>252</v>
      </c>
      <c r="L96" s="64" t="s">
        <v>409</v>
      </c>
      <c r="M96" s="65">
        <v>5000</v>
      </c>
      <c r="N96" s="66">
        <v>2000</v>
      </c>
      <c r="O96" s="66" t="s">
        <v>991</v>
      </c>
      <c r="P96" s="66" t="s">
        <v>992</v>
      </c>
      <c r="Q96" s="67" t="s">
        <v>990</v>
      </c>
      <c r="R96" s="67"/>
      <c r="S96" s="67" t="str">
        <f>vehicles!N96</f>
        <v>HPfbIfMdV Automation</v>
      </c>
      <c r="T96" s="68" t="s">
        <v>261</v>
      </c>
      <c r="U96" s="68" t="s">
        <v>261</v>
      </c>
      <c r="V96" s="68" t="s">
        <v>410</v>
      </c>
      <c r="W96" s="67">
        <v>500</v>
      </c>
      <c r="X96" s="67" t="s">
        <v>411</v>
      </c>
      <c r="Y96" s="67">
        <v>50</v>
      </c>
    </row>
    <row r="97" spans="1:25" ht="60" x14ac:dyDescent="0.25">
      <c r="A97" s="2" t="s">
        <v>575</v>
      </c>
      <c r="B97" s="60" t="str">
        <f>search!F97</f>
        <v>HPfbIfMdV Automation</v>
      </c>
      <c r="C97" s="61" t="str">
        <f>policyInfo!H97</f>
        <v>Anchorage</v>
      </c>
      <c r="D97" s="60" t="str">
        <f>policyInfo!I97</f>
        <v>Home</v>
      </c>
      <c r="E97" s="60" t="str">
        <f>policyInfo!G97</f>
        <v>493 OPCdZpF Suites
South Avenue
DownTown
Anchorage, AK 99501</v>
      </c>
      <c r="F97" s="62">
        <f ca="1">search!E105</f>
        <v>44319</v>
      </c>
      <c r="G97" s="60" t="str">
        <f>search!D105</f>
        <v>Personal Auto</v>
      </c>
      <c r="H97" s="62">
        <f ca="1">search!E105</f>
        <v>44319</v>
      </c>
      <c r="I97" s="62">
        <f ca="1">policyInfo!S97</f>
        <v>44684</v>
      </c>
      <c r="J97" s="63" t="s">
        <v>254</v>
      </c>
      <c r="K97" s="63" t="s">
        <v>252</v>
      </c>
      <c r="L97" s="64" t="s">
        <v>409</v>
      </c>
      <c r="M97" s="65">
        <v>5000</v>
      </c>
      <c r="N97" s="66">
        <v>2000</v>
      </c>
      <c r="O97" s="66" t="s">
        <v>991</v>
      </c>
      <c r="P97" s="66" t="s">
        <v>992</v>
      </c>
      <c r="Q97" s="67" t="s">
        <v>990</v>
      </c>
      <c r="R97" s="67"/>
      <c r="S97" s="67" t="str">
        <f>vehicles!N97</f>
        <v>HPfbIfMdV Automation</v>
      </c>
      <c r="T97" s="68" t="s">
        <v>261</v>
      </c>
      <c r="U97" s="68" t="s">
        <v>261</v>
      </c>
      <c r="V97" s="68" t="s">
        <v>410</v>
      </c>
      <c r="W97" s="67">
        <v>500</v>
      </c>
      <c r="X97" s="67" t="s">
        <v>411</v>
      </c>
      <c r="Y97" s="67">
        <v>50</v>
      </c>
    </row>
    <row r="98" spans="1:25" ht="60" x14ac:dyDescent="0.25">
      <c r="A98" s="2" t="s">
        <v>576</v>
      </c>
      <c r="B98" s="60" t="str">
        <f>search!F98</f>
        <v>HPfbIfMdV Automation</v>
      </c>
      <c r="C98" s="61" t="str">
        <f>policyInfo!H98</f>
        <v>Anchorage</v>
      </c>
      <c r="D98" s="60" t="str">
        <f>policyInfo!I98</f>
        <v>Home</v>
      </c>
      <c r="E98" s="60" t="str">
        <f>policyInfo!G98</f>
        <v>493 OPCdZpF Suites
South Avenue
DownTown
Anchorage, AK 99501</v>
      </c>
      <c r="F98" s="62">
        <f ca="1">search!E106</f>
        <v>44319</v>
      </c>
      <c r="G98" s="60" t="str">
        <f>search!D106</f>
        <v>Personal Auto</v>
      </c>
      <c r="H98" s="62">
        <f ca="1">search!E106</f>
        <v>44319</v>
      </c>
      <c r="I98" s="62">
        <f ca="1">policyInfo!S98</f>
        <v>44684</v>
      </c>
      <c r="J98" s="63" t="s">
        <v>254</v>
      </c>
      <c r="K98" s="63" t="s">
        <v>252</v>
      </c>
      <c r="L98" s="64" t="s">
        <v>409</v>
      </c>
      <c r="M98" s="65">
        <v>5000</v>
      </c>
      <c r="N98" s="66">
        <v>2000</v>
      </c>
      <c r="O98" s="66" t="s">
        <v>991</v>
      </c>
      <c r="P98" s="66" t="s">
        <v>992</v>
      </c>
      <c r="Q98" s="67" t="s">
        <v>990</v>
      </c>
      <c r="R98" s="67"/>
      <c r="S98" s="67" t="str">
        <f>vehicles!N98</f>
        <v>HPfbIfMdV Automation</v>
      </c>
      <c r="T98" s="68" t="s">
        <v>261</v>
      </c>
      <c r="U98" s="68" t="s">
        <v>261</v>
      </c>
      <c r="V98" s="68" t="s">
        <v>410</v>
      </c>
      <c r="W98" s="67">
        <v>500</v>
      </c>
      <c r="X98" s="67" t="s">
        <v>411</v>
      </c>
      <c r="Y98" s="67">
        <v>50</v>
      </c>
    </row>
    <row r="99" spans="1:25" ht="60" x14ac:dyDescent="0.25">
      <c r="A99" s="2" t="s">
        <v>577</v>
      </c>
      <c r="B99" s="60" t="str">
        <f>search!F99</f>
        <v>HPfbIfMdV Automation</v>
      </c>
      <c r="C99" s="61" t="str">
        <f>policyInfo!H99</f>
        <v>Anchorage</v>
      </c>
      <c r="D99" s="60" t="str">
        <f>policyInfo!I99</f>
        <v>Home</v>
      </c>
      <c r="E99" s="60" t="str">
        <f>policyInfo!G99</f>
        <v>493 OPCdZpF Suites
South Avenue
DownTown
Anchorage, AK 99501</v>
      </c>
      <c r="F99" s="62">
        <f ca="1">search!E107</f>
        <v>44319</v>
      </c>
      <c r="G99" s="60" t="str">
        <f>search!D107</f>
        <v>Personal Auto</v>
      </c>
      <c r="H99" s="62">
        <f ca="1">search!E107</f>
        <v>44319</v>
      </c>
      <c r="I99" s="62">
        <f ca="1">policyInfo!S99</f>
        <v>44684</v>
      </c>
      <c r="J99" s="63" t="s">
        <v>254</v>
      </c>
      <c r="K99" s="63" t="s">
        <v>252</v>
      </c>
      <c r="L99" s="64" t="s">
        <v>409</v>
      </c>
      <c r="M99" s="65">
        <v>5000</v>
      </c>
      <c r="N99" s="66">
        <v>2000</v>
      </c>
      <c r="O99" s="66" t="s">
        <v>991</v>
      </c>
      <c r="P99" s="66" t="s">
        <v>992</v>
      </c>
      <c r="Q99" s="67" t="s">
        <v>990</v>
      </c>
      <c r="R99" s="67"/>
      <c r="S99" s="67" t="str">
        <f>vehicles!N99</f>
        <v>HPfbIfMdV Automation</v>
      </c>
      <c r="T99" s="68" t="s">
        <v>261</v>
      </c>
      <c r="U99" s="68" t="s">
        <v>261</v>
      </c>
      <c r="V99" s="68" t="s">
        <v>410</v>
      </c>
      <c r="W99" s="67">
        <v>500</v>
      </c>
      <c r="X99" s="67" t="s">
        <v>411</v>
      </c>
      <c r="Y99" s="67">
        <v>50</v>
      </c>
    </row>
    <row r="100" spans="1:25" ht="60" x14ac:dyDescent="0.25">
      <c r="A100" s="2" t="s">
        <v>578</v>
      </c>
      <c r="B100" s="60" t="str">
        <f>search!F100</f>
        <v>HPfbIfMdV Automation</v>
      </c>
      <c r="C100" s="61" t="str">
        <f>policyInfo!H100</f>
        <v>Anchorage</v>
      </c>
      <c r="D100" s="60" t="str">
        <f>policyInfo!I100</f>
        <v>Home</v>
      </c>
      <c r="E100" s="60" t="str">
        <f>policyInfo!G100</f>
        <v>493 OPCdZpF Suites
South Avenue
DownTown
Anchorage, AK 99501</v>
      </c>
      <c r="F100" s="62">
        <f ca="1">search!E108</f>
        <v>44319</v>
      </c>
      <c r="G100" s="60" t="str">
        <f>search!D108</f>
        <v>Personal Auto</v>
      </c>
      <c r="H100" s="62">
        <f ca="1">search!E108</f>
        <v>44319</v>
      </c>
      <c r="I100" s="62">
        <f ca="1">policyInfo!S100</f>
        <v>44684</v>
      </c>
      <c r="J100" s="63" t="s">
        <v>254</v>
      </c>
      <c r="K100" s="63" t="s">
        <v>252</v>
      </c>
      <c r="L100" s="64" t="s">
        <v>409</v>
      </c>
      <c r="M100" s="65">
        <v>5000</v>
      </c>
      <c r="N100" s="66">
        <v>2000</v>
      </c>
      <c r="O100" s="66" t="s">
        <v>991</v>
      </c>
      <c r="P100" s="66" t="s">
        <v>992</v>
      </c>
      <c r="Q100" s="67" t="s">
        <v>990</v>
      </c>
      <c r="R100" s="67"/>
      <c r="S100" s="67" t="str">
        <f>vehicles!N100</f>
        <v>HPfbIfMdV Automation</v>
      </c>
      <c r="T100" s="68" t="s">
        <v>261</v>
      </c>
      <c r="U100" s="68" t="s">
        <v>261</v>
      </c>
      <c r="V100" s="68" t="s">
        <v>410</v>
      </c>
      <c r="W100" s="67">
        <v>500</v>
      </c>
      <c r="X100" s="67" t="s">
        <v>411</v>
      </c>
      <c r="Y100" s="67">
        <v>50</v>
      </c>
    </row>
    <row r="101" spans="1:25" ht="60" x14ac:dyDescent="0.25">
      <c r="A101" s="2" t="s">
        <v>579</v>
      </c>
      <c r="B101" s="60" t="str">
        <f>search!F101</f>
        <v>HPfbIfMdV Automation</v>
      </c>
      <c r="C101" s="61" t="str">
        <f>policyInfo!H101</f>
        <v>Anchorage</v>
      </c>
      <c r="D101" s="60" t="str">
        <f>policyInfo!I101</f>
        <v>Home</v>
      </c>
      <c r="E101" s="60" t="str">
        <f>policyInfo!G101</f>
        <v>493 OPCdZpF Suites
South Avenue
DownTown
Anchorage, AK 99501</v>
      </c>
      <c r="F101" s="62">
        <f ca="1">search!E109</f>
        <v>44319</v>
      </c>
      <c r="G101" s="60" t="str">
        <f>search!D109</f>
        <v>Personal Auto</v>
      </c>
      <c r="H101" s="62">
        <f ca="1">search!E109</f>
        <v>44319</v>
      </c>
      <c r="I101" s="62">
        <f ca="1">policyInfo!S101</f>
        <v>44684</v>
      </c>
      <c r="J101" s="63" t="s">
        <v>254</v>
      </c>
      <c r="K101" s="63" t="s">
        <v>252</v>
      </c>
      <c r="L101" s="64" t="s">
        <v>409</v>
      </c>
      <c r="M101" s="65">
        <v>5000</v>
      </c>
      <c r="N101" s="66">
        <v>2000</v>
      </c>
      <c r="O101" s="66" t="s">
        <v>991</v>
      </c>
      <c r="P101" s="66" t="s">
        <v>992</v>
      </c>
      <c r="Q101" s="67" t="s">
        <v>990</v>
      </c>
      <c r="R101" s="67"/>
      <c r="S101" s="67" t="str">
        <f>vehicles!N101</f>
        <v>HPfbIfMdV Automation</v>
      </c>
      <c r="T101" s="68" t="s">
        <v>261</v>
      </c>
      <c r="U101" s="68" t="s">
        <v>261</v>
      </c>
      <c r="V101" s="68" t="s">
        <v>410</v>
      </c>
      <c r="W101" s="67">
        <v>500</v>
      </c>
      <c r="X101" s="67" t="s">
        <v>411</v>
      </c>
      <c r="Y101" s="67">
        <v>50</v>
      </c>
    </row>
    <row r="102" spans="1:25" ht="60" x14ac:dyDescent="0.25">
      <c r="A102" s="2" t="s">
        <v>580</v>
      </c>
      <c r="B102" s="60" t="str">
        <f>search!F102</f>
        <v>HPfbIfMdV Automation</v>
      </c>
      <c r="C102" s="61" t="str">
        <f>policyInfo!H102</f>
        <v>Anchorage</v>
      </c>
      <c r="D102" s="60" t="str">
        <f>policyInfo!I102</f>
        <v>Home</v>
      </c>
      <c r="E102" s="60" t="str">
        <f>policyInfo!G102</f>
        <v>493 OPCdZpF Suites
South Avenue
DownTown
Anchorage, AK 99501</v>
      </c>
      <c r="F102" s="62">
        <f ca="1">search!E110</f>
        <v>44319</v>
      </c>
      <c r="G102" s="60" t="str">
        <f>search!D110</f>
        <v>Personal Auto</v>
      </c>
      <c r="H102" s="62">
        <f ca="1">search!E110</f>
        <v>44319</v>
      </c>
      <c r="I102" s="62">
        <f ca="1">policyInfo!S102</f>
        <v>44684</v>
      </c>
      <c r="J102" s="63" t="s">
        <v>254</v>
      </c>
      <c r="K102" s="63" t="s">
        <v>252</v>
      </c>
      <c r="L102" s="64" t="s">
        <v>409</v>
      </c>
      <c r="M102" s="65">
        <v>5000</v>
      </c>
      <c r="N102" s="66">
        <v>2000</v>
      </c>
      <c r="O102" s="66" t="s">
        <v>991</v>
      </c>
      <c r="P102" s="66" t="s">
        <v>992</v>
      </c>
      <c r="Q102" s="67" t="s">
        <v>990</v>
      </c>
      <c r="R102" s="67"/>
      <c r="S102" s="67" t="str">
        <f>vehicles!N102</f>
        <v>HPfbIfMdV Automation</v>
      </c>
      <c r="T102" s="68" t="s">
        <v>261</v>
      </c>
      <c r="U102" s="68" t="s">
        <v>261</v>
      </c>
      <c r="V102" s="68" t="s">
        <v>410</v>
      </c>
      <c r="W102" s="67">
        <v>500</v>
      </c>
      <c r="X102" s="67" t="s">
        <v>411</v>
      </c>
      <c r="Y102" s="67">
        <v>50</v>
      </c>
    </row>
    <row r="103" spans="1:25" ht="60" x14ac:dyDescent="0.25">
      <c r="A103" s="2" t="s">
        <v>581</v>
      </c>
      <c r="B103" s="60" t="str">
        <f>search!F103</f>
        <v>HPfbIfMdV Automation</v>
      </c>
      <c r="C103" s="61" t="str">
        <f>policyInfo!H103</f>
        <v>Anchorage</v>
      </c>
      <c r="D103" s="60" t="str">
        <f>policyInfo!I103</f>
        <v>Home</v>
      </c>
      <c r="E103" s="60" t="str">
        <f>policyInfo!G103</f>
        <v>493 OPCdZpF Suites
South Avenue
DownTown
Anchorage, AK 99501</v>
      </c>
      <c r="F103" s="62">
        <f ca="1">search!E111</f>
        <v>44319</v>
      </c>
      <c r="G103" s="60" t="str">
        <f>search!D111</f>
        <v>Personal Auto</v>
      </c>
      <c r="H103" s="62">
        <f ca="1">search!E111</f>
        <v>44319</v>
      </c>
      <c r="I103" s="62">
        <f ca="1">policyInfo!S103</f>
        <v>44684</v>
      </c>
      <c r="J103" s="63" t="s">
        <v>254</v>
      </c>
      <c r="K103" s="63" t="s">
        <v>252</v>
      </c>
      <c r="L103" s="64" t="s">
        <v>409</v>
      </c>
      <c r="M103" s="65">
        <v>5000</v>
      </c>
      <c r="N103" s="66">
        <v>2000</v>
      </c>
      <c r="O103" s="66" t="s">
        <v>991</v>
      </c>
      <c r="P103" s="66" t="s">
        <v>992</v>
      </c>
      <c r="Q103" s="67" t="s">
        <v>990</v>
      </c>
      <c r="R103" s="67"/>
      <c r="S103" s="67" t="str">
        <f>vehicles!N103</f>
        <v>HPfbIfMdV Automation</v>
      </c>
      <c r="T103" s="68" t="s">
        <v>261</v>
      </c>
      <c r="U103" s="68" t="s">
        <v>261</v>
      </c>
      <c r="V103" s="68" t="s">
        <v>410</v>
      </c>
      <c r="W103" s="67">
        <v>500</v>
      </c>
      <c r="X103" s="67" t="s">
        <v>411</v>
      </c>
      <c r="Y103" s="67">
        <v>50</v>
      </c>
    </row>
    <row r="104" spans="1:25" ht="60" x14ac:dyDescent="0.25">
      <c r="A104" s="2" t="s">
        <v>582</v>
      </c>
      <c r="B104" s="60" t="str">
        <f>search!F104</f>
        <v>HPfbIfMdV Automation</v>
      </c>
      <c r="C104" s="61" t="str">
        <f>policyInfo!H104</f>
        <v>Anchorage</v>
      </c>
      <c r="D104" s="60" t="str">
        <f>policyInfo!I104</f>
        <v>Home</v>
      </c>
      <c r="E104" s="60" t="str">
        <f>policyInfo!G104</f>
        <v>493 OPCdZpF Suites
South Avenue
DownTown
Anchorage, AK 99501</v>
      </c>
      <c r="F104" s="62">
        <f ca="1">search!E112</f>
        <v>44319</v>
      </c>
      <c r="G104" s="60" t="str">
        <f>search!D112</f>
        <v>Personal Auto</v>
      </c>
      <c r="H104" s="62">
        <f ca="1">search!E112</f>
        <v>44319</v>
      </c>
      <c r="I104" s="62">
        <f ca="1">policyInfo!S104</f>
        <v>44684</v>
      </c>
      <c r="J104" s="63" t="s">
        <v>254</v>
      </c>
      <c r="K104" s="63" t="s">
        <v>252</v>
      </c>
      <c r="L104" s="64" t="s">
        <v>409</v>
      </c>
      <c r="M104" s="65">
        <v>5000</v>
      </c>
      <c r="N104" s="66">
        <v>2000</v>
      </c>
      <c r="O104" s="66" t="s">
        <v>991</v>
      </c>
      <c r="P104" s="66" t="s">
        <v>992</v>
      </c>
      <c r="Q104" s="67" t="s">
        <v>990</v>
      </c>
      <c r="R104" s="67"/>
      <c r="S104" s="67" t="str">
        <f>vehicles!N104</f>
        <v>HPfbIfMdV Automation</v>
      </c>
      <c r="T104" s="68" t="s">
        <v>261</v>
      </c>
      <c r="U104" s="68" t="s">
        <v>261</v>
      </c>
      <c r="V104" s="68" t="s">
        <v>410</v>
      </c>
      <c r="W104" s="67">
        <v>500</v>
      </c>
      <c r="X104" s="67" t="s">
        <v>411</v>
      </c>
      <c r="Y104" s="67">
        <v>50</v>
      </c>
    </row>
    <row r="105" spans="1:25" ht="60" x14ac:dyDescent="0.25">
      <c r="A105" s="2" t="s">
        <v>583</v>
      </c>
      <c r="B105" s="60" t="str">
        <f>search!F105</f>
        <v>HPfbIfMdV Automation</v>
      </c>
      <c r="C105" s="61" t="str">
        <f>policyInfo!H105</f>
        <v>Anchorage</v>
      </c>
      <c r="D105" s="60" t="str">
        <f>policyInfo!I105</f>
        <v>Home</v>
      </c>
      <c r="E105" s="60" t="str">
        <f>policyInfo!G105</f>
        <v>493 OPCdZpF Suites
South Avenue
DownTown
Anchorage, AK 99501</v>
      </c>
      <c r="F105" s="62">
        <f ca="1">search!E113</f>
        <v>44319</v>
      </c>
      <c r="G105" s="60" t="str">
        <f>search!D113</f>
        <v>Personal Auto</v>
      </c>
      <c r="H105" s="62">
        <f ca="1">search!E113</f>
        <v>44319</v>
      </c>
      <c r="I105" s="62">
        <f ca="1">policyInfo!S105</f>
        <v>44684</v>
      </c>
      <c r="J105" s="63" t="s">
        <v>254</v>
      </c>
      <c r="K105" s="63" t="s">
        <v>252</v>
      </c>
      <c r="L105" s="64" t="s">
        <v>409</v>
      </c>
      <c r="M105" s="65">
        <v>5000</v>
      </c>
      <c r="N105" s="66">
        <v>2000</v>
      </c>
      <c r="O105" s="66" t="s">
        <v>991</v>
      </c>
      <c r="P105" s="66" t="s">
        <v>992</v>
      </c>
      <c r="Q105" s="67" t="s">
        <v>990</v>
      </c>
      <c r="R105" s="67"/>
      <c r="S105" s="67" t="str">
        <f>vehicles!N105</f>
        <v>HPfbIfMdV Automation</v>
      </c>
      <c r="T105" s="68" t="s">
        <v>261</v>
      </c>
      <c r="U105" s="68" t="s">
        <v>261</v>
      </c>
      <c r="V105" s="68" t="s">
        <v>410</v>
      </c>
      <c r="W105" s="67">
        <v>500</v>
      </c>
      <c r="X105" s="67" t="s">
        <v>411</v>
      </c>
      <c r="Y105" s="67">
        <v>50</v>
      </c>
    </row>
    <row r="106" spans="1:25" ht="60" x14ac:dyDescent="0.25">
      <c r="A106" s="2" t="s">
        <v>584</v>
      </c>
      <c r="B106" s="60" t="str">
        <f>search!F106</f>
        <v>HPfbIfMdV Automation</v>
      </c>
      <c r="C106" s="61" t="str">
        <f>policyInfo!H106</f>
        <v>Anchorage</v>
      </c>
      <c r="D106" s="60" t="str">
        <f>policyInfo!I106</f>
        <v>Home</v>
      </c>
      <c r="E106" s="60" t="str">
        <f>policyInfo!G106</f>
        <v>493 OPCdZpF Suites
South Avenue
DownTown
Anchorage, AK 99501</v>
      </c>
      <c r="F106" s="62">
        <f ca="1">search!E114</f>
        <v>44319</v>
      </c>
      <c r="G106" s="60" t="str">
        <f>search!D114</f>
        <v>Personal Auto</v>
      </c>
      <c r="H106" s="62">
        <f ca="1">search!E114</f>
        <v>44319</v>
      </c>
      <c r="I106" s="62">
        <f ca="1">policyInfo!S106</f>
        <v>44684</v>
      </c>
      <c r="J106" s="63" t="s">
        <v>254</v>
      </c>
      <c r="K106" s="63" t="s">
        <v>252</v>
      </c>
      <c r="L106" s="64" t="s">
        <v>409</v>
      </c>
      <c r="M106" s="65">
        <v>5000</v>
      </c>
      <c r="N106" s="66">
        <v>2000</v>
      </c>
      <c r="O106" s="66" t="s">
        <v>991</v>
      </c>
      <c r="P106" s="66" t="s">
        <v>992</v>
      </c>
      <c r="Q106" s="67" t="s">
        <v>990</v>
      </c>
      <c r="R106" s="67"/>
      <c r="S106" s="67" t="str">
        <f>vehicles!N106</f>
        <v>HPfbIfMdV Automation</v>
      </c>
      <c r="T106" s="68" t="s">
        <v>261</v>
      </c>
      <c r="U106" s="68" t="s">
        <v>261</v>
      </c>
      <c r="V106" s="68" t="s">
        <v>410</v>
      </c>
      <c r="W106" s="67">
        <v>500</v>
      </c>
      <c r="X106" s="67" t="s">
        <v>411</v>
      </c>
      <c r="Y106" s="67">
        <v>50</v>
      </c>
    </row>
    <row r="107" spans="1:25" ht="60" x14ac:dyDescent="0.25">
      <c r="A107" s="2" t="s">
        <v>585</v>
      </c>
      <c r="B107" s="60" t="str">
        <f>search!F107</f>
        <v>HPfbIfMdV Automation</v>
      </c>
      <c r="C107" s="61" t="str">
        <f>policyInfo!H107</f>
        <v>Anchorage</v>
      </c>
      <c r="D107" s="60" t="str">
        <f>policyInfo!I107</f>
        <v>Home</v>
      </c>
      <c r="E107" s="60" t="str">
        <f>policyInfo!G107</f>
        <v>493 OPCdZpF Suites
South Avenue
DownTown
Anchorage, AK 99501</v>
      </c>
      <c r="F107" s="62">
        <f ca="1">search!E115</f>
        <v>44319</v>
      </c>
      <c r="G107" s="60" t="str">
        <f>search!D115</f>
        <v>Personal Auto</v>
      </c>
      <c r="H107" s="62">
        <f ca="1">search!E115</f>
        <v>44319</v>
      </c>
      <c r="I107" s="62">
        <f ca="1">policyInfo!S107</f>
        <v>44684</v>
      </c>
      <c r="J107" s="63" t="s">
        <v>254</v>
      </c>
      <c r="K107" s="63" t="s">
        <v>252</v>
      </c>
      <c r="L107" s="64" t="s">
        <v>409</v>
      </c>
      <c r="M107" s="65">
        <v>5000</v>
      </c>
      <c r="N107" s="66">
        <v>2000</v>
      </c>
      <c r="O107" s="66" t="s">
        <v>991</v>
      </c>
      <c r="P107" s="66" t="s">
        <v>992</v>
      </c>
      <c r="Q107" s="67" t="s">
        <v>990</v>
      </c>
      <c r="R107" s="67"/>
      <c r="S107" s="67" t="str">
        <f>vehicles!N107</f>
        <v>HPfbIfMdV Automation</v>
      </c>
      <c r="T107" s="68" t="s">
        <v>261</v>
      </c>
      <c r="U107" s="68" t="s">
        <v>261</v>
      </c>
      <c r="V107" s="68" t="s">
        <v>410</v>
      </c>
      <c r="W107" s="67">
        <v>500</v>
      </c>
      <c r="X107" s="67" t="s">
        <v>411</v>
      </c>
      <c r="Y107" s="67">
        <v>50</v>
      </c>
    </row>
    <row r="108" spans="1:25" ht="60" x14ac:dyDescent="0.25">
      <c r="A108" s="2" t="s">
        <v>586</v>
      </c>
      <c r="B108" s="60" t="str">
        <f>search!F108</f>
        <v>HPfbIfMdV Automation</v>
      </c>
      <c r="C108" s="61" t="str">
        <f>policyInfo!H108</f>
        <v>Anchorage</v>
      </c>
      <c r="D108" s="60" t="str">
        <f>policyInfo!I108</f>
        <v>Home</v>
      </c>
      <c r="E108" s="60" t="str">
        <f>policyInfo!G108</f>
        <v>493 OPCdZpF Suites
South Avenue
DownTown
Anchorage, AK 99501</v>
      </c>
      <c r="F108" s="62">
        <f ca="1">search!E116</f>
        <v>44319</v>
      </c>
      <c r="G108" s="60" t="str">
        <f>search!D116</f>
        <v>Personal Auto</v>
      </c>
      <c r="H108" s="62">
        <f ca="1">search!E116</f>
        <v>44319</v>
      </c>
      <c r="I108" s="62">
        <f ca="1">policyInfo!S108</f>
        <v>44684</v>
      </c>
      <c r="J108" s="63" t="s">
        <v>254</v>
      </c>
      <c r="K108" s="63" t="s">
        <v>252</v>
      </c>
      <c r="L108" s="64" t="s">
        <v>409</v>
      </c>
      <c r="M108" s="65">
        <v>5000</v>
      </c>
      <c r="N108" s="66">
        <v>2000</v>
      </c>
      <c r="O108" s="66" t="s">
        <v>991</v>
      </c>
      <c r="P108" s="66" t="s">
        <v>992</v>
      </c>
      <c r="Q108" s="67" t="s">
        <v>990</v>
      </c>
      <c r="R108" s="67"/>
      <c r="S108" s="67" t="str">
        <f>vehicles!N108</f>
        <v>HPfbIfMdV Automation</v>
      </c>
      <c r="T108" s="68" t="s">
        <v>261</v>
      </c>
      <c r="U108" s="68" t="s">
        <v>261</v>
      </c>
      <c r="V108" s="68" t="s">
        <v>410</v>
      </c>
      <c r="W108" s="67">
        <v>500</v>
      </c>
      <c r="X108" s="67" t="s">
        <v>411</v>
      </c>
      <c r="Y108" s="67">
        <v>50</v>
      </c>
    </row>
    <row r="109" spans="1:25" ht="60" x14ac:dyDescent="0.25">
      <c r="A109" s="2" t="s">
        <v>587</v>
      </c>
      <c r="B109" s="60" t="str">
        <f>search!F109</f>
        <v>HPfbIfMdV Automation</v>
      </c>
      <c r="C109" s="61" t="str">
        <f>policyInfo!H109</f>
        <v>Anchorage</v>
      </c>
      <c r="D109" s="60" t="str">
        <f>policyInfo!I109</f>
        <v>Home</v>
      </c>
      <c r="E109" s="60" t="str">
        <f>policyInfo!G109</f>
        <v>493 OPCdZpF Suites
South Avenue
DownTown
Anchorage, AK 99501</v>
      </c>
      <c r="F109" s="62">
        <f ca="1">search!E117</f>
        <v>44319</v>
      </c>
      <c r="G109" s="60" t="str">
        <f>search!D117</f>
        <v>Personal Auto</v>
      </c>
      <c r="H109" s="62">
        <f ca="1">search!E117</f>
        <v>44319</v>
      </c>
      <c r="I109" s="62">
        <f ca="1">policyInfo!S109</f>
        <v>44684</v>
      </c>
      <c r="J109" s="63" t="s">
        <v>254</v>
      </c>
      <c r="K109" s="63" t="s">
        <v>252</v>
      </c>
      <c r="L109" s="64" t="s">
        <v>409</v>
      </c>
      <c r="M109" s="65">
        <v>5000</v>
      </c>
      <c r="N109" s="66">
        <v>2000</v>
      </c>
      <c r="O109" s="66" t="s">
        <v>991</v>
      </c>
      <c r="P109" s="66" t="s">
        <v>992</v>
      </c>
      <c r="Q109" s="67" t="s">
        <v>990</v>
      </c>
      <c r="R109" s="67"/>
      <c r="S109" s="67" t="str">
        <f>vehicles!N109</f>
        <v>HPfbIfMdV Automation</v>
      </c>
      <c r="T109" s="68" t="s">
        <v>261</v>
      </c>
      <c r="U109" s="68" t="s">
        <v>261</v>
      </c>
      <c r="V109" s="68" t="s">
        <v>410</v>
      </c>
      <c r="W109" s="67">
        <v>500</v>
      </c>
      <c r="X109" s="67" t="s">
        <v>411</v>
      </c>
      <c r="Y109" s="67">
        <v>50</v>
      </c>
    </row>
    <row r="110" spans="1:25" ht="60" x14ac:dyDescent="0.25">
      <c r="A110" s="2" t="s">
        <v>588</v>
      </c>
      <c r="B110" s="60" t="str">
        <f>search!F110</f>
        <v>HPfbIfMdV Automation</v>
      </c>
      <c r="C110" s="61" t="str">
        <f>policyInfo!H110</f>
        <v>Anchorage</v>
      </c>
      <c r="D110" s="60" t="str">
        <f>policyInfo!I110</f>
        <v>Home</v>
      </c>
      <c r="E110" s="60" t="str">
        <f>policyInfo!G110</f>
        <v>493 OPCdZpF Suites
South Avenue
DownTown
Anchorage, AK 99501</v>
      </c>
      <c r="F110" s="62">
        <f ca="1">search!E118</f>
        <v>44319</v>
      </c>
      <c r="G110" s="60" t="str">
        <f>search!D118</f>
        <v>Personal Auto</v>
      </c>
      <c r="H110" s="62">
        <f ca="1">search!E118</f>
        <v>44319</v>
      </c>
      <c r="I110" s="62">
        <f ca="1">policyInfo!S110</f>
        <v>44684</v>
      </c>
      <c r="J110" s="63" t="s">
        <v>254</v>
      </c>
      <c r="K110" s="63" t="s">
        <v>252</v>
      </c>
      <c r="L110" s="64" t="s">
        <v>409</v>
      </c>
      <c r="M110" s="65">
        <v>5000</v>
      </c>
      <c r="N110" s="66">
        <v>2000</v>
      </c>
      <c r="O110" s="66" t="s">
        <v>991</v>
      </c>
      <c r="P110" s="66" t="s">
        <v>992</v>
      </c>
      <c r="Q110" s="67" t="s">
        <v>990</v>
      </c>
      <c r="R110" s="67"/>
      <c r="S110" s="67" t="str">
        <f>vehicles!N110</f>
        <v>HPfbIfMdV Automation</v>
      </c>
      <c r="T110" s="68" t="s">
        <v>261</v>
      </c>
      <c r="U110" s="68" t="s">
        <v>261</v>
      </c>
      <c r="V110" s="68" t="s">
        <v>410</v>
      </c>
      <c r="W110" s="67">
        <v>500</v>
      </c>
      <c r="X110" s="67" t="s">
        <v>411</v>
      </c>
      <c r="Y110" s="67">
        <v>50</v>
      </c>
    </row>
    <row r="111" spans="1:25" ht="60" x14ac:dyDescent="0.25">
      <c r="A111" s="2" t="s">
        <v>589</v>
      </c>
      <c r="B111" s="60" t="str">
        <f>search!F111</f>
        <v>HPfbIfMdV Automation</v>
      </c>
      <c r="C111" s="61" t="str">
        <f>policyInfo!H111</f>
        <v>Anchorage</v>
      </c>
      <c r="D111" s="60" t="str">
        <f>policyInfo!I111</f>
        <v>Home</v>
      </c>
      <c r="E111" s="60" t="str">
        <f>policyInfo!G111</f>
        <v>493 OPCdZpF Suites
South Avenue
DownTown
Anchorage, AK 99501</v>
      </c>
      <c r="F111" s="62">
        <f ca="1">search!E119</f>
        <v>44319</v>
      </c>
      <c r="G111" s="60" t="str">
        <f>search!D119</f>
        <v>Personal Auto</v>
      </c>
      <c r="H111" s="62">
        <f ca="1">search!E119</f>
        <v>44319</v>
      </c>
      <c r="I111" s="62">
        <f ca="1">policyInfo!S111</f>
        <v>44684</v>
      </c>
      <c r="J111" s="63" t="s">
        <v>254</v>
      </c>
      <c r="K111" s="63" t="s">
        <v>252</v>
      </c>
      <c r="L111" s="64" t="s">
        <v>409</v>
      </c>
      <c r="M111" s="65">
        <v>5000</v>
      </c>
      <c r="N111" s="66">
        <v>2000</v>
      </c>
      <c r="O111" s="66" t="s">
        <v>991</v>
      </c>
      <c r="P111" s="66" t="s">
        <v>992</v>
      </c>
      <c r="Q111" s="67" t="s">
        <v>990</v>
      </c>
      <c r="R111" s="67"/>
      <c r="S111" s="67" t="str">
        <f>vehicles!N111</f>
        <v>HPfbIfMdV Automation</v>
      </c>
      <c r="T111" s="68" t="s">
        <v>261</v>
      </c>
      <c r="U111" s="68" t="s">
        <v>261</v>
      </c>
      <c r="V111" s="68" t="s">
        <v>410</v>
      </c>
      <c r="W111" s="67">
        <v>500</v>
      </c>
      <c r="X111" s="67" t="s">
        <v>411</v>
      </c>
      <c r="Y111" s="67">
        <v>50</v>
      </c>
    </row>
    <row r="112" spans="1:25" ht="60" x14ac:dyDescent="0.25">
      <c r="A112" s="2" t="s">
        <v>590</v>
      </c>
      <c r="B112" s="60" t="str">
        <f>search!F112</f>
        <v>HPfbIfMdV Automation</v>
      </c>
      <c r="C112" s="61" t="str">
        <f>policyInfo!H112</f>
        <v>Anchorage</v>
      </c>
      <c r="D112" s="60" t="str">
        <f>policyInfo!I112</f>
        <v>Home</v>
      </c>
      <c r="E112" s="60" t="str">
        <f>policyInfo!G112</f>
        <v>493 OPCdZpF Suites
South Avenue
DownTown
Anchorage, AK 99501</v>
      </c>
      <c r="F112" s="62">
        <f ca="1">search!E120</f>
        <v>44319</v>
      </c>
      <c r="G112" s="60" t="str">
        <f>search!D120</f>
        <v>Personal Auto</v>
      </c>
      <c r="H112" s="62">
        <f ca="1">search!E120</f>
        <v>44319</v>
      </c>
      <c r="I112" s="62">
        <f ca="1">policyInfo!S112</f>
        <v>44684</v>
      </c>
      <c r="J112" s="63" t="s">
        <v>254</v>
      </c>
      <c r="K112" s="63" t="s">
        <v>252</v>
      </c>
      <c r="L112" s="64" t="s">
        <v>409</v>
      </c>
      <c r="M112" s="65">
        <v>5000</v>
      </c>
      <c r="N112" s="66">
        <v>2000</v>
      </c>
      <c r="O112" s="66" t="s">
        <v>991</v>
      </c>
      <c r="P112" s="66" t="s">
        <v>992</v>
      </c>
      <c r="Q112" s="67" t="s">
        <v>990</v>
      </c>
      <c r="R112" s="67"/>
      <c r="S112" s="67" t="str">
        <f>vehicles!N112</f>
        <v>HPfbIfMdV Automation</v>
      </c>
      <c r="T112" s="68" t="s">
        <v>261</v>
      </c>
      <c r="U112" s="68" t="s">
        <v>261</v>
      </c>
      <c r="V112" s="68" t="s">
        <v>410</v>
      </c>
      <c r="W112" s="67">
        <v>500</v>
      </c>
      <c r="X112" s="67" t="s">
        <v>411</v>
      </c>
      <c r="Y112" s="67">
        <v>50</v>
      </c>
    </row>
    <row r="113" spans="1:25" ht="60" x14ac:dyDescent="0.25">
      <c r="A113" s="2" t="s">
        <v>591</v>
      </c>
      <c r="B113" s="60" t="str">
        <f>search!F113</f>
        <v>HPfbIfMdV Automation</v>
      </c>
      <c r="C113" s="61" t="str">
        <f>policyInfo!H113</f>
        <v>Anchorage</v>
      </c>
      <c r="D113" s="60" t="str">
        <f>policyInfo!I113</f>
        <v>Home</v>
      </c>
      <c r="E113" s="60" t="str">
        <f>policyInfo!G113</f>
        <v>493 OPCdZpF Suites
South Avenue
DownTown
Anchorage, AK 99501</v>
      </c>
      <c r="F113" s="62">
        <f ca="1">search!E121</f>
        <v>44319</v>
      </c>
      <c r="G113" s="60" t="str">
        <f>search!D121</f>
        <v>Personal Auto</v>
      </c>
      <c r="H113" s="62">
        <f ca="1">search!E121</f>
        <v>44319</v>
      </c>
      <c r="I113" s="62">
        <f ca="1">policyInfo!S113</f>
        <v>44684</v>
      </c>
      <c r="J113" s="63" t="s">
        <v>254</v>
      </c>
      <c r="K113" s="63" t="s">
        <v>252</v>
      </c>
      <c r="L113" s="64" t="s">
        <v>409</v>
      </c>
      <c r="M113" s="65">
        <v>5000</v>
      </c>
      <c r="N113" s="66">
        <v>2000</v>
      </c>
      <c r="O113" s="66" t="s">
        <v>991</v>
      </c>
      <c r="P113" s="66" t="s">
        <v>992</v>
      </c>
      <c r="Q113" s="67" t="s">
        <v>990</v>
      </c>
      <c r="R113" s="67"/>
      <c r="S113" s="67" t="str">
        <f>vehicles!N113</f>
        <v>HPfbIfMdV Automation</v>
      </c>
      <c r="T113" s="68" t="s">
        <v>261</v>
      </c>
      <c r="U113" s="68" t="s">
        <v>261</v>
      </c>
      <c r="V113" s="68" t="s">
        <v>410</v>
      </c>
      <c r="W113" s="67">
        <v>500</v>
      </c>
      <c r="X113" s="67" t="s">
        <v>411</v>
      </c>
      <c r="Y113" s="67">
        <v>50</v>
      </c>
    </row>
    <row r="114" spans="1:25" ht="60" x14ac:dyDescent="0.25">
      <c r="A114" s="2" t="s">
        <v>592</v>
      </c>
      <c r="B114" s="60" t="str">
        <f>search!F114</f>
        <v>HPfbIfMdV Automation</v>
      </c>
      <c r="C114" s="61" t="str">
        <f>policyInfo!H114</f>
        <v>Anchorage</v>
      </c>
      <c r="D114" s="60" t="str">
        <f>policyInfo!I114</f>
        <v>Home</v>
      </c>
      <c r="E114" s="60" t="str">
        <f>policyInfo!G114</f>
        <v>493 OPCdZpF Suites
South Avenue
DownTown
Anchorage, AK 99501</v>
      </c>
      <c r="F114" s="62">
        <f ca="1">search!E122</f>
        <v>44319</v>
      </c>
      <c r="G114" s="60" t="str">
        <f>search!D122</f>
        <v>Personal Auto</v>
      </c>
      <c r="H114" s="62">
        <f ca="1">search!E122</f>
        <v>44319</v>
      </c>
      <c r="I114" s="62">
        <f ca="1">policyInfo!S114</f>
        <v>44684</v>
      </c>
      <c r="J114" s="63" t="s">
        <v>254</v>
      </c>
      <c r="K114" s="63" t="s">
        <v>252</v>
      </c>
      <c r="L114" s="64" t="s">
        <v>409</v>
      </c>
      <c r="M114" s="65">
        <v>5000</v>
      </c>
      <c r="N114" s="66">
        <v>2000</v>
      </c>
      <c r="O114" s="66" t="s">
        <v>991</v>
      </c>
      <c r="P114" s="66" t="s">
        <v>992</v>
      </c>
      <c r="Q114" s="67" t="s">
        <v>990</v>
      </c>
      <c r="R114" s="67"/>
      <c r="S114" s="67" t="str">
        <f>vehicles!N114</f>
        <v>HPfbIfMdV Automation</v>
      </c>
      <c r="T114" s="68" t="s">
        <v>261</v>
      </c>
      <c r="U114" s="68" t="s">
        <v>261</v>
      </c>
      <c r="V114" s="68" t="s">
        <v>410</v>
      </c>
      <c r="W114" s="67">
        <v>500</v>
      </c>
      <c r="X114" s="67" t="s">
        <v>411</v>
      </c>
      <c r="Y114" s="67">
        <v>50</v>
      </c>
    </row>
    <row r="115" spans="1:25" ht="60" x14ac:dyDescent="0.25">
      <c r="A115" s="2" t="s">
        <v>593</v>
      </c>
      <c r="B115" s="60" t="str">
        <f>search!F115</f>
        <v>HPfbIfMdV Automation</v>
      </c>
      <c r="C115" s="61" t="str">
        <f>policyInfo!H115</f>
        <v>Anchorage</v>
      </c>
      <c r="D115" s="60" t="str">
        <f>policyInfo!I115</f>
        <v>Home</v>
      </c>
      <c r="E115" s="60" t="str">
        <f>policyInfo!G115</f>
        <v>493 OPCdZpF Suites
South Avenue
DownTown
Anchorage, AK 99501</v>
      </c>
      <c r="F115" s="62">
        <f ca="1">search!E123</f>
        <v>44319</v>
      </c>
      <c r="G115" s="60" t="str">
        <f>search!D123</f>
        <v>Personal Auto</v>
      </c>
      <c r="H115" s="62">
        <f ca="1">search!E123</f>
        <v>44319</v>
      </c>
      <c r="I115" s="62">
        <f ca="1">policyInfo!S115</f>
        <v>44684</v>
      </c>
      <c r="J115" s="63" t="s">
        <v>254</v>
      </c>
      <c r="K115" s="63" t="s">
        <v>252</v>
      </c>
      <c r="L115" s="64" t="s">
        <v>409</v>
      </c>
      <c r="M115" s="65">
        <v>5000</v>
      </c>
      <c r="N115" s="66">
        <v>2000</v>
      </c>
      <c r="O115" s="66" t="s">
        <v>991</v>
      </c>
      <c r="P115" s="66" t="s">
        <v>992</v>
      </c>
      <c r="Q115" s="67" t="s">
        <v>990</v>
      </c>
      <c r="R115" s="67"/>
      <c r="S115" s="67" t="str">
        <f>vehicles!N115</f>
        <v>HPfbIfMdV Automation</v>
      </c>
      <c r="T115" s="68" t="s">
        <v>261</v>
      </c>
      <c r="U115" s="68" t="s">
        <v>261</v>
      </c>
      <c r="V115" s="68" t="s">
        <v>410</v>
      </c>
      <c r="W115" s="67">
        <v>500</v>
      </c>
      <c r="X115" s="67" t="s">
        <v>411</v>
      </c>
      <c r="Y115" s="67">
        <v>50</v>
      </c>
    </row>
    <row r="116" spans="1:25" ht="60" x14ac:dyDescent="0.25">
      <c r="A116" s="2" t="s">
        <v>594</v>
      </c>
      <c r="B116" s="60" t="str">
        <f>search!F116</f>
        <v>HPfbIfMdV Automation</v>
      </c>
      <c r="C116" s="61" t="str">
        <f>policyInfo!H116</f>
        <v>Anchorage</v>
      </c>
      <c r="D116" s="60" t="str">
        <f>policyInfo!I116</f>
        <v>Home</v>
      </c>
      <c r="E116" s="60" t="str">
        <f>policyInfo!G116</f>
        <v>493 OPCdZpF Suites
South Avenue
DownTown
Anchorage, AK 99501</v>
      </c>
      <c r="F116" s="62">
        <f ca="1">search!E124</f>
        <v>44319</v>
      </c>
      <c r="G116" s="60" t="str">
        <f>search!D124</f>
        <v>Personal Auto</v>
      </c>
      <c r="H116" s="62">
        <f ca="1">search!E124</f>
        <v>44319</v>
      </c>
      <c r="I116" s="62">
        <f ca="1">policyInfo!S116</f>
        <v>44684</v>
      </c>
      <c r="J116" s="63" t="s">
        <v>254</v>
      </c>
      <c r="K116" s="63" t="s">
        <v>252</v>
      </c>
      <c r="L116" s="64" t="s">
        <v>409</v>
      </c>
      <c r="M116" s="65">
        <v>5000</v>
      </c>
      <c r="N116" s="66">
        <v>2000</v>
      </c>
      <c r="O116" s="66" t="s">
        <v>991</v>
      </c>
      <c r="P116" s="66" t="s">
        <v>992</v>
      </c>
      <c r="Q116" s="67" t="s">
        <v>990</v>
      </c>
      <c r="R116" s="67"/>
      <c r="S116" s="67" t="str">
        <f>vehicles!N116</f>
        <v>HPfbIfMdV Automation</v>
      </c>
      <c r="T116" s="68" t="s">
        <v>261</v>
      </c>
      <c r="U116" s="68" t="s">
        <v>261</v>
      </c>
      <c r="V116" s="68" t="s">
        <v>410</v>
      </c>
      <c r="W116" s="67">
        <v>500</v>
      </c>
      <c r="X116" s="67" t="s">
        <v>411</v>
      </c>
      <c r="Y116" s="67">
        <v>50</v>
      </c>
    </row>
    <row r="117" spans="1:25" ht="60" x14ac:dyDescent="0.25">
      <c r="A117" s="2" t="s">
        <v>595</v>
      </c>
      <c r="B117" s="60" t="str">
        <f>search!F117</f>
        <v>HPfbIfMdV Automation</v>
      </c>
      <c r="C117" s="61" t="str">
        <f>policyInfo!H117</f>
        <v>Anchorage</v>
      </c>
      <c r="D117" s="60" t="str">
        <f>policyInfo!I117</f>
        <v>Home</v>
      </c>
      <c r="E117" s="60" t="str">
        <f>policyInfo!G117</f>
        <v>493 OPCdZpF Suites
South Avenue
DownTown
Anchorage, AK 99501</v>
      </c>
      <c r="F117" s="62">
        <f ca="1">search!E125</f>
        <v>44319</v>
      </c>
      <c r="G117" s="60" t="str">
        <f>search!D125</f>
        <v>Personal Auto</v>
      </c>
      <c r="H117" s="62">
        <f ca="1">search!E125</f>
        <v>44319</v>
      </c>
      <c r="I117" s="62">
        <f ca="1">policyInfo!S117</f>
        <v>44684</v>
      </c>
      <c r="J117" s="63" t="s">
        <v>254</v>
      </c>
      <c r="K117" s="63" t="s">
        <v>252</v>
      </c>
      <c r="L117" s="64" t="s">
        <v>409</v>
      </c>
      <c r="M117" s="65">
        <v>5000</v>
      </c>
      <c r="N117" s="66">
        <v>2000</v>
      </c>
      <c r="O117" s="66" t="s">
        <v>991</v>
      </c>
      <c r="P117" s="66" t="s">
        <v>992</v>
      </c>
      <c r="Q117" s="67" t="s">
        <v>990</v>
      </c>
      <c r="R117" s="67"/>
      <c r="S117" s="67" t="str">
        <f>vehicles!N117</f>
        <v>HPfbIfMdV Automation</v>
      </c>
      <c r="T117" s="68" t="s">
        <v>261</v>
      </c>
      <c r="U117" s="68" t="s">
        <v>261</v>
      </c>
      <c r="V117" s="68" t="s">
        <v>410</v>
      </c>
      <c r="W117" s="67">
        <v>500</v>
      </c>
      <c r="X117" s="67" t="s">
        <v>411</v>
      </c>
      <c r="Y117" s="67">
        <v>50</v>
      </c>
    </row>
    <row r="118" spans="1:25" ht="60" x14ac:dyDescent="0.25">
      <c r="A118" s="2" t="s">
        <v>596</v>
      </c>
      <c r="B118" s="60" t="str">
        <f>search!F118</f>
        <v>HPfbIfMdV Automation</v>
      </c>
      <c r="C118" s="61" t="str">
        <f>policyInfo!H118</f>
        <v>Anchorage</v>
      </c>
      <c r="D118" s="60" t="str">
        <f>policyInfo!I118</f>
        <v>Home</v>
      </c>
      <c r="E118" s="60" t="str">
        <f>policyInfo!G118</f>
        <v>493 OPCdZpF Suites
South Avenue
DownTown
Anchorage, AK 99501</v>
      </c>
      <c r="F118" s="62">
        <f ca="1">search!E126</f>
        <v>44319</v>
      </c>
      <c r="G118" s="60" t="str">
        <f>search!D126</f>
        <v>Personal Auto</v>
      </c>
      <c r="H118" s="62">
        <f ca="1">search!E126</f>
        <v>44319</v>
      </c>
      <c r="I118" s="62">
        <f ca="1">policyInfo!S118</f>
        <v>44684</v>
      </c>
      <c r="J118" s="63" t="s">
        <v>254</v>
      </c>
      <c r="K118" s="63" t="s">
        <v>252</v>
      </c>
      <c r="L118" s="64" t="s">
        <v>409</v>
      </c>
      <c r="M118" s="65">
        <v>5000</v>
      </c>
      <c r="N118" s="66">
        <v>2000</v>
      </c>
      <c r="O118" s="66" t="s">
        <v>991</v>
      </c>
      <c r="P118" s="66" t="s">
        <v>992</v>
      </c>
      <c r="Q118" s="67" t="s">
        <v>990</v>
      </c>
      <c r="R118" s="67"/>
      <c r="S118" s="67" t="str">
        <f>vehicles!N118</f>
        <v>HPfbIfMdV Automation</v>
      </c>
      <c r="T118" s="68" t="s">
        <v>261</v>
      </c>
      <c r="U118" s="68" t="s">
        <v>261</v>
      </c>
      <c r="V118" s="68" t="s">
        <v>410</v>
      </c>
      <c r="W118" s="67">
        <v>500</v>
      </c>
      <c r="X118" s="67" t="s">
        <v>411</v>
      </c>
      <c r="Y118" s="67">
        <v>50</v>
      </c>
    </row>
    <row r="119" spans="1:25" ht="60" x14ac:dyDescent="0.25">
      <c r="A119" s="2" t="s">
        <v>597</v>
      </c>
      <c r="B119" s="60" t="str">
        <f>search!F119</f>
        <v>HPfbIfMdV Automation</v>
      </c>
      <c r="C119" s="61" t="str">
        <f>policyInfo!H119</f>
        <v>Anchorage</v>
      </c>
      <c r="D119" s="60" t="str">
        <f>policyInfo!I119</f>
        <v>Home</v>
      </c>
      <c r="E119" s="60" t="str">
        <f>policyInfo!G119</f>
        <v>493 OPCdZpF Suites
South Avenue
DownTown
Anchorage, AK 99501</v>
      </c>
      <c r="F119" s="62">
        <f ca="1">search!E127</f>
        <v>44319</v>
      </c>
      <c r="G119" s="60" t="str">
        <f>search!D127</f>
        <v>Personal Auto</v>
      </c>
      <c r="H119" s="62">
        <f ca="1">search!E127</f>
        <v>44319</v>
      </c>
      <c r="I119" s="62">
        <f ca="1">policyInfo!S119</f>
        <v>44684</v>
      </c>
      <c r="J119" s="63" t="s">
        <v>254</v>
      </c>
      <c r="K119" s="63" t="s">
        <v>252</v>
      </c>
      <c r="L119" s="64" t="s">
        <v>409</v>
      </c>
      <c r="M119" s="65">
        <v>5000</v>
      </c>
      <c r="N119" s="66">
        <v>2000</v>
      </c>
      <c r="O119" s="66" t="s">
        <v>991</v>
      </c>
      <c r="P119" s="66" t="s">
        <v>992</v>
      </c>
      <c r="Q119" s="67" t="s">
        <v>990</v>
      </c>
      <c r="R119" s="67"/>
      <c r="S119" s="67" t="str">
        <f>vehicles!N119</f>
        <v>HPfbIfMdV Automation</v>
      </c>
      <c r="T119" s="68" t="s">
        <v>261</v>
      </c>
      <c r="U119" s="68" t="s">
        <v>261</v>
      </c>
      <c r="V119" s="68" t="s">
        <v>410</v>
      </c>
      <c r="W119" s="67">
        <v>500</v>
      </c>
      <c r="X119" s="67" t="s">
        <v>411</v>
      </c>
      <c r="Y119" s="67">
        <v>50</v>
      </c>
    </row>
    <row r="120" spans="1:25" ht="60" x14ac:dyDescent="0.25">
      <c r="A120" s="2" t="s">
        <v>598</v>
      </c>
      <c r="B120" s="60" t="str">
        <f>search!F120</f>
        <v>HPfbIfMdV Automation</v>
      </c>
      <c r="C120" s="61" t="str">
        <f>policyInfo!H120</f>
        <v>Anchorage</v>
      </c>
      <c r="D120" s="60" t="str">
        <f>policyInfo!I120</f>
        <v>Home</v>
      </c>
      <c r="E120" s="60" t="str">
        <f>policyInfo!G120</f>
        <v>493 OPCdZpF Suites
South Avenue
DownTown
Anchorage, AK 99501</v>
      </c>
      <c r="F120" s="62">
        <f ca="1">search!E128</f>
        <v>44319</v>
      </c>
      <c r="G120" s="60" t="str">
        <f>search!D128</f>
        <v>Personal Auto</v>
      </c>
      <c r="H120" s="62">
        <f ca="1">search!E128</f>
        <v>44319</v>
      </c>
      <c r="I120" s="62">
        <f ca="1">policyInfo!S120</f>
        <v>44684</v>
      </c>
      <c r="J120" s="63" t="s">
        <v>254</v>
      </c>
      <c r="K120" s="63" t="s">
        <v>252</v>
      </c>
      <c r="L120" s="64" t="s">
        <v>409</v>
      </c>
      <c r="M120" s="65">
        <v>5000</v>
      </c>
      <c r="N120" s="66">
        <v>2000</v>
      </c>
      <c r="O120" s="66" t="s">
        <v>991</v>
      </c>
      <c r="P120" s="66" t="s">
        <v>992</v>
      </c>
      <c r="Q120" s="67" t="s">
        <v>990</v>
      </c>
      <c r="R120" s="67"/>
      <c r="S120" s="67" t="str">
        <f>vehicles!N120</f>
        <v>HPfbIfMdV Automation</v>
      </c>
      <c r="T120" s="68" t="s">
        <v>261</v>
      </c>
      <c r="U120" s="68" t="s">
        <v>261</v>
      </c>
      <c r="V120" s="68" t="s">
        <v>410</v>
      </c>
      <c r="W120" s="67">
        <v>500</v>
      </c>
      <c r="X120" s="67" t="s">
        <v>411</v>
      </c>
      <c r="Y120" s="67">
        <v>50</v>
      </c>
    </row>
    <row r="121" spans="1:25" ht="60" x14ac:dyDescent="0.25">
      <c r="A121" s="2" t="s">
        <v>599</v>
      </c>
      <c r="B121" s="60" t="str">
        <f>search!F121</f>
        <v>HPfbIfMdV Automation</v>
      </c>
      <c r="C121" s="61" t="str">
        <f>policyInfo!H121</f>
        <v>Anchorage</v>
      </c>
      <c r="D121" s="60" t="str">
        <f>policyInfo!I121</f>
        <v>Home</v>
      </c>
      <c r="E121" s="60" t="str">
        <f>policyInfo!G121</f>
        <v>493 OPCdZpF Suites
South Avenue
DownTown
Anchorage, AK 99501</v>
      </c>
      <c r="F121" s="62">
        <f ca="1">search!E129</f>
        <v>44319</v>
      </c>
      <c r="G121" s="60" t="str">
        <f>search!D129</f>
        <v>Personal Auto</v>
      </c>
      <c r="H121" s="62">
        <f ca="1">search!E129</f>
        <v>44319</v>
      </c>
      <c r="I121" s="62">
        <f ca="1">policyInfo!S121</f>
        <v>44684</v>
      </c>
      <c r="J121" s="63" t="s">
        <v>254</v>
      </c>
      <c r="K121" s="63" t="s">
        <v>252</v>
      </c>
      <c r="L121" s="64" t="s">
        <v>409</v>
      </c>
      <c r="M121" s="65">
        <v>5000</v>
      </c>
      <c r="N121" s="66">
        <v>2000</v>
      </c>
      <c r="O121" s="66" t="s">
        <v>991</v>
      </c>
      <c r="P121" s="66" t="s">
        <v>992</v>
      </c>
      <c r="Q121" s="67" t="s">
        <v>990</v>
      </c>
      <c r="R121" s="67"/>
      <c r="S121" s="67" t="str">
        <f>vehicles!N121</f>
        <v>HPfbIfMdV Automation</v>
      </c>
      <c r="T121" s="68" t="s">
        <v>261</v>
      </c>
      <c r="U121" s="68" t="s">
        <v>261</v>
      </c>
      <c r="V121" s="68" t="s">
        <v>410</v>
      </c>
      <c r="W121" s="67">
        <v>500</v>
      </c>
      <c r="X121" s="67" t="s">
        <v>411</v>
      </c>
      <c r="Y121" s="67">
        <v>50</v>
      </c>
    </row>
    <row r="122" spans="1:25" ht="60" x14ac:dyDescent="0.25">
      <c r="A122" s="2" t="s">
        <v>600</v>
      </c>
      <c r="B122" s="60" t="str">
        <f>search!F122</f>
        <v>HPfbIfMdV Automation</v>
      </c>
      <c r="C122" s="61" t="str">
        <f>policyInfo!H122</f>
        <v>Anchorage</v>
      </c>
      <c r="D122" s="60" t="str">
        <f>policyInfo!I122</f>
        <v>Home</v>
      </c>
      <c r="E122" s="60" t="str">
        <f>policyInfo!G122</f>
        <v>493 OPCdZpF Suites
South Avenue
DownTown
Anchorage, AK 99501</v>
      </c>
      <c r="F122" s="62">
        <f ca="1">search!E130</f>
        <v>44319</v>
      </c>
      <c r="G122" s="60" t="str">
        <f>search!D130</f>
        <v>Personal Auto</v>
      </c>
      <c r="H122" s="62">
        <f ca="1">search!E130</f>
        <v>44319</v>
      </c>
      <c r="I122" s="62">
        <f ca="1">policyInfo!S122</f>
        <v>44684</v>
      </c>
      <c r="J122" s="63" t="s">
        <v>254</v>
      </c>
      <c r="K122" s="63" t="s">
        <v>252</v>
      </c>
      <c r="L122" s="64" t="s">
        <v>409</v>
      </c>
      <c r="M122" s="65">
        <v>5000</v>
      </c>
      <c r="N122" s="66">
        <v>2000</v>
      </c>
      <c r="O122" s="66" t="s">
        <v>991</v>
      </c>
      <c r="P122" s="66" t="s">
        <v>992</v>
      </c>
      <c r="Q122" s="67" t="s">
        <v>990</v>
      </c>
      <c r="R122" s="67"/>
      <c r="S122" s="67" t="str">
        <f>vehicles!N122</f>
        <v>HPfbIfMdV Automation</v>
      </c>
      <c r="T122" s="68" t="s">
        <v>261</v>
      </c>
      <c r="U122" s="68" t="s">
        <v>261</v>
      </c>
      <c r="V122" s="68" t="s">
        <v>410</v>
      </c>
      <c r="W122" s="67">
        <v>500</v>
      </c>
      <c r="X122" s="67" t="s">
        <v>411</v>
      </c>
      <c r="Y122" s="67">
        <v>50</v>
      </c>
    </row>
    <row r="123" spans="1:25" ht="60" x14ac:dyDescent="0.25">
      <c r="A123" s="2" t="s">
        <v>601</v>
      </c>
      <c r="B123" s="60" t="str">
        <f>search!F123</f>
        <v>HPfbIfMdV Automation</v>
      </c>
      <c r="C123" s="61" t="str">
        <f>policyInfo!H123</f>
        <v>Anchorage</v>
      </c>
      <c r="D123" s="60" t="str">
        <f>policyInfo!I123</f>
        <v>Home</v>
      </c>
      <c r="E123" s="60" t="str">
        <f>policyInfo!G123</f>
        <v>493 OPCdZpF Suites
South Avenue
DownTown
Anchorage, AK 99501</v>
      </c>
      <c r="F123" s="62">
        <f ca="1">search!E131</f>
        <v>44319</v>
      </c>
      <c r="G123" s="60" t="str">
        <f>search!D131</f>
        <v>Personal Auto</v>
      </c>
      <c r="H123" s="62">
        <f ca="1">search!E131</f>
        <v>44319</v>
      </c>
      <c r="I123" s="62">
        <f ca="1">policyInfo!S123</f>
        <v>44684</v>
      </c>
      <c r="J123" s="63" t="s">
        <v>254</v>
      </c>
      <c r="K123" s="63" t="s">
        <v>252</v>
      </c>
      <c r="L123" s="64" t="s">
        <v>409</v>
      </c>
      <c r="M123" s="65">
        <v>5000</v>
      </c>
      <c r="N123" s="66">
        <v>2000</v>
      </c>
      <c r="O123" s="66" t="s">
        <v>991</v>
      </c>
      <c r="P123" s="66" t="s">
        <v>992</v>
      </c>
      <c r="Q123" s="67" t="s">
        <v>990</v>
      </c>
      <c r="R123" s="67"/>
      <c r="S123" s="67" t="str">
        <f>vehicles!N123</f>
        <v>HPfbIfMdV Automation</v>
      </c>
      <c r="T123" s="68" t="s">
        <v>261</v>
      </c>
      <c r="U123" s="68" t="s">
        <v>261</v>
      </c>
      <c r="V123" s="68" t="s">
        <v>410</v>
      </c>
      <c r="W123" s="67">
        <v>500</v>
      </c>
      <c r="X123" s="67" t="s">
        <v>411</v>
      </c>
      <c r="Y123" s="67">
        <v>50</v>
      </c>
    </row>
    <row r="124" spans="1:25" ht="60" x14ac:dyDescent="0.25">
      <c r="A124" s="2" t="s">
        <v>602</v>
      </c>
      <c r="B124" s="60" t="str">
        <f>search!F124</f>
        <v>HPfbIfMdV Automation</v>
      </c>
      <c r="C124" s="61" t="str">
        <f>policyInfo!H124</f>
        <v>Anchorage</v>
      </c>
      <c r="D124" s="60" t="str">
        <f>policyInfo!I124</f>
        <v>Home</v>
      </c>
      <c r="E124" s="60" t="str">
        <f>policyInfo!G124</f>
        <v>493 OPCdZpF Suites
South Avenue
DownTown
Anchorage, AK 99501</v>
      </c>
      <c r="F124" s="62">
        <f ca="1">search!E132</f>
        <v>44319</v>
      </c>
      <c r="G124" s="60" t="str">
        <f>search!D132</f>
        <v>Personal Auto</v>
      </c>
      <c r="H124" s="62">
        <f ca="1">search!E132</f>
        <v>44319</v>
      </c>
      <c r="I124" s="62">
        <f ca="1">policyInfo!S124</f>
        <v>44684</v>
      </c>
      <c r="J124" s="63" t="s">
        <v>254</v>
      </c>
      <c r="K124" s="63" t="s">
        <v>252</v>
      </c>
      <c r="L124" s="64" t="s">
        <v>409</v>
      </c>
      <c r="M124" s="65">
        <v>5000</v>
      </c>
      <c r="N124" s="66">
        <v>2000</v>
      </c>
      <c r="O124" s="66" t="s">
        <v>991</v>
      </c>
      <c r="P124" s="66" t="s">
        <v>992</v>
      </c>
      <c r="Q124" s="67" t="s">
        <v>990</v>
      </c>
      <c r="R124" s="67"/>
      <c r="S124" s="67" t="str">
        <f>vehicles!N124</f>
        <v>HPfbIfMdV Automation</v>
      </c>
      <c r="T124" s="68" t="s">
        <v>261</v>
      </c>
      <c r="U124" s="68" t="s">
        <v>261</v>
      </c>
      <c r="V124" s="68" t="s">
        <v>410</v>
      </c>
      <c r="W124" s="67">
        <v>500</v>
      </c>
      <c r="X124" s="67" t="s">
        <v>411</v>
      </c>
      <c r="Y124" s="67">
        <v>50</v>
      </c>
    </row>
    <row r="125" spans="1:25" ht="60" x14ac:dyDescent="0.25">
      <c r="A125" s="2" t="s">
        <v>603</v>
      </c>
      <c r="B125" s="60" t="str">
        <f>search!F125</f>
        <v>HPfbIfMdV Automation</v>
      </c>
      <c r="C125" s="61" t="str">
        <f>policyInfo!H125</f>
        <v>Anchorage</v>
      </c>
      <c r="D125" s="60" t="str">
        <f>policyInfo!I125</f>
        <v>Home</v>
      </c>
      <c r="E125" s="60" t="str">
        <f>policyInfo!G125</f>
        <v>493 OPCdZpF Suites
South Avenue
DownTown
Anchorage, AK 99501</v>
      </c>
      <c r="F125" s="62">
        <f ca="1">search!E133</f>
        <v>44319</v>
      </c>
      <c r="G125" s="60" t="str">
        <f>search!D133</f>
        <v>Personal Auto</v>
      </c>
      <c r="H125" s="62">
        <f ca="1">search!E133</f>
        <v>44319</v>
      </c>
      <c r="I125" s="62">
        <f ca="1">policyInfo!S125</f>
        <v>44684</v>
      </c>
      <c r="J125" s="63" t="s">
        <v>254</v>
      </c>
      <c r="K125" s="63" t="s">
        <v>252</v>
      </c>
      <c r="L125" s="64" t="s">
        <v>409</v>
      </c>
      <c r="M125" s="65">
        <v>5000</v>
      </c>
      <c r="N125" s="66">
        <v>2000</v>
      </c>
      <c r="O125" s="66" t="s">
        <v>991</v>
      </c>
      <c r="P125" s="66" t="s">
        <v>992</v>
      </c>
      <c r="Q125" s="67" t="s">
        <v>990</v>
      </c>
      <c r="R125" s="67"/>
      <c r="S125" s="67" t="str">
        <f>vehicles!N125</f>
        <v>HPfbIfMdV Automation</v>
      </c>
      <c r="T125" s="68" t="s">
        <v>261</v>
      </c>
      <c r="U125" s="68" t="s">
        <v>261</v>
      </c>
      <c r="V125" s="68" t="s">
        <v>410</v>
      </c>
      <c r="W125" s="67">
        <v>500</v>
      </c>
      <c r="X125" s="67" t="s">
        <v>411</v>
      </c>
      <c r="Y125" s="67">
        <v>50</v>
      </c>
    </row>
    <row r="126" spans="1:25" ht="60" x14ac:dyDescent="0.25">
      <c r="A126" s="2" t="s">
        <v>604</v>
      </c>
      <c r="B126" s="60" t="str">
        <f>search!F126</f>
        <v>HPfbIfMdV Automation</v>
      </c>
      <c r="C126" s="61" t="str">
        <f>policyInfo!H126</f>
        <v>Anchorage</v>
      </c>
      <c r="D126" s="60" t="str">
        <f>policyInfo!I126</f>
        <v>Home</v>
      </c>
      <c r="E126" s="60" t="str">
        <f>policyInfo!G126</f>
        <v>493 OPCdZpF Suites
South Avenue
DownTown
Anchorage, AK 99501</v>
      </c>
      <c r="F126" s="62">
        <f ca="1">search!E134</f>
        <v>44319</v>
      </c>
      <c r="G126" s="60" t="str">
        <f>search!D134</f>
        <v>Personal Auto</v>
      </c>
      <c r="H126" s="62">
        <f ca="1">search!E134</f>
        <v>44319</v>
      </c>
      <c r="I126" s="62">
        <f ca="1">policyInfo!S126</f>
        <v>44684</v>
      </c>
      <c r="J126" s="63" t="s">
        <v>254</v>
      </c>
      <c r="K126" s="63" t="s">
        <v>252</v>
      </c>
      <c r="L126" s="64" t="s">
        <v>409</v>
      </c>
      <c r="M126" s="65">
        <v>5000</v>
      </c>
      <c r="N126" s="66">
        <v>2000</v>
      </c>
      <c r="O126" s="66" t="s">
        <v>991</v>
      </c>
      <c r="P126" s="66" t="s">
        <v>992</v>
      </c>
      <c r="Q126" s="67" t="s">
        <v>990</v>
      </c>
      <c r="R126" s="67"/>
      <c r="S126" s="67" t="str">
        <f>vehicles!N126</f>
        <v>HPfbIfMdV Automation</v>
      </c>
      <c r="T126" s="68" t="s">
        <v>261</v>
      </c>
      <c r="U126" s="68" t="s">
        <v>261</v>
      </c>
      <c r="V126" s="68" t="s">
        <v>410</v>
      </c>
      <c r="W126" s="67">
        <v>500</v>
      </c>
      <c r="X126" s="67" t="s">
        <v>411</v>
      </c>
      <c r="Y126" s="67">
        <v>50</v>
      </c>
    </row>
    <row r="127" spans="1:25" ht="60" x14ac:dyDescent="0.25">
      <c r="A127" s="2" t="s">
        <v>605</v>
      </c>
      <c r="B127" s="60" t="str">
        <f>search!F127</f>
        <v>HPfbIfMdV Automation</v>
      </c>
      <c r="C127" s="61" t="str">
        <f>policyInfo!H127</f>
        <v>Anchorage</v>
      </c>
      <c r="D127" s="60" t="str">
        <f>policyInfo!I127</f>
        <v>Home</v>
      </c>
      <c r="E127" s="60" t="str">
        <f>policyInfo!G127</f>
        <v>493 OPCdZpF Suites
South Avenue
DownTown
Anchorage, AK 99501</v>
      </c>
      <c r="F127" s="62">
        <f ca="1">search!E135</f>
        <v>44319</v>
      </c>
      <c r="G127" s="60" t="str">
        <f>search!D135</f>
        <v>Personal Auto</v>
      </c>
      <c r="H127" s="62">
        <f ca="1">search!E135</f>
        <v>44319</v>
      </c>
      <c r="I127" s="62">
        <f ca="1">policyInfo!S127</f>
        <v>44684</v>
      </c>
      <c r="J127" s="63" t="s">
        <v>254</v>
      </c>
      <c r="K127" s="63" t="s">
        <v>252</v>
      </c>
      <c r="L127" s="64" t="s">
        <v>409</v>
      </c>
      <c r="M127" s="65">
        <v>5000</v>
      </c>
      <c r="N127" s="66">
        <v>2000</v>
      </c>
      <c r="O127" s="66" t="s">
        <v>991</v>
      </c>
      <c r="P127" s="66" t="s">
        <v>992</v>
      </c>
      <c r="Q127" s="67" t="s">
        <v>990</v>
      </c>
      <c r="R127" s="67"/>
      <c r="S127" s="67" t="str">
        <f>vehicles!N127</f>
        <v>HPfbIfMdV Automation</v>
      </c>
      <c r="T127" s="68" t="s">
        <v>261</v>
      </c>
      <c r="U127" s="68" t="s">
        <v>261</v>
      </c>
      <c r="V127" s="68" t="s">
        <v>410</v>
      </c>
      <c r="W127" s="67">
        <v>500</v>
      </c>
      <c r="X127" s="67" t="s">
        <v>411</v>
      </c>
      <c r="Y127" s="67">
        <v>50</v>
      </c>
    </row>
    <row r="128" spans="1:25" ht="60" x14ac:dyDescent="0.25">
      <c r="A128" s="2" t="s">
        <v>606</v>
      </c>
      <c r="B128" s="60" t="str">
        <f>search!F128</f>
        <v>HPfbIfMdV Automation</v>
      </c>
      <c r="C128" s="61" t="str">
        <f>policyInfo!H128</f>
        <v>Anchorage</v>
      </c>
      <c r="D128" s="60" t="str">
        <f>policyInfo!I128</f>
        <v>Home</v>
      </c>
      <c r="E128" s="60" t="str">
        <f>policyInfo!G128</f>
        <v>493 OPCdZpF Suites
South Avenue
DownTown
Anchorage, AK 99501</v>
      </c>
      <c r="F128" s="62">
        <f ca="1">search!E136</f>
        <v>44319</v>
      </c>
      <c r="G128" s="60" t="str">
        <f>search!D136</f>
        <v>Personal Auto</v>
      </c>
      <c r="H128" s="62">
        <f ca="1">search!E136</f>
        <v>44319</v>
      </c>
      <c r="I128" s="62">
        <f ca="1">policyInfo!S128</f>
        <v>44684</v>
      </c>
      <c r="J128" s="63" t="s">
        <v>254</v>
      </c>
      <c r="K128" s="63" t="s">
        <v>252</v>
      </c>
      <c r="L128" s="64" t="s">
        <v>409</v>
      </c>
      <c r="M128" s="65">
        <v>5000</v>
      </c>
      <c r="N128" s="66">
        <v>2000</v>
      </c>
      <c r="O128" s="66" t="s">
        <v>991</v>
      </c>
      <c r="P128" s="66" t="s">
        <v>992</v>
      </c>
      <c r="Q128" s="67" t="s">
        <v>990</v>
      </c>
      <c r="R128" s="67"/>
      <c r="S128" s="67" t="str">
        <f>vehicles!N128</f>
        <v>HPfbIfMdV Automation</v>
      </c>
      <c r="T128" s="68" t="s">
        <v>261</v>
      </c>
      <c r="U128" s="68" t="s">
        <v>261</v>
      </c>
      <c r="V128" s="68" t="s">
        <v>410</v>
      </c>
      <c r="W128" s="67">
        <v>500</v>
      </c>
      <c r="X128" s="67" t="s">
        <v>411</v>
      </c>
      <c r="Y128" s="67">
        <v>50</v>
      </c>
    </row>
    <row r="129" spans="1:25" ht="60" x14ac:dyDescent="0.25">
      <c r="A129" s="2" t="s">
        <v>607</v>
      </c>
      <c r="B129" s="60" t="str">
        <f>search!F129</f>
        <v>HPfbIfMdV Automation</v>
      </c>
      <c r="C129" s="61" t="str">
        <f>policyInfo!H129</f>
        <v>Anchorage</v>
      </c>
      <c r="D129" s="60" t="str">
        <f>policyInfo!I129</f>
        <v>Home</v>
      </c>
      <c r="E129" s="60" t="str">
        <f>policyInfo!G129</f>
        <v>493 OPCdZpF Suites
South Avenue
DownTown
Anchorage, AK 99501</v>
      </c>
      <c r="F129" s="62">
        <f ca="1">search!E137</f>
        <v>44319</v>
      </c>
      <c r="G129" s="60" t="str">
        <f>search!D137</f>
        <v>Personal Auto</v>
      </c>
      <c r="H129" s="62">
        <f ca="1">search!E137</f>
        <v>44319</v>
      </c>
      <c r="I129" s="62">
        <f ca="1">policyInfo!S129</f>
        <v>44684</v>
      </c>
      <c r="J129" s="63" t="s">
        <v>254</v>
      </c>
      <c r="K129" s="63" t="s">
        <v>252</v>
      </c>
      <c r="L129" s="64" t="s">
        <v>409</v>
      </c>
      <c r="M129" s="65">
        <v>5000</v>
      </c>
      <c r="N129" s="66">
        <v>2000</v>
      </c>
      <c r="O129" s="66" t="s">
        <v>991</v>
      </c>
      <c r="P129" s="66" t="s">
        <v>992</v>
      </c>
      <c r="Q129" s="67" t="s">
        <v>990</v>
      </c>
      <c r="R129" s="67"/>
      <c r="S129" s="67" t="str">
        <f>vehicles!N129</f>
        <v>HPfbIfMdV Automation</v>
      </c>
      <c r="T129" s="68" t="s">
        <v>261</v>
      </c>
      <c r="U129" s="68" t="s">
        <v>261</v>
      </c>
      <c r="V129" s="68" t="s">
        <v>410</v>
      </c>
      <c r="W129" s="67">
        <v>500</v>
      </c>
      <c r="X129" s="67" t="s">
        <v>411</v>
      </c>
      <c r="Y129" s="67">
        <v>50</v>
      </c>
    </row>
    <row r="130" spans="1:25" ht="60" x14ac:dyDescent="0.25">
      <c r="A130" s="2" t="s">
        <v>608</v>
      </c>
      <c r="B130" s="60" t="str">
        <f>search!F130</f>
        <v>HPfbIfMdV Automation</v>
      </c>
      <c r="C130" s="61" t="str">
        <f>policyInfo!H130</f>
        <v>Anchorage</v>
      </c>
      <c r="D130" s="60" t="str">
        <f>policyInfo!I130</f>
        <v>Home</v>
      </c>
      <c r="E130" s="60" t="str">
        <f>policyInfo!G130</f>
        <v>493 OPCdZpF Suites
South Avenue
DownTown
Anchorage, AK 99501</v>
      </c>
      <c r="F130" s="62">
        <f ca="1">search!E138</f>
        <v>44319</v>
      </c>
      <c r="G130" s="60" t="str">
        <f>search!D138</f>
        <v>Personal Auto</v>
      </c>
      <c r="H130" s="62">
        <f ca="1">search!E138</f>
        <v>44319</v>
      </c>
      <c r="I130" s="62">
        <f ca="1">policyInfo!S130</f>
        <v>44684</v>
      </c>
      <c r="J130" s="63" t="s">
        <v>254</v>
      </c>
      <c r="K130" s="63" t="s">
        <v>252</v>
      </c>
      <c r="L130" s="64" t="s">
        <v>409</v>
      </c>
      <c r="M130" s="65">
        <v>5000</v>
      </c>
      <c r="N130" s="66">
        <v>2000</v>
      </c>
      <c r="O130" s="66" t="s">
        <v>991</v>
      </c>
      <c r="P130" s="66" t="s">
        <v>992</v>
      </c>
      <c r="Q130" s="67" t="s">
        <v>990</v>
      </c>
      <c r="R130" s="67"/>
      <c r="S130" s="67" t="str">
        <f>vehicles!N130</f>
        <v>HPfbIfMdV Automation</v>
      </c>
      <c r="T130" s="68" t="s">
        <v>261</v>
      </c>
      <c r="U130" s="68" t="s">
        <v>261</v>
      </c>
      <c r="V130" s="68" t="s">
        <v>410</v>
      </c>
      <c r="W130" s="67">
        <v>500</v>
      </c>
      <c r="X130" s="67" t="s">
        <v>411</v>
      </c>
      <c r="Y130" s="67">
        <v>50</v>
      </c>
    </row>
    <row r="131" spans="1:25" ht="60" x14ac:dyDescent="0.25">
      <c r="A131" s="2" t="s">
        <v>609</v>
      </c>
      <c r="B131" s="60" t="str">
        <f>search!F131</f>
        <v>HPfbIfMdV Automation</v>
      </c>
      <c r="C131" s="61" t="str">
        <f>policyInfo!H131</f>
        <v>Anchorage</v>
      </c>
      <c r="D131" s="60" t="str">
        <f>policyInfo!I131</f>
        <v>Home</v>
      </c>
      <c r="E131" s="60" t="str">
        <f>policyInfo!G131</f>
        <v>493 OPCdZpF Suites
South Avenue
DownTown
Anchorage, AK 99501</v>
      </c>
      <c r="F131" s="62">
        <f ca="1">search!E139</f>
        <v>44319</v>
      </c>
      <c r="G131" s="60" t="str">
        <f>search!D139</f>
        <v>Personal Auto</v>
      </c>
      <c r="H131" s="62">
        <f ca="1">search!E139</f>
        <v>44319</v>
      </c>
      <c r="I131" s="62">
        <f ca="1">policyInfo!S131</f>
        <v>44684</v>
      </c>
      <c r="J131" s="63" t="s">
        <v>254</v>
      </c>
      <c r="K131" s="63" t="s">
        <v>252</v>
      </c>
      <c r="L131" s="64" t="s">
        <v>409</v>
      </c>
      <c r="M131" s="65">
        <v>5000</v>
      </c>
      <c r="N131" s="66">
        <v>2000</v>
      </c>
      <c r="O131" s="66" t="s">
        <v>991</v>
      </c>
      <c r="P131" s="66" t="s">
        <v>992</v>
      </c>
      <c r="Q131" s="67" t="s">
        <v>990</v>
      </c>
      <c r="R131" s="67"/>
      <c r="S131" s="67" t="str">
        <f>vehicles!N131</f>
        <v>HPfbIfMdV Automation</v>
      </c>
      <c r="T131" s="68" t="s">
        <v>261</v>
      </c>
      <c r="U131" s="68" t="s">
        <v>261</v>
      </c>
      <c r="V131" s="68" t="s">
        <v>410</v>
      </c>
      <c r="W131" s="67">
        <v>500</v>
      </c>
      <c r="X131" s="67" t="s">
        <v>411</v>
      </c>
      <c r="Y131" s="67">
        <v>50</v>
      </c>
    </row>
    <row r="132" spans="1:25" ht="60" x14ac:dyDescent="0.25">
      <c r="A132" s="2" t="s">
        <v>610</v>
      </c>
      <c r="B132" s="60" t="str">
        <f>search!F132</f>
        <v>HPfbIfMdV Automation</v>
      </c>
      <c r="C132" s="61" t="str">
        <f>policyInfo!H132</f>
        <v>Anchorage</v>
      </c>
      <c r="D132" s="60" t="str">
        <f>policyInfo!I132</f>
        <v>Home</v>
      </c>
      <c r="E132" s="60" t="str">
        <f>policyInfo!G132</f>
        <v>493 OPCdZpF Suites
South Avenue
DownTown
Anchorage, AK 99501</v>
      </c>
      <c r="F132" s="62">
        <f ca="1">search!E140</f>
        <v>44319</v>
      </c>
      <c r="G132" s="60" t="str">
        <f>search!D140</f>
        <v>Personal Auto</v>
      </c>
      <c r="H132" s="62">
        <f ca="1">search!E140</f>
        <v>44319</v>
      </c>
      <c r="I132" s="62">
        <f ca="1">policyInfo!S132</f>
        <v>44684</v>
      </c>
      <c r="J132" s="63" t="s">
        <v>254</v>
      </c>
      <c r="K132" s="63" t="s">
        <v>252</v>
      </c>
      <c r="L132" s="64" t="s">
        <v>409</v>
      </c>
      <c r="M132" s="65">
        <v>5000</v>
      </c>
      <c r="N132" s="66">
        <v>2000</v>
      </c>
      <c r="O132" s="66" t="s">
        <v>991</v>
      </c>
      <c r="P132" s="66" t="s">
        <v>992</v>
      </c>
      <c r="Q132" s="67" t="s">
        <v>990</v>
      </c>
      <c r="R132" s="67"/>
      <c r="S132" s="67" t="str">
        <f>vehicles!N132</f>
        <v>HPfbIfMdV Automation</v>
      </c>
      <c r="T132" s="68" t="s">
        <v>261</v>
      </c>
      <c r="U132" s="68" t="s">
        <v>261</v>
      </c>
      <c r="V132" s="68" t="s">
        <v>410</v>
      </c>
      <c r="W132" s="67">
        <v>500</v>
      </c>
      <c r="X132" s="67" t="s">
        <v>411</v>
      </c>
      <c r="Y132" s="67">
        <v>50</v>
      </c>
    </row>
    <row r="133" spans="1:25" ht="60" x14ac:dyDescent="0.25">
      <c r="A133" s="2" t="s">
        <v>611</v>
      </c>
      <c r="B133" s="60" t="str">
        <f>search!F133</f>
        <v>HPfbIfMdV Automation</v>
      </c>
      <c r="C133" s="61" t="str">
        <f>policyInfo!H133</f>
        <v>Anchorage</v>
      </c>
      <c r="D133" s="60" t="str">
        <f>policyInfo!I133</f>
        <v>Home</v>
      </c>
      <c r="E133" s="60" t="str">
        <f>policyInfo!G133</f>
        <v>493 OPCdZpF Suites
South Avenue
DownTown
Anchorage, AK 99501</v>
      </c>
      <c r="F133" s="62">
        <f ca="1">search!E141</f>
        <v>44319</v>
      </c>
      <c r="G133" s="60" t="str">
        <f>search!D141</f>
        <v>Personal Auto</v>
      </c>
      <c r="H133" s="62">
        <f ca="1">search!E141</f>
        <v>44319</v>
      </c>
      <c r="I133" s="62">
        <f ca="1">policyInfo!S133</f>
        <v>44684</v>
      </c>
      <c r="J133" s="63" t="s">
        <v>254</v>
      </c>
      <c r="K133" s="63" t="s">
        <v>252</v>
      </c>
      <c r="L133" s="64" t="s">
        <v>409</v>
      </c>
      <c r="M133" s="65">
        <v>5000</v>
      </c>
      <c r="N133" s="66">
        <v>2000</v>
      </c>
      <c r="O133" s="66" t="s">
        <v>991</v>
      </c>
      <c r="P133" s="66" t="s">
        <v>992</v>
      </c>
      <c r="Q133" s="67" t="s">
        <v>990</v>
      </c>
      <c r="R133" s="67"/>
      <c r="S133" s="67" t="str">
        <f>vehicles!N133</f>
        <v>HPfbIfMdV Automation</v>
      </c>
      <c r="T133" s="68" t="s">
        <v>261</v>
      </c>
      <c r="U133" s="68" t="s">
        <v>261</v>
      </c>
      <c r="V133" s="68" t="s">
        <v>410</v>
      </c>
      <c r="W133" s="67">
        <v>500</v>
      </c>
      <c r="X133" s="67" t="s">
        <v>411</v>
      </c>
      <c r="Y133" s="67">
        <v>50</v>
      </c>
    </row>
    <row r="134" spans="1:25" ht="60" x14ac:dyDescent="0.25">
      <c r="A134" s="2" t="s">
        <v>612</v>
      </c>
      <c r="B134" s="60" t="str">
        <f>search!F134</f>
        <v>HPfbIfMdV Automation</v>
      </c>
      <c r="C134" s="61" t="str">
        <f>policyInfo!H134</f>
        <v>Anchorage</v>
      </c>
      <c r="D134" s="60" t="str">
        <f>policyInfo!I134</f>
        <v>Home</v>
      </c>
      <c r="E134" s="60" t="str">
        <f>policyInfo!G134</f>
        <v>493 OPCdZpF Suites
South Avenue
DownTown
Anchorage, AK 99501</v>
      </c>
      <c r="F134" s="62">
        <f ca="1">search!E142</f>
        <v>44319</v>
      </c>
      <c r="G134" s="60" t="str">
        <f>search!D142</f>
        <v>Personal Auto</v>
      </c>
      <c r="H134" s="62">
        <f ca="1">search!E142</f>
        <v>44319</v>
      </c>
      <c r="I134" s="62">
        <f ca="1">policyInfo!S134</f>
        <v>44684</v>
      </c>
      <c r="J134" s="63" t="s">
        <v>254</v>
      </c>
      <c r="K134" s="63" t="s">
        <v>252</v>
      </c>
      <c r="L134" s="64" t="s">
        <v>409</v>
      </c>
      <c r="M134" s="65">
        <v>5000</v>
      </c>
      <c r="N134" s="66">
        <v>2000</v>
      </c>
      <c r="O134" s="66" t="s">
        <v>991</v>
      </c>
      <c r="P134" s="66" t="s">
        <v>992</v>
      </c>
      <c r="Q134" s="67" t="s">
        <v>990</v>
      </c>
      <c r="R134" s="67"/>
      <c r="S134" s="67" t="str">
        <f>vehicles!N134</f>
        <v>HPfbIfMdV Automation</v>
      </c>
      <c r="T134" s="68" t="s">
        <v>261</v>
      </c>
      <c r="U134" s="68" t="s">
        <v>261</v>
      </c>
      <c r="V134" s="68" t="s">
        <v>410</v>
      </c>
      <c r="W134" s="67">
        <v>500</v>
      </c>
      <c r="X134" s="67" t="s">
        <v>411</v>
      </c>
      <c r="Y134" s="67">
        <v>50</v>
      </c>
    </row>
    <row r="135" spans="1:25" ht="60" x14ac:dyDescent="0.25">
      <c r="A135" s="2" t="s">
        <v>613</v>
      </c>
      <c r="B135" s="60" t="str">
        <f>search!F135</f>
        <v>HPfbIfMdV Automation</v>
      </c>
      <c r="C135" s="61" t="str">
        <f>policyInfo!H135</f>
        <v>Anchorage</v>
      </c>
      <c r="D135" s="60" t="str">
        <f>policyInfo!I135</f>
        <v>Home</v>
      </c>
      <c r="E135" s="60" t="str">
        <f>policyInfo!G135</f>
        <v>493 OPCdZpF Suites
South Avenue
DownTown
Anchorage, AK 99501</v>
      </c>
      <c r="F135" s="62">
        <f ca="1">search!E143</f>
        <v>44319</v>
      </c>
      <c r="G135" s="60" t="str">
        <f>search!D143</f>
        <v>Personal Auto</v>
      </c>
      <c r="H135" s="62">
        <f ca="1">search!E143</f>
        <v>44319</v>
      </c>
      <c r="I135" s="62">
        <f ca="1">policyInfo!S135</f>
        <v>44684</v>
      </c>
      <c r="J135" s="63" t="s">
        <v>254</v>
      </c>
      <c r="K135" s="63" t="s">
        <v>252</v>
      </c>
      <c r="L135" s="64" t="s">
        <v>409</v>
      </c>
      <c r="M135" s="65">
        <v>5000</v>
      </c>
      <c r="N135" s="66">
        <v>2000</v>
      </c>
      <c r="O135" s="66" t="s">
        <v>991</v>
      </c>
      <c r="P135" s="66" t="s">
        <v>992</v>
      </c>
      <c r="Q135" s="67" t="s">
        <v>990</v>
      </c>
      <c r="R135" s="67"/>
      <c r="S135" s="67" t="str">
        <f>vehicles!N135</f>
        <v>HPfbIfMdV Automation</v>
      </c>
      <c r="T135" s="68" t="s">
        <v>261</v>
      </c>
      <c r="U135" s="68" t="s">
        <v>261</v>
      </c>
      <c r="V135" s="68" t="s">
        <v>410</v>
      </c>
      <c r="W135" s="67">
        <v>500</v>
      </c>
      <c r="X135" s="67" t="s">
        <v>411</v>
      </c>
      <c r="Y135" s="67">
        <v>50</v>
      </c>
    </row>
    <row r="136" spans="1:25" ht="60" x14ac:dyDescent="0.25">
      <c r="A136" s="2" t="s">
        <v>614</v>
      </c>
      <c r="B136" s="60" t="str">
        <f>search!F136</f>
        <v>HPfbIfMdV Automation</v>
      </c>
      <c r="C136" s="61" t="str">
        <f>policyInfo!H136</f>
        <v>Anchorage</v>
      </c>
      <c r="D136" s="60" t="str">
        <f>policyInfo!I136</f>
        <v>Home</v>
      </c>
      <c r="E136" s="60" t="str">
        <f>policyInfo!G136</f>
        <v>493 OPCdZpF Suites
South Avenue
DownTown
Anchorage, AK 99501</v>
      </c>
      <c r="F136" s="62">
        <f ca="1">search!E144</f>
        <v>44319</v>
      </c>
      <c r="G136" s="60" t="str">
        <f>search!D144</f>
        <v>Personal Auto</v>
      </c>
      <c r="H136" s="62">
        <f ca="1">search!E144</f>
        <v>44319</v>
      </c>
      <c r="I136" s="62">
        <f ca="1">policyInfo!S136</f>
        <v>44684</v>
      </c>
      <c r="J136" s="63" t="s">
        <v>254</v>
      </c>
      <c r="K136" s="63" t="s">
        <v>252</v>
      </c>
      <c r="L136" s="64" t="s">
        <v>409</v>
      </c>
      <c r="M136" s="65">
        <v>5000</v>
      </c>
      <c r="N136" s="66">
        <v>2000</v>
      </c>
      <c r="O136" s="66" t="s">
        <v>991</v>
      </c>
      <c r="P136" s="66" t="s">
        <v>992</v>
      </c>
      <c r="Q136" s="67" t="s">
        <v>990</v>
      </c>
      <c r="R136" s="67"/>
      <c r="S136" s="67" t="str">
        <f>vehicles!N136</f>
        <v>HPfbIfMdV Automation</v>
      </c>
      <c r="T136" s="68" t="s">
        <v>261</v>
      </c>
      <c r="U136" s="68" t="s">
        <v>261</v>
      </c>
      <c r="V136" s="68" t="s">
        <v>410</v>
      </c>
      <c r="W136" s="67">
        <v>500</v>
      </c>
      <c r="X136" s="67" t="s">
        <v>411</v>
      </c>
      <c r="Y136" s="67">
        <v>50</v>
      </c>
    </row>
    <row r="137" spans="1:25" ht="60" x14ac:dyDescent="0.25">
      <c r="A137" s="2" t="s">
        <v>615</v>
      </c>
      <c r="B137" s="60" t="str">
        <f>search!F137</f>
        <v>HPfbIfMdV Automation</v>
      </c>
      <c r="C137" s="61" t="str">
        <f>policyInfo!H137</f>
        <v>Anchorage</v>
      </c>
      <c r="D137" s="60" t="str">
        <f>policyInfo!I137</f>
        <v>Home</v>
      </c>
      <c r="E137" s="60" t="str">
        <f>policyInfo!G137</f>
        <v>493 OPCdZpF Suites
South Avenue
DownTown
Anchorage, AK 99501</v>
      </c>
      <c r="F137" s="62">
        <f ca="1">search!E145</f>
        <v>44319</v>
      </c>
      <c r="G137" s="60" t="str">
        <f>search!D145</f>
        <v>Personal Auto</v>
      </c>
      <c r="H137" s="62">
        <f ca="1">search!E145</f>
        <v>44319</v>
      </c>
      <c r="I137" s="62">
        <f ca="1">policyInfo!S137</f>
        <v>44684</v>
      </c>
      <c r="J137" s="63" t="s">
        <v>254</v>
      </c>
      <c r="K137" s="63" t="s">
        <v>252</v>
      </c>
      <c r="L137" s="64" t="s">
        <v>409</v>
      </c>
      <c r="M137" s="65">
        <v>5000</v>
      </c>
      <c r="N137" s="66">
        <v>2000</v>
      </c>
      <c r="O137" s="66" t="s">
        <v>991</v>
      </c>
      <c r="P137" s="66" t="s">
        <v>992</v>
      </c>
      <c r="Q137" s="67" t="s">
        <v>990</v>
      </c>
      <c r="R137" s="67"/>
      <c r="S137" s="67" t="str">
        <f>vehicles!N137</f>
        <v>HPfbIfMdV Automation</v>
      </c>
      <c r="T137" s="68" t="s">
        <v>261</v>
      </c>
      <c r="U137" s="68" t="s">
        <v>261</v>
      </c>
      <c r="V137" s="68" t="s">
        <v>410</v>
      </c>
      <c r="W137" s="67">
        <v>500</v>
      </c>
      <c r="X137" s="67" t="s">
        <v>411</v>
      </c>
      <c r="Y137" s="67">
        <v>50</v>
      </c>
    </row>
    <row r="138" spans="1:25" ht="60" x14ac:dyDescent="0.25">
      <c r="A138" s="2" t="s">
        <v>616</v>
      </c>
      <c r="B138" s="60" t="str">
        <f>search!F138</f>
        <v>HPfbIfMdV Automation</v>
      </c>
      <c r="C138" s="61" t="str">
        <f>policyInfo!H138</f>
        <v>Anchorage</v>
      </c>
      <c r="D138" s="60" t="str">
        <f>policyInfo!I138</f>
        <v>Home</v>
      </c>
      <c r="E138" s="60" t="str">
        <f>policyInfo!G138</f>
        <v>493 OPCdZpF Suites
South Avenue
DownTown
Anchorage, AK 99501</v>
      </c>
      <c r="F138" s="62">
        <f ca="1">search!E146</f>
        <v>44319</v>
      </c>
      <c r="G138" s="60" t="str">
        <f>search!D146</f>
        <v>Personal Auto</v>
      </c>
      <c r="H138" s="62">
        <f ca="1">search!E146</f>
        <v>44319</v>
      </c>
      <c r="I138" s="62">
        <f ca="1">policyInfo!S138</f>
        <v>44684</v>
      </c>
      <c r="J138" s="63" t="s">
        <v>254</v>
      </c>
      <c r="K138" s="63" t="s">
        <v>252</v>
      </c>
      <c r="L138" s="64" t="s">
        <v>409</v>
      </c>
      <c r="M138" s="65">
        <v>5000</v>
      </c>
      <c r="N138" s="66">
        <v>2000</v>
      </c>
      <c r="O138" s="66" t="s">
        <v>991</v>
      </c>
      <c r="P138" s="66" t="s">
        <v>992</v>
      </c>
      <c r="Q138" s="67" t="s">
        <v>990</v>
      </c>
      <c r="R138" s="67"/>
      <c r="S138" s="67" t="str">
        <f>vehicles!N138</f>
        <v>HPfbIfMdV Automation</v>
      </c>
      <c r="T138" s="68" t="s">
        <v>261</v>
      </c>
      <c r="U138" s="68" t="s">
        <v>261</v>
      </c>
      <c r="V138" s="68" t="s">
        <v>410</v>
      </c>
      <c r="W138" s="67">
        <v>500</v>
      </c>
      <c r="X138" s="67" t="s">
        <v>411</v>
      </c>
      <c r="Y138" s="67">
        <v>50</v>
      </c>
    </row>
    <row r="139" spans="1:25" ht="60" x14ac:dyDescent="0.25">
      <c r="A139" s="2" t="s">
        <v>617</v>
      </c>
      <c r="B139" s="60" t="str">
        <f>search!F139</f>
        <v>HPfbIfMdV Automation</v>
      </c>
      <c r="C139" s="61" t="str">
        <f>policyInfo!H139</f>
        <v>Anchorage</v>
      </c>
      <c r="D139" s="60" t="str">
        <f>policyInfo!I139</f>
        <v>Home</v>
      </c>
      <c r="E139" s="60" t="str">
        <f>policyInfo!G139</f>
        <v>493 OPCdZpF Suites
South Avenue
DownTown
Anchorage, AK 99501</v>
      </c>
      <c r="F139" s="62">
        <f ca="1">search!E147</f>
        <v>44319</v>
      </c>
      <c r="G139" s="60" t="str">
        <f>search!D147</f>
        <v>Personal Auto</v>
      </c>
      <c r="H139" s="62">
        <f ca="1">search!E147</f>
        <v>44319</v>
      </c>
      <c r="I139" s="62">
        <f ca="1">policyInfo!S139</f>
        <v>44684</v>
      </c>
      <c r="J139" s="63" t="s">
        <v>254</v>
      </c>
      <c r="K139" s="63" t="s">
        <v>252</v>
      </c>
      <c r="L139" s="64" t="s">
        <v>409</v>
      </c>
      <c r="M139" s="65">
        <v>5000</v>
      </c>
      <c r="N139" s="66">
        <v>2000</v>
      </c>
      <c r="O139" s="66" t="s">
        <v>991</v>
      </c>
      <c r="P139" s="66" t="s">
        <v>992</v>
      </c>
      <c r="Q139" s="67" t="s">
        <v>990</v>
      </c>
      <c r="R139" s="67"/>
      <c r="S139" s="67" t="str">
        <f>vehicles!N139</f>
        <v>HPfbIfMdV Automation</v>
      </c>
      <c r="T139" s="68" t="s">
        <v>261</v>
      </c>
      <c r="U139" s="68" t="s">
        <v>261</v>
      </c>
      <c r="V139" s="68" t="s">
        <v>410</v>
      </c>
      <c r="W139" s="67">
        <v>500</v>
      </c>
      <c r="X139" s="67" t="s">
        <v>411</v>
      </c>
      <c r="Y139" s="67">
        <v>50</v>
      </c>
    </row>
    <row r="140" spans="1:25" ht="60" x14ac:dyDescent="0.25">
      <c r="A140" s="2" t="s">
        <v>618</v>
      </c>
      <c r="B140" s="60" t="str">
        <f>search!F140</f>
        <v>HPfbIfMdV Automation</v>
      </c>
      <c r="C140" s="61" t="str">
        <f>policyInfo!H140</f>
        <v>Anchorage</v>
      </c>
      <c r="D140" s="60" t="str">
        <f>policyInfo!I140</f>
        <v>Home</v>
      </c>
      <c r="E140" s="60" t="str">
        <f>policyInfo!G140</f>
        <v>493 OPCdZpF Suites
South Avenue
DownTown
Anchorage, AK 99501</v>
      </c>
      <c r="F140" s="62">
        <f ca="1">search!E148</f>
        <v>44319</v>
      </c>
      <c r="G140" s="60" t="str">
        <f>search!D148</f>
        <v>Personal Auto</v>
      </c>
      <c r="H140" s="62">
        <f ca="1">search!E148</f>
        <v>44319</v>
      </c>
      <c r="I140" s="62">
        <f ca="1">policyInfo!S140</f>
        <v>44684</v>
      </c>
      <c r="J140" s="63" t="s">
        <v>254</v>
      </c>
      <c r="K140" s="63" t="s">
        <v>252</v>
      </c>
      <c r="L140" s="64" t="s">
        <v>409</v>
      </c>
      <c r="M140" s="65">
        <v>5000</v>
      </c>
      <c r="N140" s="66">
        <v>2000</v>
      </c>
      <c r="O140" s="66" t="s">
        <v>991</v>
      </c>
      <c r="P140" s="66" t="s">
        <v>992</v>
      </c>
      <c r="Q140" s="67" t="s">
        <v>990</v>
      </c>
      <c r="R140" s="67"/>
      <c r="S140" s="67" t="str">
        <f>vehicles!N140</f>
        <v>HPfbIfMdV Automation</v>
      </c>
      <c r="T140" s="68" t="s">
        <v>261</v>
      </c>
      <c r="U140" s="68" t="s">
        <v>261</v>
      </c>
      <c r="V140" s="68" t="s">
        <v>410</v>
      </c>
      <c r="W140" s="67">
        <v>500</v>
      </c>
      <c r="X140" s="67" t="s">
        <v>411</v>
      </c>
      <c r="Y140" s="67">
        <v>50</v>
      </c>
    </row>
    <row r="141" spans="1:25" ht="60" x14ac:dyDescent="0.25">
      <c r="A141" s="2" t="s">
        <v>619</v>
      </c>
      <c r="B141" s="60" t="str">
        <f>search!F141</f>
        <v>HPfbIfMdV Automation</v>
      </c>
      <c r="C141" s="61" t="str">
        <f>policyInfo!H141</f>
        <v>Anchorage</v>
      </c>
      <c r="D141" s="60" t="str">
        <f>policyInfo!I141</f>
        <v>Home</v>
      </c>
      <c r="E141" s="60" t="str">
        <f>policyInfo!G141</f>
        <v>493 OPCdZpF Suites
South Avenue
DownTown
Anchorage, AK 99501</v>
      </c>
      <c r="F141" s="62">
        <f ca="1">search!E149</f>
        <v>44319</v>
      </c>
      <c r="G141" s="60" t="str">
        <f>search!D149</f>
        <v>Personal Auto</v>
      </c>
      <c r="H141" s="62">
        <f ca="1">search!E149</f>
        <v>44319</v>
      </c>
      <c r="I141" s="62">
        <f ca="1">policyInfo!S141</f>
        <v>44684</v>
      </c>
      <c r="J141" s="63" t="s">
        <v>254</v>
      </c>
      <c r="K141" s="63" t="s">
        <v>252</v>
      </c>
      <c r="L141" s="64" t="s">
        <v>409</v>
      </c>
      <c r="M141" s="65">
        <v>5000</v>
      </c>
      <c r="N141" s="66">
        <v>2000</v>
      </c>
      <c r="O141" s="66" t="s">
        <v>991</v>
      </c>
      <c r="P141" s="66" t="s">
        <v>992</v>
      </c>
      <c r="Q141" s="67" t="s">
        <v>990</v>
      </c>
      <c r="R141" s="67"/>
      <c r="S141" s="67" t="str">
        <f>vehicles!N141</f>
        <v>HPfbIfMdV Automation</v>
      </c>
      <c r="T141" s="68" t="s">
        <v>261</v>
      </c>
      <c r="U141" s="68" t="s">
        <v>261</v>
      </c>
      <c r="V141" s="68" t="s">
        <v>410</v>
      </c>
      <c r="W141" s="67">
        <v>500</v>
      </c>
      <c r="X141" s="67" t="s">
        <v>411</v>
      </c>
      <c r="Y141" s="67">
        <v>50</v>
      </c>
    </row>
    <row r="142" spans="1:25" ht="60" x14ac:dyDescent="0.25">
      <c r="A142" s="2" t="s">
        <v>620</v>
      </c>
      <c r="B142" s="60" t="str">
        <f>search!F142</f>
        <v>HPfbIfMdV Automation</v>
      </c>
      <c r="C142" s="61" t="str">
        <f>policyInfo!H142</f>
        <v>Anchorage</v>
      </c>
      <c r="D142" s="60" t="str">
        <f>policyInfo!I142</f>
        <v>Home</v>
      </c>
      <c r="E142" s="60" t="str">
        <f>policyInfo!G142</f>
        <v>493 OPCdZpF Suites
South Avenue
DownTown
Anchorage, AK 99501</v>
      </c>
      <c r="F142" s="62">
        <f ca="1">search!E150</f>
        <v>44319</v>
      </c>
      <c r="G142" s="60" t="str">
        <f>search!D150</f>
        <v>Personal Auto</v>
      </c>
      <c r="H142" s="62">
        <f ca="1">search!E150</f>
        <v>44319</v>
      </c>
      <c r="I142" s="62">
        <f ca="1">policyInfo!S142</f>
        <v>44684</v>
      </c>
      <c r="J142" s="63" t="s">
        <v>254</v>
      </c>
      <c r="K142" s="63" t="s">
        <v>252</v>
      </c>
      <c r="L142" s="64" t="s">
        <v>409</v>
      </c>
      <c r="M142" s="65">
        <v>5000</v>
      </c>
      <c r="N142" s="66">
        <v>2000</v>
      </c>
      <c r="O142" s="66" t="s">
        <v>991</v>
      </c>
      <c r="P142" s="66" t="s">
        <v>992</v>
      </c>
      <c r="Q142" s="67" t="s">
        <v>990</v>
      </c>
      <c r="R142" s="67"/>
      <c r="S142" s="67" t="str">
        <f>vehicles!N142</f>
        <v>HPfbIfMdV Automation</v>
      </c>
      <c r="T142" s="68" t="s">
        <v>261</v>
      </c>
      <c r="U142" s="68" t="s">
        <v>261</v>
      </c>
      <c r="V142" s="68" t="s">
        <v>410</v>
      </c>
      <c r="W142" s="67">
        <v>500</v>
      </c>
      <c r="X142" s="67" t="s">
        <v>411</v>
      </c>
      <c r="Y142" s="67">
        <v>50</v>
      </c>
    </row>
    <row r="143" spans="1:25" ht="60" x14ac:dyDescent="0.25">
      <c r="A143" s="2" t="s">
        <v>621</v>
      </c>
      <c r="B143" s="60" t="str">
        <f>search!F143</f>
        <v>HPfbIfMdV Automation</v>
      </c>
      <c r="C143" s="61" t="str">
        <f>policyInfo!H143</f>
        <v>Anchorage</v>
      </c>
      <c r="D143" s="60" t="str">
        <f>policyInfo!I143</f>
        <v>Home</v>
      </c>
      <c r="E143" s="60" t="str">
        <f>policyInfo!G143</f>
        <v>493 OPCdZpF Suites
South Avenue
DownTown
Anchorage, AK 99501</v>
      </c>
      <c r="F143" s="62">
        <f ca="1">search!E151</f>
        <v>44319</v>
      </c>
      <c r="G143" s="60" t="str">
        <f>search!D151</f>
        <v>Personal Auto</v>
      </c>
      <c r="H143" s="62">
        <f ca="1">search!E151</f>
        <v>44319</v>
      </c>
      <c r="I143" s="62">
        <f ca="1">policyInfo!S143</f>
        <v>44684</v>
      </c>
      <c r="J143" s="63" t="s">
        <v>254</v>
      </c>
      <c r="K143" s="63" t="s">
        <v>252</v>
      </c>
      <c r="L143" s="64" t="s">
        <v>409</v>
      </c>
      <c r="M143" s="65">
        <v>5000</v>
      </c>
      <c r="N143" s="66">
        <v>2000</v>
      </c>
      <c r="O143" s="66" t="s">
        <v>991</v>
      </c>
      <c r="P143" s="66" t="s">
        <v>992</v>
      </c>
      <c r="Q143" s="67" t="s">
        <v>990</v>
      </c>
      <c r="R143" s="67"/>
      <c r="S143" s="67" t="str">
        <f>vehicles!N143</f>
        <v>HPfbIfMdV Automation</v>
      </c>
      <c r="T143" s="68" t="s">
        <v>261</v>
      </c>
      <c r="U143" s="68" t="s">
        <v>261</v>
      </c>
      <c r="V143" s="68" t="s">
        <v>410</v>
      </c>
      <c r="W143" s="67">
        <v>500</v>
      </c>
      <c r="X143" s="67" t="s">
        <v>411</v>
      </c>
      <c r="Y143" s="67">
        <v>50</v>
      </c>
    </row>
    <row r="144" spans="1:25" ht="60" x14ac:dyDescent="0.25">
      <c r="A144" s="2" t="s">
        <v>622</v>
      </c>
      <c r="B144" s="60" t="str">
        <f>search!F144</f>
        <v>HPfbIfMdV Automation</v>
      </c>
      <c r="C144" s="61" t="str">
        <f>policyInfo!H144</f>
        <v>Anchorage</v>
      </c>
      <c r="D144" s="60" t="str">
        <f>policyInfo!I144</f>
        <v>Home</v>
      </c>
      <c r="E144" s="60" t="str">
        <f>policyInfo!G144</f>
        <v>493 OPCdZpF Suites
South Avenue
DownTown
Anchorage, AK 99501</v>
      </c>
      <c r="F144" s="62">
        <f ca="1">search!E152</f>
        <v>44319</v>
      </c>
      <c r="G144" s="60" t="str">
        <f>search!D152</f>
        <v>Personal Auto</v>
      </c>
      <c r="H144" s="62">
        <f ca="1">search!E152</f>
        <v>44319</v>
      </c>
      <c r="I144" s="62">
        <f ca="1">policyInfo!S144</f>
        <v>44684</v>
      </c>
      <c r="J144" s="63" t="s">
        <v>254</v>
      </c>
      <c r="K144" s="63" t="s">
        <v>252</v>
      </c>
      <c r="L144" s="64" t="s">
        <v>409</v>
      </c>
      <c r="M144" s="65">
        <v>5000</v>
      </c>
      <c r="N144" s="66">
        <v>2000</v>
      </c>
      <c r="O144" s="66" t="s">
        <v>991</v>
      </c>
      <c r="P144" s="66" t="s">
        <v>992</v>
      </c>
      <c r="Q144" s="67" t="s">
        <v>990</v>
      </c>
      <c r="R144" s="67"/>
      <c r="S144" s="67" t="str">
        <f>vehicles!N144</f>
        <v>HPfbIfMdV Automation</v>
      </c>
      <c r="T144" s="68" t="s">
        <v>261</v>
      </c>
      <c r="U144" s="68" t="s">
        <v>261</v>
      </c>
      <c r="V144" s="68" t="s">
        <v>410</v>
      </c>
      <c r="W144" s="67">
        <v>500</v>
      </c>
      <c r="X144" s="67" t="s">
        <v>411</v>
      </c>
      <c r="Y144" s="67">
        <v>50</v>
      </c>
    </row>
    <row r="145" spans="1:25" ht="60" x14ac:dyDescent="0.25">
      <c r="A145" s="2" t="s">
        <v>623</v>
      </c>
      <c r="B145" s="60" t="str">
        <f>search!F145</f>
        <v>HPfbIfMdV Automation</v>
      </c>
      <c r="C145" s="61" t="str">
        <f>policyInfo!H145</f>
        <v>Anchorage</v>
      </c>
      <c r="D145" s="60" t="str">
        <f>policyInfo!I145</f>
        <v>Home</v>
      </c>
      <c r="E145" s="60" t="str">
        <f>policyInfo!G145</f>
        <v>493 OPCdZpF Suites
South Avenue
DownTown
Anchorage, AK 99501</v>
      </c>
      <c r="F145" s="62">
        <f ca="1">search!E153</f>
        <v>44319</v>
      </c>
      <c r="G145" s="60" t="str">
        <f>search!D153</f>
        <v>Personal Auto</v>
      </c>
      <c r="H145" s="62">
        <f ca="1">search!E153</f>
        <v>44319</v>
      </c>
      <c r="I145" s="62">
        <f ca="1">policyInfo!S145</f>
        <v>44684</v>
      </c>
      <c r="J145" s="63" t="s">
        <v>254</v>
      </c>
      <c r="K145" s="63" t="s">
        <v>252</v>
      </c>
      <c r="L145" s="64" t="s">
        <v>409</v>
      </c>
      <c r="M145" s="65">
        <v>5000</v>
      </c>
      <c r="N145" s="66">
        <v>2000</v>
      </c>
      <c r="O145" s="66" t="s">
        <v>991</v>
      </c>
      <c r="P145" s="66" t="s">
        <v>992</v>
      </c>
      <c r="Q145" s="67" t="s">
        <v>990</v>
      </c>
      <c r="R145" s="67"/>
      <c r="S145" s="67" t="str">
        <f>vehicles!N145</f>
        <v>HPfbIfMdV Automation</v>
      </c>
      <c r="T145" s="68" t="s">
        <v>261</v>
      </c>
      <c r="U145" s="68" t="s">
        <v>261</v>
      </c>
      <c r="V145" s="68" t="s">
        <v>410</v>
      </c>
      <c r="W145" s="67">
        <v>500</v>
      </c>
      <c r="X145" s="67" t="s">
        <v>411</v>
      </c>
      <c r="Y145" s="67">
        <v>50</v>
      </c>
    </row>
    <row r="146" spans="1:25" ht="60" x14ac:dyDescent="0.25">
      <c r="A146" s="2" t="s">
        <v>624</v>
      </c>
      <c r="B146" s="60" t="str">
        <f>search!F146</f>
        <v>HPfbIfMdV Automation</v>
      </c>
      <c r="C146" s="61" t="str">
        <f>policyInfo!H146</f>
        <v>Anchorage</v>
      </c>
      <c r="D146" s="60" t="str">
        <f>policyInfo!I146</f>
        <v>Home</v>
      </c>
      <c r="E146" s="60" t="str">
        <f>policyInfo!G146</f>
        <v>493 OPCdZpF Suites
South Avenue
DownTown
Anchorage, AK 99501</v>
      </c>
      <c r="F146" s="62">
        <f ca="1">search!E154</f>
        <v>44319</v>
      </c>
      <c r="G146" s="60" t="str">
        <f>search!D154</f>
        <v>Personal Auto</v>
      </c>
      <c r="H146" s="62">
        <f ca="1">search!E154</f>
        <v>44319</v>
      </c>
      <c r="I146" s="62">
        <f ca="1">policyInfo!S146</f>
        <v>44684</v>
      </c>
      <c r="J146" s="63" t="s">
        <v>254</v>
      </c>
      <c r="K146" s="63" t="s">
        <v>252</v>
      </c>
      <c r="L146" s="64" t="s">
        <v>409</v>
      </c>
      <c r="M146" s="65">
        <v>5000</v>
      </c>
      <c r="N146" s="66">
        <v>2000</v>
      </c>
      <c r="O146" s="66" t="s">
        <v>991</v>
      </c>
      <c r="P146" s="66" t="s">
        <v>992</v>
      </c>
      <c r="Q146" s="67" t="s">
        <v>990</v>
      </c>
      <c r="R146" s="67"/>
      <c r="S146" s="67" t="str">
        <f>vehicles!N146</f>
        <v>HPfbIfMdV Automation</v>
      </c>
      <c r="T146" s="68" t="s">
        <v>261</v>
      </c>
      <c r="U146" s="68" t="s">
        <v>261</v>
      </c>
      <c r="V146" s="68" t="s">
        <v>410</v>
      </c>
      <c r="W146" s="67">
        <v>500</v>
      </c>
      <c r="X146" s="67" t="s">
        <v>411</v>
      </c>
      <c r="Y146" s="67">
        <v>50</v>
      </c>
    </row>
    <row r="147" spans="1:25" ht="60" x14ac:dyDescent="0.25">
      <c r="A147" s="2" t="s">
        <v>625</v>
      </c>
      <c r="B147" s="60" t="str">
        <f>search!F147</f>
        <v>HPfbIfMdV Automation</v>
      </c>
      <c r="C147" s="61" t="str">
        <f>policyInfo!H147</f>
        <v>Anchorage</v>
      </c>
      <c r="D147" s="60" t="str">
        <f>policyInfo!I147</f>
        <v>Home</v>
      </c>
      <c r="E147" s="60" t="str">
        <f>policyInfo!G147</f>
        <v>493 OPCdZpF Suites
South Avenue
DownTown
Anchorage, AK 99501</v>
      </c>
      <c r="F147" s="62">
        <f ca="1">search!E155</f>
        <v>44319</v>
      </c>
      <c r="G147" s="60" t="str">
        <f>search!D155</f>
        <v>Personal Auto</v>
      </c>
      <c r="H147" s="62">
        <f ca="1">search!E155</f>
        <v>44319</v>
      </c>
      <c r="I147" s="62">
        <f ca="1">policyInfo!S147</f>
        <v>44684</v>
      </c>
      <c r="J147" s="63" t="s">
        <v>254</v>
      </c>
      <c r="K147" s="63" t="s">
        <v>252</v>
      </c>
      <c r="L147" s="64" t="s">
        <v>409</v>
      </c>
      <c r="M147" s="65">
        <v>5000</v>
      </c>
      <c r="N147" s="66">
        <v>2000</v>
      </c>
      <c r="O147" s="66" t="s">
        <v>991</v>
      </c>
      <c r="P147" s="66" t="s">
        <v>992</v>
      </c>
      <c r="Q147" s="67" t="s">
        <v>990</v>
      </c>
      <c r="R147" s="67"/>
      <c r="S147" s="67" t="str">
        <f>vehicles!N147</f>
        <v>HPfbIfMdV Automation</v>
      </c>
      <c r="T147" s="68" t="s">
        <v>261</v>
      </c>
      <c r="U147" s="68" t="s">
        <v>261</v>
      </c>
      <c r="V147" s="68" t="s">
        <v>410</v>
      </c>
      <c r="W147" s="67">
        <v>500</v>
      </c>
      <c r="X147" s="67" t="s">
        <v>411</v>
      </c>
      <c r="Y147" s="67">
        <v>50</v>
      </c>
    </row>
    <row r="148" spans="1:25" ht="60" x14ac:dyDescent="0.25">
      <c r="A148" s="2" t="s">
        <v>626</v>
      </c>
      <c r="B148" s="60" t="str">
        <f>search!F148</f>
        <v>HPfbIfMdV Automation</v>
      </c>
      <c r="C148" s="61" t="str">
        <f>policyInfo!H148</f>
        <v>Anchorage</v>
      </c>
      <c r="D148" s="60" t="str">
        <f>policyInfo!I148</f>
        <v>Home</v>
      </c>
      <c r="E148" s="60" t="str">
        <f>policyInfo!G148</f>
        <v>493 OPCdZpF Suites
South Avenue
DownTown
Anchorage, AK 99501</v>
      </c>
      <c r="F148" s="62">
        <f ca="1">search!E156</f>
        <v>44319</v>
      </c>
      <c r="G148" s="60" t="str">
        <f>search!D156</f>
        <v>Personal Auto</v>
      </c>
      <c r="H148" s="62">
        <f ca="1">search!E156</f>
        <v>44319</v>
      </c>
      <c r="I148" s="62">
        <f ca="1">policyInfo!S148</f>
        <v>44684</v>
      </c>
      <c r="J148" s="63" t="s">
        <v>254</v>
      </c>
      <c r="K148" s="63" t="s">
        <v>252</v>
      </c>
      <c r="L148" s="64" t="s">
        <v>409</v>
      </c>
      <c r="M148" s="65">
        <v>5000</v>
      </c>
      <c r="N148" s="66">
        <v>2000</v>
      </c>
      <c r="O148" s="66" t="s">
        <v>991</v>
      </c>
      <c r="P148" s="66" t="s">
        <v>992</v>
      </c>
      <c r="Q148" s="67" t="s">
        <v>990</v>
      </c>
      <c r="R148" s="67"/>
      <c r="S148" s="67" t="str">
        <f>vehicles!N148</f>
        <v>HPfbIfMdV Automation</v>
      </c>
      <c r="T148" s="68" t="s">
        <v>261</v>
      </c>
      <c r="U148" s="68" t="s">
        <v>261</v>
      </c>
      <c r="V148" s="68" t="s">
        <v>410</v>
      </c>
      <c r="W148" s="67">
        <v>500</v>
      </c>
      <c r="X148" s="67" t="s">
        <v>411</v>
      </c>
      <c r="Y148" s="67">
        <v>50</v>
      </c>
    </row>
    <row r="149" spans="1:25" ht="60" x14ac:dyDescent="0.25">
      <c r="A149" s="2" t="s">
        <v>627</v>
      </c>
      <c r="B149" s="60" t="str">
        <f>search!F149</f>
        <v>HPfbIfMdV Automation</v>
      </c>
      <c r="C149" s="61" t="str">
        <f>policyInfo!H149</f>
        <v>Anchorage</v>
      </c>
      <c r="D149" s="60" t="str">
        <f>policyInfo!I149</f>
        <v>Home</v>
      </c>
      <c r="E149" s="60" t="str">
        <f>policyInfo!G149</f>
        <v>493 OPCdZpF Suites
South Avenue
DownTown
Anchorage, AK 99501</v>
      </c>
      <c r="F149" s="62">
        <f ca="1">search!E157</f>
        <v>44319</v>
      </c>
      <c r="G149" s="60" t="str">
        <f>search!D157</f>
        <v>Personal Auto</v>
      </c>
      <c r="H149" s="62">
        <f ca="1">search!E157</f>
        <v>44319</v>
      </c>
      <c r="I149" s="62">
        <f ca="1">policyInfo!S149</f>
        <v>44684</v>
      </c>
      <c r="J149" s="63" t="s">
        <v>254</v>
      </c>
      <c r="K149" s="63" t="s">
        <v>252</v>
      </c>
      <c r="L149" s="64" t="s">
        <v>409</v>
      </c>
      <c r="M149" s="65">
        <v>5000</v>
      </c>
      <c r="N149" s="66">
        <v>2000</v>
      </c>
      <c r="O149" s="66" t="s">
        <v>991</v>
      </c>
      <c r="P149" s="66" t="s">
        <v>992</v>
      </c>
      <c r="Q149" s="67" t="s">
        <v>990</v>
      </c>
      <c r="R149" s="67"/>
      <c r="S149" s="67" t="str">
        <f>vehicles!N149</f>
        <v>HPfbIfMdV Automation</v>
      </c>
      <c r="T149" s="68" t="s">
        <v>261</v>
      </c>
      <c r="U149" s="68" t="s">
        <v>261</v>
      </c>
      <c r="V149" s="68" t="s">
        <v>410</v>
      </c>
      <c r="W149" s="67">
        <v>500</v>
      </c>
      <c r="X149" s="67" t="s">
        <v>411</v>
      </c>
      <c r="Y149" s="67">
        <v>50</v>
      </c>
    </row>
    <row r="150" spans="1:25" ht="60" x14ac:dyDescent="0.25">
      <c r="A150" s="2" t="s">
        <v>628</v>
      </c>
      <c r="B150" s="60" t="str">
        <f>search!F150</f>
        <v>HPfbIfMdV Automation</v>
      </c>
      <c r="C150" s="61" t="str">
        <f>policyInfo!H150</f>
        <v>Anchorage</v>
      </c>
      <c r="D150" s="60" t="str">
        <f>policyInfo!I150</f>
        <v>Home</v>
      </c>
      <c r="E150" s="60" t="str">
        <f>policyInfo!G150</f>
        <v>493 OPCdZpF Suites
South Avenue
DownTown
Anchorage, AK 99501</v>
      </c>
      <c r="F150" s="62">
        <f ca="1">search!E158</f>
        <v>44319</v>
      </c>
      <c r="G150" s="60" t="str">
        <f>search!D158</f>
        <v>Personal Auto</v>
      </c>
      <c r="H150" s="62">
        <f ca="1">search!E158</f>
        <v>44319</v>
      </c>
      <c r="I150" s="62">
        <f ca="1">policyInfo!S150</f>
        <v>44684</v>
      </c>
      <c r="J150" s="63" t="s">
        <v>254</v>
      </c>
      <c r="K150" s="63" t="s">
        <v>252</v>
      </c>
      <c r="L150" s="64" t="s">
        <v>409</v>
      </c>
      <c r="M150" s="65">
        <v>5000</v>
      </c>
      <c r="N150" s="66">
        <v>2000</v>
      </c>
      <c r="O150" s="66" t="s">
        <v>991</v>
      </c>
      <c r="P150" s="66" t="s">
        <v>992</v>
      </c>
      <c r="Q150" s="67" t="s">
        <v>990</v>
      </c>
      <c r="R150" s="67"/>
      <c r="S150" s="67" t="str">
        <f>vehicles!N150</f>
        <v>HPfbIfMdV Automation</v>
      </c>
      <c r="T150" s="68" t="s">
        <v>261</v>
      </c>
      <c r="U150" s="68" t="s">
        <v>261</v>
      </c>
      <c r="V150" s="68" t="s">
        <v>410</v>
      </c>
      <c r="W150" s="67">
        <v>500</v>
      </c>
      <c r="X150" s="67" t="s">
        <v>411</v>
      </c>
      <c r="Y150" s="67">
        <v>50</v>
      </c>
    </row>
    <row r="151" spans="1:25" ht="60" x14ac:dyDescent="0.25">
      <c r="A151" s="2" t="s">
        <v>629</v>
      </c>
      <c r="B151" s="60" t="str">
        <f>search!F151</f>
        <v>HPfbIfMdV Automation</v>
      </c>
      <c r="C151" s="61" t="str">
        <f>policyInfo!H151</f>
        <v>Anchorage</v>
      </c>
      <c r="D151" s="60" t="str">
        <f>policyInfo!I151</f>
        <v>Home</v>
      </c>
      <c r="E151" s="60" t="str">
        <f>policyInfo!G151</f>
        <v>493 OPCdZpF Suites
South Avenue
DownTown
Anchorage, AK 99501</v>
      </c>
      <c r="F151" s="62">
        <f ca="1">search!E159</f>
        <v>44319</v>
      </c>
      <c r="G151" s="60" t="str">
        <f>search!D159</f>
        <v>Personal Auto</v>
      </c>
      <c r="H151" s="62">
        <f ca="1">search!E159</f>
        <v>44319</v>
      </c>
      <c r="I151" s="62">
        <f ca="1">policyInfo!S151</f>
        <v>44684</v>
      </c>
      <c r="J151" s="63" t="s">
        <v>254</v>
      </c>
      <c r="K151" s="63" t="s">
        <v>252</v>
      </c>
      <c r="L151" s="64" t="s">
        <v>409</v>
      </c>
      <c r="M151" s="65">
        <v>5000</v>
      </c>
      <c r="N151" s="66">
        <v>2000</v>
      </c>
      <c r="O151" s="66" t="s">
        <v>991</v>
      </c>
      <c r="P151" s="66" t="s">
        <v>992</v>
      </c>
      <c r="Q151" s="67" t="s">
        <v>990</v>
      </c>
      <c r="R151" s="67"/>
      <c r="S151" s="67" t="str">
        <f>vehicles!N151</f>
        <v>HPfbIfMdV Automation</v>
      </c>
      <c r="T151" s="68" t="s">
        <v>261</v>
      </c>
      <c r="U151" s="68" t="s">
        <v>261</v>
      </c>
      <c r="V151" s="68" t="s">
        <v>410</v>
      </c>
      <c r="W151" s="67">
        <v>500</v>
      </c>
      <c r="X151" s="67" t="s">
        <v>411</v>
      </c>
      <c r="Y151" s="67">
        <v>50</v>
      </c>
    </row>
    <row r="152" spans="1:25" ht="60" x14ac:dyDescent="0.25">
      <c r="A152" s="2" t="s">
        <v>630</v>
      </c>
      <c r="B152" s="60" t="str">
        <f>search!F152</f>
        <v>HPfbIfMdV Automation</v>
      </c>
      <c r="C152" s="61" t="str">
        <f>policyInfo!H152</f>
        <v>Anchorage</v>
      </c>
      <c r="D152" s="60" t="str">
        <f>policyInfo!I152</f>
        <v>Home</v>
      </c>
      <c r="E152" s="60" t="str">
        <f>policyInfo!G152</f>
        <v>493 OPCdZpF Suites
South Avenue
DownTown
Anchorage, AK 99501</v>
      </c>
      <c r="F152" s="62">
        <f ca="1">search!E160</f>
        <v>44319</v>
      </c>
      <c r="G152" s="60" t="str">
        <f>search!D160</f>
        <v>Personal Auto</v>
      </c>
      <c r="H152" s="62">
        <f ca="1">search!E160</f>
        <v>44319</v>
      </c>
      <c r="I152" s="62">
        <f ca="1">policyInfo!S152</f>
        <v>44684</v>
      </c>
      <c r="J152" s="63" t="s">
        <v>254</v>
      </c>
      <c r="K152" s="63" t="s">
        <v>252</v>
      </c>
      <c r="L152" s="64" t="s">
        <v>409</v>
      </c>
      <c r="M152" s="65">
        <v>5000</v>
      </c>
      <c r="N152" s="66">
        <v>2000</v>
      </c>
      <c r="O152" s="66" t="s">
        <v>991</v>
      </c>
      <c r="P152" s="66" t="s">
        <v>992</v>
      </c>
      <c r="Q152" s="67" t="s">
        <v>990</v>
      </c>
      <c r="R152" s="67"/>
      <c r="S152" s="67" t="str">
        <f>vehicles!N152</f>
        <v>HPfbIfMdV Automation</v>
      </c>
      <c r="T152" s="68" t="s">
        <v>261</v>
      </c>
      <c r="U152" s="68" t="s">
        <v>261</v>
      </c>
      <c r="V152" s="68" t="s">
        <v>410</v>
      </c>
      <c r="W152" s="67">
        <v>500</v>
      </c>
      <c r="X152" s="67" t="s">
        <v>411</v>
      </c>
      <c r="Y152" s="67">
        <v>50</v>
      </c>
    </row>
    <row r="153" spans="1:25" ht="60" x14ac:dyDescent="0.25">
      <c r="A153" s="2" t="s">
        <v>631</v>
      </c>
      <c r="B153" s="60" t="str">
        <f>search!F153</f>
        <v>HPfbIfMdV Automation</v>
      </c>
      <c r="C153" s="61" t="str">
        <f>policyInfo!H153</f>
        <v>Anchorage</v>
      </c>
      <c r="D153" s="60" t="str">
        <f>policyInfo!I153</f>
        <v>Home</v>
      </c>
      <c r="E153" s="60" t="str">
        <f>policyInfo!G153</f>
        <v>493 OPCdZpF Suites
South Avenue
DownTown
Anchorage, AK 99501</v>
      </c>
      <c r="F153" s="62">
        <f ca="1">search!E161</f>
        <v>44319</v>
      </c>
      <c r="G153" s="60" t="str">
        <f>search!D161</f>
        <v>Personal Auto</v>
      </c>
      <c r="H153" s="62">
        <f ca="1">search!E161</f>
        <v>44319</v>
      </c>
      <c r="I153" s="62">
        <f ca="1">policyInfo!S153</f>
        <v>44684</v>
      </c>
      <c r="J153" s="63" t="s">
        <v>254</v>
      </c>
      <c r="K153" s="63" t="s">
        <v>252</v>
      </c>
      <c r="L153" s="64" t="s">
        <v>409</v>
      </c>
      <c r="M153" s="65">
        <v>5000</v>
      </c>
      <c r="N153" s="66">
        <v>2000</v>
      </c>
      <c r="O153" s="66" t="s">
        <v>991</v>
      </c>
      <c r="P153" s="66" t="s">
        <v>992</v>
      </c>
      <c r="Q153" s="67" t="s">
        <v>990</v>
      </c>
      <c r="R153" s="67"/>
      <c r="S153" s="67" t="str">
        <f>vehicles!N153</f>
        <v>HPfbIfMdV Automation</v>
      </c>
      <c r="T153" s="68" t="s">
        <v>261</v>
      </c>
      <c r="U153" s="68" t="s">
        <v>261</v>
      </c>
      <c r="V153" s="68" t="s">
        <v>410</v>
      </c>
      <c r="W153" s="67">
        <v>500</v>
      </c>
      <c r="X153" s="67" t="s">
        <v>411</v>
      </c>
      <c r="Y153" s="67">
        <v>50</v>
      </c>
    </row>
    <row r="154" spans="1:25" ht="60" x14ac:dyDescent="0.25">
      <c r="A154" s="2" t="s">
        <v>632</v>
      </c>
      <c r="B154" s="60" t="str">
        <f>search!F154</f>
        <v>HPfbIfMdV Automation</v>
      </c>
      <c r="C154" s="61" t="str">
        <f>policyInfo!H154</f>
        <v>Anchorage</v>
      </c>
      <c r="D154" s="60" t="str">
        <f>policyInfo!I154</f>
        <v>Home</v>
      </c>
      <c r="E154" s="60" t="str">
        <f>policyInfo!G154</f>
        <v>493 OPCdZpF Suites
South Avenue
DownTown
Anchorage, AK 99501</v>
      </c>
      <c r="F154" s="62">
        <f ca="1">search!E162</f>
        <v>44319</v>
      </c>
      <c r="G154" s="60" t="str">
        <f>search!D162</f>
        <v>Personal Auto</v>
      </c>
      <c r="H154" s="62">
        <f ca="1">search!E162</f>
        <v>44319</v>
      </c>
      <c r="I154" s="62">
        <f ca="1">policyInfo!S154</f>
        <v>44684</v>
      </c>
      <c r="J154" s="63" t="s">
        <v>254</v>
      </c>
      <c r="K154" s="63" t="s">
        <v>252</v>
      </c>
      <c r="L154" s="64" t="s">
        <v>409</v>
      </c>
      <c r="M154" s="65">
        <v>5000</v>
      </c>
      <c r="N154" s="66">
        <v>2000</v>
      </c>
      <c r="O154" s="66" t="s">
        <v>991</v>
      </c>
      <c r="P154" s="66" t="s">
        <v>992</v>
      </c>
      <c r="Q154" s="67" t="s">
        <v>990</v>
      </c>
      <c r="R154" s="67"/>
      <c r="S154" s="67" t="str">
        <f>vehicles!N154</f>
        <v>HPfbIfMdV Automation</v>
      </c>
      <c r="T154" s="68" t="s">
        <v>261</v>
      </c>
      <c r="U154" s="68" t="s">
        <v>261</v>
      </c>
      <c r="V154" s="68" t="s">
        <v>410</v>
      </c>
      <c r="W154" s="67">
        <v>500</v>
      </c>
      <c r="X154" s="67" t="s">
        <v>411</v>
      </c>
      <c r="Y154" s="67">
        <v>50</v>
      </c>
    </row>
    <row r="155" spans="1:25" ht="60" x14ac:dyDescent="0.25">
      <c r="A155" s="2" t="s">
        <v>633</v>
      </c>
      <c r="B155" s="60" t="str">
        <f>search!F155</f>
        <v>HPfbIfMdV Automation</v>
      </c>
      <c r="C155" s="61" t="str">
        <f>policyInfo!H155</f>
        <v>Anchorage</v>
      </c>
      <c r="D155" s="60" t="str">
        <f>policyInfo!I155</f>
        <v>Home</v>
      </c>
      <c r="E155" s="60" t="str">
        <f>policyInfo!G155</f>
        <v>493 OPCdZpF Suites
South Avenue
DownTown
Anchorage, AK 99501</v>
      </c>
      <c r="F155" s="62">
        <f ca="1">search!E163</f>
        <v>44319</v>
      </c>
      <c r="G155" s="60" t="str">
        <f>search!D163</f>
        <v>Personal Auto</v>
      </c>
      <c r="H155" s="62">
        <f ca="1">search!E163</f>
        <v>44319</v>
      </c>
      <c r="I155" s="62">
        <f ca="1">policyInfo!S155</f>
        <v>44684</v>
      </c>
      <c r="J155" s="63" t="s">
        <v>254</v>
      </c>
      <c r="K155" s="63" t="s">
        <v>252</v>
      </c>
      <c r="L155" s="64" t="s">
        <v>409</v>
      </c>
      <c r="M155" s="65">
        <v>5000</v>
      </c>
      <c r="N155" s="66">
        <v>2000</v>
      </c>
      <c r="O155" s="66" t="s">
        <v>991</v>
      </c>
      <c r="P155" s="66" t="s">
        <v>992</v>
      </c>
      <c r="Q155" s="67" t="s">
        <v>990</v>
      </c>
      <c r="R155" s="67"/>
      <c r="S155" s="67" t="str">
        <f>vehicles!N155</f>
        <v>HPfbIfMdV Automation</v>
      </c>
      <c r="T155" s="68" t="s">
        <v>261</v>
      </c>
      <c r="U155" s="68" t="s">
        <v>261</v>
      </c>
      <c r="V155" s="68" t="s">
        <v>410</v>
      </c>
      <c r="W155" s="67">
        <v>500</v>
      </c>
      <c r="X155" s="67" t="s">
        <v>411</v>
      </c>
      <c r="Y155" s="67">
        <v>50</v>
      </c>
    </row>
    <row r="156" spans="1:25" ht="60" x14ac:dyDescent="0.25">
      <c r="A156" s="2" t="s">
        <v>634</v>
      </c>
      <c r="B156" s="60" t="str">
        <f>search!F156</f>
        <v>HPfbIfMdV Automation</v>
      </c>
      <c r="C156" s="61" t="str">
        <f>policyInfo!H156</f>
        <v>Anchorage</v>
      </c>
      <c r="D156" s="60" t="str">
        <f>policyInfo!I156</f>
        <v>Home</v>
      </c>
      <c r="E156" s="60" t="str">
        <f>policyInfo!G156</f>
        <v>493 OPCdZpF Suites
South Avenue
DownTown
Anchorage, AK 99501</v>
      </c>
      <c r="F156" s="62">
        <f ca="1">search!E164</f>
        <v>44319</v>
      </c>
      <c r="G156" s="60" t="str">
        <f>search!D164</f>
        <v>Personal Auto</v>
      </c>
      <c r="H156" s="62">
        <f ca="1">search!E164</f>
        <v>44319</v>
      </c>
      <c r="I156" s="62">
        <f ca="1">policyInfo!S156</f>
        <v>44684</v>
      </c>
      <c r="J156" s="63" t="s">
        <v>254</v>
      </c>
      <c r="K156" s="63" t="s">
        <v>252</v>
      </c>
      <c r="L156" s="64" t="s">
        <v>409</v>
      </c>
      <c r="M156" s="65">
        <v>5000</v>
      </c>
      <c r="N156" s="66">
        <v>2000</v>
      </c>
      <c r="O156" s="66" t="s">
        <v>991</v>
      </c>
      <c r="P156" s="66" t="s">
        <v>992</v>
      </c>
      <c r="Q156" s="67" t="s">
        <v>990</v>
      </c>
      <c r="R156" s="67"/>
      <c r="S156" s="67" t="str">
        <f>vehicles!N156</f>
        <v>HPfbIfMdV Automation</v>
      </c>
      <c r="T156" s="68" t="s">
        <v>261</v>
      </c>
      <c r="U156" s="68" t="s">
        <v>261</v>
      </c>
      <c r="V156" s="68" t="s">
        <v>410</v>
      </c>
      <c r="W156" s="67">
        <v>500</v>
      </c>
      <c r="X156" s="67" t="s">
        <v>411</v>
      </c>
      <c r="Y156" s="67">
        <v>50</v>
      </c>
    </row>
    <row r="157" spans="1:25" ht="60" x14ac:dyDescent="0.25">
      <c r="A157" s="2" t="s">
        <v>635</v>
      </c>
      <c r="B157" s="60" t="str">
        <f>search!F157</f>
        <v>HPfbIfMdV Automation</v>
      </c>
      <c r="C157" s="61" t="str">
        <f>policyInfo!H157</f>
        <v>Anchorage</v>
      </c>
      <c r="D157" s="60" t="str">
        <f>policyInfo!I157</f>
        <v>Home</v>
      </c>
      <c r="E157" s="60" t="str">
        <f>policyInfo!G157</f>
        <v>493 OPCdZpF Suites
South Avenue
DownTown
Anchorage, AK 99501</v>
      </c>
      <c r="F157" s="62">
        <f ca="1">search!E165</f>
        <v>44319</v>
      </c>
      <c r="G157" s="60" t="str">
        <f>search!D165</f>
        <v>Personal Auto</v>
      </c>
      <c r="H157" s="62">
        <f ca="1">search!E165</f>
        <v>44319</v>
      </c>
      <c r="I157" s="62">
        <f ca="1">policyInfo!S157</f>
        <v>44684</v>
      </c>
      <c r="J157" s="63" t="s">
        <v>254</v>
      </c>
      <c r="K157" s="63" t="s">
        <v>252</v>
      </c>
      <c r="L157" s="64" t="s">
        <v>409</v>
      </c>
      <c r="M157" s="65">
        <v>5000</v>
      </c>
      <c r="N157" s="66">
        <v>2000</v>
      </c>
      <c r="O157" s="66" t="s">
        <v>991</v>
      </c>
      <c r="P157" s="66" t="s">
        <v>992</v>
      </c>
      <c r="Q157" s="67" t="s">
        <v>990</v>
      </c>
      <c r="R157" s="67"/>
      <c r="S157" s="67" t="str">
        <f>vehicles!N157</f>
        <v>HPfbIfMdV Automation</v>
      </c>
      <c r="T157" s="68" t="s">
        <v>261</v>
      </c>
      <c r="U157" s="68" t="s">
        <v>261</v>
      </c>
      <c r="V157" s="68" t="s">
        <v>410</v>
      </c>
      <c r="W157" s="67">
        <v>500</v>
      </c>
      <c r="X157" s="67" t="s">
        <v>411</v>
      </c>
      <c r="Y157" s="67">
        <v>50</v>
      </c>
    </row>
    <row r="158" spans="1:25" ht="60" x14ac:dyDescent="0.25">
      <c r="A158" s="2" t="s">
        <v>636</v>
      </c>
      <c r="B158" s="60" t="str">
        <f>search!F158</f>
        <v>HPfbIfMdV Automation</v>
      </c>
      <c r="C158" s="61" t="str">
        <f>policyInfo!H158</f>
        <v>Anchorage</v>
      </c>
      <c r="D158" s="60" t="str">
        <f>policyInfo!I158</f>
        <v>Home</v>
      </c>
      <c r="E158" s="60" t="str">
        <f>policyInfo!G158</f>
        <v>493 OPCdZpF Suites
South Avenue
DownTown
Anchorage, AK 99501</v>
      </c>
      <c r="F158" s="62">
        <f ca="1">search!E166</f>
        <v>44319</v>
      </c>
      <c r="G158" s="60" t="str">
        <f>search!D166</f>
        <v>Personal Auto</v>
      </c>
      <c r="H158" s="62">
        <f ca="1">search!E166</f>
        <v>44319</v>
      </c>
      <c r="I158" s="62">
        <f ca="1">policyInfo!S158</f>
        <v>44684</v>
      </c>
      <c r="J158" s="63" t="s">
        <v>254</v>
      </c>
      <c r="K158" s="63" t="s">
        <v>252</v>
      </c>
      <c r="L158" s="64" t="s">
        <v>409</v>
      </c>
      <c r="M158" s="65">
        <v>5000</v>
      </c>
      <c r="N158" s="66">
        <v>2000</v>
      </c>
      <c r="O158" s="66" t="s">
        <v>991</v>
      </c>
      <c r="P158" s="66" t="s">
        <v>992</v>
      </c>
      <c r="Q158" s="67" t="s">
        <v>990</v>
      </c>
      <c r="R158" s="67"/>
      <c r="S158" s="67" t="str">
        <f>vehicles!N158</f>
        <v>HPfbIfMdV Automation</v>
      </c>
      <c r="T158" s="68" t="s">
        <v>261</v>
      </c>
      <c r="U158" s="68" t="s">
        <v>261</v>
      </c>
      <c r="V158" s="68" t="s">
        <v>410</v>
      </c>
      <c r="W158" s="67">
        <v>500</v>
      </c>
      <c r="X158" s="67" t="s">
        <v>411</v>
      </c>
      <c r="Y158" s="67">
        <v>50</v>
      </c>
    </row>
    <row r="159" spans="1:25" ht="60" x14ac:dyDescent="0.25">
      <c r="A159" s="2" t="s">
        <v>637</v>
      </c>
      <c r="B159" s="60" t="str">
        <f>search!F159</f>
        <v>HPfbIfMdV Automation</v>
      </c>
      <c r="C159" s="61" t="str">
        <f>policyInfo!H159</f>
        <v>Anchorage</v>
      </c>
      <c r="D159" s="60" t="str">
        <f>policyInfo!I159</f>
        <v>Home</v>
      </c>
      <c r="E159" s="60" t="str">
        <f>policyInfo!G159</f>
        <v>493 OPCdZpF Suites
South Avenue
DownTown
Anchorage, AK 99501</v>
      </c>
      <c r="F159" s="62">
        <f ca="1">search!E167</f>
        <v>44319</v>
      </c>
      <c r="G159" s="60" t="str">
        <f>search!D167</f>
        <v>Personal Auto</v>
      </c>
      <c r="H159" s="62">
        <f ca="1">search!E167</f>
        <v>44319</v>
      </c>
      <c r="I159" s="62">
        <f ca="1">policyInfo!S159</f>
        <v>44684</v>
      </c>
      <c r="J159" s="63" t="s">
        <v>254</v>
      </c>
      <c r="K159" s="63" t="s">
        <v>252</v>
      </c>
      <c r="L159" s="64" t="s">
        <v>409</v>
      </c>
      <c r="M159" s="65">
        <v>5000</v>
      </c>
      <c r="N159" s="66">
        <v>2000</v>
      </c>
      <c r="O159" s="66" t="s">
        <v>991</v>
      </c>
      <c r="P159" s="66" t="s">
        <v>992</v>
      </c>
      <c r="Q159" s="67" t="s">
        <v>990</v>
      </c>
      <c r="R159" s="67"/>
      <c r="S159" s="67" t="str">
        <f>vehicles!N159</f>
        <v>HPfbIfMdV Automation</v>
      </c>
      <c r="T159" s="68" t="s">
        <v>261</v>
      </c>
      <c r="U159" s="68" t="s">
        <v>261</v>
      </c>
      <c r="V159" s="68" t="s">
        <v>410</v>
      </c>
      <c r="W159" s="67">
        <v>500</v>
      </c>
      <c r="X159" s="67" t="s">
        <v>411</v>
      </c>
      <c r="Y159" s="67">
        <v>50</v>
      </c>
    </row>
    <row r="160" spans="1:25" ht="60" x14ac:dyDescent="0.25">
      <c r="A160" s="2" t="s">
        <v>638</v>
      </c>
      <c r="B160" s="60" t="str">
        <f>search!F160</f>
        <v>HPfbIfMdV Automation</v>
      </c>
      <c r="C160" s="61" t="str">
        <f>policyInfo!H160</f>
        <v>Anchorage</v>
      </c>
      <c r="D160" s="60" t="str">
        <f>policyInfo!I160</f>
        <v>Home</v>
      </c>
      <c r="E160" s="60" t="str">
        <f>policyInfo!G160</f>
        <v>493 OPCdZpF Suites
South Avenue
DownTown
Anchorage, AK 99501</v>
      </c>
      <c r="F160" s="62">
        <f ca="1">search!E168</f>
        <v>44319</v>
      </c>
      <c r="G160" s="60" t="str">
        <f>search!D168</f>
        <v>Personal Auto</v>
      </c>
      <c r="H160" s="62">
        <f ca="1">search!E168</f>
        <v>44319</v>
      </c>
      <c r="I160" s="62">
        <f ca="1">policyInfo!S160</f>
        <v>44684</v>
      </c>
      <c r="J160" s="63" t="s">
        <v>254</v>
      </c>
      <c r="K160" s="63" t="s">
        <v>252</v>
      </c>
      <c r="L160" s="64" t="s">
        <v>409</v>
      </c>
      <c r="M160" s="65">
        <v>5000</v>
      </c>
      <c r="N160" s="66">
        <v>2000</v>
      </c>
      <c r="O160" s="66" t="s">
        <v>991</v>
      </c>
      <c r="P160" s="66" t="s">
        <v>992</v>
      </c>
      <c r="Q160" s="67" t="s">
        <v>990</v>
      </c>
      <c r="R160" s="67"/>
      <c r="S160" s="67" t="str">
        <f>vehicles!N160</f>
        <v>HPfbIfMdV Automation</v>
      </c>
      <c r="T160" s="68" t="s">
        <v>261</v>
      </c>
      <c r="U160" s="68" t="s">
        <v>261</v>
      </c>
      <c r="V160" s="68" t="s">
        <v>410</v>
      </c>
      <c r="W160" s="67">
        <v>500</v>
      </c>
      <c r="X160" s="67" t="s">
        <v>411</v>
      </c>
      <c r="Y160" s="67">
        <v>50</v>
      </c>
    </row>
    <row r="161" spans="1:25" ht="60" x14ac:dyDescent="0.25">
      <c r="A161" s="2" t="s">
        <v>639</v>
      </c>
      <c r="B161" s="60" t="str">
        <f>search!F161</f>
        <v>HPfbIfMdV Automation</v>
      </c>
      <c r="C161" s="61" t="str">
        <f>policyInfo!H161</f>
        <v>Anchorage</v>
      </c>
      <c r="D161" s="60" t="str">
        <f>policyInfo!I161</f>
        <v>Home</v>
      </c>
      <c r="E161" s="60" t="str">
        <f>policyInfo!G161</f>
        <v>493 OPCdZpF Suites
South Avenue
DownTown
Anchorage, AK 99501</v>
      </c>
      <c r="F161" s="62">
        <f ca="1">search!E169</f>
        <v>44319</v>
      </c>
      <c r="G161" s="60" t="str">
        <f>search!D169</f>
        <v>Personal Auto</v>
      </c>
      <c r="H161" s="62">
        <f ca="1">search!E169</f>
        <v>44319</v>
      </c>
      <c r="I161" s="62">
        <f ca="1">policyInfo!S161</f>
        <v>44684</v>
      </c>
      <c r="J161" s="63" t="s">
        <v>254</v>
      </c>
      <c r="K161" s="63" t="s">
        <v>252</v>
      </c>
      <c r="L161" s="64" t="s">
        <v>409</v>
      </c>
      <c r="M161" s="65">
        <v>5000</v>
      </c>
      <c r="N161" s="66">
        <v>2000</v>
      </c>
      <c r="O161" s="66" t="s">
        <v>991</v>
      </c>
      <c r="P161" s="66" t="s">
        <v>992</v>
      </c>
      <c r="Q161" s="67" t="s">
        <v>990</v>
      </c>
      <c r="R161" s="67"/>
      <c r="S161" s="67" t="str">
        <f>vehicles!N161</f>
        <v>HPfbIfMdV Automation</v>
      </c>
      <c r="T161" s="68" t="s">
        <v>261</v>
      </c>
      <c r="U161" s="68" t="s">
        <v>261</v>
      </c>
      <c r="V161" s="68" t="s">
        <v>410</v>
      </c>
      <c r="W161" s="67">
        <v>500</v>
      </c>
      <c r="X161" s="67" t="s">
        <v>411</v>
      </c>
      <c r="Y161" s="67">
        <v>50</v>
      </c>
    </row>
    <row r="162" spans="1:25" ht="60" x14ac:dyDescent="0.25">
      <c r="A162" s="2" t="s">
        <v>640</v>
      </c>
      <c r="B162" s="60" t="str">
        <f>search!F162</f>
        <v>HPfbIfMdV Automation</v>
      </c>
      <c r="C162" s="61" t="str">
        <f>policyInfo!H162</f>
        <v>Anchorage</v>
      </c>
      <c r="D162" s="60" t="str">
        <f>policyInfo!I162</f>
        <v>Home</v>
      </c>
      <c r="E162" s="60" t="str">
        <f>policyInfo!G162</f>
        <v>493 OPCdZpF Suites
South Avenue
DownTown
Anchorage, AK 99501</v>
      </c>
      <c r="F162" s="62">
        <f ca="1">search!E170</f>
        <v>44319</v>
      </c>
      <c r="G162" s="60" t="str">
        <f>search!D170</f>
        <v>Personal Auto</v>
      </c>
      <c r="H162" s="62">
        <f ca="1">search!E170</f>
        <v>44319</v>
      </c>
      <c r="I162" s="62">
        <f ca="1">policyInfo!S162</f>
        <v>44684</v>
      </c>
      <c r="J162" s="63" t="s">
        <v>254</v>
      </c>
      <c r="K162" s="63" t="s">
        <v>252</v>
      </c>
      <c r="L162" s="64" t="s">
        <v>409</v>
      </c>
      <c r="M162" s="65">
        <v>5000</v>
      </c>
      <c r="N162" s="66">
        <v>2000</v>
      </c>
      <c r="O162" s="66" t="s">
        <v>991</v>
      </c>
      <c r="P162" s="66" t="s">
        <v>992</v>
      </c>
      <c r="Q162" s="67" t="s">
        <v>990</v>
      </c>
      <c r="R162" s="67"/>
      <c r="S162" s="67" t="str">
        <f>vehicles!N162</f>
        <v>HPfbIfMdV Automation</v>
      </c>
      <c r="T162" s="68" t="s">
        <v>261</v>
      </c>
      <c r="U162" s="68" t="s">
        <v>261</v>
      </c>
      <c r="V162" s="68" t="s">
        <v>410</v>
      </c>
      <c r="W162" s="67">
        <v>500</v>
      </c>
      <c r="X162" s="67" t="s">
        <v>411</v>
      </c>
      <c r="Y162" s="67">
        <v>50</v>
      </c>
    </row>
    <row r="163" spans="1:25" ht="60" x14ac:dyDescent="0.25">
      <c r="A163" s="2" t="s">
        <v>641</v>
      </c>
      <c r="B163" s="60" t="str">
        <f>search!F163</f>
        <v>HPfbIfMdV Automation</v>
      </c>
      <c r="C163" s="61" t="str">
        <f>policyInfo!H163</f>
        <v>Anchorage</v>
      </c>
      <c r="D163" s="60" t="str">
        <f>policyInfo!I163</f>
        <v>Home</v>
      </c>
      <c r="E163" s="60" t="str">
        <f>policyInfo!G163</f>
        <v>493 OPCdZpF Suites
South Avenue
DownTown
Anchorage, AK 99501</v>
      </c>
      <c r="F163" s="62">
        <f ca="1">search!E171</f>
        <v>44319</v>
      </c>
      <c r="G163" s="60" t="str">
        <f>search!D171</f>
        <v>Personal Auto</v>
      </c>
      <c r="H163" s="62">
        <f ca="1">search!E171</f>
        <v>44319</v>
      </c>
      <c r="I163" s="62">
        <f ca="1">policyInfo!S163</f>
        <v>44684</v>
      </c>
      <c r="J163" s="63" t="s">
        <v>254</v>
      </c>
      <c r="K163" s="63" t="s">
        <v>252</v>
      </c>
      <c r="L163" s="64" t="s">
        <v>409</v>
      </c>
      <c r="M163" s="65">
        <v>5000</v>
      </c>
      <c r="N163" s="66">
        <v>2000</v>
      </c>
      <c r="O163" s="66" t="s">
        <v>991</v>
      </c>
      <c r="P163" s="66" t="s">
        <v>992</v>
      </c>
      <c r="Q163" s="67" t="s">
        <v>990</v>
      </c>
      <c r="R163" s="67"/>
      <c r="S163" s="67" t="str">
        <f>vehicles!N163</f>
        <v>HPfbIfMdV Automation</v>
      </c>
      <c r="T163" s="68" t="s">
        <v>261</v>
      </c>
      <c r="U163" s="68" t="s">
        <v>261</v>
      </c>
      <c r="V163" s="68" t="s">
        <v>410</v>
      </c>
      <c r="W163" s="67">
        <v>500</v>
      </c>
      <c r="X163" s="67" t="s">
        <v>411</v>
      </c>
      <c r="Y163" s="67">
        <v>50</v>
      </c>
    </row>
    <row r="164" spans="1:25" ht="60" x14ac:dyDescent="0.25">
      <c r="A164" s="2" t="s">
        <v>642</v>
      </c>
      <c r="B164" s="60" t="str">
        <f>search!F164</f>
        <v>HPfbIfMdV Automation</v>
      </c>
      <c r="C164" s="61" t="str">
        <f>policyInfo!H164</f>
        <v>Anchorage</v>
      </c>
      <c r="D164" s="60" t="str">
        <f>policyInfo!I164</f>
        <v>Home</v>
      </c>
      <c r="E164" s="60" t="str">
        <f>policyInfo!G164</f>
        <v>493 OPCdZpF Suites
South Avenue
DownTown
Anchorage, AK 99501</v>
      </c>
      <c r="F164" s="62">
        <f ca="1">search!E172</f>
        <v>44319</v>
      </c>
      <c r="G164" s="60" t="str">
        <f>search!D172</f>
        <v>Personal Auto</v>
      </c>
      <c r="H164" s="62">
        <f ca="1">search!E172</f>
        <v>44319</v>
      </c>
      <c r="I164" s="62">
        <f ca="1">policyInfo!S164</f>
        <v>44684</v>
      </c>
      <c r="J164" s="63" t="s">
        <v>254</v>
      </c>
      <c r="K164" s="63" t="s">
        <v>252</v>
      </c>
      <c r="L164" s="64" t="s">
        <v>409</v>
      </c>
      <c r="M164" s="65">
        <v>5000</v>
      </c>
      <c r="N164" s="66">
        <v>2000</v>
      </c>
      <c r="O164" s="66" t="s">
        <v>991</v>
      </c>
      <c r="P164" s="66" t="s">
        <v>992</v>
      </c>
      <c r="Q164" s="67" t="s">
        <v>990</v>
      </c>
      <c r="R164" s="67"/>
      <c r="S164" s="67" t="str">
        <f>vehicles!N164</f>
        <v>HPfbIfMdV Automation</v>
      </c>
      <c r="T164" s="68" t="s">
        <v>261</v>
      </c>
      <c r="U164" s="68" t="s">
        <v>261</v>
      </c>
      <c r="V164" s="68" t="s">
        <v>410</v>
      </c>
      <c r="W164" s="67">
        <v>500</v>
      </c>
      <c r="X164" s="67" t="s">
        <v>411</v>
      </c>
      <c r="Y164" s="67">
        <v>50</v>
      </c>
    </row>
    <row r="165" spans="1:25" ht="60" x14ac:dyDescent="0.25">
      <c r="A165" s="2" t="s">
        <v>643</v>
      </c>
      <c r="B165" s="60" t="str">
        <f>search!F165</f>
        <v>HPfbIfMdV Automation</v>
      </c>
      <c r="C165" s="61" t="str">
        <f>policyInfo!H165</f>
        <v>Anchorage</v>
      </c>
      <c r="D165" s="60" t="str">
        <f>policyInfo!I165</f>
        <v>Home</v>
      </c>
      <c r="E165" s="60" t="str">
        <f>policyInfo!G165</f>
        <v>493 OPCdZpF Suites
South Avenue
DownTown
Anchorage, AK 99501</v>
      </c>
      <c r="F165" s="62">
        <f ca="1">search!E173</f>
        <v>44319</v>
      </c>
      <c r="G165" s="60" t="str">
        <f>search!D173</f>
        <v>Personal Auto</v>
      </c>
      <c r="H165" s="62">
        <f ca="1">search!E173</f>
        <v>44319</v>
      </c>
      <c r="I165" s="62">
        <f ca="1">policyInfo!S165</f>
        <v>44684</v>
      </c>
      <c r="J165" s="63" t="s">
        <v>254</v>
      </c>
      <c r="K165" s="63" t="s">
        <v>252</v>
      </c>
      <c r="L165" s="64" t="s">
        <v>409</v>
      </c>
      <c r="M165" s="65">
        <v>5000</v>
      </c>
      <c r="N165" s="66">
        <v>2000</v>
      </c>
      <c r="O165" s="66" t="s">
        <v>991</v>
      </c>
      <c r="P165" s="66" t="s">
        <v>992</v>
      </c>
      <c r="Q165" s="67" t="s">
        <v>990</v>
      </c>
      <c r="R165" s="67"/>
      <c r="S165" s="67" t="str">
        <f>vehicles!N165</f>
        <v>HPfbIfMdV Automation</v>
      </c>
      <c r="T165" s="68" t="s">
        <v>261</v>
      </c>
      <c r="U165" s="68" t="s">
        <v>261</v>
      </c>
      <c r="V165" s="68" t="s">
        <v>410</v>
      </c>
      <c r="W165" s="67">
        <v>500</v>
      </c>
      <c r="X165" s="67" t="s">
        <v>411</v>
      </c>
      <c r="Y165" s="67">
        <v>50</v>
      </c>
    </row>
    <row r="166" spans="1:25" ht="60" x14ac:dyDescent="0.25">
      <c r="A166" s="2" t="s">
        <v>644</v>
      </c>
      <c r="B166" s="60" t="str">
        <f>search!F166</f>
        <v>HPfbIfMdV Automation</v>
      </c>
      <c r="C166" s="61" t="str">
        <f>policyInfo!H166</f>
        <v>Anchorage</v>
      </c>
      <c r="D166" s="60" t="str">
        <f>policyInfo!I166</f>
        <v>Home</v>
      </c>
      <c r="E166" s="60" t="str">
        <f>policyInfo!G166</f>
        <v>493 OPCdZpF Suites
South Avenue
DownTown
Anchorage, AK 99501</v>
      </c>
      <c r="F166" s="62">
        <f ca="1">search!E174</f>
        <v>44319</v>
      </c>
      <c r="G166" s="60" t="str">
        <f>search!D174</f>
        <v>Personal Auto</v>
      </c>
      <c r="H166" s="62">
        <f ca="1">search!E174</f>
        <v>44319</v>
      </c>
      <c r="I166" s="62">
        <f ca="1">policyInfo!S166</f>
        <v>44684</v>
      </c>
      <c r="J166" s="63" t="s">
        <v>254</v>
      </c>
      <c r="K166" s="63" t="s">
        <v>252</v>
      </c>
      <c r="L166" s="64" t="s">
        <v>409</v>
      </c>
      <c r="M166" s="65">
        <v>5000</v>
      </c>
      <c r="N166" s="66">
        <v>2000</v>
      </c>
      <c r="O166" s="66" t="s">
        <v>991</v>
      </c>
      <c r="P166" s="66" t="s">
        <v>992</v>
      </c>
      <c r="Q166" s="67" t="s">
        <v>990</v>
      </c>
      <c r="R166" s="67"/>
      <c r="S166" s="67" t="str">
        <f>vehicles!N166</f>
        <v>HPfbIfMdV Automation</v>
      </c>
      <c r="T166" s="68" t="s">
        <v>261</v>
      </c>
      <c r="U166" s="68" t="s">
        <v>261</v>
      </c>
      <c r="V166" s="68" t="s">
        <v>410</v>
      </c>
      <c r="W166" s="67">
        <v>500</v>
      </c>
      <c r="X166" s="67" t="s">
        <v>411</v>
      </c>
      <c r="Y166" s="67">
        <v>50</v>
      </c>
    </row>
    <row r="167" spans="1:25" ht="60" x14ac:dyDescent="0.25">
      <c r="A167" s="2" t="s">
        <v>645</v>
      </c>
      <c r="B167" s="60" t="str">
        <f>search!F167</f>
        <v>HPfbIfMdV Automation</v>
      </c>
      <c r="C167" s="61" t="str">
        <f>policyInfo!H167</f>
        <v>Anchorage</v>
      </c>
      <c r="D167" s="60" t="str">
        <f>policyInfo!I167</f>
        <v>Home</v>
      </c>
      <c r="E167" s="60" t="str">
        <f>policyInfo!G167</f>
        <v>493 OPCdZpF Suites
South Avenue
DownTown
Anchorage, AK 99501</v>
      </c>
      <c r="F167" s="62">
        <f ca="1">search!E175</f>
        <v>44319</v>
      </c>
      <c r="G167" s="60" t="str">
        <f>search!D175</f>
        <v>Personal Auto</v>
      </c>
      <c r="H167" s="62">
        <f ca="1">search!E175</f>
        <v>44319</v>
      </c>
      <c r="I167" s="62">
        <f ca="1">policyInfo!S167</f>
        <v>44684</v>
      </c>
      <c r="J167" s="63" t="s">
        <v>254</v>
      </c>
      <c r="K167" s="63" t="s">
        <v>252</v>
      </c>
      <c r="L167" s="64" t="s">
        <v>409</v>
      </c>
      <c r="M167" s="65">
        <v>5000</v>
      </c>
      <c r="N167" s="66">
        <v>2000</v>
      </c>
      <c r="O167" s="66" t="s">
        <v>991</v>
      </c>
      <c r="P167" s="66" t="s">
        <v>992</v>
      </c>
      <c r="Q167" s="67" t="s">
        <v>990</v>
      </c>
      <c r="R167" s="67"/>
      <c r="S167" s="67" t="str">
        <f>vehicles!N167</f>
        <v>HPfbIfMdV Automation</v>
      </c>
      <c r="T167" s="68" t="s">
        <v>261</v>
      </c>
      <c r="U167" s="68" t="s">
        <v>261</v>
      </c>
      <c r="V167" s="68" t="s">
        <v>410</v>
      </c>
      <c r="W167" s="67">
        <v>500</v>
      </c>
      <c r="X167" s="67" t="s">
        <v>411</v>
      </c>
      <c r="Y167" s="67">
        <v>50</v>
      </c>
    </row>
    <row r="168" spans="1:25" ht="60" x14ac:dyDescent="0.25">
      <c r="A168" s="2" t="s">
        <v>646</v>
      </c>
      <c r="B168" s="60" t="str">
        <f>search!F168</f>
        <v>HPfbIfMdV Automation</v>
      </c>
      <c r="C168" s="61" t="str">
        <f>policyInfo!H168</f>
        <v>Anchorage</v>
      </c>
      <c r="D168" s="60" t="str">
        <f>policyInfo!I168</f>
        <v>Home</v>
      </c>
      <c r="E168" s="60" t="str">
        <f>policyInfo!G168</f>
        <v>493 OPCdZpF Suites
South Avenue
DownTown
Anchorage, AK 99501</v>
      </c>
      <c r="F168" s="62">
        <f ca="1">search!E176</f>
        <v>44319</v>
      </c>
      <c r="G168" s="60" t="str">
        <f>search!D176</f>
        <v>Personal Auto</v>
      </c>
      <c r="H168" s="62">
        <f ca="1">search!E176</f>
        <v>44319</v>
      </c>
      <c r="I168" s="62">
        <f ca="1">policyInfo!S168</f>
        <v>44684</v>
      </c>
      <c r="J168" s="63" t="s">
        <v>254</v>
      </c>
      <c r="K168" s="63" t="s">
        <v>252</v>
      </c>
      <c r="L168" s="64" t="s">
        <v>409</v>
      </c>
      <c r="M168" s="65">
        <v>5000</v>
      </c>
      <c r="N168" s="66">
        <v>2000</v>
      </c>
      <c r="O168" s="66" t="s">
        <v>991</v>
      </c>
      <c r="P168" s="66" t="s">
        <v>992</v>
      </c>
      <c r="Q168" s="67" t="s">
        <v>990</v>
      </c>
      <c r="R168" s="67"/>
      <c r="S168" s="67" t="str">
        <f>vehicles!N168</f>
        <v>HPfbIfMdV Automation</v>
      </c>
      <c r="T168" s="68" t="s">
        <v>261</v>
      </c>
      <c r="U168" s="68" t="s">
        <v>261</v>
      </c>
      <c r="V168" s="68" t="s">
        <v>410</v>
      </c>
      <c r="W168" s="67">
        <v>500</v>
      </c>
      <c r="X168" s="67" t="s">
        <v>411</v>
      </c>
      <c r="Y168" s="67">
        <v>50</v>
      </c>
    </row>
    <row r="169" spans="1:25" ht="60" x14ac:dyDescent="0.25">
      <c r="A169" s="2" t="s">
        <v>647</v>
      </c>
      <c r="B169" s="60" t="str">
        <f>search!F169</f>
        <v>HPfbIfMdV Automation</v>
      </c>
      <c r="C169" s="61" t="str">
        <f>policyInfo!H169</f>
        <v>Anchorage</v>
      </c>
      <c r="D169" s="60" t="str">
        <f>policyInfo!I169</f>
        <v>Home</v>
      </c>
      <c r="E169" s="60" t="str">
        <f>policyInfo!G169</f>
        <v>493 OPCdZpF Suites
South Avenue
DownTown
Anchorage, AK 99501</v>
      </c>
      <c r="F169" s="62">
        <f ca="1">search!E177</f>
        <v>44319</v>
      </c>
      <c r="G169" s="60" t="str">
        <f>search!D177</f>
        <v>Personal Auto</v>
      </c>
      <c r="H169" s="62">
        <f ca="1">search!E177</f>
        <v>44319</v>
      </c>
      <c r="I169" s="62">
        <f ca="1">policyInfo!S169</f>
        <v>44684</v>
      </c>
      <c r="J169" s="63" t="s">
        <v>254</v>
      </c>
      <c r="K169" s="63" t="s">
        <v>252</v>
      </c>
      <c r="L169" s="64" t="s">
        <v>409</v>
      </c>
      <c r="M169" s="65">
        <v>5000</v>
      </c>
      <c r="N169" s="66">
        <v>2000</v>
      </c>
      <c r="O169" s="66" t="s">
        <v>991</v>
      </c>
      <c r="P169" s="66" t="s">
        <v>992</v>
      </c>
      <c r="Q169" s="67" t="s">
        <v>990</v>
      </c>
      <c r="R169" s="67"/>
      <c r="S169" s="67" t="str">
        <f>vehicles!N169</f>
        <v>HPfbIfMdV Automation</v>
      </c>
      <c r="T169" s="68" t="s">
        <v>261</v>
      </c>
      <c r="U169" s="68" t="s">
        <v>261</v>
      </c>
      <c r="V169" s="68" t="s">
        <v>410</v>
      </c>
      <c r="W169" s="67">
        <v>500</v>
      </c>
      <c r="X169" s="67" t="s">
        <v>411</v>
      </c>
      <c r="Y169" s="67">
        <v>50</v>
      </c>
    </row>
    <row r="170" spans="1:25" ht="60" x14ac:dyDescent="0.25">
      <c r="A170" s="2" t="s">
        <v>648</v>
      </c>
      <c r="B170" s="60" t="str">
        <f>search!F170</f>
        <v>HPfbIfMdV Automation</v>
      </c>
      <c r="C170" s="61" t="str">
        <f>policyInfo!H170</f>
        <v>Anchorage</v>
      </c>
      <c r="D170" s="60" t="str">
        <f>policyInfo!I170</f>
        <v>Home</v>
      </c>
      <c r="E170" s="60" t="str">
        <f>policyInfo!G170</f>
        <v>493 OPCdZpF Suites
South Avenue
DownTown
Anchorage, AK 99501</v>
      </c>
      <c r="F170" s="62">
        <f ca="1">search!E178</f>
        <v>44319</v>
      </c>
      <c r="G170" s="60" t="str">
        <f>search!D178</f>
        <v>Personal Auto</v>
      </c>
      <c r="H170" s="62">
        <f ca="1">search!E178</f>
        <v>44319</v>
      </c>
      <c r="I170" s="62">
        <f ca="1">policyInfo!S170</f>
        <v>44684</v>
      </c>
      <c r="J170" s="63" t="s">
        <v>254</v>
      </c>
      <c r="K170" s="63" t="s">
        <v>252</v>
      </c>
      <c r="L170" s="64" t="s">
        <v>409</v>
      </c>
      <c r="M170" s="65">
        <v>5000</v>
      </c>
      <c r="N170" s="66">
        <v>2000</v>
      </c>
      <c r="O170" s="66" t="s">
        <v>991</v>
      </c>
      <c r="P170" s="66" t="s">
        <v>992</v>
      </c>
      <c r="Q170" s="67" t="s">
        <v>990</v>
      </c>
      <c r="R170" s="67"/>
      <c r="S170" s="67" t="str">
        <f>vehicles!N170</f>
        <v>HPfbIfMdV Automation</v>
      </c>
      <c r="T170" s="68" t="s">
        <v>261</v>
      </c>
      <c r="U170" s="68" t="s">
        <v>261</v>
      </c>
      <c r="V170" s="68" t="s">
        <v>410</v>
      </c>
      <c r="W170" s="67">
        <v>500</v>
      </c>
      <c r="X170" s="67" t="s">
        <v>411</v>
      </c>
      <c r="Y170" s="67">
        <v>50</v>
      </c>
    </row>
    <row r="171" spans="1:25" ht="60" x14ac:dyDescent="0.25">
      <c r="A171" s="2" t="s">
        <v>649</v>
      </c>
      <c r="B171" s="60" t="str">
        <f>search!F171</f>
        <v>HPfbIfMdV Automation</v>
      </c>
      <c r="C171" s="61" t="str">
        <f>policyInfo!H171</f>
        <v>Anchorage</v>
      </c>
      <c r="D171" s="60" t="str">
        <f>policyInfo!I171</f>
        <v>Home</v>
      </c>
      <c r="E171" s="60" t="str">
        <f>policyInfo!G171</f>
        <v>493 OPCdZpF Suites
South Avenue
DownTown
Anchorage, AK 99501</v>
      </c>
      <c r="F171" s="62">
        <f ca="1">search!E179</f>
        <v>44319</v>
      </c>
      <c r="G171" s="60" t="str">
        <f>search!D179</f>
        <v>Personal Auto</v>
      </c>
      <c r="H171" s="62">
        <f ca="1">search!E179</f>
        <v>44319</v>
      </c>
      <c r="I171" s="62">
        <f ca="1">policyInfo!S171</f>
        <v>44684</v>
      </c>
      <c r="J171" s="63" t="s">
        <v>254</v>
      </c>
      <c r="K171" s="63" t="s">
        <v>252</v>
      </c>
      <c r="L171" s="64" t="s">
        <v>409</v>
      </c>
      <c r="M171" s="65">
        <v>5000</v>
      </c>
      <c r="N171" s="66">
        <v>2000</v>
      </c>
      <c r="O171" s="66" t="s">
        <v>991</v>
      </c>
      <c r="P171" s="66" t="s">
        <v>992</v>
      </c>
      <c r="Q171" s="67" t="s">
        <v>990</v>
      </c>
      <c r="R171" s="67"/>
      <c r="S171" s="67" t="str">
        <f>vehicles!N171</f>
        <v>HPfbIfMdV Automation</v>
      </c>
      <c r="T171" s="68" t="s">
        <v>261</v>
      </c>
      <c r="U171" s="68" t="s">
        <v>261</v>
      </c>
      <c r="V171" s="68" t="s">
        <v>410</v>
      </c>
      <c r="W171" s="67">
        <v>500</v>
      </c>
      <c r="X171" s="67" t="s">
        <v>411</v>
      </c>
      <c r="Y171" s="67">
        <v>50</v>
      </c>
    </row>
    <row r="172" spans="1:25" ht="60" x14ac:dyDescent="0.25">
      <c r="A172" s="2" t="s">
        <v>650</v>
      </c>
      <c r="B172" s="60" t="str">
        <f>search!F172</f>
        <v>HPfbIfMdV Automation</v>
      </c>
      <c r="C172" s="61" t="str">
        <f>policyInfo!H172</f>
        <v>Anchorage</v>
      </c>
      <c r="D172" s="60" t="str">
        <f>policyInfo!I172</f>
        <v>Home</v>
      </c>
      <c r="E172" s="60" t="str">
        <f>policyInfo!G172</f>
        <v>493 OPCdZpF Suites
South Avenue
DownTown
Anchorage, AK 99501</v>
      </c>
      <c r="F172" s="62">
        <f ca="1">search!E180</f>
        <v>44319</v>
      </c>
      <c r="G172" s="60" t="str">
        <f>search!D180</f>
        <v>Personal Auto</v>
      </c>
      <c r="H172" s="62">
        <f ca="1">search!E180</f>
        <v>44319</v>
      </c>
      <c r="I172" s="62">
        <f ca="1">policyInfo!S172</f>
        <v>44684</v>
      </c>
      <c r="J172" s="63" t="s">
        <v>254</v>
      </c>
      <c r="K172" s="63" t="s">
        <v>252</v>
      </c>
      <c r="L172" s="64" t="s">
        <v>409</v>
      </c>
      <c r="M172" s="65">
        <v>5000</v>
      </c>
      <c r="N172" s="66">
        <v>2000</v>
      </c>
      <c r="O172" s="66" t="s">
        <v>991</v>
      </c>
      <c r="P172" s="66" t="s">
        <v>992</v>
      </c>
      <c r="Q172" s="67" t="s">
        <v>990</v>
      </c>
      <c r="R172" s="67"/>
      <c r="S172" s="67" t="str">
        <f>vehicles!N172</f>
        <v>HPfbIfMdV Automation</v>
      </c>
      <c r="T172" s="68" t="s">
        <v>261</v>
      </c>
      <c r="U172" s="68" t="s">
        <v>261</v>
      </c>
      <c r="V172" s="68" t="s">
        <v>410</v>
      </c>
      <c r="W172" s="67">
        <v>500</v>
      </c>
      <c r="X172" s="67" t="s">
        <v>411</v>
      </c>
      <c r="Y172" s="67">
        <v>50</v>
      </c>
    </row>
    <row r="173" spans="1:25" ht="60" x14ac:dyDescent="0.25">
      <c r="A173" s="2" t="s">
        <v>651</v>
      </c>
      <c r="B173" s="60" t="str">
        <f>search!F173</f>
        <v>HPfbIfMdV Automation</v>
      </c>
      <c r="C173" s="61" t="str">
        <f>policyInfo!H173</f>
        <v>Anchorage</v>
      </c>
      <c r="D173" s="60" t="str">
        <f>policyInfo!I173</f>
        <v>Home</v>
      </c>
      <c r="E173" s="60" t="str">
        <f>policyInfo!G173</f>
        <v>493 OPCdZpF Suites
South Avenue
DownTown
Anchorage, AK 99501</v>
      </c>
      <c r="F173" s="62">
        <f ca="1">search!E181</f>
        <v>44319</v>
      </c>
      <c r="G173" s="60" t="str">
        <f>search!D181</f>
        <v>Personal Auto</v>
      </c>
      <c r="H173" s="62">
        <f ca="1">search!E181</f>
        <v>44319</v>
      </c>
      <c r="I173" s="62">
        <f ca="1">policyInfo!S173</f>
        <v>44684</v>
      </c>
      <c r="J173" s="63" t="s">
        <v>254</v>
      </c>
      <c r="K173" s="63" t="s">
        <v>252</v>
      </c>
      <c r="L173" s="64" t="s">
        <v>409</v>
      </c>
      <c r="M173" s="65">
        <v>5000</v>
      </c>
      <c r="N173" s="66">
        <v>2000</v>
      </c>
      <c r="O173" s="66" t="s">
        <v>991</v>
      </c>
      <c r="P173" s="66" t="s">
        <v>992</v>
      </c>
      <c r="Q173" s="67" t="s">
        <v>990</v>
      </c>
      <c r="R173" s="67"/>
      <c r="S173" s="67" t="str">
        <f>vehicles!N173</f>
        <v>HPfbIfMdV Automation</v>
      </c>
      <c r="T173" s="68" t="s">
        <v>261</v>
      </c>
      <c r="U173" s="68" t="s">
        <v>261</v>
      </c>
      <c r="V173" s="68" t="s">
        <v>410</v>
      </c>
      <c r="W173" s="67">
        <v>500</v>
      </c>
      <c r="X173" s="67" t="s">
        <v>411</v>
      </c>
      <c r="Y173" s="67">
        <v>50</v>
      </c>
    </row>
    <row r="174" spans="1:25" ht="60" x14ac:dyDescent="0.25">
      <c r="A174" s="2" t="s">
        <v>652</v>
      </c>
      <c r="B174" s="60" t="str">
        <f>search!F174</f>
        <v>HPfbIfMdV Automation</v>
      </c>
      <c r="C174" s="61" t="str">
        <f>policyInfo!H174</f>
        <v>Anchorage</v>
      </c>
      <c r="D174" s="60" t="str">
        <f>policyInfo!I174</f>
        <v>Home</v>
      </c>
      <c r="E174" s="60" t="str">
        <f>policyInfo!G174</f>
        <v>493 OPCdZpF Suites
South Avenue
DownTown
Anchorage, AK 99501</v>
      </c>
      <c r="F174" s="62">
        <f ca="1">search!E182</f>
        <v>44319</v>
      </c>
      <c r="G174" s="60" t="str">
        <f>search!D182</f>
        <v>Personal Auto</v>
      </c>
      <c r="H174" s="62">
        <f ca="1">search!E182</f>
        <v>44319</v>
      </c>
      <c r="I174" s="62">
        <f ca="1">policyInfo!S174</f>
        <v>44684</v>
      </c>
      <c r="J174" s="63" t="s">
        <v>254</v>
      </c>
      <c r="K174" s="63" t="s">
        <v>252</v>
      </c>
      <c r="L174" s="64" t="s">
        <v>409</v>
      </c>
      <c r="M174" s="65">
        <v>5000</v>
      </c>
      <c r="N174" s="66">
        <v>2000</v>
      </c>
      <c r="O174" s="66" t="s">
        <v>991</v>
      </c>
      <c r="P174" s="66" t="s">
        <v>992</v>
      </c>
      <c r="Q174" s="67" t="s">
        <v>990</v>
      </c>
      <c r="R174" s="67"/>
      <c r="S174" s="67" t="str">
        <f>vehicles!N174</f>
        <v>HPfbIfMdV Automation</v>
      </c>
      <c r="T174" s="68" t="s">
        <v>261</v>
      </c>
      <c r="U174" s="68" t="s">
        <v>261</v>
      </c>
      <c r="V174" s="68" t="s">
        <v>410</v>
      </c>
      <c r="W174" s="67">
        <v>500</v>
      </c>
      <c r="X174" s="67" t="s">
        <v>411</v>
      </c>
      <c r="Y174" s="67">
        <v>50</v>
      </c>
    </row>
    <row r="175" spans="1:25" ht="60" x14ac:dyDescent="0.25">
      <c r="A175" s="2" t="s">
        <v>653</v>
      </c>
      <c r="B175" s="60" t="str">
        <f>search!F175</f>
        <v>HPfbIfMdV Automation</v>
      </c>
      <c r="C175" s="61" t="str">
        <f>policyInfo!H175</f>
        <v>Anchorage</v>
      </c>
      <c r="D175" s="60" t="str">
        <f>policyInfo!I175</f>
        <v>Home</v>
      </c>
      <c r="E175" s="60" t="str">
        <f>policyInfo!G175</f>
        <v>493 OPCdZpF Suites
South Avenue
DownTown
Anchorage, AK 99501</v>
      </c>
      <c r="F175" s="62">
        <f ca="1">search!E183</f>
        <v>44319</v>
      </c>
      <c r="G175" s="60" t="str">
        <f>search!D183</f>
        <v>Personal Auto</v>
      </c>
      <c r="H175" s="62">
        <f ca="1">search!E183</f>
        <v>44319</v>
      </c>
      <c r="I175" s="62">
        <f ca="1">policyInfo!S175</f>
        <v>44684</v>
      </c>
      <c r="J175" s="63" t="s">
        <v>254</v>
      </c>
      <c r="K175" s="63" t="s">
        <v>252</v>
      </c>
      <c r="L175" s="64" t="s">
        <v>409</v>
      </c>
      <c r="M175" s="65">
        <v>5000</v>
      </c>
      <c r="N175" s="66">
        <v>2000</v>
      </c>
      <c r="O175" s="66" t="s">
        <v>991</v>
      </c>
      <c r="P175" s="66" t="s">
        <v>992</v>
      </c>
      <c r="Q175" s="67" t="s">
        <v>990</v>
      </c>
      <c r="R175" s="67"/>
      <c r="S175" s="67" t="str">
        <f>vehicles!N175</f>
        <v>HPfbIfMdV Automation</v>
      </c>
      <c r="T175" s="68" t="s">
        <v>261</v>
      </c>
      <c r="U175" s="68" t="s">
        <v>261</v>
      </c>
      <c r="V175" s="68" t="s">
        <v>410</v>
      </c>
      <c r="W175" s="67">
        <v>500</v>
      </c>
      <c r="X175" s="67" t="s">
        <v>411</v>
      </c>
      <c r="Y175" s="67">
        <v>50</v>
      </c>
    </row>
    <row r="176" spans="1:25" ht="60" x14ac:dyDescent="0.25">
      <c r="A176" s="2" t="s">
        <v>654</v>
      </c>
      <c r="B176" s="60" t="str">
        <f>search!F176</f>
        <v>HPfbIfMdV Automation</v>
      </c>
      <c r="C176" s="61" t="str">
        <f>policyInfo!H176</f>
        <v>Anchorage</v>
      </c>
      <c r="D176" s="60" t="str">
        <f>policyInfo!I176</f>
        <v>Home</v>
      </c>
      <c r="E176" s="60" t="str">
        <f>policyInfo!G176</f>
        <v>493 OPCdZpF Suites
South Avenue
DownTown
Anchorage, AK 99501</v>
      </c>
      <c r="F176" s="62">
        <f ca="1">search!E184</f>
        <v>44319</v>
      </c>
      <c r="G176" s="60" t="str">
        <f>search!D184</f>
        <v>Personal Auto</v>
      </c>
      <c r="H176" s="62">
        <f ca="1">search!E184</f>
        <v>44319</v>
      </c>
      <c r="I176" s="62">
        <f ca="1">policyInfo!S176</f>
        <v>44684</v>
      </c>
      <c r="J176" s="63" t="s">
        <v>254</v>
      </c>
      <c r="K176" s="63" t="s">
        <v>252</v>
      </c>
      <c r="L176" s="64" t="s">
        <v>409</v>
      </c>
      <c r="M176" s="65">
        <v>5000</v>
      </c>
      <c r="N176" s="66">
        <v>2000</v>
      </c>
      <c r="O176" s="66" t="s">
        <v>991</v>
      </c>
      <c r="P176" s="66" t="s">
        <v>992</v>
      </c>
      <c r="Q176" s="67" t="s">
        <v>990</v>
      </c>
      <c r="R176" s="67"/>
      <c r="S176" s="67" t="str">
        <f>vehicles!N176</f>
        <v>HPfbIfMdV Automation</v>
      </c>
      <c r="T176" s="68" t="s">
        <v>261</v>
      </c>
      <c r="U176" s="68" t="s">
        <v>261</v>
      </c>
      <c r="V176" s="68" t="s">
        <v>410</v>
      </c>
      <c r="W176" s="67">
        <v>500</v>
      </c>
      <c r="X176" s="67" t="s">
        <v>411</v>
      </c>
      <c r="Y176" s="67">
        <v>50</v>
      </c>
    </row>
    <row r="177" spans="1:25" ht="60" x14ac:dyDescent="0.25">
      <c r="A177" s="2" t="s">
        <v>655</v>
      </c>
      <c r="B177" s="60" t="str">
        <f>search!F177</f>
        <v>HPfbIfMdV Automation</v>
      </c>
      <c r="C177" s="61" t="str">
        <f>policyInfo!H177</f>
        <v>Anchorage</v>
      </c>
      <c r="D177" s="60" t="str">
        <f>policyInfo!I177</f>
        <v>Home</v>
      </c>
      <c r="E177" s="60" t="str">
        <f>policyInfo!G177</f>
        <v>493 OPCdZpF Suites
South Avenue
DownTown
Anchorage, AK 99501</v>
      </c>
      <c r="F177" s="62">
        <f ca="1">search!E185</f>
        <v>44319</v>
      </c>
      <c r="G177" s="60" t="str">
        <f>search!D185</f>
        <v>Personal Auto</v>
      </c>
      <c r="H177" s="62">
        <f ca="1">search!E185</f>
        <v>44319</v>
      </c>
      <c r="I177" s="62">
        <f ca="1">policyInfo!S177</f>
        <v>44684</v>
      </c>
      <c r="J177" s="63" t="s">
        <v>254</v>
      </c>
      <c r="K177" s="63" t="s">
        <v>252</v>
      </c>
      <c r="L177" s="64" t="s">
        <v>409</v>
      </c>
      <c r="M177" s="65">
        <v>5000</v>
      </c>
      <c r="N177" s="66">
        <v>2000</v>
      </c>
      <c r="O177" s="66" t="s">
        <v>991</v>
      </c>
      <c r="P177" s="66" t="s">
        <v>992</v>
      </c>
      <c r="Q177" s="67" t="s">
        <v>990</v>
      </c>
      <c r="R177" s="67"/>
      <c r="S177" s="67" t="str">
        <f>vehicles!N177</f>
        <v>HPfbIfMdV Automation</v>
      </c>
      <c r="T177" s="68" t="s">
        <v>261</v>
      </c>
      <c r="U177" s="68" t="s">
        <v>261</v>
      </c>
      <c r="V177" s="68" t="s">
        <v>410</v>
      </c>
      <c r="W177" s="67">
        <v>500</v>
      </c>
      <c r="X177" s="67" t="s">
        <v>411</v>
      </c>
      <c r="Y177" s="67">
        <v>50</v>
      </c>
    </row>
    <row r="178" spans="1:25" ht="60" x14ac:dyDescent="0.25">
      <c r="A178" s="2" t="s">
        <v>656</v>
      </c>
      <c r="B178" s="60" t="str">
        <f>search!F178</f>
        <v>HPfbIfMdV Automation</v>
      </c>
      <c r="C178" s="61" t="str">
        <f>policyInfo!H178</f>
        <v>Anchorage</v>
      </c>
      <c r="D178" s="60" t="str">
        <f>policyInfo!I178</f>
        <v>Home</v>
      </c>
      <c r="E178" s="60" t="str">
        <f>policyInfo!G178</f>
        <v>493 OPCdZpF Suites
South Avenue
DownTown
Anchorage, AK 99501</v>
      </c>
      <c r="F178" s="62">
        <f ca="1">search!E186</f>
        <v>44319</v>
      </c>
      <c r="G178" s="60" t="str">
        <f>search!D186</f>
        <v>Personal Auto</v>
      </c>
      <c r="H178" s="62">
        <f ca="1">search!E186</f>
        <v>44319</v>
      </c>
      <c r="I178" s="62">
        <f ca="1">policyInfo!S178</f>
        <v>44684</v>
      </c>
      <c r="J178" s="63" t="s">
        <v>254</v>
      </c>
      <c r="K178" s="63" t="s">
        <v>252</v>
      </c>
      <c r="L178" s="64" t="s">
        <v>409</v>
      </c>
      <c r="M178" s="65">
        <v>5000</v>
      </c>
      <c r="N178" s="66">
        <v>2000</v>
      </c>
      <c r="O178" s="66" t="s">
        <v>991</v>
      </c>
      <c r="P178" s="66" t="s">
        <v>992</v>
      </c>
      <c r="Q178" s="67" t="s">
        <v>990</v>
      </c>
      <c r="R178" s="67"/>
      <c r="S178" s="67" t="str">
        <f>vehicles!N178</f>
        <v>HPfbIfMdV Automation</v>
      </c>
      <c r="T178" s="68" t="s">
        <v>261</v>
      </c>
      <c r="U178" s="68" t="s">
        <v>261</v>
      </c>
      <c r="V178" s="68" t="s">
        <v>410</v>
      </c>
      <c r="W178" s="67">
        <v>500</v>
      </c>
      <c r="X178" s="67" t="s">
        <v>411</v>
      </c>
      <c r="Y178" s="67">
        <v>50</v>
      </c>
    </row>
    <row r="179" spans="1:25" ht="60" x14ac:dyDescent="0.25">
      <c r="A179" s="2" t="s">
        <v>657</v>
      </c>
      <c r="B179" s="60" t="str">
        <f>search!F179</f>
        <v>HPfbIfMdV Automation</v>
      </c>
      <c r="C179" s="61" t="str">
        <f>policyInfo!H179</f>
        <v>Anchorage</v>
      </c>
      <c r="D179" s="60" t="str">
        <f>policyInfo!I179</f>
        <v>Home</v>
      </c>
      <c r="E179" s="60" t="str">
        <f>policyInfo!G179</f>
        <v>493 OPCdZpF Suites
South Avenue
DownTown
Anchorage, AK 99501</v>
      </c>
      <c r="F179" s="62">
        <f ca="1">search!E187</f>
        <v>44319</v>
      </c>
      <c r="G179" s="60" t="str">
        <f>search!D187</f>
        <v>Personal Auto</v>
      </c>
      <c r="H179" s="62">
        <f ca="1">search!E187</f>
        <v>44319</v>
      </c>
      <c r="I179" s="62">
        <f ca="1">policyInfo!S179</f>
        <v>44684</v>
      </c>
      <c r="J179" s="63" t="s">
        <v>254</v>
      </c>
      <c r="K179" s="63" t="s">
        <v>252</v>
      </c>
      <c r="L179" s="64" t="s">
        <v>409</v>
      </c>
      <c r="M179" s="65">
        <v>5000</v>
      </c>
      <c r="N179" s="66">
        <v>2000</v>
      </c>
      <c r="O179" s="66" t="s">
        <v>991</v>
      </c>
      <c r="P179" s="66" t="s">
        <v>992</v>
      </c>
      <c r="Q179" s="67" t="s">
        <v>990</v>
      </c>
      <c r="R179" s="67"/>
      <c r="S179" s="67" t="str">
        <f>vehicles!N179</f>
        <v>HPfbIfMdV Automation</v>
      </c>
      <c r="T179" s="68" t="s">
        <v>261</v>
      </c>
      <c r="U179" s="68" t="s">
        <v>261</v>
      </c>
      <c r="V179" s="68" t="s">
        <v>410</v>
      </c>
      <c r="W179" s="67">
        <v>500</v>
      </c>
      <c r="X179" s="67" t="s">
        <v>411</v>
      </c>
      <c r="Y179" s="67">
        <v>50</v>
      </c>
    </row>
    <row r="180" spans="1:25" ht="60" x14ac:dyDescent="0.25">
      <c r="A180" s="2" t="s">
        <v>658</v>
      </c>
      <c r="B180" s="60" t="str">
        <f>search!F180</f>
        <v>HPfbIfMdV Automation</v>
      </c>
      <c r="C180" s="61" t="str">
        <f>policyInfo!H180</f>
        <v>Anchorage</v>
      </c>
      <c r="D180" s="60" t="str">
        <f>policyInfo!I180</f>
        <v>Home</v>
      </c>
      <c r="E180" s="60" t="str">
        <f>policyInfo!G180</f>
        <v>493 OPCdZpF Suites
South Avenue
DownTown
Anchorage, AK 99501</v>
      </c>
      <c r="F180" s="62">
        <f ca="1">search!E188</f>
        <v>44319</v>
      </c>
      <c r="G180" s="60" t="str">
        <f>search!D188</f>
        <v>Personal Auto</v>
      </c>
      <c r="H180" s="62">
        <f ca="1">search!E188</f>
        <v>44319</v>
      </c>
      <c r="I180" s="62">
        <f ca="1">policyInfo!S180</f>
        <v>44684</v>
      </c>
      <c r="J180" s="63" t="s">
        <v>254</v>
      </c>
      <c r="K180" s="63" t="s">
        <v>252</v>
      </c>
      <c r="L180" s="64" t="s">
        <v>409</v>
      </c>
      <c r="M180" s="65">
        <v>5000</v>
      </c>
      <c r="N180" s="66">
        <v>2000</v>
      </c>
      <c r="O180" s="66" t="s">
        <v>991</v>
      </c>
      <c r="P180" s="66" t="s">
        <v>992</v>
      </c>
      <c r="Q180" s="67" t="s">
        <v>990</v>
      </c>
      <c r="R180" s="67"/>
      <c r="S180" s="67" t="str">
        <f>vehicles!N180</f>
        <v>HPfbIfMdV Automation</v>
      </c>
      <c r="T180" s="68" t="s">
        <v>261</v>
      </c>
      <c r="U180" s="68" t="s">
        <v>261</v>
      </c>
      <c r="V180" s="68" t="s">
        <v>410</v>
      </c>
      <c r="W180" s="67">
        <v>500</v>
      </c>
      <c r="X180" s="67" t="s">
        <v>411</v>
      </c>
      <c r="Y180" s="67">
        <v>50</v>
      </c>
    </row>
    <row r="181" spans="1:25" ht="60" x14ac:dyDescent="0.25">
      <c r="A181" s="2" t="s">
        <v>659</v>
      </c>
      <c r="B181" s="60" t="str">
        <f>search!F181</f>
        <v>HPfbIfMdV Automation</v>
      </c>
      <c r="C181" s="61" t="str">
        <f>policyInfo!H181</f>
        <v>Anchorage</v>
      </c>
      <c r="D181" s="60" t="str">
        <f>policyInfo!I181</f>
        <v>Home</v>
      </c>
      <c r="E181" s="60" t="str">
        <f>policyInfo!G181</f>
        <v>493 OPCdZpF Suites
South Avenue
DownTown
Anchorage, AK 99501</v>
      </c>
      <c r="F181" s="62">
        <f ca="1">search!E189</f>
        <v>44319</v>
      </c>
      <c r="G181" s="60" t="str">
        <f>search!D189</f>
        <v>Personal Auto</v>
      </c>
      <c r="H181" s="62">
        <f ca="1">search!E189</f>
        <v>44319</v>
      </c>
      <c r="I181" s="62">
        <f ca="1">policyInfo!S181</f>
        <v>44684</v>
      </c>
      <c r="J181" s="63" t="s">
        <v>254</v>
      </c>
      <c r="K181" s="63" t="s">
        <v>252</v>
      </c>
      <c r="L181" s="64" t="s">
        <v>409</v>
      </c>
      <c r="M181" s="65">
        <v>5000</v>
      </c>
      <c r="N181" s="66">
        <v>2000</v>
      </c>
      <c r="O181" s="66" t="s">
        <v>991</v>
      </c>
      <c r="P181" s="66" t="s">
        <v>992</v>
      </c>
      <c r="Q181" s="67" t="s">
        <v>990</v>
      </c>
      <c r="R181" s="67"/>
      <c r="S181" s="67" t="str">
        <f>vehicles!N181</f>
        <v>HPfbIfMdV Automation</v>
      </c>
      <c r="T181" s="68" t="s">
        <v>261</v>
      </c>
      <c r="U181" s="68" t="s">
        <v>261</v>
      </c>
      <c r="V181" s="68" t="s">
        <v>410</v>
      </c>
      <c r="W181" s="67">
        <v>500</v>
      </c>
      <c r="X181" s="67" t="s">
        <v>411</v>
      </c>
      <c r="Y181" s="67">
        <v>50</v>
      </c>
    </row>
    <row r="182" spans="1:25" ht="60" x14ac:dyDescent="0.25">
      <c r="A182" s="2" t="s">
        <v>660</v>
      </c>
      <c r="B182" s="60" t="str">
        <f>search!F182</f>
        <v>HPfbIfMdV Automation</v>
      </c>
      <c r="C182" s="61" t="str">
        <f>policyInfo!H182</f>
        <v>Anchorage</v>
      </c>
      <c r="D182" s="60" t="str">
        <f>policyInfo!I182</f>
        <v>Home</v>
      </c>
      <c r="E182" s="60" t="str">
        <f>policyInfo!G182</f>
        <v>493 OPCdZpF Suites
South Avenue
DownTown
Anchorage, AK 99501</v>
      </c>
      <c r="F182" s="62">
        <f ca="1">search!E190</f>
        <v>44319</v>
      </c>
      <c r="G182" s="60" t="str">
        <f>search!D190</f>
        <v>Personal Auto</v>
      </c>
      <c r="H182" s="62">
        <f ca="1">search!E190</f>
        <v>44319</v>
      </c>
      <c r="I182" s="62">
        <f ca="1">policyInfo!S182</f>
        <v>44684</v>
      </c>
      <c r="J182" s="63" t="s">
        <v>254</v>
      </c>
      <c r="K182" s="63" t="s">
        <v>252</v>
      </c>
      <c r="L182" s="64" t="s">
        <v>409</v>
      </c>
      <c r="M182" s="65">
        <v>5000</v>
      </c>
      <c r="N182" s="66">
        <v>2000</v>
      </c>
      <c r="O182" s="66" t="s">
        <v>991</v>
      </c>
      <c r="P182" s="66" t="s">
        <v>992</v>
      </c>
      <c r="Q182" s="67" t="s">
        <v>990</v>
      </c>
      <c r="R182" s="67"/>
      <c r="S182" s="67" t="str">
        <f>vehicles!N182</f>
        <v>HPfbIfMdV Automation</v>
      </c>
      <c r="T182" s="68" t="s">
        <v>261</v>
      </c>
      <c r="U182" s="68" t="s">
        <v>261</v>
      </c>
      <c r="V182" s="68" t="s">
        <v>410</v>
      </c>
      <c r="W182" s="67">
        <v>500</v>
      </c>
      <c r="X182" s="67" t="s">
        <v>411</v>
      </c>
      <c r="Y182" s="67">
        <v>50</v>
      </c>
    </row>
    <row r="183" spans="1:25" ht="60" x14ac:dyDescent="0.25">
      <c r="A183" s="2" t="s">
        <v>661</v>
      </c>
      <c r="B183" s="60" t="str">
        <f>search!F183</f>
        <v>HPfbIfMdV Automation</v>
      </c>
      <c r="C183" s="61" t="str">
        <f>policyInfo!H183</f>
        <v>Anchorage</v>
      </c>
      <c r="D183" s="60" t="str">
        <f>policyInfo!I183</f>
        <v>Home</v>
      </c>
      <c r="E183" s="60" t="str">
        <f>policyInfo!G183</f>
        <v>493 OPCdZpF Suites
South Avenue
DownTown
Anchorage, AK 99501</v>
      </c>
      <c r="F183" s="62">
        <f ca="1">search!E191</f>
        <v>44319</v>
      </c>
      <c r="G183" s="60" t="str">
        <f>search!D191</f>
        <v>Personal Auto</v>
      </c>
      <c r="H183" s="62">
        <f ca="1">search!E191</f>
        <v>44319</v>
      </c>
      <c r="I183" s="62">
        <f ca="1">policyInfo!S183</f>
        <v>44684</v>
      </c>
      <c r="J183" s="63" t="s">
        <v>254</v>
      </c>
      <c r="K183" s="63" t="s">
        <v>252</v>
      </c>
      <c r="L183" s="64" t="s">
        <v>409</v>
      </c>
      <c r="M183" s="65">
        <v>5000</v>
      </c>
      <c r="N183" s="66">
        <v>2000</v>
      </c>
      <c r="O183" s="66" t="s">
        <v>991</v>
      </c>
      <c r="P183" s="66" t="s">
        <v>992</v>
      </c>
      <c r="Q183" s="67" t="s">
        <v>990</v>
      </c>
      <c r="R183" s="67"/>
      <c r="S183" s="67" t="str">
        <f>vehicles!N183</f>
        <v>HPfbIfMdV Automation</v>
      </c>
      <c r="T183" s="68" t="s">
        <v>261</v>
      </c>
      <c r="U183" s="68" t="s">
        <v>261</v>
      </c>
      <c r="V183" s="68" t="s">
        <v>410</v>
      </c>
      <c r="W183" s="67">
        <v>500</v>
      </c>
      <c r="X183" s="67" t="s">
        <v>411</v>
      </c>
      <c r="Y183" s="67">
        <v>50</v>
      </c>
    </row>
    <row r="184" spans="1:25" ht="60" x14ac:dyDescent="0.25">
      <c r="A184" s="2" t="s">
        <v>662</v>
      </c>
      <c r="B184" s="60" t="str">
        <f>search!F184</f>
        <v>HPfbIfMdV Automation</v>
      </c>
      <c r="C184" s="61" t="str">
        <f>policyInfo!H184</f>
        <v>Anchorage</v>
      </c>
      <c r="D184" s="60" t="str">
        <f>policyInfo!I184</f>
        <v>Home</v>
      </c>
      <c r="E184" s="60" t="str">
        <f>policyInfo!G184</f>
        <v>493 OPCdZpF Suites
South Avenue
DownTown
Anchorage, AK 99501</v>
      </c>
      <c r="F184" s="62">
        <f ca="1">search!E192</f>
        <v>44319</v>
      </c>
      <c r="G184" s="60" t="str">
        <f>search!D192</f>
        <v>Personal Auto</v>
      </c>
      <c r="H184" s="62">
        <f ca="1">search!E192</f>
        <v>44319</v>
      </c>
      <c r="I184" s="62">
        <f ca="1">policyInfo!S184</f>
        <v>44684</v>
      </c>
      <c r="J184" s="63" t="s">
        <v>254</v>
      </c>
      <c r="K184" s="63" t="s">
        <v>252</v>
      </c>
      <c r="L184" s="64" t="s">
        <v>409</v>
      </c>
      <c r="M184" s="65">
        <v>5000</v>
      </c>
      <c r="N184" s="66">
        <v>2000</v>
      </c>
      <c r="O184" s="66" t="s">
        <v>991</v>
      </c>
      <c r="P184" s="66" t="s">
        <v>992</v>
      </c>
      <c r="Q184" s="67" t="s">
        <v>990</v>
      </c>
      <c r="R184" s="67"/>
      <c r="S184" s="67" t="str">
        <f>vehicles!N184</f>
        <v>HPfbIfMdV Automation</v>
      </c>
      <c r="T184" s="68" t="s">
        <v>261</v>
      </c>
      <c r="U184" s="68" t="s">
        <v>261</v>
      </c>
      <c r="V184" s="68" t="s">
        <v>410</v>
      </c>
      <c r="W184" s="67">
        <v>500</v>
      </c>
      <c r="X184" s="67" t="s">
        <v>411</v>
      </c>
      <c r="Y184" s="67">
        <v>50</v>
      </c>
    </row>
    <row r="185" spans="1:25" ht="60" x14ac:dyDescent="0.25">
      <c r="A185" s="2" t="s">
        <v>663</v>
      </c>
      <c r="B185" s="60" t="str">
        <f>search!F185</f>
        <v>HPfbIfMdV Automation</v>
      </c>
      <c r="C185" s="61" t="str">
        <f>policyInfo!H185</f>
        <v>Anchorage</v>
      </c>
      <c r="D185" s="60" t="str">
        <f>policyInfo!I185</f>
        <v>Home</v>
      </c>
      <c r="E185" s="60" t="str">
        <f>policyInfo!G185</f>
        <v>493 OPCdZpF Suites
South Avenue
DownTown
Anchorage, AK 99501</v>
      </c>
      <c r="F185" s="62">
        <f ca="1">search!E193</f>
        <v>44319</v>
      </c>
      <c r="G185" s="60" t="str">
        <f>search!D193</f>
        <v>Personal Auto</v>
      </c>
      <c r="H185" s="62">
        <f ca="1">search!E193</f>
        <v>44319</v>
      </c>
      <c r="I185" s="62">
        <f ca="1">policyInfo!S185</f>
        <v>44684</v>
      </c>
      <c r="J185" s="63" t="s">
        <v>254</v>
      </c>
      <c r="K185" s="63" t="s">
        <v>252</v>
      </c>
      <c r="L185" s="64" t="s">
        <v>409</v>
      </c>
      <c r="M185" s="65">
        <v>5000</v>
      </c>
      <c r="N185" s="66">
        <v>2000</v>
      </c>
      <c r="O185" s="66" t="s">
        <v>991</v>
      </c>
      <c r="P185" s="66" t="s">
        <v>992</v>
      </c>
      <c r="Q185" s="67" t="s">
        <v>990</v>
      </c>
      <c r="R185" s="67"/>
      <c r="S185" s="67" t="str">
        <f>vehicles!N185</f>
        <v>HPfbIfMdV Automation</v>
      </c>
      <c r="T185" s="68" t="s">
        <v>261</v>
      </c>
      <c r="U185" s="68" t="s">
        <v>261</v>
      </c>
      <c r="V185" s="68" t="s">
        <v>410</v>
      </c>
      <c r="W185" s="67">
        <v>500</v>
      </c>
      <c r="X185" s="67" t="s">
        <v>411</v>
      </c>
      <c r="Y185" s="67">
        <v>50</v>
      </c>
    </row>
    <row r="186" spans="1:25" ht="60" x14ac:dyDescent="0.25">
      <c r="A186" s="2" t="s">
        <v>664</v>
      </c>
      <c r="B186" s="60" t="str">
        <f>search!F186</f>
        <v>HPfbIfMdV Automation</v>
      </c>
      <c r="C186" s="61" t="str">
        <f>policyInfo!H186</f>
        <v>Anchorage</v>
      </c>
      <c r="D186" s="60" t="str">
        <f>policyInfo!I186</f>
        <v>Home</v>
      </c>
      <c r="E186" s="60" t="str">
        <f>policyInfo!G186</f>
        <v>493 OPCdZpF Suites
South Avenue
DownTown
Anchorage, AK 99501</v>
      </c>
      <c r="F186" s="62">
        <f ca="1">search!E194</f>
        <v>44319</v>
      </c>
      <c r="G186" s="60" t="str">
        <f>search!D194</f>
        <v>Personal Auto</v>
      </c>
      <c r="H186" s="62">
        <f ca="1">search!E194</f>
        <v>44319</v>
      </c>
      <c r="I186" s="62">
        <f ca="1">policyInfo!S186</f>
        <v>44684</v>
      </c>
      <c r="J186" s="63" t="s">
        <v>254</v>
      </c>
      <c r="K186" s="63" t="s">
        <v>252</v>
      </c>
      <c r="L186" s="64" t="s">
        <v>409</v>
      </c>
      <c r="M186" s="65">
        <v>5000</v>
      </c>
      <c r="N186" s="66">
        <v>2000</v>
      </c>
      <c r="O186" s="66" t="s">
        <v>991</v>
      </c>
      <c r="P186" s="66" t="s">
        <v>992</v>
      </c>
      <c r="Q186" s="67" t="s">
        <v>990</v>
      </c>
      <c r="R186" s="67"/>
      <c r="S186" s="67" t="str">
        <f>vehicles!N186</f>
        <v>HPfbIfMdV Automation</v>
      </c>
      <c r="T186" s="68" t="s">
        <v>261</v>
      </c>
      <c r="U186" s="68" t="s">
        <v>261</v>
      </c>
      <c r="V186" s="68" t="s">
        <v>410</v>
      </c>
      <c r="W186" s="67">
        <v>500</v>
      </c>
      <c r="X186" s="67" t="s">
        <v>411</v>
      </c>
      <c r="Y186" s="67">
        <v>50</v>
      </c>
    </row>
    <row r="187" spans="1:25" ht="60" x14ac:dyDescent="0.25">
      <c r="A187" s="2" t="s">
        <v>665</v>
      </c>
      <c r="B187" s="60" t="str">
        <f>search!F187</f>
        <v>HPfbIfMdV Automation</v>
      </c>
      <c r="C187" s="61" t="str">
        <f>policyInfo!H187</f>
        <v>Anchorage</v>
      </c>
      <c r="D187" s="60" t="str">
        <f>policyInfo!I187</f>
        <v>Home</v>
      </c>
      <c r="E187" s="60" t="str">
        <f>policyInfo!G187</f>
        <v>493 OPCdZpF Suites
South Avenue
DownTown
Anchorage, AK 99501</v>
      </c>
      <c r="F187" s="62">
        <f ca="1">search!E195</f>
        <v>44319</v>
      </c>
      <c r="G187" s="60" t="str">
        <f>search!D195</f>
        <v>Personal Auto</v>
      </c>
      <c r="H187" s="62">
        <f ca="1">search!E195</f>
        <v>44319</v>
      </c>
      <c r="I187" s="62">
        <f ca="1">policyInfo!S187</f>
        <v>44684</v>
      </c>
      <c r="J187" s="63" t="s">
        <v>254</v>
      </c>
      <c r="K187" s="63" t="s">
        <v>252</v>
      </c>
      <c r="L187" s="64" t="s">
        <v>409</v>
      </c>
      <c r="M187" s="65">
        <v>5000</v>
      </c>
      <c r="N187" s="66">
        <v>2000</v>
      </c>
      <c r="O187" s="66" t="s">
        <v>991</v>
      </c>
      <c r="P187" s="66" t="s">
        <v>992</v>
      </c>
      <c r="Q187" s="67" t="s">
        <v>990</v>
      </c>
      <c r="R187" s="67"/>
      <c r="S187" s="67" t="str">
        <f>vehicles!N187</f>
        <v>HPfbIfMdV Automation</v>
      </c>
      <c r="T187" s="68" t="s">
        <v>261</v>
      </c>
      <c r="U187" s="68" t="s">
        <v>261</v>
      </c>
      <c r="V187" s="68" t="s">
        <v>410</v>
      </c>
      <c r="W187" s="67">
        <v>500</v>
      </c>
      <c r="X187" s="67" t="s">
        <v>411</v>
      </c>
      <c r="Y187" s="67">
        <v>50</v>
      </c>
    </row>
    <row r="188" spans="1:25" ht="60" x14ac:dyDescent="0.25">
      <c r="A188" s="2" t="s">
        <v>666</v>
      </c>
      <c r="B188" s="60" t="str">
        <f>search!F188</f>
        <v>HPfbIfMdV Automation</v>
      </c>
      <c r="C188" s="61" t="str">
        <f>policyInfo!H188</f>
        <v>Anchorage</v>
      </c>
      <c r="D188" s="60" t="str">
        <f>policyInfo!I188</f>
        <v>Home</v>
      </c>
      <c r="E188" s="60" t="str">
        <f>policyInfo!G188</f>
        <v>493 OPCdZpF Suites
South Avenue
DownTown
Anchorage, AK 99501</v>
      </c>
      <c r="F188" s="62">
        <f ca="1">search!E196</f>
        <v>44319</v>
      </c>
      <c r="G188" s="60" t="str">
        <f>search!D196</f>
        <v>Personal Auto</v>
      </c>
      <c r="H188" s="62">
        <f ca="1">search!E196</f>
        <v>44319</v>
      </c>
      <c r="I188" s="62">
        <f ca="1">policyInfo!S188</f>
        <v>44684</v>
      </c>
      <c r="J188" s="63" t="s">
        <v>254</v>
      </c>
      <c r="K188" s="63" t="s">
        <v>252</v>
      </c>
      <c r="L188" s="64" t="s">
        <v>409</v>
      </c>
      <c r="M188" s="65">
        <v>5000</v>
      </c>
      <c r="N188" s="66">
        <v>2000</v>
      </c>
      <c r="O188" s="66" t="s">
        <v>991</v>
      </c>
      <c r="P188" s="66" t="s">
        <v>992</v>
      </c>
      <c r="Q188" s="67" t="s">
        <v>990</v>
      </c>
      <c r="R188" s="67"/>
      <c r="S188" s="67" t="str">
        <f>vehicles!N188</f>
        <v>HPfbIfMdV Automation</v>
      </c>
      <c r="T188" s="68" t="s">
        <v>261</v>
      </c>
      <c r="U188" s="68" t="s">
        <v>261</v>
      </c>
      <c r="V188" s="68" t="s">
        <v>410</v>
      </c>
      <c r="W188" s="67">
        <v>500</v>
      </c>
      <c r="X188" s="67" t="s">
        <v>411</v>
      </c>
      <c r="Y188" s="67">
        <v>50</v>
      </c>
    </row>
    <row r="189" spans="1:25" ht="60" x14ac:dyDescent="0.25">
      <c r="A189" s="2" t="s">
        <v>667</v>
      </c>
      <c r="B189" s="60" t="str">
        <f>search!F189</f>
        <v>HPfbIfMdV Automation</v>
      </c>
      <c r="C189" s="61" t="str">
        <f>policyInfo!H189</f>
        <v>Anchorage</v>
      </c>
      <c r="D189" s="60" t="str">
        <f>policyInfo!I189</f>
        <v>Home</v>
      </c>
      <c r="E189" s="60" t="str">
        <f>policyInfo!G189</f>
        <v>493 OPCdZpF Suites
South Avenue
DownTown
Anchorage, AK 99501</v>
      </c>
      <c r="F189" s="62">
        <f ca="1">search!E197</f>
        <v>44319</v>
      </c>
      <c r="G189" s="60" t="str">
        <f>search!D197</f>
        <v>Personal Auto</v>
      </c>
      <c r="H189" s="62">
        <f ca="1">search!E197</f>
        <v>44319</v>
      </c>
      <c r="I189" s="62">
        <f ca="1">policyInfo!S189</f>
        <v>44684</v>
      </c>
      <c r="J189" s="63" t="s">
        <v>254</v>
      </c>
      <c r="K189" s="63" t="s">
        <v>252</v>
      </c>
      <c r="L189" s="64" t="s">
        <v>409</v>
      </c>
      <c r="M189" s="65">
        <v>5000</v>
      </c>
      <c r="N189" s="66">
        <v>2000</v>
      </c>
      <c r="O189" s="66" t="s">
        <v>991</v>
      </c>
      <c r="P189" s="66" t="s">
        <v>992</v>
      </c>
      <c r="Q189" s="67" t="s">
        <v>990</v>
      </c>
      <c r="R189" s="67"/>
      <c r="S189" s="67" t="str">
        <f>vehicles!N189</f>
        <v>HPfbIfMdV Automation</v>
      </c>
      <c r="T189" s="68" t="s">
        <v>261</v>
      </c>
      <c r="U189" s="68" t="s">
        <v>261</v>
      </c>
      <c r="V189" s="68" t="s">
        <v>410</v>
      </c>
      <c r="W189" s="67">
        <v>500</v>
      </c>
      <c r="X189" s="67" t="s">
        <v>411</v>
      </c>
      <c r="Y189" s="67">
        <v>50</v>
      </c>
    </row>
    <row r="190" spans="1:25" ht="60" x14ac:dyDescent="0.25">
      <c r="A190" s="2" t="s">
        <v>668</v>
      </c>
      <c r="B190" s="60" t="str">
        <f>search!F190</f>
        <v>HPfbIfMdV Automation</v>
      </c>
      <c r="C190" s="61" t="str">
        <f>policyInfo!H190</f>
        <v>Anchorage</v>
      </c>
      <c r="D190" s="60" t="str">
        <f>policyInfo!I190</f>
        <v>Home</v>
      </c>
      <c r="E190" s="60" t="str">
        <f>policyInfo!G190</f>
        <v>493 OPCdZpF Suites
South Avenue
DownTown
Anchorage, AK 99501</v>
      </c>
      <c r="F190" s="62">
        <f ca="1">search!E198</f>
        <v>44319</v>
      </c>
      <c r="G190" s="60" t="str">
        <f>search!D198</f>
        <v>Personal Auto</v>
      </c>
      <c r="H190" s="62">
        <f ca="1">search!E198</f>
        <v>44319</v>
      </c>
      <c r="I190" s="62">
        <f ca="1">policyInfo!S190</f>
        <v>44684</v>
      </c>
      <c r="J190" s="63" t="s">
        <v>254</v>
      </c>
      <c r="K190" s="63" t="s">
        <v>252</v>
      </c>
      <c r="L190" s="64" t="s">
        <v>409</v>
      </c>
      <c r="M190" s="65">
        <v>5000</v>
      </c>
      <c r="N190" s="66">
        <v>2000</v>
      </c>
      <c r="O190" s="66" t="s">
        <v>991</v>
      </c>
      <c r="P190" s="66" t="s">
        <v>992</v>
      </c>
      <c r="Q190" s="67" t="s">
        <v>990</v>
      </c>
      <c r="R190" s="67"/>
      <c r="S190" s="67" t="str">
        <f>vehicles!N190</f>
        <v>HPfbIfMdV Automation</v>
      </c>
      <c r="T190" s="68" t="s">
        <v>261</v>
      </c>
      <c r="U190" s="68" t="s">
        <v>261</v>
      </c>
      <c r="V190" s="68" t="s">
        <v>410</v>
      </c>
      <c r="W190" s="67">
        <v>500</v>
      </c>
      <c r="X190" s="67" t="s">
        <v>411</v>
      </c>
      <c r="Y190" s="67">
        <v>50</v>
      </c>
    </row>
    <row r="191" spans="1:25" ht="60" x14ac:dyDescent="0.25">
      <c r="A191" s="2" t="s">
        <v>669</v>
      </c>
      <c r="B191" s="60" t="str">
        <f>search!F191</f>
        <v>HPfbIfMdV Automation</v>
      </c>
      <c r="C191" s="61" t="str">
        <f>policyInfo!H191</f>
        <v>Anchorage</v>
      </c>
      <c r="D191" s="60" t="str">
        <f>policyInfo!I191</f>
        <v>Home</v>
      </c>
      <c r="E191" s="60" t="str">
        <f>policyInfo!G191</f>
        <v>493 OPCdZpF Suites
South Avenue
DownTown
Anchorage, AK 99501</v>
      </c>
      <c r="F191" s="62">
        <f ca="1">search!E199</f>
        <v>44319</v>
      </c>
      <c r="G191" s="60" t="str">
        <f>search!D199</f>
        <v>Personal Auto</v>
      </c>
      <c r="H191" s="62">
        <f ca="1">search!E199</f>
        <v>44319</v>
      </c>
      <c r="I191" s="62">
        <f ca="1">policyInfo!S191</f>
        <v>44684</v>
      </c>
      <c r="J191" s="63" t="s">
        <v>254</v>
      </c>
      <c r="K191" s="63" t="s">
        <v>252</v>
      </c>
      <c r="L191" s="64" t="s">
        <v>409</v>
      </c>
      <c r="M191" s="65">
        <v>5000</v>
      </c>
      <c r="N191" s="66">
        <v>2000</v>
      </c>
      <c r="O191" s="66" t="s">
        <v>991</v>
      </c>
      <c r="P191" s="66" t="s">
        <v>992</v>
      </c>
      <c r="Q191" s="67" t="s">
        <v>990</v>
      </c>
      <c r="R191" s="67"/>
      <c r="S191" s="67" t="str">
        <f>vehicles!N191</f>
        <v>HPfbIfMdV Automation</v>
      </c>
      <c r="T191" s="68" t="s">
        <v>261</v>
      </c>
      <c r="U191" s="68" t="s">
        <v>261</v>
      </c>
      <c r="V191" s="68" t="s">
        <v>410</v>
      </c>
      <c r="W191" s="67">
        <v>500</v>
      </c>
      <c r="X191" s="67" t="s">
        <v>411</v>
      </c>
      <c r="Y191" s="67">
        <v>50</v>
      </c>
    </row>
    <row r="192" spans="1:25" ht="60" x14ac:dyDescent="0.25">
      <c r="A192" s="2" t="s">
        <v>670</v>
      </c>
      <c r="B192" s="60" t="str">
        <f>search!F192</f>
        <v>HPfbIfMdV Automation</v>
      </c>
      <c r="C192" s="61" t="str">
        <f>policyInfo!H192</f>
        <v>Anchorage</v>
      </c>
      <c r="D192" s="60" t="str">
        <f>policyInfo!I192</f>
        <v>Home</v>
      </c>
      <c r="E192" s="60" t="str">
        <f>policyInfo!G192</f>
        <v>493 OPCdZpF Suites
South Avenue
DownTown
Anchorage, AK 99501</v>
      </c>
      <c r="F192" s="62">
        <f ca="1">search!E200</f>
        <v>44319</v>
      </c>
      <c r="G192" s="60" t="str">
        <f>search!D200</f>
        <v>Personal Auto</v>
      </c>
      <c r="H192" s="62">
        <f ca="1">search!E200</f>
        <v>44319</v>
      </c>
      <c r="I192" s="62">
        <f ca="1">policyInfo!S192</f>
        <v>44684</v>
      </c>
      <c r="J192" s="63" t="s">
        <v>254</v>
      </c>
      <c r="K192" s="63" t="s">
        <v>252</v>
      </c>
      <c r="L192" s="64" t="s">
        <v>409</v>
      </c>
      <c r="M192" s="65">
        <v>5000</v>
      </c>
      <c r="N192" s="66">
        <v>2000</v>
      </c>
      <c r="O192" s="66" t="s">
        <v>991</v>
      </c>
      <c r="P192" s="66" t="s">
        <v>992</v>
      </c>
      <c r="Q192" s="67" t="s">
        <v>990</v>
      </c>
      <c r="R192" s="67"/>
      <c r="S192" s="67" t="str">
        <f>vehicles!N192</f>
        <v>HPfbIfMdV Automation</v>
      </c>
      <c r="T192" s="68" t="s">
        <v>261</v>
      </c>
      <c r="U192" s="68" t="s">
        <v>261</v>
      </c>
      <c r="V192" s="68" t="s">
        <v>410</v>
      </c>
      <c r="W192" s="67">
        <v>500</v>
      </c>
      <c r="X192" s="67" t="s">
        <v>411</v>
      </c>
      <c r="Y192" s="67">
        <v>50</v>
      </c>
    </row>
    <row r="193" spans="1:25" ht="60" x14ac:dyDescent="0.25">
      <c r="A193" s="2" t="s">
        <v>671</v>
      </c>
      <c r="B193" s="60" t="str">
        <f>search!F193</f>
        <v>HPfbIfMdV Automation</v>
      </c>
      <c r="C193" s="61" t="str">
        <f>policyInfo!H193</f>
        <v>Anchorage</v>
      </c>
      <c r="D193" s="60" t="str">
        <f>policyInfo!I193</f>
        <v>Home</v>
      </c>
      <c r="E193" s="60" t="str">
        <f>policyInfo!G193</f>
        <v>493 OPCdZpF Suites
South Avenue
DownTown
Anchorage, AK 99501</v>
      </c>
      <c r="F193" s="62">
        <f ca="1">search!E201</f>
        <v>44319</v>
      </c>
      <c r="G193" s="60" t="str">
        <f>search!D201</f>
        <v>Personal Auto</v>
      </c>
      <c r="H193" s="62">
        <f ca="1">search!E201</f>
        <v>44319</v>
      </c>
      <c r="I193" s="62">
        <f ca="1">policyInfo!S193</f>
        <v>44684</v>
      </c>
      <c r="J193" s="63" t="s">
        <v>254</v>
      </c>
      <c r="K193" s="63" t="s">
        <v>252</v>
      </c>
      <c r="L193" s="64" t="s">
        <v>409</v>
      </c>
      <c r="M193" s="65">
        <v>5000</v>
      </c>
      <c r="N193" s="66">
        <v>2000</v>
      </c>
      <c r="O193" s="66" t="s">
        <v>991</v>
      </c>
      <c r="P193" s="66" t="s">
        <v>992</v>
      </c>
      <c r="Q193" s="67" t="s">
        <v>990</v>
      </c>
      <c r="R193" s="67"/>
      <c r="S193" s="67" t="str">
        <f>vehicles!N193</f>
        <v>HPfbIfMdV Automation</v>
      </c>
      <c r="T193" s="68" t="s">
        <v>261</v>
      </c>
      <c r="U193" s="68" t="s">
        <v>261</v>
      </c>
      <c r="V193" s="68" t="s">
        <v>410</v>
      </c>
      <c r="W193" s="67">
        <v>500</v>
      </c>
      <c r="X193" s="67" t="s">
        <v>411</v>
      </c>
      <c r="Y193" s="67">
        <v>50</v>
      </c>
    </row>
    <row r="194" spans="1:25" ht="60" x14ac:dyDescent="0.25">
      <c r="A194" s="2" t="s">
        <v>672</v>
      </c>
      <c r="B194" s="60" t="str">
        <f>search!F194</f>
        <v>HPfbIfMdV Automation</v>
      </c>
      <c r="C194" s="61" t="str">
        <f>policyInfo!H194</f>
        <v>Anchorage</v>
      </c>
      <c r="D194" s="60" t="str">
        <f>policyInfo!I194</f>
        <v>Home</v>
      </c>
      <c r="E194" s="60" t="str">
        <f>policyInfo!G194</f>
        <v>493 OPCdZpF Suites
South Avenue
DownTown
Anchorage, AK 99501</v>
      </c>
      <c r="F194" s="62">
        <f ca="1">search!E202</f>
        <v>44319</v>
      </c>
      <c r="G194" s="60" t="str">
        <f>search!D202</f>
        <v>Personal Auto</v>
      </c>
      <c r="H194" s="62">
        <f ca="1">search!E202</f>
        <v>44319</v>
      </c>
      <c r="I194" s="62">
        <f ca="1">policyInfo!S194</f>
        <v>44684</v>
      </c>
      <c r="J194" s="63" t="s">
        <v>254</v>
      </c>
      <c r="K194" s="63" t="s">
        <v>252</v>
      </c>
      <c r="L194" s="64" t="s">
        <v>409</v>
      </c>
      <c r="M194" s="65">
        <v>5000</v>
      </c>
      <c r="N194" s="66">
        <v>2000</v>
      </c>
      <c r="O194" s="66" t="s">
        <v>991</v>
      </c>
      <c r="P194" s="66" t="s">
        <v>992</v>
      </c>
      <c r="Q194" s="67" t="s">
        <v>990</v>
      </c>
      <c r="R194" s="67"/>
      <c r="S194" s="67" t="str">
        <f>vehicles!N194</f>
        <v>HPfbIfMdV Automation</v>
      </c>
      <c r="T194" s="68" t="s">
        <v>261</v>
      </c>
      <c r="U194" s="68" t="s">
        <v>261</v>
      </c>
      <c r="V194" s="68" t="s">
        <v>410</v>
      </c>
      <c r="W194" s="67">
        <v>500</v>
      </c>
      <c r="X194" s="67" t="s">
        <v>411</v>
      </c>
      <c r="Y194" s="67">
        <v>50</v>
      </c>
    </row>
    <row r="195" spans="1:25" ht="60" x14ac:dyDescent="0.25">
      <c r="A195" s="2" t="s">
        <v>673</v>
      </c>
      <c r="B195" s="60" t="str">
        <f>search!F195</f>
        <v>HPfbIfMdV Automation</v>
      </c>
      <c r="C195" s="61" t="str">
        <f>policyInfo!H195</f>
        <v>Anchorage</v>
      </c>
      <c r="D195" s="60" t="str">
        <f>policyInfo!I195</f>
        <v>Home</v>
      </c>
      <c r="E195" s="60" t="str">
        <f>policyInfo!G195</f>
        <v>493 OPCdZpF Suites
South Avenue
DownTown
Anchorage, AK 99501</v>
      </c>
      <c r="F195" s="62">
        <f ca="1">search!E203</f>
        <v>44319</v>
      </c>
      <c r="G195" s="60" t="str">
        <f>search!D203</f>
        <v>Personal Auto</v>
      </c>
      <c r="H195" s="62">
        <f ca="1">search!E203</f>
        <v>44319</v>
      </c>
      <c r="I195" s="62">
        <f ca="1">policyInfo!S195</f>
        <v>44684</v>
      </c>
      <c r="J195" s="63" t="s">
        <v>254</v>
      </c>
      <c r="K195" s="63" t="s">
        <v>252</v>
      </c>
      <c r="L195" s="64" t="s">
        <v>409</v>
      </c>
      <c r="M195" s="65">
        <v>5000</v>
      </c>
      <c r="N195" s="66">
        <v>2000</v>
      </c>
      <c r="O195" s="66" t="s">
        <v>991</v>
      </c>
      <c r="P195" s="66" t="s">
        <v>992</v>
      </c>
      <c r="Q195" s="67" t="s">
        <v>990</v>
      </c>
      <c r="R195" s="67"/>
      <c r="S195" s="67" t="str">
        <f>vehicles!N195</f>
        <v>HPfbIfMdV Automation</v>
      </c>
      <c r="T195" s="68" t="s">
        <v>261</v>
      </c>
      <c r="U195" s="68" t="s">
        <v>261</v>
      </c>
      <c r="V195" s="68" t="s">
        <v>410</v>
      </c>
      <c r="W195" s="67">
        <v>500</v>
      </c>
      <c r="X195" s="67" t="s">
        <v>411</v>
      </c>
      <c r="Y195" s="67">
        <v>50</v>
      </c>
    </row>
    <row r="196" spans="1:25" ht="60" x14ac:dyDescent="0.25">
      <c r="A196" s="2" t="s">
        <v>674</v>
      </c>
      <c r="B196" s="60" t="str">
        <f>search!F196</f>
        <v>HPfbIfMdV Automation</v>
      </c>
      <c r="C196" s="61" t="str">
        <f>policyInfo!H196</f>
        <v>Anchorage</v>
      </c>
      <c r="D196" s="60" t="str">
        <f>policyInfo!I196</f>
        <v>Home</v>
      </c>
      <c r="E196" s="60" t="str">
        <f>policyInfo!G196</f>
        <v>493 OPCdZpF Suites
South Avenue
DownTown
Anchorage, AK 99501</v>
      </c>
      <c r="F196" s="62">
        <f ca="1">search!E204</f>
        <v>44319</v>
      </c>
      <c r="G196" s="60" t="str">
        <f>search!D204</f>
        <v>Personal Auto</v>
      </c>
      <c r="H196" s="62">
        <f ca="1">search!E204</f>
        <v>44319</v>
      </c>
      <c r="I196" s="62">
        <f ca="1">policyInfo!S196</f>
        <v>44684</v>
      </c>
      <c r="J196" s="63" t="s">
        <v>254</v>
      </c>
      <c r="K196" s="63" t="s">
        <v>252</v>
      </c>
      <c r="L196" s="64" t="s">
        <v>409</v>
      </c>
      <c r="M196" s="65">
        <v>5000</v>
      </c>
      <c r="N196" s="66">
        <v>2000</v>
      </c>
      <c r="O196" s="66" t="s">
        <v>991</v>
      </c>
      <c r="P196" s="66" t="s">
        <v>992</v>
      </c>
      <c r="Q196" s="67" t="s">
        <v>990</v>
      </c>
      <c r="R196" s="67"/>
      <c r="S196" s="67" t="str">
        <f>vehicles!N196</f>
        <v>HPfbIfMdV Automation</v>
      </c>
      <c r="T196" s="68" t="s">
        <v>261</v>
      </c>
      <c r="U196" s="68" t="s">
        <v>261</v>
      </c>
      <c r="V196" s="68" t="s">
        <v>410</v>
      </c>
      <c r="W196" s="67">
        <v>500</v>
      </c>
      <c r="X196" s="67" t="s">
        <v>411</v>
      </c>
      <c r="Y196" s="67">
        <v>50</v>
      </c>
    </row>
    <row r="197" spans="1:25" ht="60" x14ac:dyDescent="0.25">
      <c r="A197" s="2" t="s">
        <v>675</v>
      </c>
      <c r="B197" s="60" t="str">
        <f>search!F197</f>
        <v>HPfbIfMdV Automation</v>
      </c>
      <c r="C197" s="61" t="str">
        <f>policyInfo!H197</f>
        <v>Anchorage</v>
      </c>
      <c r="D197" s="60" t="str">
        <f>policyInfo!I197</f>
        <v>Home</v>
      </c>
      <c r="E197" s="60" t="str">
        <f>policyInfo!G197</f>
        <v>493 OPCdZpF Suites
South Avenue
DownTown
Anchorage, AK 99501</v>
      </c>
      <c r="F197" s="62">
        <f ca="1">search!E205</f>
        <v>44319</v>
      </c>
      <c r="G197" s="60" t="str">
        <f>search!D205</f>
        <v>Personal Auto</v>
      </c>
      <c r="H197" s="62">
        <f ca="1">search!E205</f>
        <v>44319</v>
      </c>
      <c r="I197" s="62">
        <f ca="1">policyInfo!S197</f>
        <v>44684</v>
      </c>
      <c r="J197" s="63" t="s">
        <v>254</v>
      </c>
      <c r="K197" s="63" t="s">
        <v>252</v>
      </c>
      <c r="L197" s="64" t="s">
        <v>409</v>
      </c>
      <c r="M197" s="65">
        <v>5000</v>
      </c>
      <c r="N197" s="66">
        <v>2000</v>
      </c>
      <c r="O197" s="66" t="s">
        <v>991</v>
      </c>
      <c r="P197" s="66" t="s">
        <v>992</v>
      </c>
      <c r="Q197" s="67" t="s">
        <v>990</v>
      </c>
      <c r="R197" s="67"/>
      <c r="S197" s="67" t="str">
        <f>vehicles!N197</f>
        <v>HPfbIfMdV Automation</v>
      </c>
      <c r="T197" s="68" t="s">
        <v>261</v>
      </c>
      <c r="U197" s="68" t="s">
        <v>261</v>
      </c>
      <c r="V197" s="68" t="s">
        <v>410</v>
      </c>
      <c r="W197" s="67">
        <v>500</v>
      </c>
      <c r="X197" s="67" t="s">
        <v>411</v>
      </c>
      <c r="Y197" s="67">
        <v>50</v>
      </c>
    </row>
    <row r="198" spans="1:25" ht="60" x14ac:dyDescent="0.25">
      <c r="A198" s="2" t="s">
        <v>676</v>
      </c>
      <c r="B198" s="60" t="str">
        <f>search!F198</f>
        <v>HPfbIfMdV Automation</v>
      </c>
      <c r="C198" s="61" t="str">
        <f>policyInfo!H198</f>
        <v>Anchorage</v>
      </c>
      <c r="D198" s="60" t="str">
        <f>policyInfo!I198</f>
        <v>Home</v>
      </c>
      <c r="E198" s="60" t="str">
        <f>policyInfo!G198</f>
        <v>493 OPCdZpF Suites
South Avenue
DownTown
Anchorage, AK 99501</v>
      </c>
      <c r="F198" s="62">
        <f ca="1">search!E206</f>
        <v>44319</v>
      </c>
      <c r="G198" s="60" t="str">
        <f>search!D206</f>
        <v>Personal Auto</v>
      </c>
      <c r="H198" s="62">
        <f ca="1">search!E206</f>
        <v>44319</v>
      </c>
      <c r="I198" s="62">
        <f ca="1">policyInfo!S198</f>
        <v>44684</v>
      </c>
      <c r="J198" s="63" t="s">
        <v>254</v>
      </c>
      <c r="K198" s="63" t="s">
        <v>252</v>
      </c>
      <c r="L198" s="64" t="s">
        <v>409</v>
      </c>
      <c r="M198" s="65">
        <v>5000</v>
      </c>
      <c r="N198" s="66">
        <v>2000</v>
      </c>
      <c r="O198" s="66" t="s">
        <v>991</v>
      </c>
      <c r="P198" s="66" t="s">
        <v>992</v>
      </c>
      <c r="Q198" s="67" t="s">
        <v>990</v>
      </c>
      <c r="R198" s="67"/>
      <c r="S198" s="67" t="str">
        <f>vehicles!N198</f>
        <v>HPfbIfMdV Automation</v>
      </c>
      <c r="T198" s="68" t="s">
        <v>261</v>
      </c>
      <c r="U198" s="68" t="s">
        <v>261</v>
      </c>
      <c r="V198" s="68" t="s">
        <v>410</v>
      </c>
      <c r="W198" s="67">
        <v>500</v>
      </c>
      <c r="X198" s="67" t="s">
        <v>411</v>
      </c>
      <c r="Y198" s="67">
        <v>50</v>
      </c>
    </row>
    <row r="199" spans="1:25" ht="60" x14ac:dyDescent="0.25">
      <c r="A199" s="2" t="s">
        <v>677</v>
      </c>
      <c r="B199" s="60" t="str">
        <f>search!F199</f>
        <v>HPfbIfMdV Automation</v>
      </c>
      <c r="C199" s="61" t="str">
        <f>policyInfo!H199</f>
        <v>Anchorage</v>
      </c>
      <c r="D199" s="60" t="str">
        <f>policyInfo!I199</f>
        <v>Home</v>
      </c>
      <c r="E199" s="60" t="str">
        <f>policyInfo!G199</f>
        <v>493 OPCdZpF Suites
South Avenue
DownTown
Anchorage, AK 99501</v>
      </c>
      <c r="F199" s="62">
        <f ca="1">search!E207</f>
        <v>44319</v>
      </c>
      <c r="G199" s="60" t="str">
        <f>search!D207</f>
        <v>Personal Auto</v>
      </c>
      <c r="H199" s="62">
        <f ca="1">search!E207</f>
        <v>44319</v>
      </c>
      <c r="I199" s="62">
        <f ca="1">policyInfo!S199</f>
        <v>44684</v>
      </c>
      <c r="J199" s="63" t="s">
        <v>254</v>
      </c>
      <c r="K199" s="63" t="s">
        <v>252</v>
      </c>
      <c r="L199" s="64" t="s">
        <v>409</v>
      </c>
      <c r="M199" s="65">
        <v>5000</v>
      </c>
      <c r="N199" s="66">
        <v>2000</v>
      </c>
      <c r="O199" s="66" t="s">
        <v>991</v>
      </c>
      <c r="P199" s="66" t="s">
        <v>992</v>
      </c>
      <c r="Q199" s="67" t="s">
        <v>990</v>
      </c>
      <c r="R199" s="67"/>
      <c r="S199" s="67" t="str">
        <f>vehicles!N199</f>
        <v>HPfbIfMdV Automation</v>
      </c>
      <c r="T199" s="68" t="s">
        <v>261</v>
      </c>
      <c r="U199" s="68" t="s">
        <v>261</v>
      </c>
      <c r="V199" s="68" t="s">
        <v>410</v>
      </c>
      <c r="W199" s="67">
        <v>500</v>
      </c>
      <c r="X199" s="67" t="s">
        <v>411</v>
      </c>
      <c r="Y199" s="67">
        <v>50</v>
      </c>
    </row>
    <row r="200" spans="1:25" ht="60" x14ac:dyDescent="0.25">
      <c r="A200" s="2" t="s">
        <v>678</v>
      </c>
      <c r="B200" s="60" t="str">
        <f>search!F200</f>
        <v>HPfbIfMdV Automation</v>
      </c>
      <c r="C200" s="61" t="str">
        <f>policyInfo!H200</f>
        <v>Anchorage</v>
      </c>
      <c r="D200" s="60" t="str">
        <f>policyInfo!I200</f>
        <v>Home</v>
      </c>
      <c r="E200" s="60" t="str">
        <f>policyInfo!G200</f>
        <v>493 OPCdZpF Suites
South Avenue
DownTown
Anchorage, AK 99501</v>
      </c>
      <c r="F200" s="62">
        <f ca="1">search!E208</f>
        <v>44319</v>
      </c>
      <c r="G200" s="60" t="str">
        <f>search!D208</f>
        <v>Personal Auto</v>
      </c>
      <c r="H200" s="62">
        <f ca="1">search!E208</f>
        <v>44319</v>
      </c>
      <c r="I200" s="62">
        <f ca="1">policyInfo!S200</f>
        <v>44684</v>
      </c>
      <c r="J200" s="63" t="s">
        <v>254</v>
      </c>
      <c r="K200" s="63" t="s">
        <v>252</v>
      </c>
      <c r="L200" s="64" t="s">
        <v>409</v>
      </c>
      <c r="M200" s="65">
        <v>5000</v>
      </c>
      <c r="N200" s="66">
        <v>2000</v>
      </c>
      <c r="O200" s="66" t="s">
        <v>991</v>
      </c>
      <c r="P200" s="66" t="s">
        <v>992</v>
      </c>
      <c r="Q200" s="67" t="s">
        <v>990</v>
      </c>
      <c r="R200" s="67"/>
      <c r="S200" s="67" t="str">
        <f>vehicles!N200</f>
        <v>HPfbIfMdV Automation</v>
      </c>
      <c r="T200" s="68" t="s">
        <v>261</v>
      </c>
      <c r="U200" s="68" t="s">
        <v>261</v>
      </c>
      <c r="V200" s="68" t="s">
        <v>410</v>
      </c>
      <c r="W200" s="67">
        <v>500</v>
      </c>
      <c r="X200" s="67" t="s">
        <v>411</v>
      </c>
      <c r="Y200" s="67">
        <v>50</v>
      </c>
    </row>
    <row r="201" spans="1:25" ht="60" x14ac:dyDescent="0.25">
      <c r="A201" s="2" t="s">
        <v>679</v>
      </c>
      <c r="B201" s="60" t="str">
        <f>search!F201</f>
        <v>HPfbIfMdV Automation</v>
      </c>
      <c r="C201" s="61" t="str">
        <f>policyInfo!H201</f>
        <v>Anchorage</v>
      </c>
      <c r="D201" s="60" t="str">
        <f>policyInfo!I201</f>
        <v>Home</v>
      </c>
      <c r="E201" s="60" t="str">
        <f>policyInfo!G201</f>
        <v>493 OPCdZpF Suites
South Avenue
DownTown
Anchorage, AK 99501</v>
      </c>
      <c r="F201" s="62">
        <f ca="1">search!E209</f>
        <v>44319</v>
      </c>
      <c r="G201" s="60" t="str">
        <f>search!D209</f>
        <v>Personal Auto</v>
      </c>
      <c r="H201" s="62">
        <f ca="1">search!E209</f>
        <v>44319</v>
      </c>
      <c r="I201" s="62">
        <f ca="1">policyInfo!S201</f>
        <v>44684</v>
      </c>
      <c r="J201" s="63" t="s">
        <v>254</v>
      </c>
      <c r="K201" s="63" t="s">
        <v>252</v>
      </c>
      <c r="L201" s="64" t="s">
        <v>409</v>
      </c>
      <c r="M201" s="65">
        <v>5000</v>
      </c>
      <c r="N201" s="66">
        <v>2000</v>
      </c>
      <c r="O201" s="66" t="s">
        <v>991</v>
      </c>
      <c r="P201" s="66" t="s">
        <v>992</v>
      </c>
      <c r="Q201" s="67" t="s">
        <v>990</v>
      </c>
      <c r="R201" s="67"/>
      <c r="S201" s="67" t="str">
        <f>vehicles!N201</f>
        <v>HPfbIfMdV Automation</v>
      </c>
      <c r="T201" s="68" t="s">
        <v>261</v>
      </c>
      <c r="U201" s="68" t="s">
        <v>261</v>
      </c>
      <c r="V201" s="68" t="s">
        <v>410</v>
      </c>
      <c r="W201" s="67">
        <v>500</v>
      </c>
      <c r="X201" s="67" t="s">
        <v>411</v>
      </c>
      <c r="Y201" s="67">
        <v>50</v>
      </c>
    </row>
    <row r="202" spans="1:25" ht="60" x14ac:dyDescent="0.25">
      <c r="A202" s="2" t="s">
        <v>680</v>
      </c>
      <c r="B202" s="60" t="str">
        <f>search!F202</f>
        <v>HPfbIfMdV Automation</v>
      </c>
      <c r="C202" s="61" t="str">
        <f>policyInfo!H202</f>
        <v>Anchorage</v>
      </c>
      <c r="D202" s="60" t="str">
        <f>policyInfo!I202</f>
        <v>Home</v>
      </c>
      <c r="E202" s="60" t="str">
        <f>policyInfo!G202</f>
        <v>493 OPCdZpF Suites
South Avenue
DownTown
Anchorage, AK 99501</v>
      </c>
      <c r="F202" s="62">
        <f ca="1">search!E210</f>
        <v>44319</v>
      </c>
      <c r="G202" s="60" t="str">
        <f>search!D210</f>
        <v>Personal Auto</v>
      </c>
      <c r="H202" s="62">
        <f ca="1">search!E210</f>
        <v>44319</v>
      </c>
      <c r="I202" s="62">
        <f ca="1">policyInfo!S202</f>
        <v>44684</v>
      </c>
      <c r="J202" s="63" t="s">
        <v>254</v>
      </c>
      <c r="K202" s="63" t="s">
        <v>252</v>
      </c>
      <c r="L202" s="64" t="s">
        <v>409</v>
      </c>
      <c r="M202" s="65">
        <v>5000</v>
      </c>
      <c r="N202" s="66">
        <v>2000</v>
      </c>
      <c r="O202" s="66" t="s">
        <v>991</v>
      </c>
      <c r="P202" s="66" t="s">
        <v>992</v>
      </c>
      <c r="Q202" s="67" t="s">
        <v>990</v>
      </c>
      <c r="R202" s="67"/>
      <c r="S202" s="67" t="str">
        <f>vehicles!N202</f>
        <v>HPfbIfMdV Automation</v>
      </c>
      <c r="T202" s="68" t="s">
        <v>261</v>
      </c>
      <c r="U202" s="68" t="s">
        <v>261</v>
      </c>
      <c r="V202" s="68" t="s">
        <v>410</v>
      </c>
      <c r="W202" s="67">
        <v>500</v>
      </c>
      <c r="X202" s="67" t="s">
        <v>411</v>
      </c>
      <c r="Y202" s="67">
        <v>50</v>
      </c>
    </row>
    <row r="203" spans="1:25" ht="60" x14ac:dyDescent="0.25">
      <c r="A203" s="2" t="s">
        <v>681</v>
      </c>
      <c r="B203" s="60" t="str">
        <f>search!F203</f>
        <v>HPfbIfMdV Automation</v>
      </c>
      <c r="C203" s="61" t="str">
        <f>policyInfo!H203</f>
        <v>Anchorage</v>
      </c>
      <c r="D203" s="60" t="str">
        <f>policyInfo!I203</f>
        <v>Home</v>
      </c>
      <c r="E203" s="60" t="str">
        <f>policyInfo!G203</f>
        <v>493 OPCdZpF Suites
South Avenue
DownTown
Anchorage, AK 99501</v>
      </c>
      <c r="F203" s="62">
        <f ca="1">search!E211</f>
        <v>44319</v>
      </c>
      <c r="G203" s="60" t="str">
        <f>search!D211</f>
        <v>Personal Auto</v>
      </c>
      <c r="H203" s="62">
        <f ca="1">search!E211</f>
        <v>44319</v>
      </c>
      <c r="I203" s="62">
        <f ca="1">policyInfo!S203</f>
        <v>44684</v>
      </c>
      <c r="J203" s="63" t="s">
        <v>254</v>
      </c>
      <c r="K203" s="63" t="s">
        <v>252</v>
      </c>
      <c r="L203" s="64" t="s">
        <v>409</v>
      </c>
      <c r="M203" s="65">
        <v>5000</v>
      </c>
      <c r="N203" s="66">
        <v>2000</v>
      </c>
      <c r="O203" s="66" t="s">
        <v>991</v>
      </c>
      <c r="P203" s="66" t="s">
        <v>992</v>
      </c>
      <c r="Q203" s="67" t="s">
        <v>990</v>
      </c>
      <c r="R203" s="67"/>
      <c r="S203" s="67" t="str">
        <f>vehicles!N203</f>
        <v>HPfbIfMdV Automation</v>
      </c>
      <c r="T203" s="68" t="s">
        <v>261</v>
      </c>
      <c r="U203" s="68" t="s">
        <v>261</v>
      </c>
      <c r="V203" s="68" t="s">
        <v>410</v>
      </c>
      <c r="W203" s="67">
        <v>500</v>
      </c>
      <c r="X203" s="67" t="s">
        <v>411</v>
      </c>
      <c r="Y203" s="67">
        <v>50</v>
      </c>
    </row>
    <row r="204" spans="1:25" ht="60" x14ac:dyDescent="0.25">
      <c r="A204" s="2" t="s">
        <v>682</v>
      </c>
      <c r="B204" s="60" t="str">
        <f>search!F204</f>
        <v>HPfbIfMdV Automation</v>
      </c>
      <c r="C204" s="61" t="str">
        <f>policyInfo!H204</f>
        <v>Anchorage</v>
      </c>
      <c r="D204" s="60" t="str">
        <f>policyInfo!I204</f>
        <v>Home</v>
      </c>
      <c r="E204" s="60" t="str">
        <f>policyInfo!G204</f>
        <v>493 OPCdZpF Suites
South Avenue
DownTown
Anchorage, AK 99501</v>
      </c>
      <c r="F204" s="62">
        <f ca="1">search!E212</f>
        <v>44319</v>
      </c>
      <c r="G204" s="60" t="str">
        <f>search!D212</f>
        <v>Personal Auto</v>
      </c>
      <c r="H204" s="62">
        <f ca="1">search!E212</f>
        <v>44319</v>
      </c>
      <c r="I204" s="62">
        <f ca="1">policyInfo!S204</f>
        <v>44684</v>
      </c>
      <c r="J204" s="63" t="s">
        <v>254</v>
      </c>
      <c r="K204" s="63" t="s">
        <v>252</v>
      </c>
      <c r="L204" s="64" t="s">
        <v>409</v>
      </c>
      <c r="M204" s="65">
        <v>5000</v>
      </c>
      <c r="N204" s="66">
        <v>2000</v>
      </c>
      <c r="O204" s="66" t="s">
        <v>991</v>
      </c>
      <c r="P204" s="66" t="s">
        <v>992</v>
      </c>
      <c r="Q204" s="67" t="s">
        <v>990</v>
      </c>
      <c r="R204" s="67"/>
      <c r="S204" s="67" t="str">
        <f>vehicles!N204</f>
        <v>HPfbIfMdV Automation</v>
      </c>
      <c r="T204" s="68" t="s">
        <v>261</v>
      </c>
      <c r="U204" s="68" t="s">
        <v>261</v>
      </c>
      <c r="V204" s="68" t="s">
        <v>410</v>
      </c>
      <c r="W204" s="67">
        <v>500</v>
      </c>
      <c r="X204" s="67" t="s">
        <v>411</v>
      </c>
      <c r="Y204" s="67">
        <v>50</v>
      </c>
    </row>
    <row r="205" spans="1:25" ht="60" x14ac:dyDescent="0.25">
      <c r="A205" s="2" t="s">
        <v>683</v>
      </c>
      <c r="B205" s="60" t="str">
        <f>search!F205</f>
        <v>HPfbIfMdV Automation</v>
      </c>
      <c r="C205" s="61" t="str">
        <f>policyInfo!H205</f>
        <v>Anchorage</v>
      </c>
      <c r="D205" s="60" t="str">
        <f>policyInfo!I205</f>
        <v>Home</v>
      </c>
      <c r="E205" s="60" t="str">
        <f>policyInfo!G205</f>
        <v>493 OPCdZpF Suites
South Avenue
DownTown
Anchorage, AK 99501</v>
      </c>
      <c r="F205" s="62">
        <f ca="1">search!E213</f>
        <v>44319</v>
      </c>
      <c r="G205" s="60" t="str">
        <f>search!D213</f>
        <v>Personal Auto</v>
      </c>
      <c r="H205" s="62">
        <f ca="1">search!E213</f>
        <v>44319</v>
      </c>
      <c r="I205" s="62">
        <f ca="1">policyInfo!S205</f>
        <v>44684</v>
      </c>
      <c r="J205" s="63" t="s">
        <v>254</v>
      </c>
      <c r="K205" s="63" t="s">
        <v>252</v>
      </c>
      <c r="L205" s="64" t="s">
        <v>409</v>
      </c>
      <c r="M205" s="65">
        <v>5000</v>
      </c>
      <c r="N205" s="66">
        <v>2000</v>
      </c>
      <c r="O205" s="66" t="s">
        <v>991</v>
      </c>
      <c r="P205" s="66" t="s">
        <v>992</v>
      </c>
      <c r="Q205" s="67" t="s">
        <v>990</v>
      </c>
      <c r="R205" s="67"/>
      <c r="S205" s="67" t="str">
        <f>vehicles!N205</f>
        <v>HPfbIfMdV Automation</v>
      </c>
      <c r="T205" s="68" t="s">
        <v>261</v>
      </c>
      <c r="U205" s="68" t="s">
        <v>261</v>
      </c>
      <c r="V205" s="68" t="s">
        <v>410</v>
      </c>
      <c r="W205" s="67">
        <v>500</v>
      </c>
      <c r="X205" s="67" t="s">
        <v>411</v>
      </c>
      <c r="Y205" s="67">
        <v>50</v>
      </c>
    </row>
    <row r="206" spans="1:25" ht="60" x14ac:dyDescent="0.25">
      <c r="A206" s="2" t="s">
        <v>684</v>
      </c>
      <c r="B206" s="60" t="str">
        <f>search!F206</f>
        <v>HPfbIfMdV Automation</v>
      </c>
      <c r="C206" s="61" t="str">
        <f>policyInfo!H206</f>
        <v>Anchorage</v>
      </c>
      <c r="D206" s="60" t="str">
        <f>policyInfo!I206</f>
        <v>Home</v>
      </c>
      <c r="E206" s="60" t="str">
        <f>policyInfo!G206</f>
        <v>493 OPCdZpF Suites
South Avenue
DownTown
Anchorage, AK 99501</v>
      </c>
      <c r="F206" s="62">
        <f ca="1">search!E214</f>
        <v>44319</v>
      </c>
      <c r="G206" s="60" t="str">
        <f>search!D214</f>
        <v>Personal Auto</v>
      </c>
      <c r="H206" s="62">
        <f ca="1">search!E214</f>
        <v>44319</v>
      </c>
      <c r="I206" s="62">
        <f ca="1">policyInfo!S206</f>
        <v>44684</v>
      </c>
      <c r="J206" s="63" t="s">
        <v>254</v>
      </c>
      <c r="K206" s="63" t="s">
        <v>252</v>
      </c>
      <c r="L206" s="64" t="s">
        <v>409</v>
      </c>
      <c r="M206" s="65">
        <v>5000</v>
      </c>
      <c r="N206" s="66">
        <v>2000</v>
      </c>
      <c r="O206" s="66" t="s">
        <v>991</v>
      </c>
      <c r="P206" s="66" t="s">
        <v>992</v>
      </c>
      <c r="Q206" s="67" t="s">
        <v>990</v>
      </c>
      <c r="R206" s="67"/>
      <c r="S206" s="67" t="str">
        <f>vehicles!N206</f>
        <v>HPfbIfMdV Automation</v>
      </c>
      <c r="T206" s="68" t="s">
        <v>261</v>
      </c>
      <c r="U206" s="68" t="s">
        <v>261</v>
      </c>
      <c r="V206" s="68" t="s">
        <v>410</v>
      </c>
      <c r="W206" s="67">
        <v>500</v>
      </c>
      <c r="X206" s="67" t="s">
        <v>411</v>
      </c>
      <c r="Y206" s="67">
        <v>50</v>
      </c>
    </row>
    <row r="207" spans="1:25" ht="60" x14ac:dyDescent="0.25">
      <c r="A207" s="2" t="s">
        <v>685</v>
      </c>
      <c r="B207" s="60" t="str">
        <f>search!F207</f>
        <v>HPfbIfMdV Automation</v>
      </c>
      <c r="C207" s="61" t="str">
        <f>policyInfo!H207</f>
        <v>Anchorage</v>
      </c>
      <c r="D207" s="60" t="str">
        <f>policyInfo!I207</f>
        <v>Home</v>
      </c>
      <c r="E207" s="60" t="str">
        <f>policyInfo!G207</f>
        <v>493 OPCdZpF Suites
South Avenue
DownTown
Anchorage, AK 99501</v>
      </c>
      <c r="F207" s="62">
        <f ca="1">search!E215</f>
        <v>44319</v>
      </c>
      <c r="G207" s="60" t="str">
        <f>search!D215</f>
        <v>Personal Auto</v>
      </c>
      <c r="H207" s="62">
        <f ca="1">search!E215</f>
        <v>44319</v>
      </c>
      <c r="I207" s="62">
        <f ca="1">policyInfo!S207</f>
        <v>44684</v>
      </c>
      <c r="J207" s="63" t="s">
        <v>254</v>
      </c>
      <c r="K207" s="63" t="s">
        <v>252</v>
      </c>
      <c r="L207" s="64" t="s">
        <v>409</v>
      </c>
      <c r="M207" s="65">
        <v>5000</v>
      </c>
      <c r="N207" s="66">
        <v>2000</v>
      </c>
      <c r="O207" s="66" t="s">
        <v>991</v>
      </c>
      <c r="P207" s="66" t="s">
        <v>992</v>
      </c>
      <c r="Q207" s="67" t="s">
        <v>990</v>
      </c>
      <c r="R207" s="67"/>
      <c r="S207" s="67" t="str">
        <f>vehicles!N207</f>
        <v>HPfbIfMdV Automation</v>
      </c>
      <c r="T207" s="68" t="s">
        <v>261</v>
      </c>
      <c r="U207" s="68" t="s">
        <v>261</v>
      </c>
      <c r="V207" s="68" t="s">
        <v>410</v>
      </c>
      <c r="W207" s="67">
        <v>500</v>
      </c>
      <c r="X207" s="67" t="s">
        <v>411</v>
      </c>
      <c r="Y207" s="67">
        <v>50</v>
      </c>
    </row>
    <row r="208" spans="1:25" ht="60" x14ac:dyDescent="0.25">
      <c r="A208" s="2" t="s">
        <v>686</v>
      </c>
      <c r="B208" s="60" t="str">
        <f>search!F208</f>
        <v>HPfbIfMdV Automation</v>
      </c>
      <c r="C208" s="61" t="str">
        <f>policyInfo!H208</f>
        <v>Anchorage</v>
      </c>
      <c r="D208" s="60" t="str">
        <f>policyInfo!I208</f>
        <v>Home</v>
      </c>
      <c r="E208" s="60" t="str">
        <f>policyInfo!G208</f>
        <v>493 OPCdZpF Suites
South Avenue
DownTown
Anchorage, AK 99501</v>
      </c>
      <c r="F208" s="62">
        <f ca="1">search!E216</f>
        <v>44319</v>
      </c>
      <c r="G208" s="60" t="str">
        <f>search!D216</f>
        <v>Personal Auto</v>
      </c>
      <c r="H208" s="62">
        <f ca="1">search!E216</f>
        <v>44319</v>
      </c>
      <c r="I208" s="62">
        <f ca="1">policyInfo!S208</f>
        <v>44684</v>
      </c>
      <c r="J208" s="63" t="s">
        <v>254</v>
      </c>
      <c r="K208" s="63" t="s">
        <v>252</v>
      </c>
      <c r="L208" s="64" t="s">
        <v>409</v>
      </c>
      <c r="M208" s="65">
        <v>5000</v>
      </c>
      <c r="N208" s="66">
        <v>2000</v>
      </c>
      <c r="O208" s="66" t="s">
        <v>991</v>
      </c>
      <c r="P208" s="66" t="s">
        <v>992</v>
      </c>
      <c r="Q208" s="67" t="s">
        <v>990</v>
      </c>
      <c r="R208" s="67"/>
      <c r="S208" s="67" t="str">
        <f>vehicles!N208</f>
        <v>HPfbIfMdV Automation</v>
      </c>
      <c r="T208" s="68" t="s">
        <v>261</v>
      </c>
      <c r="U208" s="68" t="s">
        <v>261</v>
      </c>
      <c r="V208" s="68" t="s">
        <v>410</v>
      </c>
      <c r="W208" s="67">
        <v>500</v>
      </c>
      <c r="X208" s="67" t="s">
        <v>411</v>
      </c>
      <c r="Y208" s="67">
        <v>50</v>
      </c>
    </row>
    <row r="209" spans="1:25" ht="60" x14ac:dyDescent="0.25">
      <c r="A209" s="2" t="s">
        <v>687</v>
      </c>
      <c r="B209" s="60" t="str">
        <f>search!F209</f>
        <v>HPfbIfMdV Automation</v>
      </c>
      <c r="C209" s="61" t="str">
        <f>policyInfo!H209</f>
        <v>Anchorage</v>
      </c>
      <c r="D209" s="60" t="str">
        <f>policyInfo!I209</f>
        <v>Home</v>
      </c>
      <c r="E209" s="60" t="str">
        <f>policyInfo!G209</f>
        <v>493 OPCdZpF Suites
South Avenue
DownTown
Anchorage, AK 99501</v>
      </c>
      <c r="F209" s="62">
        <f ca="1">search!E217</f>
        <v>44319</v>
      </c>
      <c r="G209" s="60" t="str">
        <f>search!D217</f>
        <v>Personal Auto</v>
      </c>
      <c r="H209" s="62">
        <f ca="1">search!E217</f>
        <v>44319</v>
      </c>
      <c r="I209" s="62">
        <f ca="1">policyInfo!S209</f>
        <v>44684</v>
      </c>
      <c r="J209" s="63" t="s">
        <v>254</v>
      </c>
      <c r="K209" s="63" t="s">
        <v>252</v>
      </c>
      <c r="L209" s="64" t="s">
        <v>409</v>
      </c>
      <c r="M209" s="65">
        <v>5000</v>
      </c>
      <c r="N209" s="66">
        <v>2000</v>
      </c>
      <c r="O209" s="66" t="s">
        <v>991</v>
      </c>
      <c r="P209" s="66" t="s">
        <v>992</v>
      </c>
      <c r="Q209" s="67" t="s">
        <v>990</v>
      </c>
      <c r="R209" s="67"/>
      <c r="S209" s="67" t="str">
        <f>vehicles!N209</f>
        <v>HPfbIfMdV Automation</v>
      </c>
      <c r="T209" s="68" t="s">
        <v>261</v>
      </c>
      <c r="U209" s="68" t="s">
        <v>261</v>
      </c>
      <c r="V209" s="68" t="s">
        <v>410</v>
      </c>
      <c r="W209" s="67">
        <v>500</v>
      </c>
      <c r="X209" s="67" t="s">
        <v>411</v>
      </c>
      <c r="Y209" s="67">
        <v>50</v>
      </c>
    </row>
    <row r="210" spans="1:25" ht="60" x14ac:dyDescent="0.25">
      <c r="A210" s="2" t="s">
        <v>688</v>
      </c>
      <c r="B210" s="60" t="str">
        <f>search!F210</f>
        <v>HPfbIfMdV Automation</v>
      </c>
      <c r="C210" s="61" t="str">
        <f>policyInfo!H210</f>
        <v>Anchorage</v>
      </c>
      <c r="D210" s="60" t="str">
        <f>policyInfo!I210</f>
        <v>Home</v>
      </c>
      <c r="E210" s="60" t="str">
        <f>policyInfo!G210</f>
        <v>493 OPCdZpF Suites
South Avenue
DownTown
Anchorage, AK 99501</v>
      </c>
      <c r="F210" s="62">
        <f ca="1">search!E218</f>
        <v>44319</v>
      </c>
      <c r="G210" s="60" t="str">
        <f>search!D218</f>
        <v>Personal Auto</v>
      </c>
      <c r="H210" s="62">
        <f ca="1">search!E218</f>
        <v>44319</v>
      </c>
      <c r="I210" s="62">
        <f ca="1">policyInfo!S210</f>
        <v>44684</v>
      </c>
      <c r="J210" s="63" t="s">
        <v>254</v>
      </c>
      <c r="K210" s="63" t="s">
        <v>252</v>
      </c>
      <c r="L210" s="64" t="s">
        <v>409</v>
      </c>
      <c r="M210" s="65">
        <v>5000</v>
      </c>
      <c r="N210" s="66">
        <v>2000</v>
      </c>
      <c r="O210" s="66" t="s">
        <v>991</v>
      </c>
      <c r="P210" s="66" t="s">
        <v>992</v>
      </c>
      <c r="Q210" s="67" t="s">
        <v>990</v>
      </c>
      <c r="R210" s="67"/>
      <c r="S210" s="67" t="str">
        <f>vehicles!N210</f>
        <v>HPfbIfMdV Automation</v>
      </c>
      <c r="T210" s="68" t="s">
        <v>261</v>
      </c>
      <c r="U210" s="68" t="s">
        <v>261</v>
      </c>
      <c r="V210" s="68" t="s">
        <v>410</v>
      </c>
      <c r="W210" s="67">
        <v>500</v>
      </c>
      <c r="X210" s="67" t="s">
        <v>411</v>
      </c>
      <c r="Y210" s="67">
        <v>50</v>
      </c>
    </row>
    <row r="211" spans="1:25" ht="60" x14ac:dyDescent="0.25">
      <c r="A211" s="2" t="s">
        <v>689</v>
      </c>
      <c r="B211" s="60" t="str">
        <f>search!F211</f>
        <v>HPfbIfMdV Automation</v>
      </c>
      <c r="C211" s="61" t="str">
        <f>policyInfo!H211</f>
        <v>Anchorage</v>
      </c>
      <c r="D211" s="60" t="str">
        <f>policyInfo!I211</f>
        <v>Home</v>
      </c>
      <c r="E211" s="60" t="str">
        <f>policyInfo!G211</f>
        <v>493 OPCdZpF Suites
South Avenue
DownTown
Anchorage, AK 99501</v>
      </c>
      <c r="F211" s="62">
        <f ca="1">search!E219</f>
        <v>44319</v>
      </c>
      <c r="G211" s="60" t="str">
        <f>search!D219</f>
        <v>Personal Auto</v>
      </c>
      <c r="H211" s="62">
        <f ca="1">search!E219</f>
        <v>44319</v>
      </c>
      <c r="I211" s="62">
        <f ca="1">policyInfo!S211</f>
        <v>44684</v>
      </c>
      <c r="J211" s="63" t="s">
        <v>254</v>
      </c>
      <c r="K211" s="63" t="s">
        <v>252</v>
      </c>
      <c r="L211" s="64" t="s">
        <v>409</v>
      </c>
      <c r="M211" s="65">
        <v>5000</v>
      </c>
      <c r="N211" s="66">
        <v>2000</v>
      </c>
      <c r="O211" s="66" t="s">
        <v>991</v>
      </c>
      <c r="P211" s="66" t="s">
        <v>992</v>
      </c>
      <c r="Q211" s="67" t="s">
        <v>990</v>
      </c>
      <c r="R211" s="67"/>
      <c r="S211" s="67" t="str">
        <f>vehicles!N211</f>
        <v>HPfbIfMdV Automation</v>
      </c>
      <c r="T211" s="68" t="s">
        <v>261</v>
      </c>
      <c r="U211" s="68" t="s">
        <v>261</v>
      </c>
      <c r="V211" s="68" t="s">
        <v>410</v>
      </c>
      <c r="W211" s="67">
        <v>500</v>
      </c>
      <c r="X211" s="67" t="s">
        <v>411</v>
      </c>
      <c r="Y211" s="67">
        <v>50</v>
      </c>
    </row>
    <row r="212" spans="1:25" ht="60" x14ac:dyDescent="0.25">
      <c r="A212" s="2" t="s">
        <v>690</v>
      </c>
      <c r="B212" s="60" t="str">
        <f>search!F212</f>
        <v>HPfbIfMdV Automation</v>
      </c>
      <c r="C212" s="61" t="str">
        <f>policyInfo!H212</f>
        <v>Anchorage</v>
      </c>
      <c r="D212" s="60" t="str">
        <f>policyInfo!I212</f>
        <v>Home</v>
      </c>
      <c r="E212" s="60" t="str">
        <f>policyInfo!G212</f>
        <v>493 OPCdZpF Suites
South Avenue
DownTown
Anchorage, AK 99501</v>
      </c>
      <c r="F212" s="62">
        <f ca="1">search!E220</f>
        <v>44319</v>
      </c>
      <c r="G212" s="60" t="str">
        <f>search!D220</f>
        <v>Personal Auto</v>
      </c>
      <c r="H212" s="62">
        <f ca="1">search!E220</f>
        <v>44319</v>
      </c>
      <c r="I212" s="62">
        <f ca="1">policyInfo!S212</f>
        <v>44684</v>
      </c>
      <c r="J212" s="63" t="s">
        <v>254</v>
      </c>
      <c r="K212" s="63" t="s">
        <v>252</v>
      </c>
      <c r="L212" s="64" t="s">
        <v>409</v>
      </c>
      <c r="M212" s="65">
        <v>5000</v>
      </c>
      <c r="N212" s="66">
        <v>2000</v>
      </c>
      <c r="O212" s="66" t="s">
        <v>991</v>
      </c>
      <c r="P212" s="66" t="s">
        <v>992</v>
      </c>
      <c r="Q212" s="67" t="s">
        <v>990</v>
      </c>
      <c r="R212" s="67"/>
      <c r="S212" s="67" t="str">
        <f>vehicles!N212</f>
        <v>HPfbIfMdV Automation</v>
      </c>
      <c r="T212" s="68" t="s">
        <v>261</v>
      </c>
      <c r="U212" s="68" t="s">
        <v>261</v>
      </c>
      <c r="V212" s="68" t="s">
        <v>410</v>
      </c>
      <c r="W212" s="67">
        <v>500</v>
      </c>
      <c r="X212" s="67" t="s">
        <v>411</v>
      </c>
      <c r="Y212" s="67">
        <v>50</v>
      </c>
    </row>
    <row r="213" spans="1:25" ht="60" x14ac:dyDescent="0.25">
      <c r="A213" s="2" t="s">
        <v>691</v>
      </c>
      <c r="B213" s="60" t="str">
        <f>search!F213</f>
        <v>HPfbIfMdV Automation</v>
      </c>
      <c r="C213" s="61" t="str">
        <f>policyInfo!H213</f>
        <v>Anchorage</v>
      </c>
      <c r="D213" s="60" t="str">
        <f>policyInfo!I213</f>
        <v>Home</v>
      </c>
      <c r="E213" s="60" t="str">
        <f>policyInfo!G213</f>
        <v>493 OPCdZpF Suites
South Avenue
DownTown
Anchorage, AK 99501</v>
      </c>
      <c r="F213" s="62">
        <f ca="1">search!E221</f>
        <v>44319</v>
      </c>
      <c r="G213" s="60" t="str">
        <f>search!D221</f>
        <v>Personal Auto</v>
      </c>
      <c r="H213" s="62">
        <f ca="1">search!E221</f>
        <v>44319</v>
      </c>
      <c r="I213" s="62">
        <f ca="1">policyInfo!S213</f>
        <v>44684</v>
      </c>
      <c r="J213" s="63" t="s">
        <v>254</v>
      </c>
      <c r="K213" s="63" t="s">
        <v>252</v>
      </c>
      <c r="L213" s="64" t="s">
        <v>409</v>
      </c>
      <c r="M213" s="65">
        <v>5000</v>
      </c>
      <c r="N213" s="66">
        <v>2000</v>
      </c>
      <c r="O213" s="66" t="s">
        <v>991</v>
      </c>
      <c r="P213" s="66" t="s">
        <v>992</v>
      </c>
      <c r="Q213" s="67" t="s">
        <v>990</v>
      </c>
      <c r="R213" s="67"/>
      <c r="S213" s="67" t="str">
        <f>vehicles!N213</f>
        <v>HPfbIfMdV Automation</v>
      </c>
      <c r="T213" s="68" t="s">
        <v>261</v>
      </c>
      <c r="U213" s="68" t="s">
        <v>261</v>
      </c>
      <c r="V213" s="68" t="s">
        <v>410</v>
      </c>
      <c r="W213" s="67">
        <v>500</v>
      </c>
      <c r="X213" s="67" t="s">
        <v>411</v>
      </c>
      <c r="Y213" s="67">
        <v>50</v>
      </c>
    </row>
    <row r="214" spans="1:25" ht="60" x14ac:dyDescent="0.25">
      <c r="A214" s="2" t="s">
        <v>692</v>
      </c>
      <c r="B214" s="60" t="str">
        <f>search!F214</f>
        <v>HPfbIfMdV Automation</v>
      </c>
      <c r="C214" s="61" t="str">
        <f>policyInfo!H214</f>
        <v>Anchorage</v>
      </c>
      <c r="D214" s="60" t="str">
        <f>policyInfo!I214</f>
        <v>Home</v>
      </c>
      <c r="E214" s="60" t="str">
        <f>policyInfo!G214</f>
        <v>493 OPCdZpF Suites
South Avenue
DownTown
Anchorage, AK 99501</v>
      </c>
      <c r="F214" s="62">
        <f ca="1">search!E222</f>
        <v>44319</v>
      </c>
      <c r="G214" s="60" t="str">
        <f>search!D222</f>
        <v>Personal Auto</v>
      </c>
      <c r="H214" s="62">
        <f ca="1">search!E222</f>
        <v>44319</v>
      </c>
      <c r="I214" s="62">
        <f ca="1">policyInfo!S214</f>
        <v>44684</v>
      </c>
      <c r="J214" s="63" t="s">
        <v>254</v>
      </c>
      <c r="K214" s="63" t="s">
        <v>252</v>
      </c>
      <c r="L214" s="64" t="s">
        <v>409</v>
      </c>
      <c r="M214" s="65">
        <v>5000</v>
      </c>
      <c r="N214" s="66">
        <v>2000</v>
      </c>
      <c r="O214" s="66" t="s">
        <v>991</v>
      </c>
      <c r="P214" s="66" t="s">
        <v>992</v>
      </c>
      <c r="Q214" s="67" t="s">
        <v>990</v>
      </c>
      <c r="R214" s="67"/>
      <c r="S214" s="67" t="str">
        <f>vehicles!N214</f>
        <v>HPfbIfMdV Automation</v>
      </c>
      <c r="T214" s="68" t="s">
        <v>261</v>
      </c>
      <c r="U214" s="68" t="s">
        <v>261</v>
      </c>
      <c r="V214" s="68" t="s">
        <v>410</v>
      </c>
      <c r="W214" s="67">
        <v>500</v>
      </c>
      <c r="X214" s="67" t="s">
        <v>411</v>
      </c>
      <c r="Y214" s="67">
        <v>50</v>
      </c>
    </row>
    <row r="215" spans="1:25" ht="60" x14ac:dyDescent="0.25">
      <c r="A215" s="2" t="s">
        <v>693</v>
      </c>
      <c r="B215" s="60" t="str">
        <f>search!F215</f>
        <v>HPfbIfMdV Automation</v>
      </c>
      <c r="C215" s="61" t="str">
        <f>policyInfo!H215</f>
        <v>Anchorage</v>
      </c>
      <c r="D215" s="60" t="str">
        <f>policyInfo!I215</f>
        <v>Home</v>
      </c>
      <c r="E215" s="60" t="str">
        <f>policyInfo!G215</f>
        <v>493 OPCdZpF Suites
South Avenue
DownTown
Anchorage, AK 99501</v>
      </c>
      <c r="F215" s="62">
        <f ca="1">search!E223</f>
        <v>44319</v>
      </c>
      <c r="G215" s="60" t="str">
        <f>search!D223</f>
        <v>Personal Auto</v>
      </c>
      <c r="H215" s="62">
        <f ca="1">search!E223</f>
        <v>44319</v>
      </c>
      <c r="I215" s="62">
        <f ca="1">policyInfo!S215</f>
        <v>44684</v>
      </c>
      <c r="J215" s="63" t="s">
        <v>254</v>
      </c>
      <c r="K215" s="63" t="s">
        <v>252</v>
      </c>
      <c r="L215" s="64" t="s">
        <v>409</v>
      </c>
      <c r="M215" s="65">
        <v>5000</v>
      </c>
      <c r="N215" s="66">
        <v>2000</v>
      </c>
      <c r="O215" s="66" t="s">
        <v>991</v>
      </c>
      <c r="P215" s="66" t="s">
        <v>992</v>
      </c>
      <c r="Q215" s="67" t="s">
        <v>990</v>
      </c>
      <c r="R215" s="67"/>
      <c r="S215" s="67" t="str">
        <f>vehicles!N215</f>
        <v>HPfbIfMdV Automation</v>
      </c>
      <c r="T215" s="68" t="s">
        <v>261</v>
      </c>
      <c r="U215" s="68" t="s">
        <v>261</v>
      </c>
      <c r="V215" s="68" t="s">
        <v>410</v>
      </c>
      <c r="W215" s="67">
        <v>500</v>
      </c>
      <c r="X215" s="67" t="s">
        <v>411</v>
      </c>
      <c r="Y215" s="67">
        <v>50</v>
      </c>
    </row>
    <row r="216" spans="1:25" ht="60" x14ac:dyDescent="0.25">
      <c r="A216" s="2" t="s">
        <v>694</v>
      </c>
      <c r="B216" s="60" t="str">
        <f>search!F216</f>
        <v>HPfbIfMdV Automation</v>
      </c>
      <c r="C216" s="61" t="str">
        <f>policyInfo!H216</f>
        <v>Anchorage</v>
      </c>
      <c r="D216" s="60" t="str">
        <f>policyInfo!I216</f>
        <v>Home</v>
      </c>
      <c r="E216" s="60" t="str">
        <f>policyInfo!G216</f>
        <v>493 OPCdZpF Suites
South Avenue
DownTown
Anchorage, AK 99501</v>
      </c>
      <c r="F216" s="62">
        <f ca="1">search!E224</f>
        <v>44319</v>
      </c>
      <c r="G216" s="60" t="str">
        <f>search!D224</f>
        <v>Personal Auto</v>
      </c>
      <c r="H216" s="62">
        <f ca="1">search!E224</f>
        <v>44319</v>
      </c>
      <c r="I216" s="62">
        <f ca="1">policyInfo!S216</f>
        <v>44684</v>
      </c>
      <c r="J216" s="63" t="s">
        <v>254</v>
      </c>
      <c r="K216" s="63" t="s">
        <v>252</v>
      </c>
      <c r="L216" s="64" t="s">
        <v>409</v>
      </c>
      <c r="M216" s="65">
        <v>5000</v>
      </c>
      <c r="N216" s="66">
        <v>2000</v>
      </c>
      <c r="O216" s="66" t="s">
        <v>991</v>
      </c>
      <c r="P216" s="66" t="s">
        <v>992</v>
      </c>
      <c r="Q216" s="67" t="s">
        <v>990</v>
      </c>
      <c r="R216" s="67"/>
      <c r="S216" s="67" t="str">
        <f>vehicles!N216</f>
        <v>HPfbIfMdV Automation</v>
      </c>
      <c r="T216" s="68" t="s">
        <v>261</v>
      </c>
      <c r="U216" s="68" t="s">
        <v>261</v>
      </c>
      <c r="V216" s="68" t="s">
        <v>410</v>
      </c>
      <c r="W216" s="67">
        <v>500</v>
      </c>
      <c r="X216" s="67" t="s">
        <v>411</v>
      </c>
      <c r="Y216" s="67">
        <v>50</v>
      </c>
    </row>
    <row r="217" spans="1:25" ht="60" x14ac:dyDescent="0.25">
      <c r="A217" s="2" t="s">
        <v>695</v>
      </c>
      <c r="B217" s="60" t="str">
        <f>search!F217</f>
        <v>HPfbIfMdV Automation</v>
      </c>
      <c r="C217" s="61" t="str">
        <f>policyInfo!H217</f>
        <v>Anchorage</v>
      </c>
      <c r="D217" s="60" t="str">
        <f>policyInfo!I217</f>
        <v>Home</v>
      </c>
      <c r="E217" s="60" t="str">
        <f>policyInfo!G217</f>
        <v>493 OPCdZpF Suites
South Avenue
DownTown
Anchorage, AK 99501</v>
      </c>
      <c r="F217" s="62">
        <f ca="1">search!E225</f>
        <v>44319</v>
      </c>
      <c r="G217" s="60" t="str">
        <f>search!D225</f>
        <v>Personal Auto</v>
      </c>
      <c r="H217" s="62">
        <f ca="1">search!E225</f>
        <v>44319</v>
      </c>
      <c r="I217" s="62">
        <f ca="1">policyInfo!S217</f>
        <v>44684</v>
      </c>
      <c r="J217" s="63" t="s">
        <v>254</v>
      </c>
      <c r="K217" s="63" t="s">
        <v>252</v>
      </c>
      <c r="L217" s="64" t="s">
        <v>409</v>
      </c>
      <c r="M217" s="65">
        <v>5000</v>
      </c>
      <c r="N217" s="66">
        <v>2000</v>
      </c>
      <c r="O217" s="66" t="s">
        <v>991</v>
      </c>
      <c r="P217" s="66" t="s">
        <v>992</v>
      </c>
      <c r="Q217" s="67" t="s">
        <v>990</v>
      </c>
      <c r="R217" s="67"/>
      <c r="S217" s="67" t="str">
        <f>vehicles!N217</f>
        <v>HPfbIfMdV Automation</v>
      </c>
      <c r="T217" s="68" t="s">
        <v>261</v>
      </c>
      <c r="U217" s="68" t="s">
        <v>261</v>
      </c>
      <c r="V217" s="68" t="s">
        <v>410</v>
      </c>
      <c r="W217" s="67">
        <v>500</v>
      </c>
      <c r="X217" s="67" t="s">
        <v>411</v>
      </c>
      <c r="Y217" s="67">
        <v>50</v>
      </c>
    </row>
    <row r="218" spans="1:25" ht="60" x14ac:dyDescent="0.25">
      <c r="A218" s="2" t="s">
        <v>696</v>
      </c>
      <c r="B218" s="60" t="str">
        <f>search!F218</f>
        <v>HPfbIfMdV Automation</v>
      </c>
      <c r="C218" s="61" t="str">
        <f>policyInfo!H218</f>
        <v>Anchorage</v>
      </c>
      <c r="D218" s="60" t="str">
        <f>policyInfo!I218</f>
        <v>Home</v>
      </c>
      <c r="E218" s="60" t="str">
        <f>policyInfo!G218</f>
        <v>493 OPCdZpF Suites
South Avenue
DownTown
Anchorage, AK 99501</v>
      </c>
      <c r="F218" s="62">
        <f ca="1">search!E226</f>
        <v>44319</v>
      </c>
      <c r="G218" s="60" t="str">
        <f>search!D226</f>
        <v>Personal Auto</v>
      </c>
      <c r="H218" s="62">
        <f ca="1">search!E226</f>
        <v>44319</v>
      </c>
      <c r="I218" s="62">
        <f ca="1">policyInfo!S218</f>
        <v>44684</v>
      </c>
      <c r="J218" s="63" t="s">
        <v>254</v>
      </c>
      <c r="K218" s="63" t="s">
        <v>252</v>
      </c>
      <c r="L218" s="64" t="s">
        <v>409</v>
      </c>
      <c r="M218" s="65">
        <v>5000</v>
      </c>
      <c r="N218" s="66">
        <v>2000</v>
      </c>
      <c r="O218" s="66" t="s">
        <v>991</v>
      </c>
      <c r="P218" s="66" t="s">
        <v>992</v>
      </c>
      <c r="Q218" s="67" t="s">
        <v>990</v>
      </c>
      <c r="R218" s="67"/>
      <c r="S218" s="67" t="str">
        <f>vehicles!N218</f>
        <v>HPfbIfMdV Automation</v>
      </c>
      <c r="T218" s="68" t="s">
        <v>261</v>
      </c>
      <c r="U218" s="68" t="s">
        <v>261</v>
      </c>
      <c r="V218" s="68" t="s">
        <v>410</v>
      </c>
      <c r="W218" s="67">
        <v>500</v>
      </c>
      <c r="X218" s="67" t="s">
        <v>411</v>
      </c>
      <c r="Y218" s="67">
        <v>50</v>
      </c>
    </row>
    <row r="219" spans="1:25" ht="60" x14ac:dyDescent="0.25">
      <c r="A219" s="2" t="s">
        <v>697</v>
      </c>
      <c r="B219" s="60" t="str">
        <f>search!F219</f>
        <v>HPfbIfMdV Automation</v>
      </c>
      <c r="C219" s="61" t="str">
        <f>policyInfo!H219</f>
        <v>Anchorage</v>
      </c>
      <c r="D219" s="60" t="str">
        <f>policyInfo!I219</f>
        <v>Home</v>
      </c>
      <c r="E219" s="60" t="str">
        <f>policyInfo!G219</f>
        <v>493 OPCdZpF Suites
South Avenue
DownTown
Anchorage, AK 99501</v>
      </c>
      <c r="F219" s="62">
        <f ca="1">search!E227</f>
        <v>44319</v>
      </c>
      <c r="G219" s="60" t="str">
        <f>search!D227</f>
        <v>Personal Auto</v>
      </c>
      <c r="H219" s="62">
        <f ca="1">search!E227</f>
        <v>44319</v>
      </c>
      <c r="I219" s="62">
        <f ca="1">policyInfo!S219</f>
        <v>44684</v>
      </c>
      <c r="J219" s="63" t="s">
        <v>254</v>
      </c>
      <c r="K219" s="63" t="s">
        <v>252</v>
      </c>
      <c r="L219" s="64" t="s">
        <v>409</v>
      </c>
      <c r="M219" s="65">
        <v>5000</v>
      </c>
      <c r="N219" s="66">
        <v>2000</v>
      </c>
      <c r="O219" s="66" t="s">
        <v>991</v>
      </c>
      <c r="P219" s="66" t="s">
        <v>992</v>
      </c>
      <c r="Q219" s="67" t="s">
        <v>990</v>
      </c>
      <c r="R219" s="67"/>
      <c r="S219" s="67" t="str">
        <f>vehicles!N219</f>
        <v>HPfbIfMdV Automation</v>
      </c>
      <c r="T219" s="68" t="s">
        <v>261</v>
      </c>
      <c r="U219" s="68" t="s">
        <v>261</v>
      </c>
      <c r="V219" s="68" t="s">
        <v>410</v>
      </c>
      <c r="W219" s="67">
        <v>500</v>
      </c>
      <c r="X219" s="67" t="s">
        <v>411</v>
      </c>
      <c r="Y219" s="67">
        <v>50</v>
      </c>
    </row>
    <row r="220" spans="1:25" ht="60" x14ac:dyDescent="0.25">
      <c r="A220" s="2" t="s">
        <v>698</v>
      </c>
      <c r="B220" s="60" t="str">
        <f>search!F220</f>
        <v>HPfbIfMdV Automation</v>
      </c>
      <c r="C220" s="61" t="str">
        <f>policyInfo!H220</f>
        <v>Anchorage</v>
      </c>
      <c r="D220" s="60" t="str">
        <f>policyInfo!I220</f>
        <v>Home</v>
      </c>
      <c r="E220" s="60" t="str">
        <f>policyInfo!G220</f>
        <v>493 OPCdZpF Suites
South Avenue
DownTown
Anchorage, AK 99501</v>
      </c>
      <c r="F220" s="62">
        <f ca="1">search!E228</f>
        <v>44319</v>
      </c>
      <c r="G220" s="60" t="str">
        <f>search!D228</f>
        <v>Personal Auto</v>
      </c>
      <c r="H220" s="62">
        <f ca="1">search!E228</f>
        <v>44319</v>
      </c>
      <c r="I220" s="62">
        <f ca="1">policyInfo!S220</f>
        <v>44684</v>
      </c>
      <c r="J220" s="63" t="s">
        <v>254</v>
      </c>
      <c r="K220" s="63" t="s">
        <v>252</v>
      </c>
      <c r="L220" s="64" t="s">
        <v>409</v>
      </c>
      <c r="M220" s="65">
        <v>5000</v>
      </c>
      <c r="N220" s="66">
        <v>2000</v>
      </c>
      <c r="O220" s="66" t="s">
        <v>991</v>
      </c>
      <c r="P220" s="66" t="s">
        <v>992</v>
      </c>
      <c r="Q220" s="67" t="s">
        <v>990</v>
      </c>
      <c r="R220" s="67"/>
      <c r="S220" s="67" t="str">
        <f>vehicles!N220</f>
        <v>HPfbIfMdV Automation</v>
      </c>
      <c r="T220" s="68" t="s">
        <v>261</v>
      </c>
      <c r="U220" s="68" t="s">
        <v>261</v>
      </c>
      <c r="V220" s="68" t="s">
        <v>410</v>
      </c>
      <c r="W220" s="67">
        <v>500</v>
      </c>
      <c r="X220" s="67" t="s">
        <v>411</v>
      </c>
      <c r="Y220" s="67">
        <v>50</v>
      </c>
    </row>
    <row r="221" spans="1:25" ht="60" x14ac:dyDescent="0.25">
      <c r="A221" s="2" t="s">
        <v>699</v>
      </c>
      <c r="B221" s="60" t="str">
        <f>search!F221</f>
        <v>HPfbIfMdV Automation</v>
      </c>
      <c r="C221" s="61" t="str">
        <f>policyInfo!H221</f>
        <v>Anchorage</v>
      </c>
      <c r="D221" s="60" t="str">
        <f>policyInfo!I221</f>
        <v>Home</v>
      </c>
      <c r="E221" s="60" t="str">
        <f>policyInfo!G221</f>
        <v>493 OPCdZpF Suites
South Avenue
DownTown
Anchorage, AK 99501</v>
      </c>
      <c r="F221" s="62">
        <f ca="1">search!E229</f>
        <v>44319</v>
      </c>
      <c r="G221" s="60" t="str">
        <f>search!D229</f>
        <v>Personal Auto</v>
      </c>
      <c r="H221" s="62">
        <f ca="1">search!E229</f>
        <v>44319</v>
      </c>
      <c r="I221" s="62">
        <f ca="1">policyInfo!S221</f>
        <v>44684</v>
      </c>
      <c r="J221" s="63" t="s">
        <v>254</v>
      </c>
      <c r="K221" s="63" t="s">
        <v>252</v>
      </c>
      <c r="L221" s="64" t="s">
        <v>409</v>
      </c>
      <c r="M221" s="65">
        <v>5000</v>
      </c>
      <c r="N221" s="66">
        <v>2000</v>
      </c>
      <c r="O221" s="66" t="s">
        <v>991</v>
      </c>
      <c r="P221" s="66" t="s">
        <v>992</v>
      </c>
      <c r="Q221" s="67" t="s">
        <v>990</v>
      </c>
      <c r="R221" s="67"/>
      <c r="S221" s="67" t="str">
        <f>vehicles!N221</f>
        <v>HPfbIfMdV Automation</v>
      </c>
      <c r="T221" s="68" t="s">
        <v>261</v>
      </c>
      <c r="U221" s="68" t="s">
        <v>261</v>
      </c>
      <c r="V221" s="68" t="s">
        <v>410</v>
      </c>
      <c r="W221" s="67">
        <v>500</v>
      </c>
      <c r="X221" s="67" t="s">
        <v>411</v>
      </c>
      <c r="Y221" s="67">
        <v>50</v>
      </c>
    </row>
    <row r="222" spans="1:25" ht="60" x14ac:dyDescent="0.25">
      <c r="A222" s="2" t="s">
        <v>700</v>
      </c>
      <c r="B222" s="60" t="str">
        <f>search!F222</f>
        <v>HPfbIfMdV Automation</v>
      </c>
      <c r="C222" s="61" t="str">
        <f>policyInfo!H222</f>
        <v>Anchorage</v>
      </c>
      <c r="D222" s="60" t="str">
        <f>policyInfo!I222</f>
        <v>Home</v>
      </c>
      <c r="E222" s="60" t="str">
        <f>policyInfo!G222</f>
        <v>493 OPCdZpF Suites
South Avenue
DownTown
Anchorage, AK 99501</v>
      </c>
      <c r="F222" s="62">
        <f ca="1">search!E230</f>
        <v>44319</v>
      </c>
      <c r="G222" s="60" t="str">
        <f>search!D230</f>
        <v>Personal Auto</v>
      </c>
      <c r="H222" s="62">
        <f ca="1">search!E230</f>
        <v>44319</v>
      </c>
      <c r="I222" s="62">
        <f ca="1">policyInfo!S222</f>
        <v>44684</v>
      </c>
      <c r="J222" s="63" t="s">
        <v>254</v>
      </c>
      <c r="K222" s="63" t="s">
        <v>252</v>
      </c>
      <c r="L222" s="64" t="s">
        <v>409</v>
      </c>
      <c r="M222" s="65">
        <v>5000</v>
      </c>
      <c r="N222" s="66">
        <v>2000</v>
      </c>
      <c r="O222" s="66" t="s">
        <v>991</v>
      </c>
      <c r="P222" s="66" t="s">
        <v>992</v>
      </c>
      <c r="Q222" s="67" t="s">
        <v>990</v>
      </c>
      <c r="R222" s="67"/>
      <c r="S222" s="67" t="str">
        <f>vehicles!N222</f>
        <v>HPfbIfMdV Automation</v>
      </c>
      <c r="T222" s="68" t="s">
        <v>261</v>
      </c>
      <c r="U222" s="68" t="s">
        <v>261</v>
      </c>
      <c r="V222" s="68" t="s">
        <v>410</v>
      </c>
      <c r="W222" s="67">
        <v>500</v>
      </c>
      <c r="X222" s="67" t="s">
        <v>411</v>
      </c>
      <c r="Y222" s="67">
        <v>50</v>
      </c>
    </row>
    <row r="223" spans="1:25" ht="60" x14ac:dyDescent="0.25">
      <c r="A223" s="2" t="s">
        <v>701</v>
      </c>
      <c r="B223" s="60" t="str">
        <f>search!F223</f>
        <v>HPfbIfMdV Automation</v>
      </c>
      <c r="C223" s="61" t="str">
        <f>policyInfo!H223</f>
        <v>Anchorage</v>
      </c>
      <c r="D223" s="60" t="str">
        <f>policyInfo!I223</f>
        <v>Home</v>
      </c>
      <c r="E223" s="60" t="str">
        <f>policyInfo!G223</f>
        <v>493 OPCdZpF Suites
South Avenue
DownTown
Anchorage, AK 99501</v>
      </c>
      <c r="F223" s="62">
        <f ca="1">search!E231</f>
        <v>44319</v>
      </c>
      <c r="G223" s="60" t="str">
        <f>search!D231</f>
        <v>Personal Auto</v>
      </c>
      <c r="H223" s="62">
        <f ca="1">search!E231</f>
        <v>44319</v>
      </c>
      <c r="I223" s="62">
        <f ca="1">policyInfo!S223</f>
        <v>44684</v>
      </c>
      <c r="J223" s="63" t="s">
        <v>254</v>
      </c>
      <c r="K223" s="63" t="s">
        <v>252</v>
      </c>
      <c r="L223" s="64" t="s">
        <v>409</v>
      </c>
      <c r="M223" s="65">
        <v>5000</v>
      </c>
      <c r="N223" s="66">
        <v>2000</v>
      </c>
      <c r="O223" s="66" t="s">
        <v>991</v>
      </c>
      <c r="P223" s="66" t="s">
        <v>992</v>
      </c>
      <c r="Q223" s="67" t="s">
        <v>990</v>
      </c>
      <c r="R223" s="67"/>
      <c r="S223" s="67" t="str">
        <f>vehicles!N223</f>
        <v>HPfbIfMdV Automation</v>
      </c>
      <c r="T223" s="68" t="s">
        <v>261</v>
      </c>
      <c r="U223" s="68" t="s">
        <v>261</v>
      </c>
      <c r="V223" s="68" t="s">
        <v>410</v>
      </c>
      <c r="W223" s="67">
        <v>500</v>
      </c>
      <c r="X223" s="67" t="s">
        <v>411</v>
      </c>
      <c r="Y223" s="67">
        <v>50</v>
      </c>
    </row>
    <row r="224" spans="1:25" ht="60" x14ac:dyDescent="0.25">
      <c r="A224" s="2" t="s">
        <v>702</v>
      </c>
      <c r="B224" s="60" t="str">
        <f>search!F224</f>
        <v>HPfbIfMdV Automation</v>
      </c>
      <c r="C224" s="61" t="str">
        <f>policyInfo!H224</f>
        <v>Anchorage</v>
      </c>
      <c r="D224" s="60" t="str">
        <f>policyInfo!I224</f>
        <v>Home</v>
      </c>
      <c r="E224" s="60" t="str">
        <f>policyInfo!G224</f>
        <v>493 OPCdZpF Suites
South Avenue
DownTown
Anchorage, AK 99501</v>
      </c>
      <c r="F224" s="62">
        <f ca="1">search!E232</f>
        <v>44319</v>
      </c>
      <c r="G224" s="60" t="str">
        <f>search!D232</f>
        <v>Personal Auto</v>
      </c>
      <c r="H224" s="62">
        <f ca="1">search!E232</f>
        <v>44319</v>
      </c>
      <c r="I224" s="62">
        <f ca="1">policyInfo!S224</f>
        <v>44684</v>
      </c>
      <c r="J224" s="63" t="s">
        <v>254</v>
      </c>
      <c r="K224" s="63" t="s">
        <v>252</v>
      </c>
      <c r="L224" s="64" t="s">
        <v>409</v>
      </c>
      <c r="M224" s="65">
        <v>5000</v>
      </c>
      <c r="N224" s="66">
        <v>2000</v>
      </c>
      <c r="O224" s="66" t="s">
        <v>991</v>
      </c>
      <c r="P224" s="66" t="s">
        <v>992</v>
      </c>
      <c r="Q224" s="67" t="s">
        <v>990</v>
      </c>
      <c r="R224" s="67"/>
      <c r="S224" s="67" t="str">
        <f>vehicles!N224</f>
        <v>HPfbIfMdV Automation</v>
      </c>
      <c r="T224" s="68" t="s">
        <v>261</v>
      </c>
      <c r="U224" s="68" t="s">
        <v>261</v>
      </c>
      <c r="V224" s="68" t="s">
        <v>410</v>
      </c>
      <c r="W224" s="67">
        <v>500</v>
      </c>
      <c r="X224" s="67" t="s">
        <v>411</v>
      </c>
      <c r="Y224" s="67">
        <v>50</v>
      </c>
    </row>
    <row r="225" spans="1:25" ht="60" x14ac:dyDescent="0.25">
      <c r="A225" s="2" t="s">
        <v>703</v>
      </c>
      <c r="B225" s="60" t="str">
        <f>search!F225</f>
        <v>HPfbIfMdV Automation</v>
      </c>
      <c r="C225" s="61" t="str">
        <f>policyInfo!H225</f>
        <v>Anchorage</v>
      </c>
      <c r="D225" s="60" t="str">
        <f>policyInfo!I225</f>
        <v>Home</v>
      </c>
      <c r="E225" s="60" t="str">
        <f>policyInfo!G225</f>
        <v>493 OPCdZpF Suites
South Avenue
DownTown
Anchorage, AK 99501</v>
      </c>
      <c r="F225" s="62">
        <f ca="1">search!E233</f>
        <v>44319</v>
      </c>
      <c r="G225" s="60" t="str">
        <f>search!D233</f>
        <v>Personal Auto</v>
      </c>
      <c r="H225" s="62">
        <f ca="1">search!E233</f>
        <v>44319</v>
      </c>
      <c r="I225" s="62">
        <f ca="1">policyInfo!S225</f>
        <v>44684</v>
      </c>
      <c r="J225" s="63" t="s">
        <v>254</v>
      </c>
      <c r="K225" s="63" t="s">
        <v>252</v>
      </c>
      <c r="L225" s="64" t="s">
        <v>409</v>
      </c>
      <c r="M225" s="65">
        <v>5000</v>
      </c>
      <c r="N225" s="66">
        <v>2000</v>
      </c>
      <c r="O225" s="66" t="s">
        <v>991</v>
      </c>
      <c r="P225" s="66" t="s">
        <v>992</v>
      </c>
      <c r="Q225" s="67" t="s">
        <v>990</v>
      </c>
      <c r="R225" s="67"/>
      <c r="S225" s="67" t="str">
        <f>vehicles!N225</f>
        <v>HPfbIfMdV Automation</v>
      </c>
      <c r="T225" s="68" t="s">
        <v>261</v>
      </c>
      <c r="U225" s="68" t="s">
        <v>261</v>
      </c>
      <c r="V225" s="68" t="s">
        <v>410</v>
      </c>
      <c r="W225" s="67">
        <v>500</v>
      </c>
      <c r="X225" s="67" t="s">
        <v>411</v>
      </c>
      <c r="Y225" s="67">
        <v>50</v>
      </c>
    </row>
    <row r="226" spans="1:25" ht="60" x14ac:dyDescent="0.25">
      <c r="A226" s="2" t="s">
        <v>704</v>
      </c>
      <c r="B226" s="60" t="str">
        <f>search!F226</f>
        <v>HPfbIfMdV Automation</v>
      </c>
      <c r="C226" s="61" t="str">
        <f>policyInfo!H226</f>
        <v>Anchorage</v>
      </c>
      <c r="D226" s="60" t="str">
        <f>policyInfo!I226</f>
        <v>Home</v>
      </c>
      <c r="E226" s="60" t="str">
        <f>policyInfo!G226</f>
        <v>493 OPCdZpF Suites
South Avenue
DownTown
Anchorage, AK 99501</v>
      </c>
      <c r="F226" s="62">
        <f ca="1">search!E234</f>
        <v>44319</v>
      </c>
      <c r="G226" s="60" t="str">
        <f>search!D234</f>
        <v>Personal Auto</v>
      </c>
      <c r="H226" s="62">
        <f ca="1">search!E234</f>
        <v>44319</v>
      </c>
      <c r="I226" s="62">
        <f ca="1">policyInfo!S226</f>
        <v>44684</v>
      </c>
      <c r="J226" s="63" t="s">
        <v>254</v>
      </c>
      <c r="K226" s="63" t="s">
        <v>252</v>
      </c>
      <c r="L226" s="64" t="s">
        <v>409</v>
      </c>
      <c r="M226" s="65">
        <v>5000</v>
      </c>
      <c r="N226" s="66">
        <v>2000</v>
      </c>
      <c r="O226" s="66" t="s">
        <v>991</v>
      </c>
      <c r="P226" s="66" t="s">
        <v>992</v>
      </c>
      <c r="Q226" s="67" t="s">
        <v>990</v>
      </c>
      <c r="R226" s="67"/>
      <c r="S226" s="67" t="str">
        <f>vehicles!N226</f>
        <v>HPfbIfMdV Automation</v>
      </c>
      <c r="T226" s="68" t="s">
        <v>261</v>
      </c>
      <c r="U226" s="68" t="s">
        <v>261</v>
      </c>
      <c r="V226" s="68" t="s">
        <v>410</v>
      </c>
      <c r="W226" s="67">
        <v>500</v>
      </c>
      <c r="X226" s="67" t="s">
        <v>411</v>
      </c>
      <c r="Y226" s="67">
        <v>50</v>
      </c>
    </row>
    <row r="227" spans="1:25" ht="60" x14ac:dyDescent="0.25">
      <c r="A227" s="2" t="s">
        <v>705</v>
      </c>
      <c r="B227" s="60" t="str">
        <f>search!F227</f>
        <v>HPfbIfMdV Automation</v>
      </c>
      <c r="C227" s="61" t="str">
        <f>policyInfo!H227</f>
        <v>Anchorage</v>
      </c>
      <c r="D227" s="60" t="str">
        <f>policyInfo!I227</f>
        <v>Home</v>
      </c>
      <c r="E227" s="60" t="str">
        <f>policyInfo!G227</f>
        <v>493 OPCdZpF Suites
South Avenue
DownTown
Anchorage, AK 99501</v>
      </c>
      <c r="F227" s="62">
        <f ca="1">search!E235</f>
        <v>44319</v>
      </c>
      <c r="G227" s="60" t="str">
        <f>search!D235</f>
        <v>Personal Auto</v>
      </c>
      <c r="H227" s="62">
        <f ca="1">search!E235</f>
        <v>44319</v>
      </c>
      <c r="I227" s="62">
        <f ca="1">policyInfo!S227</f>
        <v>44684</v>
      </c>
      <c r="J227" s="63" t="s">
        <v>254</v>
      </c>
      <c r="K227" s="63" t="s">
        <v>252</v>
      </c>
      <c r="L227" s="64" t="s">
        <v>409</v>
      </c>
      <c r="M227" s="65">
        <v>5000</v>
      </c>
      <c r="N227" s="66">
        <v>2000</v>
      </c>
      <c r="O227" s="66" t="s">
        <v>991</v>
      </c>
      <c r="P227" s="66" t="s">
        <v>992</v>
      </c>
      <c r="Q227" s="67" t="s">
        <v>990</v>
      </c>
      <c r="R227" s="67"/>
      <c r="S227" s="67" t="str">
        <f>vehicles!N227</f>
        <v>HPfbIfMdV Automation</v>
      </c>
      <c r="T227" s="68" t="s">
        <v>261</v>
      </c>
      <c r="U227" s="68" t="s">
        <v>261</v>
      </c>
      <c r="V227" s="68" t="s">
        <v>410</v>
      </c>
      <c r="W227" s="67">
        <v>500</v>
      </c>
      <c r="X227" s="67" t="s">
        <v>411</v>
      </c>
      <c r="Y227" s="67">
        <v>50</v>
      </c>
    </row>
    <row r="228" spans="1:25" ht="60" x14ac:dyDescent="0.25">
      <c r="A228" s="2" t="s">
        <v>706</v>
      </c>
      <c r="B228" s="60" t="str">
        <f>search!F228</f>
        <v>HPfbIfMdV Automation</v>
      </c>
      <c r="C228" s="61" t="str">
        <f>policyInfo!H228</f>
        <v>Anchorage</v>
      </c>
      <c r="D228" s="60" t="str">
        <f>policyInfo!I228</f>
        <v>Home</v>
      </c>
      <c r="E228" s="60" t="str">
        <f>policyInfo!G228</f>
        <v>493 OPCdZpF Suites
South Avenue
DownTown
Anchorage, AK 99501</v>
      </c>
      <c r="F228" s="62">
        <f ca="1">search!E236</f>
        <v>44319</v>
      </c>
      <c r="G228" s="60" t="str">
        <f>search!D236</f>
        <v>Personal Auto</v>
      </c>
      <c r="H228" s="62">
        <f ca="1">search!E236</f>
        <v>44319</v>
      </c>
      <c r="I228" s="62">
        <f ca="1">policyInfo!S228</f>
        <v>44684</v>
      </c>
      <c r="J228" s="63" t="s">
        <v>254</v>
      </c>
      <c r="K228" s="63" t="s">
        <v>252</v>
      </c>
      <c r="L228" s="64" t="s">
        <v>409</v>
      </c>
      <c r="M228" s="65">
        <v>5000</v>
      </c>
      <c r="N228" s="66">
        <v>2000</v>
      </c>
      <c r="O228" s="66" t="s">
        <v>991</v>
      </c>
      <c r="P228" s="66" t="s">
        <v>992</v>
      </c>
      <c r="Q228" s="67" t="s">
        <v>990</v>
      </c>
      <c r="R228" s="67"/>
      <c r="S228" s="67" t="str">
        <f>vehicles!N228</f>
        <v>HPfbIfMdV Automation</v>
      </c>
      <c r="T228" s="68" t="s">
        <v>261</v>
      </c>
      <c r="U228" s="68" t="s">
        <v>261</v>
      </c>
      <c r="V228" s="68" t="s">
        <v>410</v>
      </c>
      <c r="W228" s="67">
        <v>500</v>
      </c>
      <c r="X228" s="67" t="s">
        <v>411</v>
      </c>
      <c r="Y228" s="67">
        <v>50</v>
      </c>
    </row>
    <row r="229" spans="1:25" ht="60" x14ac:dyDescent="0.25">
      <c r="A229" s="2" t="s">
        <v>707</v>
      </c>
      <c r="B229" s="60" t="str">
        <f>search!F229</f>
        <v>HPfbIfMdV Automation</v>
      </c>
      <c r="C229" s="61" t="str">
        <f>policyInfo!H229</f>
        <v>Anchorage</v>
      </c>
      <c r="D229" s="60" t="str">
        <f>policyInfo!I229</f>
        <v>Home</v>
      </c>
      <c r="E229" s="60" t="str">
        <f>policyInfo!G229</f>
        <v>493 OPCdZpF Suites
South Avenue
DownTown
Anchorage, AK 99501</v>
      </c>
      <c r="F229" s="62">
        <f ca="1">search!E237</f>
        <v>44319</v>
      </c>
      <c r="G229" s="60" t="str">
        <f>search!D237</f>
        <v>Personal Auto</v>
      </c>
      <c r="H229" s="62">
        <f ca="1">search!E237</f>
        <v>44319</v>
      </c>
      <c r="I229" s="62">
        <f ca="1">policyInfo!S229</f>
        <v>44684</v>
      </c>
      <c r="J229" s="63" t="s">
        <v>254</v>
      </c>
      <c r="K229" s="63" t="s">
        <v>252</v>
      </c>
      <c r="L229" s="64" t="s">
        <v>409</v>
      </c>
      <c r="M229" s="65">
        <v>5000</v>
      </c>
      <c r="N229" s="66">
        <v>2000</v>
      </c>
      <c r="O229" s="66" t="s">
        <v>991</v>
      </c>
      <c r="P229" s="66" t="s">
        <v>992</v>
      </c>
      <c r="Q229" s="67" t="s">
        <v>990</v>
      </c>
      <c r="R229" s="67"/>
      <c r="S229" s="67" t="str">
        <f>vehicles!N229</f>
        <v>HPfbIfMdV Automation</v>
      </c>
      <c r="T229" s="68" t="s">
        <v>261</v>
      </c>
      <c r="U229" s="68" t="s">
        <v>261</v>
      </c>
      <c r="V229" s="68" t="s">
        <v>410</v>
      </c>
      <c r="W229" s="67">
        <v>500</v>
      </c>
      <c r="X229" s="67" t="s">
        <v>411</v>
      </c>
      <c r="Y229" s="67">
        <v>50</v>
      </c>
    </row>
    <row r="230" spans="1:25" ht="60" x14ac:dyDescent="0.25">
      <c r="A230" s="2" t="s">
        <v>708</v>
      </c>
      <c r="B230" s="60" t="str">
        <f>search!F230</f>
        <v>HPfbIfMdV Automation</v>
      </c>
      <c r="C230" s="61" t="str">
        <f>policyInfo!H230</f>
        <v>Anchorage</v>
      </c>
      <c r="D230" s="60" t="str">
        <f>policyInfo!I230</f>
        <v>Home</v>
      </c>
      <c r="E230" s="60" t="str">
        <f>policyInfo!G230</f>
        <v>493 OPCdZpF Suites
South Avenue
DownTown
Anchorage, AK 99501</v>
      </c>
      <c r="F230" s="62">
        <f ca="1">search!E238</f>
        <v>44319</v>
      </c>
      <c r="G230" s="60" t="str">
        <f>search!D238</f>
        <v>Personal Auto</v>
      </c>
      <c r="H230" s="62">
        <f ca="1">search!E238</f>
        <v>44319</v>
      </c>
      <c r="I230" s="62">
        <f ca="1">policyInfo!S230</f>
        <v>44684</v>
      </c>
      <c r="J230" s="63" t="s">
        <v>254</v>
      </c>
      <c r="K230" s="63" t="s">
        <v>252</v>
      </c>
      <c r="L230" s="64" t="s">
        <v>409</v>
      </c>
      <c r="M230" s="65">
        <v>5000</v>
      </c>
      <c r="N230" s="66">
        <v>2000</v>
      </c>
      <c r="O230" s="66" t="s">
        <v>991</v>
      </c>
      <c r="P230" s="66" t="s">
        <v>992</v>
      </c>
      <c r="Q230" s="67" t="s">
        <v>990</v>
      </c>
      <c r="R230" s="67"/>
      <c r="S230" s="67" t="str">
        <f>vehicles!N230</f>
        <v>HPfbIfMdV Automation</v>
      </c>
      <c r="T230" s="68" t="s">
        <v>261</v>
      </c>
      <c r="U230" s="68" t="s">
        <v>261</v>
      </c>
      <c r="V230" s="68" t="s">
        <v>410</v>
      </c>
      <c r="W230" s="67">
        <v>500</v>
      </c>
      <c r="X230" s="67" t="s">
        <v>411</v>
      </c>
      <c r="Y230" s="67">
        <v>50</v>
      </c>
    </row>
    <row r="231" spans="1:25" ht="60" x14ac:dyDescent="0.25">
      <c r="A231" s="2" t="s">
        <v>709</v>
      </c>
      <c r="B231" s="60" t="str">
        <f>search!F231</f>
        <v>HPfbIfMdV Automation</v>
      </c>
      <c r="C231" s="61" t="str">
        <f>policyInfo!H231</f>
        <v>Anchorage</v>
      </c>
      <c r="D231" s="60" t="str">
        <f>policyInfo!I231</f>
        <v>Home</v>
      </c>
      <c r="E231" s="60" t="str">
        <f>policyInfo!G231</f>
        <v>493 OPCdZpF Suites
South Avenue
DownTown
Anchorage, AK 99501</v>
      </c>
      <c r="F231" s="62">
        <f ca="1">search!E239</f>
        <v>44319</v>
      </c>
      <c r="G231" s="60" t="str">
        <f>search!D239</f>
        <v>Personal Auto</v>
      </c>
      <c r="H231" s="62">
        <f ca="1">search!E239</f>
        <v>44319</v>
      </c>
      <c r="I231" s="62">
        <f ca="1">policyInfo!S231</f>
        <v>44684</v>
      </c>
      <c r="J231" s="63" t="s">
        <v>254</v>
      </c>
      <c r="K231" s="63" t="s">
        <v>252</v>
      </c>
      <c r="L231" s="64" t="s">
        <v>409</v>
      </c>
      <c r="M231" s="65">
        <v>5000</v>
      </c>
      <c r="N231" s="66">
        <v>2000</v>
      </c>
      <c r="O231" s="66" t="s">
        <v>991</v>
      </c>
      <c r="P231" s="66" t="s">
        <v>992</v>
      </c>
      <c r="Q231" s="67" t="s">
        <v>990</v>
      </c>
      <c r="R231" s="67"/>
      <c r="S231" s="67" t="str">
        <f>vehicles!N231</f>
        <v>HPfbIfMdV Automation</v>
      </c>
      <c r="T231" s="68" t="s">
        <v>261</v>
      </c>
      <c r="U231" s="68" t="s">
        <v>261</v>
      </c>
      <c r="V231" s="68" t="s">
        <v>410</v>
      </c>
      <c r="W231" s="67">
        <v>500</v>
      </c>
      <c r="X231" s="67" t="s">
        <v>411</v>
      </c>
      <c r="Y231" s="67">
        <v>50</v>
      </c>
    </row>
    <row r="232" spans="1:25" ht="60" x14ac:dyDescent="0.25">
      <c r="A232" s="2" t="s">
        <v>710</v>
      </c>
      <c r="B232" s="60" t="str">
        <f>search!F232</f>
        <v>HPfbIfMdV Automation</v>
      </c>
      <c r="C232" s="61" t="str">
        <f>policyInfo!H232</f>
        <v>Anchorage</v>
      </c>
      <c r="D232" s="60" t="str">
        <f>policyInfo!I232</f>
        <v>Home</v>
      </c>
      <c r="E232" s="60" t="str">
        <f>policyInfo!G232</f>
        <v>493 OPCdZpF Suites
South Avenue
DownTown
Anchorage, AK 99501</v>
      </c>
      <c r="F232" s="62">
        <f ca="1">search!E240</f>
        <v>44319</v>
      </c>
      <c r="G232" s="60" t="str">
        <f>search!D240</f>
        <v>Personal Auto</v>
      </c>
      <c r="H232" s="62">
        <f ca="1">search!E240</f>
        <v>44319</v>
      </c>
      <c r="I232" s="62">
        <f ca="1">policyInfo!S232</f>
        <v>44684</v>
      </c>
      <c r="J232" s="63" t="s">
        <v>254</v>
      </c>
      <c r="K232" s="63" t="s">
        <v>252</v>
      </c>
      <c r="L232" s="64" t="s">
        <v>409</v>
      </c>
      <c r="M232" s="65">
        <v>5000</v>
      </c>
      <c r="N232" s="66">
        <v>2000</v>
      </c>
      <c r="O232" s="66" t="s">
        <v>991</v>
      </c>
      <c r="P232" s="66" t="s">
        <v>992</v>
      </c>
      <c r="Q232" s="67" t="s">
        <v>990</v>
      </c>
      <c r="R232" s="67"/>
      <c r="S232" s="67" t="str">
        <f>vehicles!N232</f>
        <v>HPfbIfMdV Automation</v>
      </c>
      <c r="T232" s="68" t="s">
        <v>261</v>
      </c>
      <c r="U232" s="68" t="s">
        <v>261</v>
      </c>
      <c r="V232" s="68" t="s">
        <v>410</v>
      </c>
      <c r="W232" s="67">
        <v>500</v>
      </c>
      <c r="X232" s="67" t="s">
        <v>411</v>
      </c>
      <c r="Y232" s="67">
        <v>50</v>
      </c>
    </row>
    <row r="233" spans="1:25" ht="60" x14ac:dyDescent="0.25">
      <c r="A233" s="2" t="s">
        <v>711</v>
      </c>
      <c r="B233" s="60" t="str">
        <f>search!F233</f>
        <v>HPfbIfMdV Automation</v>
      </c>
      <c r="C233" s="61" t="str">
        <f>policyInfo!H233</f>
        <v>Anchorage</v>
      </c>
      <c r="D233" s="60" t="str">
        <f>policyInfo!I233</f>
        <v>Home</v>
      </c>
      <c r="E233" s="60" t="str">
        <f>policyInfo!G233</f>
        <v>493 OPCdZpF Suites
South Avenue
DownTown
Anchorage, AK 99501</v>
      </c>
      <c r="F233" s="62">
        <f ca="1">search!E241</f>
        <v>44319</v>
      </c>
      <c r="G233" s="60" t="str">
        <f>search!D241</f>
        <v>Personal Auto</v>
      </c>
      <c r="H233" s="62">
        <f ca="1">search!E241</f>
        <v>44319</v>
      </c>
      <c r="I233" s="62">
        <f ca="1">policyInfo!S233</f>
        <v>44684</v>
      </c>
      <c r="J233" s="63" t="s">
        <v>254</v>
      </c>
      <c r="K233" s="63" t="s">
        <v>252</v>
      </c>
      <c r="L233" s="64" t="s">
        <v>409</v>
      </c>
      <c r="M233" s="65">
        <v>5000</v>
      </c>
      <c r="N233" s="66">
        <v>2000</v>
      </c>
      <c r="O233" s="66" t="s">
        <v>991</v>
      </c>
      <c r="P233" s="66" t="s">
        <v>992</v>
      </c>
      <c r="Q233" s="67" t="s">
        <v>990</v>
      </c>
      <c r="R233" s="67"/>
      <c r="S233" s="67" t="str">
        <f>vehicles!N233</f>
        <v>HPfbIfMdV Automation</v>
      </c>
      <c r="T233" s="68" t="s">
        <v>261</v>
      </c>
      <c r="U233" s="68" t="s">
        <v>261</v>
      </c>
      <c r="V233" s="68" t="s">
        <v>410</v>
      </c>
      <c r="W233" s="67">
        <v>500</v>
      </c>
      <c r="X233" s="67" t="s">
        <v>411</v>
      </c>
      <c r="Y233" s="67">
        <v>50</v>
      </c>
    </row>
    <row r="234" spans="1:25" ht="60" x14ac:dyDescent="0.25">
      <c r="A234" s="2" t="s">
        <v>712</v>
      </c>
      <c r="B234" s="60" t="str">
        <f>search!F234</f>
        <v>HPfbIfMdV Automation</v>
      </c>
      <c r="C234" s="61" t="str">
        <f>policyInfo!H234</f>
        <v>Anchorage</v>
      </c>
      <c r="D234" s="60" t="str">
        <f>policyInfo!I234</f>
        <v>Home</v>
      </c>
      <c r="E234" s="60" t="str">
        <f>policyInfo!G234</f>
        <v>493 OPCdZpF Suites
South Avenue
DownTown
Anchorage, AK 99501</v>
      </c>
      <c r="F234" s="62">
        <f ca="1">search!E242</f>
        <v>44319</v>
      </c>
      <c r="G234" s="60" t="str">
        <f>search!D242</f>
        <v>Personal Auto</v>
      </c>
      <c r="H234" s="62">
        <f ca="1">search!E242</f>
        <v>44319</v>
      </c>
      <c r="I234" s="62">
        <f ca="1">policyInfo!S234</f>
        <v>44684</v>
      </c>
      <c r="J234" s="63" t="s">
        <v>254</v>
      </c>
      <c r="K234" s="63" t="s">
        <v>252</v>
      </c>
      <c r="L234" s="64" t="s">
        <v>409</v>
      </c>
      <c r="M234" s="65">
        <v>5000</v>
      </c>
      <c r="N234" s="66">
        <v>2000</v>
      </c>
      <c r="O234" s="66" t="s">
        <v>991</v>
      </c>
      <c r="P234" s="66" t="s">
        <v>992</v>
      </c>
      <c r="Q234" s="67" t="s">
        <v>990</v>
      </c>
      <c r="R234" s="67"/>
      <c r="S234" s="67" t="str">
        <f>vehicles!N234</f>
        <v>HPfbIfMdV Automation</v>
      </c>
      <c r="T234" s="68" t="s">
        <v>261</v>
      </c>
      <c r="U234" s="68" t="s">
        <v>261</v>
      </c>
      <c r="V234" s="68" t="s">
        <v>410</v>
      </c>
      <c r="W234" s="67">
        <v>500</v>
      </c>
      <c r="X234" s="67" t="s">
        <v>411</v>
      </c>
      <c r="Y234" s="67">
        <v>50</v>
      </c>
    </row>
    <row r="235" spans="1:25" ht="60" x14ac:dyDescent="0.25">
      <c r="A235" s="2" t="s">
        <v>713</v>
      </c>
      <c r="B235" s="60" t="str">
        <f>search!F235</f>
        <v>HPfbIfMdV Automation</v>
      </c>
      <c r="C235" s="61" t="str">
        <f>policyInfo!H235</f>
        <v>Anchorage</v>
      </c>
      <c r="D235" s="60" t="str">
        <f>policyInfo!I235</f>
        <v>Home</v>
      </c>
      <c r="E235" s="60" t="str">
        <f>policyInfo!G235</f>
        <v>493 OPCdZpF Suites
South Avenue
DownTown
Anchorage, AK 99501</v>
      </c>
      <c r="F235" s="62">
        <f ca="1">search!E243</f>
        <v>44319</v>
      </c>
      <c r="G235" s="60" t="str">
        <f>search!D243</f>
        <v>Personal Auto</v>
      </c>
      <c r="H235" s="62">
        <f ca="1">search!E243</f>
        <v>44319</v>
      </c>
      <c r="I235" s="62">
        <f ca="1">policyInfo!S235</f>
        <v>44684</v>
      </c>
      <c r="J235" s="63" t="s">
        <v>254</v>
      </c>
      <c r="K235" s="63" t="s">
        <v>252</v>
      </c>
      <c r="L235" s="64" t="s">
        <v>409</v>
      </c>
      <c r="M235" s="65">
        <v>5000</v>
      </c>
      <c r="N235" s="66">
        <v>2000</v>
      </c>
      <c r="O235" s="66" t="s">
        <v>991</v>
      </c>
      <c r="P235" s="66" t="s">
        <v>992</v>
      </c>
      <c r="Q235" s="67" t="s">
        <v>990</v>
      </c>
      <c r="R235" s="67"/>
      <c r="S235" s="67" t="str">
        <f>vehicles!N235</f>
        <v>HPfbIfMdV Automation</v>
      </c>
      <c r="T235" s="68" t="s">
        <v>261</v>
      </c>
      <c r="U235" s="68" t="s">
        <v>261</v>
      </c>
      <c r="V235" s="68" t="s">
        <v>410</v>
      </c>
      <c r="W235" s="67">
        <v>500</v>
      </c>
      <c r="X235" s="67" t="s">
        <v>411</v>
      </c>
      <c r="Y235" s="67">
        <v>50</v>
      </c>
    </row>
    <row r="236" spans="1:25" ht="60" x14ac:dyDescent="0.25">
      <c r="A236" s="2" t="s">
        <v>714</v>
      </c>
      <c r="B236" s="60" t="str">
        <f>search!F236</f>
        <v>HPfbIfMdV Automation</v>
      </c>
      <c r="C236" s="61" t="str">
        <f>policyInfo!H236</f>
        <v>Anchorage</v>
      </c>
      <c r="D236" s="60" t="str">
        <f>policyInfo!I236</f>
        <v>Home</v>
      </c>
      <c r="E236" s="60" t="str">
        <f>policyInfo!G236</f>
        <v>493 OPCdZpF Suites
South Avenue
DownTown
Anchorage, AK 99501</v>
      </c>
      <c r="F236" s="62">
        <f ca="1">search!E244</f>
        <v>44319</v>
      </c>
      <c r="G236" s="60" t="str">
        <f>search!D244</f>
        <v>Personal Auto</v>
      </c>
      <c r="H236" s="62">
        <f ca="1">search!E244</f>
        <v>44319</v>
      </c>
      <c r="I236" s="62">
        <f ca="1">policyInfo!S236</f>
        <v>44684</v>
      </c>
      <c r="J236" s="63" t="s">
        <v>254</v>
      </c>
      <c r="K236" s="63" t="s">
        <v>252</v>
      </c>
      <c r="L236" s="64" t="s">
        <v>409</v>
      </c>
      <c r="M236" s="65">
        <v>5000</v>
      </c>
      <c r="N236" s="66">
        <v>2000</v>
      </c>
      <c r="O236" s="66" t="s">
        <v>991</v>
      </c>
      <c r="P236" s="66" t="s">
        <v>992</v>
      </c>
      <c r="Q236" s="67" t="s">
        <v>990</v>
      </c>
      <c r="R236" s="67"/>
      <c r="S236" s="67" t="str">
        <f>vehicles!N236</f>
        <v>HPfbIfMdV Automation</v>
      </c>
      <c r="T236" s="68" t="s">
        <v>261</v>
      </c>
      <c r="U236" s="68" t="s">
        <v>261</v>
      </c>
      <c r="V236" s="68" t="s">
        <v>410</v>
      </c>
      <c r="W236" s="67">
        <v>500</v>
      </c>
      <c r="X236" s="67" t="s">
        <v>411</v>
      </c>
      <c r="Y236" s="67">
        <v>50</v>
      </c>
    </row>
    <row r="237" spans="1:25" ht="60" x14ac:dyDescent="0.25">
      <c r="A237" s="2" t="s">
        <v>715</v>
      </c>
      <c r="B237" s="60" t="str">
        <f>search!F237</f>
        <v>HPfbIfMdV Automation</v>
      </c>
      <c r="C237" s="61" t="str">
        <f>policyInfo!H237</f>
        <v>Anchorage</v>
      </c>
      <c r="D237" s="60" t="str">
        <f>policyInfo!I237</f>
        <v>Home</v>
      </c>
      <c r="E237" s="60" t="str">
        <f>policyInfo!G237</f>
        <v>493 OPCdZpF Suites
South Avenue
DownTown
Anchorage, AK 99501</v>
      </c>
      <c r="F237" s="62">
        <f ca="1">search!E245</f>
        <v>44319</v>
      </c>
      <c r="G237" s="60" t="str">
        <f>search!D245</f>
        <v>Personal Auto</v>
      </c>
      <c r="H237" s="62">
        <f ca="1">search!E245</f>
        <v>44319</v>
      </c>
      <c r="I237" s="62">
        <f ca="1">policyInfo!S237</f>
        <v>44684</v>
      </c>
      <c r="J237" s="63" t="s">
        <v>254</v>
      </c>
      <c r="K237" s="63" t="s">
        <v>252</v>
      </c>
      <c r="L237" s="64" t="s">
        <v>409</v>
      </c>
      <c r="M237" s="65">
        <v>5000</v>
      </c>
      <c r="N237" s="66">
        <v>2000</v>
      </c>
      <c r="O237" s="66" t="s">
        <v>991</v>
      </c>
      <c r="P237" s="66" t="s">
        <v>992</v>
      </c>
      <c r="Q237" s="67" t="s">
        <v>990</v>
      </c>
      <c r="R237" s="67"/>
      <c r="S237" s="67" t="str">
        <f>vehicles!N237</f>
        <v>HPfbIfMdV Automation</v>
      </c>
      <c r="T237" s="68" t="s">
        <v>261</v>
      </c>
      <c r="U237" s="68" t="s">
        <v>261</v>
      </c>
      <c r="V237" s="68" t="s">
        <v>410</v>
      </c>
      <c r="W237" s="67">
        <v>500</v>
      </c>
      <c r="X237" s="67" t="s">
        <v>411</v>
      </c>
      <c r="Y237" s="67">
        <v>50</v>
      </c>
    </row>
    <row r="238" spans="1:25" ht="60" x14ac:dyDescent="0.25">
      <c r="A238" s="2" t="s">
        <v>716</v>
      </c>
      <c r="B238" s="60" t="str">
        <f>search!F238</f>
        <v>HPfbIfMdV Automation</v>
      </c>
      <c r="C238" s="61" t="str">
        <f>policyInfo!H238</f>
        <v>Anchorage</v>
      </c>
      <c r="D238" s="60" t="str">
        <f>policyInfo!I238</f>
        <v>Home</v>
      </c>
      <c r="E238" s="60" t="str">
        <f>policyInfo!G238</f>
        <v>493 OPCdZpF Suites
South Avenue
DownTown
Anchorage, AK 99501</v>
      </c>
      <c r="F238" s="62">
        <f ca="1">search!E246</f>
        <v>44319</v>
      </c>
      <c r="G238" s="60" t="str">
        <f>search!D246</f>
        <v>Personal Auto</v>
      </c>
      <c r="H238" s="62">
        <f ca="1">search!E246</f>
        <v>44319</v>
      </c>
      <c r="I238" s="62">
        <f ca="1">policyInfo!S238</f>
        <v>44684</v>
      </c>
      <c r="J238" s="63" t="s">
        <v>254</v>
      </c>
      <c r="K238" s="63" t="s">
        <v>252</v>
      </c>
      <c r="L238" s="64" t="s">
        <v>409</v>
      </c>
      <c r="M238" s="65">
        <v>5000</v>
      </c>
      <c r="N238" s="66">
        <v>2000</v>
      </c>
      <c r="O238" s="66" t="s">
        <v>991</v>
      </c>
      <c r="P238" s="66" t="s">
        <v>992</v>
      </c>
      <c r="Q238" s="67" t="s">
        <v>990</v>
      </c>
      <c r="R238" s="67"/>
      <c r="S238" s="67" t="str">
        <f>vehicles!N238</f>
        <v>HPfbIfMdV Automation</v>
      </c>
      <c r="T238" s="68" t="s">
        <v>261</v>
      </c>
      <c r="U238" s="68" t="s">
        <v>261</v>
      </c>
      <c r="V238" s="68" t="s">
        <v>410</v>
      </c>
      <c r="W238" s="67">
        <v>500</v>
      </c>
      <c r="X238" s="67" t="s">
        <v>411</v>
      </c>
      <c r="Y238" s="67">
        <v>50</v>
      </c>
    </row>
    <row r="239" spans="1:25" ht="60" x14ac:dyDescent="0.25">
      <c r="A239" s="2" t="s">
        <v>717</v>
      </c>
      <c r="B239" s="60" t="str">
        <f>search!F239</f>
        <v>HPfbIfMdV Automation</v>
      </c>
      <c r="C239" s="61" t="str">
        <f>policyInfo!H239</f>
        <v>Anchorage</v>
      </c>
      <c r="D239" s="60" t="str">
        <f>policyInfo!I239</f>
        <v>Home</v>
      </c>
      <c r="E239" s="60" t="str">
        <f>policyInfo!G239</f>
        <v>493 OPCdZpF Suites
South Avenue
DownTown
Anchorage, AK 99501</v>
      </c>
      <c r="F239" s="62">
        <f ca="1">search!E247</f>
        <v>44319</v>
      </c>
      <c r="G239" s="60" t="str">
        <f>search!D247</f>
        <v>Personal Auto</v>
      </c>
      <c r="H239" s="62">
        <f ca="1">search!E247</f>
        <v>44319</v>
      </c>
      <c r="I239" s="62">
        <f ca="1">policyInfo!S239</f>
        <v>44684</v>
      </c>
      <c r="J239" s="63" t="s">
        <v>254</v>
      </c>
      <c r="K239" s="63" t="s">
        <v>252</v>
      </c>
      <c r="L239" s="64" t="s">
        <v>409</v>
      </c>
      <c r="M239" s="65">
        <v>5000</v>
      </c>
      <c r="N239" s="66">
        <v>2000</v>
      </c>
      <c r="O239" s="66" t="s">
        <v>991</v>
      </c>
      <c r="P239" s="66" t="s">
        <v>992</v>
      </c>
      <c r="Q239" s="67" t="s">
        <v>990</v>
      </c>
      <c r="R239" s="67"/>
      <c r="S239" s="67" t="str">
        <f>vehicles!N239</f>
        <v>HPfbIfMdV Automation</v>
      </c>
      <c r="T239" s="68" t="s">
        <v>261</v>
      </c>
      <c r="U239" s="68" t="s">
        <v>261</v>
      </c>
      <c r="V239" s="68" t="s">
        <v>410</v>
      </c>
      <c r="W239" s="67">
        <v>500</v>
      </c>
      <c r="X239" s="67" t="s">
        <v>411</v>
      </c>
      <c r="Y239" s="67">
        <v>50</v>
      </c>
    </row>
    <row r="240" spans="1:25" ht="60" x14ac:dyDescent="0.25">
      <c r="A240" s="2" t="s">
        <v>718</v>
      </c>
      <c r="B240" s="60" t="str">
        <f>search!F240</f>
        <v>HPfbIfMdV Automation</v>
      </c>
      <c r="C240" s="61" t="str">
        <f>policyInfo!H240</f>
        <v>Anchorage</v>
      </c>
      <c r="D240" s="60" t="str">
        <f>policyInfo!I240</f>
        <v>Home</v>
      </c>
      <c r="E240" s="60" t="str">
        <f>policyInfo!G240</f>
        <v>493 OPCdZpF Suites
South Avenue
DownTown
Anchorage, AK 99501</v>
      </c>
      <c r="F240" s="62">
        <f ca="1">search!E248</f>
        <v>44319</v>
      </c>
      <c r="G240" s="60" t="str">
        <f>search!D248</f>
        <v>Personal Auto</v>
      </c>
      <c r="H240" s="62">
        <f ca="1">search!E248</f>
        <v>44319</v>
      </c>
      <c r="I240" s="62">
        <f ca="1">policyInfo!S240</f>
        <v>44684</v>
      </c>
      <c r="J240" s="63" t="s">
        <v>254</v>
      </c>
      <c r="K240" s="63" t="s">
        <v>252</v>
      </c>
      <c r="L240" s="64" t="s">
        <v>409</v>
      </c>
      <c r="M240" s="65">
        <v>5000</v>
      </c>
      <c r="N240" s="66">
        <v>2000</v>
      </c>
      <c r="O240" s="66" t="s">
        <v>991</v>
      </c>
      <c r="P240" s="66" t="s">
        <v>992</v>
      </c>
      <c r="Q240" s="67" t="s">
        <v>990</v>
      </c>
      <c r="R240" s="67"/>
      <c r="S240" s="67" t="str">
        <f>vehicles!N240</f>
        <v>HPfbIfMdV Automation</v>
      </c>
      <c r="T240" s="68" t="s">
        <v>261</v>
      </c>
      <c r="U240" s="68" t="s">
        <v>261</v>
      </c>
      <c r="V240" s="68" t="s">
        <v>410</v>
      </c>
      <c r="W240" s="67">
        <v>500</v>
      </c>
      <c r="X240" s="67" t="s">
        <v>411</v>
      </c>
      <c r="Y240" s="67">
        <v>50</v>
      </c>
    </row>
    <row r="241" spans="1:25" ht="60" x14ac:dyDescent="0.25">
      <c r="A241" s="2" t="s">
        <v>719</v>
      </c>
      <c r="B241" s="60" t="str">
        <f>search!F241</f>
        <v>HPfbIfMdV Automation</v>
      </c>
      <c r="C241" s="61" t="str">
        <f>policyInfo!H241</f>
        <v>Anchorage</v>
      </c>
      <c r="D241" s="60" t="str">
        <f>policyInfo!I241</f>
        <v>Home</v>
      </c>
      <c r="E241" s="60" t="str">
        <f>policyInfo!G241</f>
        <v>493 OPCdZpF Suites
South Avenue
DownTown
Anchorage, AK 99501</v>
      </c>
      <c r="F241" s="62">
        <f ca="1">search!E249</f>
        <v>44319</v>
      </c>
      <c r="G241" s="60" t="str">
        <f>search!D249</f>
        <v>Personal Auto</v>
      </c>
      <c r="H241" s="62">
        <f ca="1">search!E249</f>
        <v>44319</v>
      </c>
      <c r="I241" s="62">
        <f ca="1">policyInfo!S241</f>
        <v>44684</v>
      </c>
      <c r="J241" s="63" t="s">
        <v>254</v>
      </c>
      <c r="K241" s="63" t="s">
        <v>252</v>
      </c>
      <c r="L241" s="64" t="s">
        <v>409</v>
      </c>
      <c r="M241" s="65">
        <v>5000</v>
      </c>
      <c r="N241" s="66">
        <v>2000</v>
      </c>
      <c r="O241" s="66" t="s">
        <v>991</v>
      </c>
      <c r="P241" s="66" t="s">
        <v>992</v>
      </c>
      <c r="Q241" s="67" t="s">
        <v>990</v>
      </c>
      <c r="R241" s="67"/>
      <c r="S241" s="67" t="str">
        <f>vehicles!N241</f>
        <v>HPfbIfMdV Automation</v>
      </c>
      <c r="T241" s="68" t="s">
        <v>261</v>
      </c>
      <c r="U241" s="68" t="s">
        <v>261</v>
      </c>
      <c r="V241" s="68" t="s">
        <v>410</v>
      </c>
      <c r="W241" s="67">
        <v>500</v>
      </c>
      <c r="X241" s="67" t="s">
        <v>411</v>
      </c>
      <c r="Y241" s="67">
        <v>50</v>
      </c>
    </row>
    <row r="242" spans="1:25" ht="60" x14ac:dyDescent="0.25">
      <c r="A242" s="2" t="s">
        <v>720</v>
      </c>
      <c r="B242" s="60" t="str">
        <f>search!F242</f>
        <v>HPfbIfMdV Automation</v>
      </c>
      <c r="C242" s="61" t="str">
        <f>policyInfo!H242</f>
        <v>Anchorage</v>
      </c>
      <c r="D242" s="60" t="str">
        <f>policyInfo!I242</f>
        <v>Home</v>
      </c>
      <c r="E242" s="60" t="str">
        <f>policyInfo!G242</f>
        <v>493 OPCdZpF Suites
South Avenue
DownTown
Anchorage, AK 99501</v>
      </c>
      <c r="F242" s="62">
        <f ca="1">search!E250</f>
        <v>44319</v>
      </c>
      <c r="G242" s="60" t="str">
        <f>search!D250</f>
        <v>Personal Auto</v>
      </c>
      <c r="H242" s="62">
        <f ca="1">search!E250</f>
        <v>44319</v>
      </c>
      <c r="I242" s="62">
        <f ca="1">policyInfo!S242</f>
        <v>44684</v>
      </c>
      <c r="J242" s="63" t="s">
        <v>254</v>
      </c>
      <c r="K242" s="63" t="s">
        <v>252</v>
      </c>
      <c r="L242" s="64" t="s">
        <v>409</v>
      </c>
      <c r="M242" s="65">
        <v>5000</v>
      </c>
      <c r="N242" s="66">
        <v>2000</v>
      </c>
      <c r="O242" s="66" t="s">
        <v>991</v>
      </c>
      <c r="P242" s="66" t="s">
        <v>992</v>
      </c>
      <c r="Q242" s="67" t="s">
        <v>990</v>
      </c>
      <c r="R242" s="67"/>
      <c r="S242" s="67" t="str">
        <f>vehicles!N242</f>
        <v>HPfbIfMdV Automation</v>
      </c>
      <c r="T242" s="68" t="s">
        <v>261</v>
      </c>
      <c r="U242" s="68" t="s">
        <v>261</v>
      </c>
      <c r="V242" s="68" t="s">
        <v>410</v>
      </c>
      <c r="W242" s="67">
        <v>500</v>
      </c>
      <c r="X242" s="67" t="s">
        <v>411</v>
      </c>
      <c r="Y242" s="67">
        <v>50</v>
      </c>
    </row>
    <row r="243" spans="1:25" ht="60" x14ac:dyDescent="0.25">
      <c r="A243" s="2" t="s">
        <v>721</v>
      </c>
      <c r="B243" s="60" t="str">
        <f>search!F243</f>
        <v>HPfbIfMdV Automation</v>
      </c>
      <c r="C243" s="61" t="str">
        <f>policyInfo!H243</f>
        <v>Anchorage</v>
      </c>
      <c r="D243" s="60" t="str">
        <f>policyInfo!I243</f>
        <v>Home</v>
      </c>
      <c r="E243" s="60" t="str">
        <f>policyInfo!G243</f>
        <v>493 OPCdZpF Suites
South Avenue
DownTown
Anchorage, AK 99501</v>
      </c>
      <c r="F243" s="62">
        <f ca="1">search!E251</f>
        <v>44319</v>
      </c>
      <c r="G243" s="60" t="str">
        <f>search!D251</f>
        <v>Personal Auto</v>
      </c>
      <c r="H243" s="62">
        <f ca="1">search!E251</f>
        <v>44319</v>
      </c>
      <c r="I243" s="62">
        <f ca="1">policyInfo!S243</f>
        <v>44684</v>
      </c>
      <c r="J243" s="63" t="s">
        <v>254</v>
      </c>
      <c r="K243" s="63" t="s">
        <v>252</v>
      </c>
      <c r="L243" s="64" t="s">
        <v>409</v>
      </c>
      <c r="M243" s="65">
        <v>5000</v>
      </c>
      <c r="N243" s="66">
        <v>2000</v>
      </c>
      <c r="O243" s="66" t="s">
        <v>991</v>
      </c>
      <c r="P243" s="66" t="s">
        <v>992</v>
      </c>
      <c r="Q243" s="67" t="s">
        <v>990</v>
      </c>
      <c r="R243" s="67"/>
      <c r="S243" s="67" t="str">
        <f>vehicles!N243</f>
        <v>HPfbIfMdV Automation</v>
      </c>
      <c r="T243" s="68" t="s">
        <v>261</v>
      </c>
      <c r="U243" s="68" t="s">
        <v>261</v>
      </c>
      <c r="V243" s="68" t="s">
        <v>410</v>
      </c>
      <c r="W243" s="67">
        <v>500</v>
      </c>
      <c r="X243" s="67" t="s">
        <v>411</v>
      </c>
      <c r="Y243" s="67">
        <v>50</v>
      </c>
    </row>
    <row r="244" spans="1:25" ht="60" x14ac:dyDescent="0.25">
      <c r="A244" s="2" t="s">
        <v>722</v>
      </c>
      <c r="B244" s="60" t="str">
        <f>search!F244</f>
        <v>HPfbIfMdV Automation</v>
      </c>
      <c r="C244" s="61" t="str">
        <f>policyInfo!H244</f>
        <v>Anchorage</v>
      </c>
      <c r="D244" s="60" t="str">
        <f>policyInfo!I244</f>
        <v>Home</v>
      </c>
      <c r="E244" s="60" t="str">
        <f>policyInfo!G244</f>
        <v>493 OPCdZpF Suites
South Avenue
DownTown
Anchorage, AK 99501</v>
      </c>
      <c r="F244" s="62">
        <f ca="1">search!E252</f>
        <v>44319</v>
      </c>
      <c r="G244" s="60" t="str">
        <f>search!D252</f>
        <v>Personal Auto</v>
      </c>
      <c r="H244" s="62">
        <f ca="1">search!E252</f>
        <v>44319</v>
      </c>
      <c r="I244" s="62">
        <f ca="1">policyInfo!S244</f>
        <v>44684</v>
      </c>
      <c r="J244" s="63" t="s">
        <v>254</v>
      </c>
      <c r="K244" s="63" t="s">
        <v>252</v>
      </c>
      <c r="L244" s="64" t="s">
        <v>409</v>
      </c>
      <c r="M244" s="65">
        <v>5000</v>
      </c>
      <c r="N244" s="66">
        <v>2000</v>
      </c>
      <c r="O244" s="66" t="s">
        <v>991</v>
      </c>
      <c r="P244" s="66" t="s">
        <v>992</v>
      </c>
      <c r="Q244" s="67" t="s">
        <v>990</v>
      </c>
      <c r="R244" s="67"/>
      <c r="S244" s="67" t="str">
        <f>vehicles!N244</f>
        <v>HPfbIfMdV Automation</v>
      </c>
      <c r="T244" s="68" t="s">
        <v>261</v>
      </c>
      <c r="U244" s="68" t="s">
        <v>261</v>
      </c>
      <c r="V244" s="68" t="s">
        <v>410</v>
      </c>
      <c r="W244" s="67">
        <v>500</v>
      </c>
      <c r="X244" s="67" t="s">
        <v>411</v>
      </c>
      <c r="Y244" s="67">
        <v>50</v>
      </c>
    </row>
    <row r="245" spans="1:25" ht="60" x14ac:dyDescent="0.25">
      <c r="A245" s="2" t="s">
        <v>723</v>
      </c>
      <c r="B245" s="60" t="str">
        <f>search!F245</f>
        <v>HPfbIfMdV Automation</v>
      </c>
      <c r="C245" s="61" t="str">
        <f>policyInfo!H245</f>
        <v>Anchorage</v>
      </c>
      <c r="D245" s="60" t="str">
        <f>policyInfo!I245</f>
        <v>Home</v>
      </c>
      <c r="E245" s="60" t="str">
        <f>policyInfo!G245</f>
        <v>493 OPCdZpF Suites
South Avenue
DownTown
Anchorage, AK 99501</v>
      </c>
      <c r="F245" s="62">
        <f ca="1">search!E253</f>
        <v>44319</v>
      </c>
      <c r="G245" s="60" t="str">
        <f>search!D253</f>
        <v>Personal Auto</v>
      </c>
      <c r="H245" s="62">
        <f ca="1">search!E253</f>
        <v>44319</v>
      </c>
      <c r="I245" s="62">
        <f ca="1">policyInfo!S245</f>
        <v>44684</v>
      </c>
      <c r="J245" s="63" t="s">
        <v>254</v>
      </c>
      <c r="K245" s="63" t="s">
        <v>252</v>
      </c>
      <c r="L245" s="64" t="s">
        <v>409</v>
      </c>
      <c r="M245" s="65">
        <v>5000</v>
      </c>
      <c r="N245" s="66">
        <v>2000</v>
      </c>
      <c r="O245" s="66" t="s">
        <v>991</v>
      </c>
      <c r="P245" s="66" t="s">
        <v>992</v>
      </c>
      <c r="Q245" s="67" t="s">
        <v>990</v>
      </c>
      <c r="R245" s="67"/>
      <c r="S245" s="67" t="str">
        <f>vehicles!N245</f>
        <v>HPfbIfMdV Automation</v>
      </c>
      <c r="T245" s="68" t="s">
        <v>261</v>
      </c>
      <c r="U245" s="68" t="s">
        <v>261</v>
      </c>
      <c r="V245" s="68" t="s">
        <v>410</v>
      </c>
      <c r="W245" s="67">
        <v>500</v>
      </c>
      <c r="X245" s="67" t="s">
        <v>411</v>
      </c>
      <c r="Y245" s="67">
        <v>50</v>
      </c>
    </row>
    <row r="246" spans="1:25" ht="60" x14ac:dyDescent="0.25">
      <c r="A246" s="2" t="s">
        <v>724</v>
      </c>
      <c r="B246" s="60" t="str">
        <f>search!F246</f>
        <v>HPfbIfMdV Automation</v>
      </c>
      <c r="C246" s="61" t="str">
        <f>policyInfo!H246</f>
        <v>Anchorage</v>
      </c>
      <c r="D246" s="60" t="str">
        <f>policyInfo!I246</f>
        <v>Home</v>
      </c>
      <c r="E246" s="60" t="str">
        <f>policyInfo!G246</f>
        <v>493 OPCdZpF Suites
South Avenue
DownTown
Anchorage, AK 99501</v>
      </c>
      <c r="F246" s="62">
        <f ca="1">search!E254</f>
        <v>44319</v>
      </c>
      <c r="G246" s="60" t="str">
        <f>search!D254</f>
        <v>Personal Auto</v>
      </c>
      <c r="H246" s="62">
        <f ca="1">search!E254</f>
        <v>44319</v>
      </c>
      <c r="I246" s="62">
        <f ca="1">policyInfo!S246</f>
        <v>44684</v>
      </c>
      <c r="J246" s="63" t="s">
        <v>254</v>
      </c>
      <c r="K246" s="63" t="s">
        <v>252</v>
      </c>
      <c r="L246" s="64" t="s">
        <v>409</v>
      </c>
      <c r="M246" s="65">
        <v>5000</v>
      </c>
      <c r="N246" s="66">
        <v>2000</v>
      </c>
      <c r="O246" s="66" t="s">
        <v>991</v>
      </c>
      <c r="P246" s="66" t="s">
        <v>992</v>
      </c>
      <c r="Q246" s="67" t="s">
        <v>990</v>
      </c>
      <c r="R246" s="67"/>
      <c r="S246" s="67" t="str">
        <f>vehicles!N246</f>
        <v>HPfbIfMdV Automation</v>
      </c>
      <c r="T246" s="68" t="s">
        <v>261</v>
      </c>
      <c r="U246" s="68" t="s">
        <v>261</v>
      </c>
      <c r="V246" s="68" t="s">
        <v>410</v>
      </c>
      <c r="W246" s="67">
        <v>500</v>
      </c>
      <c r="X246" s="67" t="s">
        <v>411</v>
      </c>
      <c r="Y246" s="67">
        <v>50</v>
      </c>
    </row>
    <row r="247" spans="1:25" ht="60" x14ac:dyDescent="0.25">
      <c r="A247" s="2" t="s">
        <v>725</v>
      </c>
      <c r="B247" s="60" t="str">
        <f>search!F247</f>
        <v>HPfbIfMdV Automation</v>
      </c>
      <c r="C247" s="61" t="str">
        <f>policyInfo!H247</f>
        <v>Anchorage</v>
      </c>
      <c r="D247" s="60" t="str">
        <f>policyInfo!I247</f>
        <v>Home</v>
      </c>
      <c r="E247" s="60" t="str">
        <f>policyInfo!G247</f>
        <v>493 OPCdZpF Suites
South Avenue
DownTown
Anchorage, AK 99501</v>
      </c>
      <c r="F247" s="62">
        <f ca="1">search!E255</f>
        <v>44319</v>
      </c>
      <c r="G247" s="60" t="str">
        <f>search!D255</f>
        <v>Personal Auto</v>
      </c>
      <c r="H247" s="62">
        <f ca="1">search!E255</f>
        <v>44319</v>
      </c>
      <c r="I247" s="62">
        <f ca="1">policyInfo!S247</f>
        <v>44684</v>
      </c>
      <c r="J247" s="63" t="s">
        <v>254</v>
      </c>
      <c r="K247" s="63" t="s">
        <v>252</v>
      </c>
      <c r="L247" s="64" t="s">
        <v>409</v>
      </c>
      <c r="M247" s="65">
        <v>5000</v>
      </c>
      <c r="N247" s="66">
        <v>2000</v>
      </c>
      <c r="O247" s="66" t="s">
        <v>991</v>
      </c>
      <c r="P247" s="66" t="s">
        <v>992</v>
      </c>
      <c r="Q247" s="67" t="s">
        <v>990</v>
      </c>
      <c r="R247" s="67"/>
      <c r="S247" s="67" t="str">
        <f>vehicles!N247</f>
        <v>HPfbIfMdV Automation</v>
      </c>
      <c r="T247" s="68" t="s">
        <v>261</v>
      </c>
      <c r="U247" s="68" t="s">
        <v>261</v>
      </c>
      <c r="V247" s="68" t="s">
        <v>410</v>
      </c>
      <c r="W247" s="67">
        <v>500</v>
      </c>
      <c r="X247" s="67" t="s">
        <v>411</v>
      </c>
      <c r="Y247" s="67">
        <v>50</v>
      </c>
    </row>
    <row r="248" spans="1:25" ht="60" x14ac:dyDescent="0.25">
      <c r="A248" s="2" t="s">
        <v>726</v>
      </c>
      <c r="B248" s="60" t="str">
        <f>search!F248</f>
        <v>HPfbIfMdV Automation</v>
      </c>
      <c r="C248" s="61" t="str">
        <f>policyInfo!H248</f>
        <v>Anchorage</v>
      </c>
      <c r="D248" s="60" t="str">
        <f>policyInfo!I248</f>
        <v>Home</v>
      </c>
      <c r="E248" s="60" t="str">
        <f>policyInfo!G248</f>
        <v>493 OPCdZpF Suites
South Avenue
DownTown
Anchorage, AK 99501</v>
      </c>
      <c r="F248" s="62">
        <f ca="1">search!E256</f>
        <v>44319</v>
      </c>
      <c r="G248" s="60" t="str">
        <f>search!D256</f>
        <v>Personal Auto</v>
      </c>
      <c r="H248" s="62">
        <f ca="1">search!E256</f>
        <v>44319</v>
      </c>
      <c r="I248" s="62">
        <f ca="1">policyInfo!S248</f>
        <v>44684</v>
      </c>
      <c r="J248" s="63" t="s">
        <v>254</v>
      </c>
      <c r="K248" s="63" t="s">
        <v>252</v>
      </c>
      <c r="L248" s="64" t="s">
        <v>409</v>
      </c>
      <c r="M248" s="65">
        <v>5000</v>
      </c>
      <c r="N248" s="66">
        <v>2000</v>
      </c>
      <c r="O248" s="66" t="s">
        <v>991</v>
      </c>
      <c r="P248" s="66" t="s">
        <v>992</v>
      </c>
      <c r="Q248" s="67" t="s">
        <v>990</v>
      </c>
      <c r="R248" s="67"/>
      <c r="S248" s="67" t="str">
        <f>vehicles!N248</f>
        <v>HPfbIfMdV Automation</v>
      </c>
      <c r="T248" s="68" t="s">
        <v>261</v>
      </c>
      <c r="U248" s="68" t="s">
        <v>261</v>
      </c>
      <c r="V248" s="68" t="s">
        <v>410</v>
      </c>
      <c r="W248" s="67">
        <v>500</v>
      </c>
      <c r="X248" s="67" t="s">
        <v>411</v>
      </c>
      <c r="Y248" s="67">
        <v>50</v>
      </c>
    </row>
    <row r="249" spans="1:25" ht="60" x14ac:dyDescent="0.25">
      <c r="A249" s="2" t="s">
        <v>727</v>
      </c>
      <c r="B249" s="60" t="str">
        <f>search!F249</f>
        <v>HPfbIfMdV Automation</v>
      </c>
      <c r="C249" s="61" t="str">
        <f>policyInfo!H249</f>
        <v>Anchorage</v>
      </c>
      <c r="D249" s="60" t="str">
        <f>policyInfo!I249</f>
        <v>Home</v>
      </c>
      <c r="E249" s="60" t="str">
        <f>policyInfo!G249</f>
        <v>493 OPCdZpF Suites
South Avenue
DownTown
Anchorage, AK 99501</v>
      </c>
      <c r="F249" s="62">
        <f ca="1">search!E257</f>
        <v>44319</v>
      </c>
      <c r="G249" s="60" t="str">
        <f>search!D257</f>
        <v>Personal Auto</v>
      </c>
      <c r="H249" s="62">
        <f ca="1">search!E257</f>
        <v>44319</v>
      </c>
      <c r="I249" s="62">
        <f ca="1">policyInfo!S249</f>
        <v>44684</v>
      </c>
      <c r="J249" s="63" t="s">
        <v>254</v>
      </c>
      <c r="K249" s="63" t="s">
        <v>252</v>
      </c>
      <c r="L249" s="64" t="s">
        <v>409</v>
      </c>
      <c r="M249" s="65">
        <v>5000</v>
      </c>
      <c r="N249" s="66">
        <v>2000</v>
      </c>
      <c r="O249" s="66" t="s">
        <v>991</v>
      </c>
      <c r="P249" s="66" t="s">
        <v>992</v>
      </c>
      <c r="Q249" s="67" t="s">
        <v>990</v>
      </c>
      <c r="R249" s="67"/>
      <c r="S249" s="67" t="str">
        <f>vehicles!N249</f>
        <v>HPfbIfMdV Automation</v>
      </c>
      <c r="T249" s="68" t="s">
        <v>261</v>
      </c>
      <c r="U249" s="68" t="s">
        <v>261</v>
      </c>
      <c r="V249" s="68" t="s">
        <v>410</v>
      </c>
      <c r="W249" s="67">
        <v>500</v>
      </c>
      <c r="X249" s="67" t="s">
        <v>411</v>
      </c>
      <c r="Y249" s="67">
        <v>50</v>
      </c>
    </row>
    <row r="250" spans="1:25" ht="60" x14ac:dyDescent="0.25">
      <c r="A250" s="2" t="s">
        <v>728</v>
      </c>
      <c r="B250" s="60" t="str">
        <f>search!F250</f>
        <v>HPfbIfMdV Automation</v>
      </c>
      <c r="C250" s="61" t="str">
        <f>policyInfo!H250</f>
        <v>Anchorage</v>
      </c>
      <c r="D250" s="60" t="str">
        <f>policyInfo!I250</f>
        <v>Home</v>
      </c>
      <c r="E250" s="60" t="str">
        <f>policyInfo!G250</f>
        <v>493 OPCdZpF Suites
South Avenue
DownTown
Anchorage, AK 99501</v>
      </c>
      <c r="F250" s="62">
        <f ca="1">search!E258</f>
        <v>44319</v>
      </c>
      <c r="G250" s="60" t="str">
        <f>search!D258</f>
        <v>Personal Auto</v>
      </c>
      <c r="H250" s="62">
        <f ca="1">search!E258</f>
        <v>44319</v>
      </c>
      <c r="I250" s="62">
        <f ca="1">policyInfo!S250</f>
        <v>44684</v>
      </c>
      <c r="J250" s="63" t="s">
        <v>254</v>
      </c>
      <c r="K250" s="63" t="s">
        <v>252</v>
      </c>
      <c r="L250" s="64" t="s">
        <v>409</v>
      </c>
      <c r="M250" s="65">
        <v>5000</v>
      </c>
      <c r="N250" s="66">
        <v>2000</v>
      </c>
      <c r="O250" s="66" t="s">
        <v>991</v>
      </c>
      <c r="P250" s="66" t="s">
        <v>992</v>
      </c>
      <c r="Q250" s="67" t="s">
        <v>990</v>
      </c>
      <c r="R250" s="67"/>
      <c r="S250" s="67" t="str">
        <f>vehicles!N250</f>
        <v>HPfbIfMdV Automation</v>
      </c>
      <c r="T250" s="68" t="s">
        <v>261</v>
      </c>
      <c r="U250" s="68" t="s">
        <v>261</v>
      </c>
      <c r="V250" s="68" t="s">
        <v>410</v>
      </c>
      <c r="W250" s="67">
        <v>500</v>
      </c>
      <c r="X250" s="67" t="s">
        <v>411</v>
      </c>
      <c r="Y250" s="67">
        <v>50</v>
      </c>
    </row>
    <row r="251" spans="1:25" ht="60" x14ac:dyDescent="0.25">
      <c r="A251" s="2" t="s">
        <v>729</v>
      </c>
      <c r="B251" s="60" t="str">
        <f>search!F251</f>
        <v>HPfbIfMdV Automation</v>
      </c>
      <c r="C251" s="61" t="str">
        <f>policyInfo!H251</f>
        <v>Anchorage</v>
      </c>
      <c r="D251" s="60" t="str">
        <f>policyInfo!I251</f>
        <v>Home</v>
      </c>
      <c r="E251" s="60" t="str">
        <f>policyInfo!G251</f>
        <v>493 OPCdZpF Suites
South Avenue
DownTown
Anchorage, AK 99501</v>
      </c>
      <c r="F251" s="62">
        <f ca="1">search!E259</f>
        <v>44319</v>
      </c>
      <c r="G251" s="60" t="str">
        <f>search!D259</f>
        <v>Personal Auto</v>
      </c>
      <c r="H251" s="62">
        <f ca="1">search!E259</f>
        <v>44319</v>
      </c>
      <c r="I251" s="62">
        <f ca="1">policyInfo!S251</f>
        <v>44684</v>
      </c>
      <c r="J251" s="63" t="s">
        <v>254</v>
      </c>
      <c r="K251" s="63" t="s">
        <v>252</v>
      </c>
      <c r="L251" s="64" t="s">
        <v>409</v>
      </c>
      <c r="M251" s="65">
        <v>5000</v>
      </c>
      <c r="N251" s="66">
        <v>2000</v>
      </c>
      <c r="O251" s="66" t="s">
        <v>991</v>
      </c>
      <c r="P251" s="66" t="s">
        <v>992</v>
      </c>
      <c r="Q251" s="67" t="s">
        <v>990</v>
      </c>
      <c r="R251" s="67"/>
      <c r="S251" s="67" t="str">
        <f>vehicles!N251</f>
        <v>HPfbIfMdV Automation</v>
      </c>
      <c r="T251" s="68" t="s">
        <v>261</v>
      </c>
      <c r="U251" s="68" t="s">
        <v>261</v>
      </c>
      <c r="V251" s="68" t="s">
        <v>410</v>
      </c>
      <c r="W251" s="67">
        <v>500</v>
      </c>
      <c r="X251" s="67" t="s">
        <v>411</v>
      </c>
      <c r="Y251" s="67">
        <v>50</v>
      </c>
    </row>
    <row r="252" spans="1:25" ht="60" x14ac:dyDescent="0.25">
      <c r="A252" s="2" t="s">
        <v>730</v>
      </c>
      <c r="B252" s="60" t="str">
        <f>search!F252</f>
        <v>HPfbIfMdV Automation</v>
      </c>
      <c r="C252" s="61" t="str">
        <f>policyInfo!H252</f>
        <v>Anchorage</v>
      </c>
      <c r="D252" s="60" t="str">
        <f>policyInfo!I252</f>
        <v>Home</v>
      </c>
      <c r="E252" s="60" t="str">
        <f>policyInfo!G252</f>
        <v>493 OPCdZpF Suites
South Avenue
DownTown
Anchorage, AK 99501</v>
      </c>
      <c r="F252" s="62">
        <f ca="1">search!E260</f>
        <v>44319</v>
      </c>
      <c r="G252" s="60" t="str">
        <f>search!D260</f>
        <v>Personal Auto</v>
      </c>
      <c r="H252" s="62">
        <f ca="1">search!E260</f>
        <v>44319</v>
      </c>
      <c r="I252" s="62">
        <f ca="1">policyInfo!S252</f>
        <v>44684</v>
      </c>
      <c r="J252" s="63" t="s">
        <v>254</v>
      </c>
      <c r="K252" s="63" t="s">
        <v>252</v>
      </c>
      <c r="L252" s="64" t="s">
        <v>409</v>
      </c>
      <c r="M252" s="65">
        <v>5000</v>
      </c>
      <c r="N252" s="66">
        <v>2000</v>
      </c>
      <c r="O252" s="66" t="s">
        <v>991</v>
      </c>
      <c r="P252" s="66" t="s">
        <v>992</v>
      </c>
      <c r="Q252" s="67" t="s">
        <v>990</v>
      </c>
      <c r="R252" s="67"/>
      <c r="S252" s="67" t="str">
        <f>vehicles!N252</f>
        <v>HPfbIfMdV Automation</v>
      </c>
      <c r="T252" s="68" t="s">
        <v>261</v>
      </c>
      <c r="U252" s="68" t="s">
        <v>261</v>
      </c>
      <c r="V252" s="68" t="s">
        <v>410</v>
      </c>
      <c r="W252" s="67">
        <v>500</v>
      </c>
      <c r="X252" s="67" t="s">
        <v>411</v>
      </c>
      <c r="Y252" s="67">
        <v>50</v>
      </c>
    </row>
    <row r="253" spans="1:25" ht="60" x14ac:dyDescent="0.25">
      <c r="A253" s="2" t="s">
        <v>731</v>
      </c>
      <c r="B253" s="60" t="str">
        <f>search!F253</f>
        <v>HPfbIfMdV Automation</v>
      </c>
      <c r="C253" s="61" t="str">
        <f>policyInfo!H253</f>
        <v>Anchorage</v>
      </c>
      <c r="D253" s="60" t="str">
        <f>policyInfo!I253</f>
        <v>Home</v>
      </c>
      <c r="E253" s="60" t="str">
        <f>policyInfo!G253</f>
        <v>493 OPCdZpF Suites
South Avenue
DownTown
Anchorage, AK 99501</v>
      </c>
      <c r="F253" s="62">
        <f ca="1">search!E261</f>
        <v>44319</v>
      </c>
      <c r="G253" s="60" t="str">
        <f>search!D261</f>
        <v>Personal Auto</v>
      </c>
      <c r="H253" s="62">
        <f ca="1">search!E261</f>
        <v>44319</v>
      </c>
      <c r="I253" s="62">
        <f ca="1">policyInfo!S253</f>
        <v>44684</v>
      </c>
      <c r="J253" s="63" t="s">
        <v>254</v>
      </c>
      <c r="K253" s="63" t="s">
        <v>252</v>
      </c>
      <c r="L253" s="64" t="s">
        <v>409</v>
      </c>
      <c r="M253" s="65">
        <v>5000</v>
      </c>
      <c r="N253" s="66">
        <v>2000</v>
      </c>
      <c r="O253" s="66" t="s">
        <v>991</v>
      </c>
      <c r="P253" s="66" t="s">
        <v>992</v>
      </c>
      <c r="Q253" s="67" t="s">
        <v>990</v>
      </c>
      <c r="R253" s="67"/>
      <c r="S253" s="67" t="str">
        <f>vehicles!N253</f>
        <v>HPfbIfMdV Automation</v>
      </c>
      <c r="T253" s="68" t="s">
        <v>261</v>
      </c>
      <c r="U253" s="68" t="s">
        <v>261</v>
      </c>
      <c r="V253" s="68" t="s">
        <v>410</v>
      </c>
      <c r="W253" s="67">
        <v>500</v>
      </c>
      <c r="X253" s="67" t="s">
        <v>411</v>
      </c>
      <c r="Y253" s="67">
        <v>50</v>
      </c>
    </row>
    <row r="254" spans="1:25" ht="60" x14ac:dyDescent="0.25">
      <c r="A254" s="2" t="s">
        <v>732</v>
      </c>
      <c r="B254" s="60" t="str">
        <f>search!F254</f>
        <v>HPfbIfMdV Automation</v>
      </c>
      <c r="C254" s="61" t="str">
        <f>policyInfo!H254</f>
        <v>Anchorage</v>
      </c>
      <c r="D254" s="60" t="str">
        <f>policyInfo!I254</f>
        <v>Home</v>
      </c>
      <c r="E254" s="60" t="str">
        <f>policyInfo!G254</f>
        <v>493 OPCdZpF Suites
South Avenue
DownTown
Anchorage, AK 99501</v>
      </c>
      <c r="F254" s="62">
        <f ca="1">search!E262</f>
        <v>44319</v>
      </c>
      <c r="G254" s="60" t="str">
        <f>search!D262</f>
        <v>Personal Auto</v>
      </c>
      <c r="H254" s="62">
        <f ca="1">search!E262</f>
        <v>44319</v>
      </c>
      <c r="I254" s="62">
        <f ca="1">policyInfo!S254</f>
        <v>44684</v>
      </c>
      <c r="J254" s="63" t="s">
        <v>254</v>
      </c>
      <c r="K254" s="63" t="s">
        <v>252</v>
      </c>
      <c r="L254" s="64" t="s">
        <v>409</v>
      </c>
      <c r="M254" s="65">
        <v>5000</v>
      </c>
      <c r="N254" s="66">
        <v>2000</v>
      </c>
      <c r="O254" s="66" t="s">
        <v>991</v>
      </c>
      <c r="P254" s="66" t="s">
        <v>992</v>
      </c>
      <c r="Q254" s="67" t="s">
        <v>990</v>
      </c>
      <c r="R254" s="67"/>
      <c r="S254" s="67" t="str">
        <f>vehicles!N254</f>
        <v>HPfbIfMdV Automation</v>
      </c>
      <c r="T254" s="68" t="s">
        <v>261</v>
      </c>
      <c r="U254" s="68" t="s">
        <v>261</v>
      </c>
      <c r="V254" s="68" t="s">
        <v>410</v>
      </c>
      <c r="W254" s="67">
        <v>500</v>
      </c>
      <c r="X254" s="67" t="s">
        <v>411</v>
      </c>
      <c r="Y254" s="67">
        <v>50</v>
      </c>
    </row>
    <row r="255" spans="1:25" ht="60" x14ac:dyDescent="0.25">
      <c r="A255" s="2" t="s">
        <v>733</v>
      </c>
      <c r="B255" s="60" t="str">
        <f>search!F255</f>
        <v>HPfbIfMdV Automation</v>
      </c>
      <c r="C255" s="61" t="str">
        <f>policyInfo!H255</f>
        <v>Anchorage</v>
      </c>
      <c r="D255" s="60" t="str">
        <f>policyInfo!I255</f>
        <v>Home</v>
      </c>
      <c r="E255" s="60" t="str">
        <f>policyInfo!G255</f>
        <v>493 OPCdZpF Suites
South Avenue
DownTown
Anchorage, AK 99501</v>
      </c>
      <c r="F255" s="62">
        <f ca="1">search!E263</f>
        <v>44319</v>
      </c>
      <c r="G255" s="60" t="str">
        <f>search!D263</f>
        <v>Personal Auto</v>
      </c>
      <c r="H255" s="62">
        <f ca="1">search!E263</f>
        <v>44319</v>
      </c>
      <c r="I255" s="62">
        <f ca="1">policyInfo!S255</f>
        <v>44684</v>
      </c>
      <c r="J255" s="63" t="s">
        <v>254</v>
      </c>
      <c r="K255" s="63" t="s">
        <v>252</v>
      </c>
      <c r="L255" s="64" t="s">
        <v>409</v>
      </c>
      <c r="M255" s="65">
        <v>5000</v>
      </c>
      <c r="N255" s="66">
        <v>2000</v>
      </c>
      <c r="O255" s="66" t="s">
        <v>991</v>
      </c>
      <c r="P255" s="66" t="s">
        <v>992</v>
      </c>
      <c r="Q255" s="67" t="s">
        <v>990</v>
      </c>
      <c r="R255" s="67"/>
      <c r="S255" s="67" t="str">
        <f>vehicles!N255</f>
        <v>HPfbIfMdV Automation</v>
      </c>
      <c r="T255" s="68" t="s">
        <v>261</v>
      </c>
      <c r="U255" s="68" t="s">
        <v>261</v>
      </c>
      <c r="V255" s="68" t="s">
        <v>410</v>
      </c>
      <c r="W255" s="67">
        <v>500</v>
      </c>
      <c r="X255" s="67" t="s">
        <v>411</v>
      </c>
      <c r="Y255" s="67">
        <v>50</v>
      </c>
    </row>
    <row r="256" spans="1:25" ht="60" x14ac:dyDescent="0.25">
      <c r="A256" s="2" t="s">
        <v>734</v>
      </c>
      <c r="B256" s="60" t="str">
        <f>search!F256</f>
        <v>HPfbIfMdV Automation</v>
      </c>
      <c r="C256" s="61" t="str">
        <f>policyInfo!H256</f>
        <v>Anchorage</v>
      </c>
      <c r="D256" s="60" t="str">
        <f>policyInfo!I256</f>
        <v>Home</v>
      </c>
      <c r="E256" s="60" t="str">
        <f>policyInfo!G256</f>
        <v>493 OPCdZpF Suites
South Avenue
DownTown
Anchorage, AK 99501</v>
      </c>
      <c r="F256" s="62">
        <f ca="1">search!E264</f>
        <v>44319</v>
      </c>
      <c r="G256" s="60" t="str">
        <f>search!D264</f>
        <v>Personal Auto</v>
      </c>
      <c r="H256" s="62">
        <f ca="1">search!E264</f>
        <v>44319</v>
      </c>
      <c r="I256" s="62">
        <f ca="1">policyInfo!S256</f>
        <v>44684</v>
      </c>
      <c r="J256" s="63" t="s">
        <v>254</v>
      </c>
      <c r="K256" s="63" t="s">
        <v>252</v>
      </c>
      <c r="L256" s="64" t="s">
        <v>409</v>
      </c>
      <c r="M256" s="65">
        <v>5000</v>
      </c>
      <c r="N256" s="66">
        <v>2000</v>
      </c>
      <c r="O256" s="66" t="s">
        <v>991</v>
      </c>
      <c r="P256" s="66" t="s">
        <v>992</v>
      </c>
      <c r="Q256" s="67" t="s">
        <v>990</v>
      </c>
      <c r="R256" s="67"/>
      <c r="S256" s="67" t="str">
        <f>vehicles!N256</f>
        <v>HPfbIfMdV Automation</v>
      </c>
      <c r="T256" s="68" t="s">
        <v>261</v>
      </c>
      <c r="U256" s="68" t="s">
        <v>261</v>
      </c>
      <c r="V256" s="68" t="s">
        <v>410</v>
      </c>
      <c r="W256" s="67">
        <v>500</v>
      </c>
      <c r="X256" s="67" t="s">
        <v>411</v>
      </c>
      <c r="Y256" s="67">
        <v>50</v>
      </c>
    </row>
    <row r="257" spans="1:25" ht="60" x14ac:dyDescent="0.25">
      <c r="A257" s="2" t="s">
        <v>735</v>
      </c>
      <c r="B257" s="60" t="str">
        <f>search!F257</f>
        <v>HPfbIfMdV Automation</v>
      </c>
      <c r="C257" s="61" t="str">
        <f>policyInfo!H257</f>
        <v>Anchorage</v>
      </c>
      <c r="D257" s="60" t="str">
        <f>policyInfo!I257</f>
        <v>Home</v>
      </c>
      <c r="E257" s="60" t="str">
        <f>policyInfo!G257</f>
        <v>493 OPCdZpF Suites
South Avenue
DownTown
Anchorage, AK 99501</v>
      </c>
      <c r="F257" s="62">
        <f ca="1">search!E265</f>
        <v>44319</v>
      </c>
      <c r="G257" s="60" t="str">
        <f>search!D265</f>
        <v>Personal Auto</v>
      </c>
      <c r="H257" s="62">
        <f ca="1">search!E265</f>
        <v>44319</v>
      </c>
      <c r="I257" s="62">
        <f ca="1">policyInfo!S257</f>
        <v>44684</v>
      </c>
      <c r="J257" s="63" t="s">
        <v>254</v>
      </c>
      <c r="K257" s="63" t="s">
        <v>252</v>
      </c>
      <c r="L257" s="64" t="s">
        <v>409</v>
      </c>
      <c r="M257" s="65">
        <v>5000</v>
      </c>
      <c r="N257" s="66">
        <v>2000</v>
      </c>
      <c r="O257" s="66" t="s">
        <v>991</v>
      </c>
      <c r="P257" s="66" t="s">
        <v>992</v>
      </c>
      <c r="Q257" s="67" t="s">
        <v>990</v>
      </c>
      <c r="R257" s="67"/>
      <c r="S257" s="67" t="str">
        <f>vehicles!N257</f>
        <v>HPfbIfMdV Automation</v>
      </c>
      <c r="T257" s="68" t="s">
        <v>261</v>
      </c>
      <c r="U257" s="68" t="s">
        <v>261</v>
      </c>
      <c r="V257" s="68" t="s">
        <v>410</v>
      </c>
      <c r="W257" s="67">
        <v>500</v>
      </c>
      <c r="X257" s="67" t="s">
        <v>411</v>
      </c>
      <c r="Y257" s="67">
        <v>50</v>
      </c>
    </row>
    <row r="258" spans="1:25" ht="60" x14ac:dyDescent="0.25">
      <c r="A258" s="2" t="s">
        <v>736</v>
      </c>
      <c r="B258" s="60" t="str">
        <f>search!F258</f>
        <v>HPfbIfMdV Automation</v>
      </c>
      <c r="C258" s="61" t="str">
        <f>policyInfo!H258</f>
        <v>Anchorage</v>
      </c>
      <c r="D258" s="60" t="str">
        <f>policyInfo!I258</f>
        <v>Home</v>
      </c>
      <c r="E258" s="60" t="str">
        <f>policyInfo!G258</f>
        <v>493 OPCdZpF Suites
South Avenue
DownTown
Anchorage, AK 99501</v>
      </c>
      <c r="F258" s="62">
        <f ca="1">search!E266</f>
        <v>44319</v>
      </c>
      <c r="G258" s="60" t="str">
        <f>search!D266</f>
        <v>Personal Auto</v>
      </c>
      <c r="H258" s="62">
        <f ca="1">search!E266</f>
        <v>44319</v>
      </c>
      <c r="I258" s="62">
        <f ca="1">policyInfo!S258</f>
        <v>44684</v>
      </c>
      <c r="J258" s="63" t="s">
        <v>254</v>
      </c>
      <c r="K258" s="63" t="s">
        <v>252</v>
      </c>
      <c r="L258" s="64" t="s">
        <v>409</v>
      </c>
      <c r="M258" s="65">
        <v>5000</v>
      </c>
      <c r="N258" s="66">
        <v>2000</v>
      </c>
      <c r="O258" s="66" t="s">
        <v>991</v>
      </c>
      <c r="P258" s="66" t="s">
        <v>992</v>
      </c>
      <c r="Q258" s="67" t="s">
        <v>990</v>
      </c>
      <c r="R258" s="67"/>
      <c r="S258" s="67" t="str">
        <f>vehicles!N258</f>
        <v>HPfbIfMdV Automation</v>
      </c>
      <c r="T258" s="68" t="s">
        <v>261</v>
      </c>
      <c r="U258" s="68" t="s">
        <v>261</v>
      </c>
      <c r="V258" s="68" t="s">
        <v>410</v>
      </c>
      <c r="W258" s="67">
        <v>500</v>
      </c>
      <c r="X258" s="67" t="s">
        <v>411</v>
      </c>
      <c r="Y258" s="67">
        <v>50</v>
      </c>
    </row>
    <row r="259" spans="1:25" ht="60" x14ac:dyDescent="0.25">
      <c r="A259" s="2" t="s">
        <v>737</v>
      </c>
      <c r="B259" s="60" t="str">
        <f>search!F259</f>
        <v>HPfbIfMdV Automation</v>
      </c>
      <c r="C259" s="61" t="str">
        <f>policyInfo!H259</f>
        <v>Anchorage</v>
      </c>
      <c r="D259" s="60" t="str">
        <f>policyInfo!I259</f>
        <v>Home</v>
      </c>
      <c r="E259" s="60" t="str">
        <f>policyInfo!G259</f>
        <v>493 OPCdZpF Suites
South Avenue
DownTown
Anchorage, AK 99501</v>
      </c>
      <c r="F259" s="62">
        <f ca="1">search!E267</f>
        <v>44319</v>
      </c>
      <c r="G259" s="60" t="str">
        <f>search!D267</f>
        <v>Personal Auto</v>
      </c>
      <c r="H259" s="62">
        <f ca="1">search!E267</f>
        <v>44319</v>
      </c>
      <c r="I259" s="62">
        <f ca="1">policyInfo!S259</f>
        <v>44684</v>
      </c>
      <c r="J259" s="63" t="s">
        <v>254</v>
      </c>
      <c r="K259" s="63" t="s">
        <v>252</v>
      </c>
      <c r="L259" s="64" t="s">
        <v>409</v>
      </c>
      <c r="M259" s="65">
        <v>5000</v>
      </c>
      <c r="N259" s="66">
        <v>2000</v>
      </c>
      <c r="O259" s="66" t="s">
        <v>991</v>
      </c>
      <c r="P259" s="66" t="s">
        <v>992</v>
      </c>
      <c r="Q259" s="67" t="s">
        <v>990</v>
      </c>
      <c r="R259" s="67"/>
      <c r="S259" s="67" t="str">
        <f>vehicles!N259</f>
        <v>HPfbIfMdV Automation</v>
      </c>
      <c r="T259" s="68" t="s">
        <v>261</v>
      </c>
      <c r="U259" s="68" t="s">
        <v>261</v>
      </c>
      <c r="V259" s="68" t="s">
        <v>410</v>
      </c>
      <c r="W259" s="67">
        <v>500</v>
      </c>
      <c r="X259" s="67" t="s">
        <v>411</v>
      </c>
      <c r="Y259" s="67">
        <v>50</v>
      </c>
    </row>
    <row r="260" spans="1:25" ht="60" x14ac:dyDescent="0.25">
      <c r="A260" s="2" t="s">
        <v>738</v>
      </c>
      <c r="B260" s="60" t="str">
        <f>search!F260</f>
        <v>HPfbIfMdV Automation</v>
      </c>
      <c r="C260" s="61" t="str">
        <f>policyInfo!H260</f>
        <v>Anchorage</v>
      </c>
      <c r="D260" s="60" t="str">
        <f>policyInfo!I260</f>
        <v>Home</v>
      </c>
      <c r="E260" s="60" t="str">
        <f>policyInfo!G260</f>
        <v>493 OPCdZpF Suites
South Avenue
DownTown
Anchorage, AK 99501</v>
      </c>
      <c r="F260" s="62">
        <f ca="1">search!E268</f>
        <v>44319</v>
      </c>
      <c r="G260" s="60" t="str">
        <f>search!D268</f>
        <v>Personal Auto</v>
      </c>
      <c r="H260" s="62">
        <f ca="1">search!E268</f>
        <v>44319</v>
      </c>
      <c r="I260" s="62">
        <f ca="1">policyInfo!S260</f>
        <v>44684</v>
      </c>
      <c r="J260" s="63" t="s">
        <v>254</v>
      </c>
      <c r="K260" s="63" t="s">
        <v>252</v>
      </c>
      <c r="L260" s="64" t="s">
        <v>409</v>
      </c>
      <c r="M260" s="65">
        <v>5000</v>
      </c>
      <c r="N260" s="66">
        <v>2000</v>
      </c>
      <c r="O260" s="66" t="s">
        <v>991</v>
      </c>
      <c r="P260" s="66" t="s">
        <v>992</v>
      </c>
      <c r="Q260" s="67" t="s">
        <v>990</v>
      </c>
      <c r="R260" s="67"/>
      <c r="S260" s="67" t="str">
        <f>vehicles!N260</f>
        <v>HPfbIfMdV Automation</v>
      </c>
      <c r="T260" s="68" t="s">
        <v>261</v>
      </c>
      <c r="U260" s="68" t="s">
        <v>261</v>
      </c>
      <c r="V260" s="68" t="s">
        <v>410</v>
      </c>
      <c r="W260" s="67">
        <v>500</v>
      </c>
      <c r="X260" s="67" t="s">
        <v>411</v>
      </c>
      <c r="Y260" s="67">
        <v>50</v>
      </c>
    </row>
    <row r="261" spans="1:25" ht="60" x14ac:dyDescent="0.25">
      <c r="A261" s="2" t="s">
        <v>739</v>
      </c>
      <c r="B261" s="60" t="str">
        <f>search!F261</f>
        <v>HPfbIfMdV Automation</v>
      </c>
      <c r="C261" s="61" t="str">
        <f>policyInfo!H261</f>
        <v>Anchorage</v>
      </c>
      <c r="D261" s="60" t="str">
        <f>policyInfo!I261</f>
        <v>Home</v>
      </c>
      <c r="E261" s="60" t="str">
        <f>policyInfo!G261</f>
        <v>493 OPCdZpF Suites
South Avenue
DownTown
Anchorage, AK 99501</v>
      </c>
      <c r="F261" s="62">
        <f ca="1">search!E269</f>
        <v>44319</v>
      </c>
      <c r="G261" s="60" t="str">
        <f>search!D269</f>
        <v>Personal Auto</v>
      </c>
      <c r="H261" s="62">
        <f ca="1">search!E269</f>
        <v>44319</v>
      </c>
      <c r="I261" s="62">
        <f ca="1">policyInfo!S261</f>
        <v>44684</v>
      </c>
      <c r="J261" s="63" t="s">
        <v>254</v>
      </c>
      <c r="K261" s="63" t="s">
        <v>252</v>
      </c>
      <c r="L261" s="64" t="s">
        <v>409</v>
      </c>
      <c r="M261" s="65">
        <v>5000</v>
      </c>
      <c r="N261" s="66">
        <v>2000</v>
      </c>
      <c r="O261" s="66" t="s">
        <v>991</v>
      </c>
      <c r="P261" s="66" t="s">
        <v>992</v>
      </c>
      <c r="Q261" s="67" t="s">
        <v>990</v>
      </c>
      <c r="R261" s="67"/>
      <c r="S261" s="67" t="str">
        <f>vehicles!N261</f>
        <v>HPfbIfMdV Automation</v>
      </c>
      <c r="T261" s="68" t="s">
        <v>261</v>
      </c>
      <c r="U261" s="68" t="s">
        <v>261</v>
      </c>
      <c r="V261" s="68" t="s">
        <v>410</v>
      </c>
      <c r="W261" s="67">
        <v>500</v>
      </c>
      <c r="X261" s="67" t="s">
        <v>411</v>
      </c>
      <c r="Y261" s="67">
        <v>50</v>
      </c>
    </row>
    <row r="262" spans="1:25" ht="60" x14ac:dyDescent="0.25">
      <c r="A262" s="2" t="s">
        <v>740</v>
      </c>
      <c r="B262" s="60" t="str">
        <f>search!F262</f>
        <v>HPfbIfMdV Automation</v>
      </c>
      <c r="C262" s="61" t="str">
        <f>policyInfo!H262</f>
        <v>Anchorage</v>
      </c>
      <c r="D262" s="60" t="str">
        <f>policyInfo!I262</f>
        <v>Home</v>
      </c>
      <c r="E262" s="60" t="str">
        <f>policyInfo!G262</f>
        <v>493 OPCdZpF Suites
South Avenue
DownTown
Anchorage, AK 99501</v>
      </c>
      <c r="F262" s="62">
        <f ca="1">search!E270</f>
        <v>44319</v>
      </c>
      <c r="G262" s="60" t="str">
        <f>search!D270</f>
        <v>Personal Auto</v>
      </c>
      <c r="H262" s="62">
        <f ca="1">search!E270</f>
        <v>44319</v>
      </c>
      <c r="I262" s="62">
        <f ca="1">policyInfo!S262</f>
        <v>44684</v>
      </c>
      <c r="J262" s="63" t="s">
        <v>254</v>
      </c>
      <c r="K262" s="63" t="s">
        <v>252</v>
      </c>
      <c r="L262" s="64" t="s">
        <v>409</v>
      </c>
      <c r="M262" s="65">
        <v>5000</v>
      </c>
      <c r="N262" s="66">
        <v>2000</v>
      </c>
      <c r="O262" s="66" t="s">
        <v>991</v>
      </c>
      <c r="P262" s="66" t="s">
        <v>992</v>
      </c>
      <c r="Q262" s="67" t="s">
        <v>990</v>
      </c>
      <c r="R262" s="67"/>
      <c r="S262" s="67" t="str">
        <f>vehicles!N262</f>
        <v>HPfbIfMdV Automation</v>
      </c>
      <c r="T262" s="68" t="s">
        <v>261</v>
      </c>
      <c r="U262" s="68" t="s">
        <v>261</v>
      </c>
      <c r="V262" s="68" t="s">
        <v>410</v>
      </c>
      <c r="W262" s="67">
        <v>500</v>
      </c>
      <c r="X262" s="67" t="s">
        <v>411</v>
      </c>
      <c r="Y262" s="67">
        <v>50</v>
      </c>
    </row>
    <row r="263" spans="1:25" ht="60" x14ac:dyDescent="0.25">
      <c r="A263" s="2" t="s">
        <v>741</v>
      </c>
      <c r="B263" s="60" t="str">
        <f>search!F263</f>
        <v>HPfbIfMdV Automation</v>
      </c>
      <c r="C263" s="61" t="str">
        <f>policyInfo!H263</f>
        <v>Anchorage</v>
      </c>
      <c r="D263" s="60" t="str">
        <f>policyInfo!I263</f>
        <v>Home</v>
      </c>
      <c r="E263" s="60" t="str">
        <f>policyInfo!G263</f>
        <v>493 OPCdZpF Suites
South Avenue
DownTown
Anchorage, AK 99501</v>
      </c>
      <c r="F263" s="62">
        <f ca="1">search!E271</f>
        <v>44319</v>
      </c>
      <c r="G263" s="60" t="str">
        <f>search!D271</f>
        <v>Personal Auto</v>
      </c>
      <c r="H263" s="62">
        <f ca="1">search!E271</f>
        <v>44319</v>
      </c>
      <c r="I263" s="62">
        <f ca="1">policyInfo!S263</f>
        <v>44684</v>
      </c>
      <c r="J263" s="63" t="s">
        <v>254</v>
      </c>
      <c r="K263" s="63" t="s">
        <v>252</v>
      </c>
      <c r="L263" s="64" t="s">
        <v>409</v>
      </c>
      <c r="M263" s="65">
        <v>5000</v>
      </c>
      <c r="N263" s="66">
        <v>2000</v>
      </c>
      <c r="O263" s="66" t="s">
        <v>991</v>
      </c>
      <c r="P263" s="66" t="s">
        <v>992</v>
      </c>
      <c r="Q263" s="67" t="s">
        <v>990</v>
      </c>
      <c r="R263" s="67"/>
      <c r="S263" s="67" t="str">
        <f>vehicles!N263</f>
        <v>HPfbIfMdV Automation</v>
      </c>
      <c r="T263" s="68" t="s">
        <v>261</v>
      </c>
      <c r="U263" s="68" t="s">
        <v>261</v>
      </c>
      <c r="V263" s="68" t="s">
        <v>410</v>
      </c>
      <c r="W263" s="67">
        <v>500</v>
      </c>
      <c r="X263" s="67" t="s">
        <v>411</v>
      </c>
      <c r="Y263" s="67">
        <v>50</v>
      </c>
    </row>
    <row r="264" spans="1:25" ht="60" x14ac:dyDescent="0.25">
      <c r="A264" s="2" t="s">
        <v>742</v>
      </c>
      <c r="B264" s="60" t="str">
        <f>search!F264</f>
        <v>HPfbIfMdV Automation</v>
      </c>
      <c r="C264" s="61" t="str">
        <f>policyInfo!H264</f>
        <v>Anchorage</v>
      </c>
      <c r="D264" s="60" t="str">
        <f>policyInfo!I264</f>
        <v>Home</v>
      </c>
      <c r="E264" s="60" t="str">
        <f>policyInfo!G264</f>
        <v>493 OPCdZpF Suites
South Avenue
DownTown
Anchorage, AK 99501</v>
      </c>
      <c r="F264" s="62">
        <f ca="1">search!E272</f>
        <v>44319</v>
      </c>
      <c r="G264" s="60" t="str">
        <f>search!D272</f>
        <v>Personal Auto</v>
      </c>
      <c r="H264" s="62">
        <f ca="1">search!E272</f>
        <v>44319</v>
      </c>
      <c r="I264" s="62">
        <f ca="1">policyInfo!S264</f>
        <v>44684</v>
      </c>
      <c r="J264" s="63" t="s">
        <v>254</v>
      </c>
      <c r="K264" s="63" t="s">
        <v>252</v>
      </c>
      <c r="L264" s="64" t="s">
        <v>409</v>
      </c>
      <c r="M264" s="65">
        <v>5000</v>
      </c>
      <c r="N264" s="66">
        <v>2000</v>
      </c>
      <c r="O264" s="66" t="s">
        <v>991</v>
      </c>
      <c r="P264" s="66" t="s">
        <v>992</v>
      </c>
      <c r="Q264" s="67" t="s">
        <v>990</v>
      </c>
      <c r="R264" s="67"/>
      <c r="S264" s="67" t="str">
        <f>vehicles!N264</f>
        <v>HPfbIfMdV Automation</v>
      </c>
      <c r="T264" s="68" t="s">
        <v>261</v>
      </c>
      <c r="U264" s="68" t="s">
        <v>261</v>
      </c>
      <c r="V264" s="68" t="s">
        <v>410</v>
      </c>
      <c r="W264" s="67">
        <v>500</v>
      </c>
      <c r="X264" s="67" t="s">
        <v>411</v>
      </c>
      <c r="Y264" s="67">
        <v>50</v>
      </c>
    </row>
    <row r="265" spans="1:25" ht="60" x14ac:dyDescent="0.25">
      <c r="A265" s="2" t="s">
        <v>743</v>
      </c>
      <c r="B265" s="60" t="str">
        <f>search!F265</f>
        <v>HPfbIfMdV Automation</v>
      </c>
      <c r="C265" s="61" t="str">
        <f>policyInfo!H265</f>
        <v>Anchorage</v>
      </c>
      <c r="D265" s="60" t="str">
        <f>policyInfo!I265</f>
        <v>Home</v>
      </c>
      <c r="E265" s="60" t="str">
        <f>policyInfo!G265</f>
        <v>493 OPCdZpF Suites
South Avenue
DownTown
Anchorage, AK 99501</v>
      </c>
      <c r="F265" s="62">
        <f ca="1">search!E273</f>
        <v>44319</v>
      </c>
      <c r="G265" s="60" t="str">
        <f>search!D273</f>
        <v>Personal Auto</v>
      </c>
      <c r="H265" s="62">
        <f ca="1">search!E273</f>
        <v>44319</v>
      </c>
      <c r="I265" s="62">
        <f ca="1">policyInfo!S265</f>
        <v>44684</v>
      </c>
      <c r="J265" s="63" t="s">
        <v>254</v>
      </c>
      <c r="K265" s="63" t="s">
        <v>252</v>
      </c>
      <c r="L265" s="64" t="s">
        <v>409</v>
      </c>
      <c r="M265" s="65">
        <v>5000</v>
      </c>
      <c r="N265" s="66">
        <v>2000</v>
      </c>
      <c r="O265" s="66" t="s">
        <v>991</v>
      </c>
      <c r="P265" s="66" t="s">
        <v>992</v>
      </c>
      <c r="Q265" s="67" t="s">
        <v>990</v>
      </c>
      <c r="R265" s="67"/>
      <c r="S265" s="67" t="str">
        <f>vehicles!N265</f>
        <v>HPfbIfMdV Automation</v>
      </c>
      <c r="T265" s="68" t="s">
        <v>261</v>
      </c>
      <c r="U265" s="68" t="s">
        <v>261</v>
      </c>
      <c r="V265" s="68" t="s">
        <v>410</v>
      </c>
      <c r="W265" s="67">
        <v>500</v>
      </c>
      <c r="X265" s="67" t="s">
        <v>411</v>
      </c>
      <c r="Y265" s="67">
        <v>50</v>
      </c>
    </row>
    <row r="266" spans="1:25" ht="60" x14ac:dyDescent="0.25">
      <c r="A266" s="2" t="s">
        <v>744</v>
      </c>
      <c r="B266" s="60" t="str">
        <f>search!F266</f>
        <v>HPfbIfMdV Automation</v>
      </c>
      <c r="C266" s="61" t="str">
        <f>policyInfo!H266</f>
        <v>Anchorage</v>
      </c>
      <c r="D266" s="60" t="str">
        <f>policyInfo!I266</f>
        <v>Home</v>
      </c>
      <c r="E266" s="60" t="str">
        <f>policyInfo!G266</f>
        <v>493 OPCdZpF Suites
South Avenue
DownTown
Anchorage, AK 99501</v>
      </c>
      <c r="F266" s="62">
        <f ca="1">search!E274</f>
        <v>44319</v>
      </c>
      <c r="G266" s="60" t="str">
        <f>search!D274</f>
        <v>Personal Auto</v>
      </c>
      <c r="H266" s="62">
        <f ca="1">search!E274</f>
        <v>44319</v>
      </c>
      <c r="I266" s="62">
        <f ca="1">policyInfo!S266</f>
        <v>44684</v>
      </c>
      <c r="J266" s="63" t="s">
        <v>254</v>
      </c>
      <c r="K266" s="63" t="s">
        <v>252</v>
      </c>
      <c r="L266" s="64" t="s">
        <v>409</v>
      </c>
      <c r="M266" s="65">
        <v>5000</v>
      </c>
      <c r="N266" s="66">
        <v>2000</v>
      </c>
      <c r="O266" s="66" t="s">
        <v>991</v>
      </c>
      <c r="P266" s="66" t="s">
        <v>992</v>
      </c>
      <c r="Q266" s="67" t="s">
        <v>990</v>
      </c>
      <c r="R266" s="67"/>
      <c r="S266" s="67" t="str">
        <f>vehicles!N266</f>
        <v>HPfbIfMdV Automation</v>
      </c>
      <c r="T266" s="68" t="s">
        <v>261</v>
      </c>
      <c r="U266" s="68" t="s">
        <v>261</v>
      </c>
      <c r="V266" s="68" t="s">
        <v>410</v>
      </c>
      <c r="W266" s="67">
        <v>500</v>
      </c>
      <c r="X266" s="67" t="s">
        <v>411</v>
      </c>
      <c r="Y266" s="67">
        <v>50</v>
      </c>
    </row>
    <row r="267" spans="1:25" ht="60" x14ac:dyDescent="0.25">
      <c r="A267" s="2" t="s">
        <v>745</v>
      </c>
      <c r="B267" s="60" t="str">
        <f>search!F267</f>
        <v>HPfbIfMdV Automation</v>
      </c>
      <c r="C267" s="61" t="str">
        <f>policyInfo!H267</f>
        <v>Anchorage</v>
      </c>
      <c r="D267" s="60" t="str">
        <f>policyInfo!I267</f>
        <v>Home</v>
      </c>
      <c r="E267" s="60" t="str">
        <f>policyInfo!G267</f>
        <v>493 OPCdZpF Suites
South Avenue
DownTown
Anchorage, AK 99501</v>
      </c>
      <c r="F267" s="62">
        <f ca="1">search!E275</f>
        <v>44319</v>
      </c>
      <c r="G267" s="60" t="str">
        <f>search!D275</f>
        <v>Personal Auto</v>
      </c>
      <c r="H267" s="62">
        <f ca="1">search!E275</f>
        <v>44319</v>
      </c>
      <c r="I267" s="62">
        <f ca="1">policyInfo!S267</f>
        <v>44684</v>
      </c>
      <c r="J267" s="63" t="s">
        <v>254</v>
      </c>
      <c r="K267" s="63" t="s">
        <v>252</v>
      </c>
      <c r="L267" s="64" t="s">
        <v>409</v>
      </c>
      <c r="M267" s="65">
        <v>5000</v>
      </c>
      <c r="N267" s="66">
        <v>2000</v>
      </c>
      <c r="O267" s="66" t="s">
        <v>991</v>
      </c>
      <c r="P267" s="66" t="s">
        <v>992</v>
      </c>
      <c r="Q267" s="67" t="s">
        <v>990</v>
      </c>
      <c r="R267" s="67"/>
      <c r="S267" s="67" t="str">
        <f>vehicles!N267</f>
        <v>HPfbIfMdV Automation</v>
      </c>
      <c r="T267" s="68" t="s">
        <v>261</v>
      </c>
      <c r="U267" s="68" t="s">
        <v>261</v>
      </c>
      <c r="V267" s="68" t="s">
        <v>410</v>
      </c>
      <c r="W267" s="67">
        <v>500</v>
      </c>
      <c r="X267" s="67" t="s">
        <v>411</v>
      </c>
      <c r="Y267" s="67">
        <v>50</v>
      </c>
    </row>
    <row r="268" spans="1:25" ht="60" x14ac:dyDescent="0.25">
      <c r="A268" s="2" t="s">
        <v>746</v>
      </c>
      <c r="B268" s="60" t="str">
        <f>search!F268</f>
        <v>HPfbIfMdV Automation</v>
      </c>
      <c r="C268" s="61" t="str">
        <f>policyInfo!H268</f>
        <v>Anchorage</v>
      </c>
      <c r="D268" s="60" t="str">
        <f>policyInfo!I268</f>
        <v>Home</v>
      </c>
      <c r="E268" s="60" t="str">
        <f>policyInfo!G268</f>
        <v>493 OPCdZpF Suites
South Avenue
DownTown
Anchorage, AK 99501</v>
      </c>
      <c r="F268" s="62">
        <f ca="1">search!E276</f>
        <v>44319</v>
      </c>
      <c r="G268" s="60" t="str">
        <f>search!D276</f>
        <v>Personal Auto</v>
      </c>
      <c r="H268" s="62">
        <f ca="1">search!E276</f>
        <v>44319</v>
      </c>
      <c r="I268" s="62">
        <f ca="1">policyInfo!S268</f>
        <v>44684</v>
      </c>
      <c r="J268" s="63" t="s">
        <v>254</v>
      </c>
      <c r="K268" s="63" t="s">
        <v>252</v>
      </c>
      <c r="L268" s="64" t="s">
        <v>409</v>
      </c>
      <c r="M268" s="65">
        <v>5000</v>
      </c>
      <c r="N268" s="66">
        <v>2000</v>
      </c>
      <c r="O268" s="66" t="s">
        <v>991</v>
      </c>
      <c r="P268" s="66" t="s">
        <v>992</v>
      </c>
      <c r="Q268" s="67" t="s">
        <v>990</v>
      </c>
      <c r="R268" s="67"/>
      <c r="S268" s="67" t="str">
        <f>vehicles!N268</f>
        <v>HPfbIfMdV Automation</v>
      </c>
      <c r="T268" s="68" t="s">
        <v>261</v>
      </c>
      <c r="U268" s="68" t="s">
        <v>261</v>
      </c>
      <c r="V268" s="68" t="s">
        <v>410</v>
      </c>
      <c r="W268" s="67">
        <v>500</v>
      </c>
      <c r="X268" s="67" t="s">
        <v>411</v>
      </c>
      <c r="Y268" s="67">
        <v>50</v>
      </c>
    </row>
    <row r="269" spans="1:25" ht="60" x14ac:dyDescent="0.25">
      <c r="A269" s="2" t="s">
        <v>747</v>
      </c>
      <c r="B269" s="60" t="str">
        <f>search!F269</f>
        <v>HPfbIfMdV Automation</v>
      </c>
      <c r="C269" s="61" t="str">
        <f>policyInfo!H269</f>
        <v>Anchorage</v>
      </c>
      <c r="D269" s="60" t="str">
        <f>policyInfo!I269</f>
        <v>Home</v>
      </c>
      <c r="E269" s="60" t="str">
        <f>policyInfo!G269</f>
        <v>493 OPCdZpF Suites
South Avenue
DownTown
Anchorage, AK 99501</v>
      </c>
      <c r="F269" s="62">
        <f ca="1">search!E277</f>
        <v>44319</v>
      </c>
      <c r="G269" s="60" t="str">
        <f>search!D277</f>
        <v>Personal Auto</v>
      </c>
      <c r="H269" s="62">
        <f ca="1">search!E277</f>
        <v>44319</v>
      </c>
      <c r="I269" s="62">
        <f ca="1">policyInfo!S269</f>
        <v>44684</v>
      </c>
      <c r="J269" s="63" t="s">
        <v>254</v>
      </c>
      <c r="K269" s="63" t="s">
        <v>252</v>
      </c>
      <c r="L269" s="64" t="s">
        <v>409</v>
      </c>
      <c r="M269" s="65">
        <v>5000</v>
      </c>
      <c r="N269" s="66">
        <v>2000</v>
      </c>
      <c r="O269" s="66" t="s">
        <v>991</v>
      </c>
      <c r="P269" s="66" t="s">
        <v>992</v>
      </c>
      <c r="Q269" s="67" t="s">
        <v>990</v>
      </c>
      <c r="R269" s="67"/>
      <c r="S269" s="67" t="str">
        <f>vehicles!N269</f>
        <v>HPfbIfMdV Automation</v>
      </c>
      <c r="T269" s="68" t="s">
        <v>261</v>
      </c>
      <c r="U269" s="68" t="s">
        <v>261</v>
      </c>
      <c r="V269" s="68" t="s">
        <v>410</v>
      </c>
      <c r="W269" s="67">
        <v>500</v>
      </c>
      <c r="X269" s="67" t="s">
        <v>411</v>
      </c>
      <c r="Y269" s="67">
        <v>50</v>
      </c>
    </row>
    <row r="270" spans="1:25" ht="60" x14ac:dyDescent="0.25">
      <c r="A270" s="2" t="s">
        <v>748</v>
      </c>
      <c r="B270" s="60" t="str">
        <f>search!F270</f>
        <v>HPfbIfMdV Automation</v>
      </c>
      <c r="C270" s="61" t="str">
        <f>policyInfo!H270</f>
        <v>Anchorage</v>
      </c>
      <c r="D270" s="60" t="str">
        <f>policyInfo!I270</f>
        <v>Home</v>
      </c>
      <c r="E270" s="60" t="str">
        <f>policyInfo!G270</f>
        <v>493 OPCdZpF Suites
South Avenue
DownTown
Anchorage, AK 99501</v>
      </c>
      <c r="F270" s="62">
        <f ca="1">search!E278</f>
        <v>44319</v>
      </c>
      <c r="G270" s="60" t="str">
        <f>search!D278</f>
        <v>Personal Auto</v>
      </c>
      <c r="H270" s="62">
        <f ca="1">search!E278</f>
        <v>44319</v>
      </c>
      <c r="I270" s="62">
        <f ca="1">policyInfo!S270</f>
        <v>44684</v>
      </c>
      <c r="J270" s="63" t="s">
        <v>254</v>
      </c>
      <c r="K270" s="63" t="s">
        <v>252</v>
      </c>
      <c r="L270" s="64" t="s">
        <v>409</v>
      </c>
      <c r="M270" s="65">
        <v>5000</v>
      </c>
      <c r="N270" s="66">
        <v>2000</v>
      </c>
      <c r="O270" s="66" t="s">
        <v>991</v>
      </c>
      <c r="P270" s="66" t="s">
        <v>992</v>
      </c>
      <c r="Q270" s="67" t="s">
        <v>990</v>
      </c>
      <c r="R270" s="67"/>
      <c r="S270" s="67" t="str">
        <f>vehicles!N270</f>
        <v>HPfbIfMdV Automation</v>
      </c>
      <c r="T270" s="68" t="s">
        <v>261</v>
      </c>
      <c r="U270" s="68" t="s">
        <v>261</v>
      </c>
      <c r="V270" s="68" t="s">
        <v>410</v>
      </c>
      <c r="W270" s="67">
        <v>500</v>
      </c>
      <c r="X270" s="67" t="s">
        <v>411</v>
      </c>
      <c r="Y270" s="67">
        <v>50</v>
      </c>
    </row>
    <row r="271" spans="1:25" ht="60" x14ac:dyDescent="0.25">
      <c r="A271" s="2" t="s">
        <v>749</v>
      </c>
      <c r="B271" s="60" t="str">
        <f>search!F271</f>
        <v>HPfbIfMdV Automation</v>
      </c>
      <c r="C271" s="61" t="str">
        <f>policyInfo!H271</f>
        <v>Anchorage</v>
      </c>
      <c r="D271" s="60" t="str">
        <f>policyInfo!I271</f>
        <v>Home</v>
      </c>
      <c r="E271" s="60" t="str">
        <f>policyInfo!G271</f>
        <v>493 OPCdZpF Suites
South Avenue
DownTown
Anchorage, AK 99501</v>
      </c>
      <c r="F271" s="62">
        <f ca="1">search!E279</f>
        <v>44319</v>
      </c>
      <c r="G271" s="60" t="str">
        <f>search!D279</f>
        <v>Personal Auto</v>
      </c>
      <c r="H271" s="62">
        <f ca="1">search!E279</f>
        <v>44319</v>
      </c>
      <c r="I271" s="62">
        <f ca="1">policyInfo!S271</f>
        <v>44684</v>
      </c>
      <c r="J271" s="63" t="s">
        <v>254</v>
      </c>
      <c r="K271" s="63" t="s">
        <v>252</v>
      </c>
      <c r="L271" s="64" t="s">
        <v>409</v>
      </c>
      <c r="M271" s="65">
        <v>5000</v>
      </c>
      <c r="N271" s="66">
        <v>2000</v>
      </c>
      <c r="O271" s="66" t="s">
        <v>991</v>
      </c>
      <c r="P271" s="66" t="s">
        <v>992</v>
      </c>
      <c r="Q271" s="67" t="s">
        <v>990</v>
      </c>
      <c r="R271" s="67"/>
      <c r="S271" s="67" t="str">
        <f>vehicles!N271</f>
        <v>HPfbIfMdV Automation</v>
      </c>
      <c r="T271" s="68" t="s">
        <v>261</v>
      </c>
      <c r="U271" s="68" t="s">
        <v>261</v>
      </c>
      <c r="V271" s="68" t="s">
        <v>410</v>
      </c>
      <c r="W271" s="67">
        <v>500</v>
      </c>
      <c r="X271" s="67" t="s">
        <v>411</v>
      </c>
      <c r="Y271" s="67">
        <v>50</v>
      </c>
    </row>
    <row r="272" spans="1:25" ht="60" x14ac:dyDescent="0.25">
      <c r="A272" s="2" t="s">
        <v>750</v>
      </c>
      <c r="B272" s="60" t="str">
        <f>search!F272</f>
        <v>HPfbIfMdV Automation</v>
      </c>
      <c r="C272" s="61" t="str">
        <f>policyInfo!H272</f>
        <v>Anchorage</v>
      </c>
      <c r="D272" s="60" t="str">
        <f>policyInfo!I272</f>
        <v>Home</v>
      </c>
      <c r="E272" s="60" t="str">
        <f>policyInfo!G272</f>
        <v>493 OPCdZpF Suites
South Avenue
DownTown
Anchorage, AK 99501</v>
      </c>
      <c r="F272" s="62">
        <f ca="1">search!E280</f>
        <v>44319</v>
      </c>
      <c r="G272" s="60" t="str">
        <f>search!D280</f>
        <v>Personal Auto</v>
      </c>
      <c r="H272" s="62">
        <f ca="1">search!E280</f>
        <v>44319</v>
      </c>
      <c r="I272" s="62">
        <f ca="1">policyInfo!S272</f>
        <v>44684</v>
      </c>
      <c r="J272" s="63" t="s">
        <v>254</v>
      </c>
      <c r="K272" s="63" t="s">
        <v>252</v>
      </c>
      <c r="L272" s="64" t="s">
        <v>409</v>
      </c>
      <c r="M272" s="65">
        <v>5000</v>
      </c>
      <c r="N272" s="66">
        <v>2000</v>
      </c>
      <c r="O272" s="66" t="s">
        <v>991</v>
      </c>
      <c r="P272" s="66" t="s">
        <v>992</v>
      </c>
      <c r="Q272" s="67" t="s">
        <v>990</v>
      </c>
      <c r="R272" s="67"/>
      <c r="S272" s="67" t="str">
        <f>vehicles!N272</f>
        <v>HPfbIfMdV Automation</v>
      </c>
      <c r="T272" s="68" t="s">
        <v>261</v>
      </c>
      <c r="U272" s="68" t="s">
        <v>261</v>
      </c>
      <c r="V272" s="68" t="s">
        <v>410</v>
      </c>
      <c r="W272" s="67">
        <v>500</v>
      </c>
      <c r="X272" s="67" t="s">
        <v>411</v>
      </c>
      <c r="Y272" s="67">
        <v>50</v>
      </c>
    </row>
    <row r="273" spans="1:25" ht="60" x14ac:dyDescent="0.25">
      <c r="A273" s="2" t="s">
        <v>751</v>
      </c>
      <c r="B273" s="60" t="str">
        <f>search!F273</f>
        <v>HPfbIfMdV Automation</v>
      </c>
      <c r="C273" s="61" t="str">
        <f>policyInfo!H273</f>
        <v>Anchorage</v>
      </c>
      <c r="D273" s="60" t="str">
        <f>policyInfo!I273</f>
        <v>Home</v>
      </c>
      <c r="E273" s="60" t="str">
        <f>policyInfo!G273</f>
        <v>493 OPCdZpF Suites
South Avenue
DownTown
Anchorage, AK 99501</v>
      </c>
      <c r="F273" s="62">
        <f ca="1">search!E281</f>
        <v>44319</v>
      </c>
      <c r="G273" s="60" t="str">
        <f>search!D281</f>
        <v>Personal Auto</v>
      </c>
      <c r="H273" s="62">
        <f ca="1">search!E281</f>
        <v>44319</v>
      </c>
      <c r="I273" s="62">
        <f ca="1">policyInfo!S273</f>
        <v>44684</v>
      </c>
      <c r="J273" s="63" t="s">
        <v>254</v>
      </c>
      <c r="K273" s="63" t="s">
        <v>252</v>
      </c>
      <c r="L273" s="64" t="s">
        <v>409</v>
      </c>
      <c r="M273" s="65">
        <v>5000</v>
      </c>
      <c r="N273" s="66">
        <v>2000</v>
      </c>
      <c r="O273" s="66" t="s">
        <v>991</v>
      </c>
      <c r="P273" s="66" t="s">
        <v>992</v>
      </c>
      <c r="Q273" s="67" t="s">
        <v>990</v>
      </c>
      <c r="R273" s="67"/>
      <c r="S273" s="67" t="str">
        <f>vehicles!N273</f>
        <v>HPfbIfMdV Automation</v>
      </c>
      <c r="T273" s="68" t="s">
        <v>261</v>
      </c>
      <c r="U273" s="68" t="s">
        <v>261</v>
      </c>
      <c r="V273" s="68" t="s">
        <v>410</v>
      </c>
      <c r="W273" s="67">
        <v>500</v>
      </c>
      <c r="X273" s="67" t="s">
        <v>411</v>
      </c>
      <c r="Y273" s="67">
        <v>50</v>
      </c>
    </row>
    <row r="274" spans="1:25" ht="60" x14ac:dyDescent="0.25">
      <c r="A274" s="2" t="s">
        <v>752</v>
      </c>
      <c r="B274" s="60" t="str">
        <f>search!F274</f>
        <v>HPfbIfMdV Automation</v>
      </c>
      <c r="C274" s="61" t="str">
        <f>policyInfo!H274</f>
        <v>Anchorage</v>
      </c>
      <c r="D274" s="60" t="str">
        <f>policyInfo!I274</f>
        <v>Home</v>
      </c>
      <c r="E274" s="60" t="str">
        <f>policyInfo!G274</f>
        <v>493 OPCdZpF Suites
South Avenue
DownTown
Anchorage, AK 99501</v>
      </c>
      <c r="F274" s="62">
        <f ca="1">search!E282</f>
        <v>44319</v>
      </c>
      <c r="G274" s="60" t="str">
        <f>search!D282</f>
        <v>Personal Auto</v>
      </c>
      <c r="H274" s="62">
        <f ca="1">search!E282</f>
        <v>44319</v>
      </c>
      <c r="I274" s="62">
        <f ca="1">policyInfo!S274</f>
        <v>44684</v>
      </c>
      <c r="J274" s="63" t="s">
        <v>254</v>
      </c>
      <c r="K274" s="63" t="s">
        <v>252</v>
      </c>
      <c r="L274" s="64" t="s">
        <v>409</v>
      </c>
      <c r="M274" s="65">
        <v>5000</v>
      </c>
      <c r="N274" s="66">
        <v>2000</v>
      </c>
      <c r="O274" s="66" t="s">
        <v>991</v>
      </c>
      <c r="P274" s="66" t="s">
        <v>992</v>
      </c>
      <c r="Q274" s="67" t="s">
        <v>990</v>
      </c>
      <c r="R274" s="67"/>
      <c r="S274" s="67" t="str">
        <f>vehicles!N274</f>
        <v>HPfbIfMdV Automation</v>
      </c>
      <c r="T274" s="68" t="s">
        <v>261</v>
      </c>
      <c r="U274" s="68" t="s">
        <v>261</v>
      </c>
      <c r="V274" s="68" t="s">
        <v>410</v>
      </c>
      <c r="W274" s="67">
        <v>500</v>
      </c>
      <c r="X274" s="67" t="s">
        <v>411</v>
      </c>
      <c r="Y274" s="67">
        <v>50</v>
      </c>
    </row>
    <row r="275" spans="1:25" ht="60" x14ac:dyDescent="0.25">
      <c r="A275" s="2" t="s">
        <v>753</v>
      </c>
      <c r="B275" s="60" t="str">
        <f>search!F275</f>
        <v>HPfbIfMdV Automation</v>
      </c>
      <c r="C275" s="61" t="str">
        <f>policyInfo!H275</f>
        <v>Anchorage</v>
      </c>
      <c r="D275" s="60" t="str">
        <f>policyInfo!I275</f>
        <v>Home</v>
      </c>
      <c r="E275" s="60" t="str">
        <f>policyInfo!G275</f>
        <v>493 OPCdZpF Suites
South Avenue
DownTown
Anchorage, AK 99501</v>
      </c>
      <c r="F275" s="62">
        <f ca="1">search!E283</f>
        <v>44319</v>
      </c>
      <c r="G275" s="60" t="str">
        <f>search!D283</f>
        <v>Personal Auto</v>
      </c>
      <c r="H275" s="62">
        <f ca="1">search!E283</f>
        <v>44319</v>
      </c>
      <c r="I275" s="62">
        <f ca="1">policyInfo!S275</f>
        <v>44684</v>
      </c>
      <c r="J275" s="63" t="s">
        <v>254</v>
      </c>
      <c r="K275" s="63" t="s">
        <v>252</v>
      </c>
      <c r="L275" s="64" t="s">
        <v>409</v>
      </c>
      <c r="M275" s="65">
        <v>5000</v>
      </c>
      <c r="N275" s="66">
        <v>2000</v>
      </c>
      <c r="O275" s="66" t="s">
        <v>991</v>
      </c>
      <c r="P275" s="66" t="s">
        <v>992</v>
      </c>
      <c r="Q275" s="67" t="s">
        <v>990</v>
      </c>
      <c r="R275" s="67"/>
      <c r="S275" s="67" t="str">
        <f>vehicles!N275</f>
        <v>HPfbIfMdV Automation</v>
      </c>
      <c r="T275" s="68" t="s">
        <v>261</v>
      </c>
      <c r="U275" s="68" t="s">
        <v>261</v>
      </c>
      <c r="V275" s="68" t="s">
        <v>410</v>
      </c>
      <c r="W275" s="67">
        <v>500</v>
      </c>
      <c r="X275" s="67" t="s">
        <v>411</v>
      </c>
      <c r="Y275" s="67">
        <v>50</v>
      </c>
    </row>
    <row r="276" spans="1:25" ht="60" x14ac:dyDescent="0.25">
      <c r="A276" s="2" t="s">
        <v>754</v>
      </c>
      <c r="B276" s="60" t="str">
        <f>search!F276</f>
        <v>HPfbIfMdV Automation</v>
      </c>
      <c r="C276" s="61" t="str">
        <f>policyInfo!H276</f>
        <v>Anchorage</v>
      </c>
      <c r="D276" s="60" t="str">
        <f>policyInfo!I276</f>
        <v>Home</v>
      </c>
      <c r="E276" s="60" t="str">
        <f>policyInfo!G276</f>
        <v>493 OPCdZpF Suites
South Avenue
DownTown
Anchorage, AK 99501</v>
      </c>
      <c r="F276" s="62">
        <f ca="1">search!E284</f>
        <v>44319</v>
      </c>
      <c r="G276" s="60" t="str">
        <f>search!D284</f>
        <v>Personal Auto</v>
      </c>
      <c r="H276" s="62">
        <f ca="1">search!E284</f>
        <v>44319</v>
      </c>
      <c r="I276" s="62">
        <f ca="1">policyInfo!S276</f>
        <v>44684</v>
      </c>
      <c r="J276" s="63" t="s">
        <v>254</v>
      </c>
      <c r="K276" s="63" t="s">
        <v>252</v>
      </c>
      <c r="L276" s="64" t="s">
        <v>409</v>
      </c>
      <c r="M276" s="65">
        <v>5000</v>
      </c>
      <c r="N276" s="66">
        <v>2000</v>
      </c>
      <c r="O276" s="66" t="s">
        <v>991</v>
      </c>
      <c r="P276" s="66" t="s">
        <v>992</v>
      </c>
      <c r="Q276" s="67" t="s">
        <v>990</v>
      </c>
      <c r="R276" s="67"/>
      <c r="S276" s="67" t="str">
        <f>vehicles!N276</f>
        <v>HPfbIfMdV Automation</v>
      </c>
      <c r="T276" s="68" t="s">
        <v>261</v>
      </c>
      <c r="U276" s="68" t="s">
        <v>261</v>
      </c>
      <c r="V276" s="68" t="s">
        <v>410</v>
      </c>
      <c r="W276" s="67">
        <v>500</v>
      </c>
      <c r="X276" s="67" t="s">
        <v>411</v>
      </c>
      <c r="Y276" s="67">
        <v>50</v>
      </c>
    </row>
    <row r="277" spans="1:25" ht="60" x14ac:dyDescent="0.25">
      <c r="A277" s="2" t="s">
        <v>755</v>
      </c>
      <c r="B277" s="60" t="str">
        <f>search!F277</f>
        <v>HPfbIfMdV Automation</v>
      </c>
      <c r="C277" s="61" t="str">
        <f>policyInfo!H277</f>
        <v>Anchorage</v>
      </c>
      <c r="D277" s="60" t="str">
        <f>policyInfo!I277</f>
        <v>Home</v>
      </c>
      <c r="E277" s="60" t="str">
        <f>policyInfo!G277</f>
        <v>493 OPCdZpF Suites
South Avenue
DownTown
Anchorage, AK 99501</v>
      </c>
      <c r="F277" s="62">
        <f ca="1">search!E285</f>
        <v>44319</v>
      </c>
      <c r="G277" s="60" t="str">
        <f>search!D285</f>
        <v>Personal Auto</v>
      </c>
      <c r="H277" s="62">
        <f ca="1">search!E285</f>
        <v>44319</v>
      </c>
      <c r="I277" s="62">
        <f ca="1">policyInfo!S277</f>
        <v>44684</v>
      </c>
      <c r="J277" s="63" t="s">
        <v>254</v>
      </c>
      <c r="K277" s="63" t="s">
        <v>252</v>
      </c>
      <c r="L277" s="64" t="s">
        <v>409</v>
      </c>
      <c r="M277" s="65">
        <v>5000</v>
      </c>
      <c r="N277" s="66">
        <v>2000</v>
      </c>
      <c r="O277" s="66" t="s">
        <v>991</v>
      </c>
      <c r="P277" s="66" t="s">
        <v>992</v>
      </c>
      <c r="Q277" s="67" t="s">
        <v>990</v>
      </c>
      <c r="R277" s="67"/>
      <c r="S277" s="67" t="str">
        <f>vehicles!N277</f>
        <v>HPfbIfMdV Automation</v>
      </c>
      <c r="T277" s="68" t="s">
        <v>261</v>
      </c>
      <c r="U277" s="68" t="s">
        <v>261</v>
      </c>
      <c r="V277" s="68" t="s">
        <v>410</v>
      </c>
      <c r="W277" s="67">
        <v>500</v>
      </c>
      <c r="X277" s="67" t="s">
        <v>411</v>
      </c>
      <c r="Y277" s="67">
        <v>50</v>
      </c>
    </row>
    <row r="278" spans="1:25" ht="60" x14ac:dyDescent="0.25">
      <c r="A278" s="2" t="s">
        <v>756</v>
      </c>
      <c r="B278" s="60" t="str">
        <f>search!F278</f>
        <v>HPfbIfMdV Automation</v>
      </c>
      <c r="C278" s="61" t="str">
        <f>policyInfo!H278</f>
        <v>Anchorage</v>
      </c>
      <c r="D278" s="60" t="str">
        <f>policyInfo!I278</f>
        <v>Home</v>
      </c>
      <c r="E278" s="60" t="str">
        <f>policyInfo!G278</f>
        <v>493 OPCdZpF Suites
South Avenue
DownTown
Anchorage, AK 99501</v>
      </c>
      <c r="F278" s="62">
        <f ca="1">search!E286</f>
        <v>44319</v>
      </c>
      <c r="G278" s="60" t="str">
        <f>search!D286</f>
        <v>Personal Auto</v>
      </c>
      <c r="H278" s="62">
        <f ca="1">search!E286</f>
        <v>44319</v>
      </c>
      <c r="I278" s="62">
        <f ca="1">policyInfo!S278</f>
        <v>44684</v>
      </c>
      <c r="J278" s="63" t="s">
        <v>254</v>
      </c>
      <c r="K278" s="63" t="s">
        <v>252</v>
      </c>
      <c r="L278" s="64" t="s">
        <v>409</v>
      </c>
      <c r="M278" s="65">
        <v>5000</v>
      </c>
      <c r="N278" s="66">
        <v>2000</v>
      </c>
      <c r="O278" s="66" t="s">
        <v>991</v>
      </c>
      <c r="P278" s="66" t="s">
        <v>992</v>
      </c>
      <c r="Q278" s="67" t="s">
        <v>990</v>
      </c>
      <c r="R278" s="67"/>
      <c r="S278" s="67" t="str">
        <f>vehicles!N278</f>
        <v>HPfbIfMdV Automation</v>
      </c>
      <c r="T278" s="68" t="s">
        <v>261</v>
      </c>
      <c r="U278" s="68" t="s">
        <v>261</v>
      </c>
      <c r="V278" s="68" t="s">
        <v>410</v>
      </c>
      <c r="W278" s="67">
        <v>500</v>
      </c>
      <c r="X278" s="67" t="s">
        <v>411</v>
      </c>
      <c r="Y278" s="67">
        <v>50</v>
      </c>
    </row>
    <row r="279" spans="1:25" ht="60" x14ac:dyDescent="0.25">
      <c r="A279" s="2" t="s">
        <v>757</v>
      </c>
      <c r="B279" s="60" t="str">
        <f>search!F279</f>
        <v>HPfbIfMdV Automation</v>
      </c>
      <c r="C279" s="61" t="str">
        <f>policyInfo!H279</f>
        <v>Anchorage</v>
      </c>
      <c r="D279" s="60" t="str">
        <f>policyInfo!I279</f>
        <v>Home</v>
      </c>
      <c r="E279" s="60" t="str">
        <f>policyInfo!G279</f>
        <v>493 OPCdZpF Suites
South Avenue
DownTown
Anchorage, AK 99501</v>
      </c>
      <c r="F279" s="62">
        <f ca="1">search!E287</f>
        <v>44319</v>
      </c>
      <c r="G279" s="60" t="str">
        <f>search!D287</f>
        <v>Personal Auto</v>
      </c>
      <c r="H279" s="62">
        <f ca="1">search!E287</f>
        <v>44319</v>
      </c>
      <c r="I279" s="62">
        <f ca="1">policyInfo!S279</f>
        <v>44684</v>
      </c>
      <c r="J279" s="63" t="s">
        <v>254</v>
      </c>
      <c r="K279" s="63" t="s">
        <v>252</v>
      </c>
      <c r="L279" s="64" t="s">
        <v>409</v>
      </c>
      <c r="M279" s="65">
        <v>5000</v>
      </c>
      <c r="N279" s="66">
        <v>2000</v>
      </c>
      <c r="O279" s="66" t="s">
        <v>991</v>
      </c>
      <c r="P279" s="66" t="s">
        <v>992</v>
      </c>
      <c r="Q279" s="67" t="s">
        <v>990</v>
      </c>
      <c r="R279" s="67"/>
      <c r="S279" s="67" t="str">
        <f>vehicles!N279</f>
        <v>HPfbIfMdV Automation</v>
      </c>
      <c r="T279" s="68" t="s">
        <v>261</v>
      </c>
      <c r="U279" s="68" t="s">
        <v>261</v>
      </c>
      <c r="V279" s="68" t="s">
        <v>410</v>
      </c>
      <c r="W279" s="67">
        <v>500</v>
      </c>
      <c r="X279" s="67" t="s">
        <v>411</v>
      </c>
      <c r="Y279" s="67">
        <v>50</v>
      </c>
    </row>
    <row r="280" spans="1:25" ht="60" x14ac:dyDescent="0.25">
      <c r="A280" s="2" t="s">
        <v>758</v>
      </c>
      <c r="B280" s="60" t="str">
        <f>search!F280</f>
        <v>HPfbIfMdV Automation</v>
      </c>
      <c r="C280" s="61" t="str">
        <f>policyInfo!H280</f>
        <v>Anchorage</v>
      </c>
      <c r="D280" s="60" t="str">
        <f>policyInfo!I280</f>
        <v>Home</v>
      </c>
      <c r="E280" s="60" t="str">
        <f>policyInfo!G280</f>
        <v>493 OPCdZpF Suites
South Avenue
DownTown
Anchorage, AK 99501</v>
      </c>
      <c r="F280" s="62">
        <f ca="1">search!E288</f>
        <v>44319</v>
      </c>
      <c r="G280" s="60" t="str">
        <f>search!D288</f>
        <v>Personal Auto</v>
      </c>
      <c r="H280" s="62">
        <f ca="1">search!E288</f>
        <v>44319</v>
      </c>
      <c r="I280" s="62">
        <f ca="1">policyInfo!S280</f>
        <v>44684</v>
      </c>
      <c r="J280" s="63" t="s">
        <v>254</v>
      </c>
      <c r="K280" s="63" t="s">
        <v>252</v>
      </c>
      <c r="L280" s="64" t="s">
        <v>409</v>
      </c>
      <c r="M280" s="65">
        <v>5000</v>
      </c>
      <c r="N280" s="66">
        <v>2000</v>
      </c>
      <c r="O280" s="66" t="s">
        <v>991</v>
      </c>
      <c r="P280" s="66" t="s">
        <v>992</v>
      </c>
      <c r="Q280" s="67" t="s">
        <v>990</v>
      </c>
      <c r="R280" s="67"/>
      <c r="S280" s="67" t="str">
        <f>vehicles!N280</f>
        <v>HPfbIfMdV Automation</v>
      </c>
      <c r="T280" s="68" t="s">
        <v>261</v>
      </c>
      <c r="U280" s="68" t="s">
        <v>261</v>
      </c>
      <c r="V280" s="68" t="s">
        <v>410</v>
      </c>
      <c r="W280" s="67">
        <v>500</v>
      </c>
      <c r="X280" s="67" t="s">
        <v>411</v>
      </c>
      <c r="Y280" s="67">
        <v>50</v>
      </c>
    </row>
    <row r="281" spans="1:25" ht="60" x14ac:dyDescent="0.25">
      <c r="A281" s="2" t="s">
        <v>759</v>
      </c>
      <c r="B281" s="60" t="str">
        <f>search!F281</f>
        <v>HPfbIfMdV Automation</v>
      </c>
      <c r="C281" s="61" t="str">
        <f>policyInfo!H281</f>
        <v>Anchorage</v>
      </c>
      <c r="D281" s="60" t="str">
        <f>policyInfo!I281</f>
        <v>Home</v>
      </c>
      <c r="E281" s="60" t="str">
        <f>policyInfo!G281</f>
        <v>493 OPCdZpF Suites
South Avenue
DownTown
Anchorage, AK 99501</v>
      </c>
      <c r="F281" s="62">
        <f ca="1">search!E289</f>
        <v>44319</v>
      </c>
      <c r="G281" s="60" t="str">
        <f>search!D289</f>
        <v>Personal Auto</v>
      </c>
      <c r="H281" s="62">
        <f ca="1">search!E289</f>
        <v>44319</v>
      </c>
      <c r="I281" s="62">
        <f ca="1">policyInfo!S281</f>
        <v>44684</v>
      </c>
      <c r="J281" s="63" t="s">
        <v>254</v>
      </c>
      <c r="K281" s="63" t="s">
        <v>252</v>
      </c>
      <c r="L281" s="64" t="s">
        <v>409</v>
      </c>
      <c r="M281" s="65">
        <v>5000</v>
      </c>
      <c r="N281" s="66">
        <v>2000</v>
      </c>
      <c r="O281" s="66" t="s">
        <v>991</v>
      </c>
      <c r="P281" s="66" t="s">
        <v>992</v>
      </c>
      <c r="Q281" s="67" t="s">
        <v>990</v>
      </c>
      <c r="R281" s="67"/>
      <c r="S281" s="67" t="str">
        <f>vehicles!N281</f>
        <v>HPfbIfMdV Automation</v>
      </c>
      <c r="T281" s="68" t="s">
        <v>261</v>
      </c>
      <c r="U281" s="68" t="s">
        <v>261</v>
      </c>
      <c r="V281" s="68" t="s">
        <v>410</v>
      </c>
      <c r="W281" s="67">
        <v>500</v>
      </c>
      <c r="X281" s="67" t="s">
        <v>411</v>
      </c>
      <c r="Y281" s="67">
        <v>50</v>
      </c>
    </row>
    <row r="282" spans="1:25" ht="60" x14ac:dyDescent="0.25">
      <c r="A282" s="2" t="s">
        <v>760</v>
      </c>
      <c r="B282" s="60" t="str">
        <f>search!F282</f>
        <v>HPfbIfMdV Automation</v>
      </c>
      <c r="C282" s="61" t="str">
        <f>policyInfo!H282</f>
        <v>Anchorage</v>
      </c>
      <c r="D282" s="60" t="str">
        <f>policyInfo!I282</f>
        <v>Home</v>
      </c>
      <c r="E282" s="60" t="str">
        <f>policyInfo!G282</f>
        <v>493 OPCdZpF Suites
South Avenue
DownTown
Anchorage, AK 99501</v>
      </c>
      <c r="F282" s="62">
        <f ca="1">search!E290</f>
        <v>44319</v>
      </c>
      <c r="G282" s="60" t="str">
        <f>search!D290</f>
        <v>Personal Auto</v>
      </c>
      <c r="H282" s="62">
        <f ca="1">search!E290</f>
        <v>44319</v>
      </c>
      <c r="I282" s="62">
        <f ca="1">policyInfo!S282</f>
        <v>44684</v>
      </c>
      <c r="J282" s="63" t="s">
        <v>254</v>
      </c>
      <c r="K282" s="63" t="s">
        <v>252</v>
      </c>
      <c r="L282" s="64" t="s">
        <v>409</v>
      </c>
      <c r="M282" s="65">
        <v>5000</v>
      </c>
      <c r="N282" s="66">
        <v>2000</v>
      </c>
      <c r="O282" s="66" t="s">
        <v>991</v>
      </c>
      <c r="P282" s="66" t="s">
        <v>992</v>
      </c>
      <c r="Q282" s="67" t="s">
        <v>990</v>
      </c>
      <c r="R282" s="67"/>
      <c r="S282" s="67" t="str">
        <f>vehicles!N282</f>
        <v>HPfbIfMdV Automation</v>
      </c>
      <c r="T282" s="68" t="s">
        <v>261</v>
      </c>
      <c r="U282" s="68" t="s">
        <v>261</v>
      </c>
      <c r="V282" s="68" t="s">
        <v>410</v>
      </c>
      <c r="W282" s="67">
        <v>500</v>
      </c>
      <c r="X282" s="67" t="s">
        <v>411</v>
      </c>
      <c r="Y282" s="67">
        <v>50</v>
      </c>
    </row>
    <row r="283" spans="1:25" ht="60" x14ac:dyDescent="0.25">
      <c r="A283" s="2" t="s">
        <v>761</v>
      </c>
      <c r="B283" s="60" t="str">
        <f>search!F283</f>
        <v>HPfbIfMdV Automation</v>
      </c>
      <c r="C283" s="61" t="str">
        <f>policyInfo!H283</f>
        <v>Anchorage</v>
      </c>
      <c r="D283" s="60" t="str">
        <f>policyInfo!I283</f>
        <v>Home</v>
      </c>
      <c r="E283" s="60" t="str">
        <f>policyInfo!G283</f>
        <v>493 OPCdZpF Suites
South Avenue
DownTown
Anchorage, AK 99501</v>
      </c>
      <c r="F283" s="62">
        <f ca="1">search!E291</f>
        <v>44319</v>
      </c>
      <c r="G283" s="60" t="str">
        <f>search!D291</f>
        <v>Personal Auto</v>
      </c>
      <c r="H283" s="62">
        <f ca="1">search!E291</f>
        <v>44319</v>
      </c>
      <c r="I283" s="62">
        <f ca="1">policyInfo!S283</f>
        <v>44684</v>
      </c>
      <c r="J283" s="63" t="s">
        <v>254</v>
      </c>
      <c r="K283" s="63" t="s">
        <v>252</v>
      </c>
      <c r="L283" s="64" t="s">
        <v>409</v>
      </c>
      <c r="M283" s="65">
        <v>5000</v>
      </c>
      <c r="N283" s="66">
        <v>2000</v>
      </c>
      <c r="O283" s="66" t="s">
        <v>991</v>
      </c>
      <c r="P283" s="66" t="s">
        <v>992</v>
      </c>
      <c r="Q283" s="67" t="s">
        <v>990</v>
      </c>
      <c r="R283" s="67"/>
      <c r="S283" s="67" t="str">
        <f>vehicles!N283</f>
        <v>HPfbIfMdV Automation</v>
      </c>
      <c r="T283" s="68" t="s">
        <v>261</v>
      </c>
      <c r="U283" s="68" t="s">
        <v>261</v>
      </c>
      <c r="V283" s="68" t="s">
        <v>410</v>
      </c>
      <c r="W283" s="67">
        <v>500</v>
      </c>
      <c r="X283" s="67" t="s">
        <v>411</v>
      </c>
      <c r="Y283" s="67">
        <v>50</v>
      </c>
    </row>
    <row r="284" spans="1:25" ht="60" x14ac:dyDescent="0.25">
      <c r="A284" s="2" t="s">
        <v>762</v>
      </c>
      <c r="B284" s="60" t="str">
        <f>search!F284</f>
        <v>HPfbIfMdV Automation</v>
      </c>
      <c r="C284" s="61" t="str">
        <f>policyInfo!H284</f>
        <v>Anchorage</v>
      </c>
      <c r="D284" s="60" t="str">
        <f>policyInfo!I284</f>
        <v>Home</v>
      </c>
      <c r="E284" s="60" t="str">
        <f>policyInfo!G284</f>
        <v>493 OPCdZpF Suites
South Avenue
DownTown
Anchorage, AK 99501</v>
      </c>
      <c r="F284" s="62">
        <f ca="1">search!E292</f>
        <v>44319</v>
      </c>
      <c r="G284" s="60" t="str">
        <f>search!D292</f>
        <v>Personal Auto</v>
      </c>
      <c r="H284" s="62">
        <f ca="1">search!E292</f>
        <v>44319</v>
      </c>
      <c r="I284" s="62">
        <f ca="1">policyInfo!S284</f>
        <v>44684</v>
      </c>
      <c r="J284" s="63" t="s">
        <v>254</v>
      </c>
      <c r="K284" s="63" t="s">
        <v>252</v>
      </c>
      <c r="L284" s="64" t="s">
        <v>409</v>
      </c>
      <c r="M284" s="65">
        <v>5000</v>
      </c>
      <c r="N284" s="66">
        <v>2000</v>
      </c>
      <c r="O284" s="66" t="s">
        <v>991</v>
      </c>
      <c r="P284" s="66" t="s">
        <v>992</v>
      </c>
      <c r="Q284" s="67" t="s">
        <v>990</v>
      </c>
      <c r="R284" s="67"/>
      <c r="S284" s="67" t="str">
        <f>vehicles!N284</f>
        <v>HPfbIfMdV Automation</v>
      </c>
      <c r="T284" s="68" t="s">
        <v>261</v>
      </c>
      <c r="U284" s="68" t="s">
        <v>261</v>
      </c>
      <c r="V284" s="68" t="s">
        <v>410</v>
      </c>
      <c r="W284" s="67">
        <v>500</v>
      </c>
      <c r="X284" s="67" t="s">
        <v>411</v>
      </c>
      <c r="Y284" s="67">
        <v>50</v>
      </c>
    </row>
    <row r="285" spans="1:25" ht="60" x14ac:dyDescent="0.25">
      <c r="A285" s="2" t="s">
        <v>763</v>
      </c>
      <c r="B285" s="60" t="str">
        <f>search!F285</f>
        <v>HPfbIfMdV Automation</v>
      </c>
      <c r="C285" s="61" t="str">
        <f>policyInfo!H285</f>
        <v>Anchorage</v>
      </c>
      <c r="D285" s="60" t="str">
        <f>policyInfo!I285</f>
        <v>Home</v>
      </c>
      <c r="E285" s="60" t="str">
        <f>policyInfo!G285</f>
        <v>493 OPCdZpF Suites
South Avenue
DownTown
Anchorage, AK 99501</v>
      </c>
      <c r="F285" s="62">
        <f ca="1">search!E293</f>
        <v>44319</v>
      </c>
      <c r="G285" s="60" t="str">
        <f>search!D293</f>
        <v>Personal Auto</v>
      </c>
      <c r="H285" s="62">
        <f ca="1">search!E293</f>
        <v>44319</v>
      </c>
      <c r="I285" s="62">
        <f ca="1">policyInfo!S285</f>
        <v>44684</v>
      </c>
      <c r="J285" s="63" t="s">
        <v>254</v>
      </c>
      <c r="K285" s="63" t="s">
        <v>252</v>
      </c>
      <c r="L285" s="64" t="s">
        <v>409</v>
      </c>
      <c r="M285" s="65">
        <v>5000</v>
      </c>
      <c r="N285" s="66">
        <v>2000</v>
      </c>
      <c r="O285" s="66" t="s">
        <v>991</v>
      </c>
      <c r="P285" s="66" t="s">
        <v>992</v>
      </c>
      <c r="Q285" s="67" t="s">
        <v>990</v>
      </c>
      <c r="R285" s="67"/>
      <c r="S285" s="67" t="str">
        <f>vehicles!N285</f>
        <v>HPfbIfMdV Automation</v>
      </c>
      <c r="T285" s="68" t="s">
        <v>261</v>
      </c>
      <c r="U285" s="68" t="s">
        <v>261</v>
      </c>
      <c r="V285" s="68" t="s">
        <v>410</v>
      </c>
      <c r="W285" s="67">
        <v>500</v>
      </c>
      <c r="X285" s="67" t="s">
        <v>411</v>
      </c>
      <c r="Y285" s="67">
        <v>50</v>
      </c>
    </row>
    <row r="286" spans="1:25" ht="60" x14ac:dyDescent="0.25">
      <c r="A286" s="2" t="s">
        <v>764</v>
      </c>
      <c r="B286" s="60" t="str">
        <f>search!F286</f>
        <v>HPfbIfMdV Automation</v>
      </c>
      <c r="C286" s="61" t="str">
        <f>policyInfo!H286</f>
        <v>Anchorage</v>
      </c>
      <c r="D286" s="60" t="str">
        <f>policyInfo!I286</f>
        <v>Home</v>
      </c>
      <c r="E286" s="60" t="str">
        <f>policyInfo!G286</f>
        <v>493 OPCdZpF Suites
South Avenue
DownTown
Anchorage, AK 99501</v>
      </c>
      <c r="F286" s="62">
        <f ca="1">search!E294</f>
        <v>44319</v>
      </c>
      <c r="G286" s="60" t="str">
        <f>search!D294</f>
        <v>Personal Auto</v>
      </c>
      <c r="H286" s="62">
        <f ca="1">search!E294</f>
        <v>44319</v>
      </c>
      <c r="I286" s="62">
        <f ca="1">policyInfo!S286</f>
        <v>44684</v>
      </c>
      <c r="J286" s="63" t="s">
        <v>254</v>
      </c>
      <c r="K286" s="63" t="s">
        <v>252</v>
      </c>
      <c r="L286" s="64" t="s">
        <v>409</v>
      </c>
      <c r="M286" s="65">
        <v>5000</v>
      </c>
      <c r="N286" s="66">
        <v>2000</v>
      </c>
      <c r="O286" s="66" t="s">
        <v>991</v>
      </c>
      <c r="P286" s="66" t="s">
        <v>992</v>
      </c>
      <c r="Q286" s="67" t="s">
        <v>990</v>
      </c>
      <c r="R286" s="67"/>
      <c r="S286" s="67" t="str">
        <f>vehicles!N286</f>
        <v>HPfbIfMdV Automation</v>
      </c>
      <c r="T286" s="68" t="s">
        <v>261</v>
      </c>
      <c r="U286" s="68" t="s">
        <v>261</v>
      </c>
      <c r="V286" s="68" t="s">
        <v>410</v>
      </c>
      <c r="W286" s="67">
        <v>500</v>
      </c>
      <c r="X286" s="67" t="s">
        <v>411</v>
      </c>
      <c r="Y286" s="67">
        <v>50</v>
      </c>
    </row>
    <row r="287" spans="1:25" ht="60" x14ac:dyDescent="0.25">
      <c r="A287" s="2" t="s">
        <v>765</v>
      </c>
      <c r="B287" s="60" t="str">
        <f>search!F287</f>
        <v>HPfbIfMdV Automation</v>
      </c>
      <c r="C287" s="61" t="str">
        <f>policyInfo!H287</f>
        <v>Anchorage</v>
      </c>
      <c r="D287" s="60" t="str">
        <f>policyInfo!I287</f>
        <v>Home</v>
      </c>
      <c r="E287" s="60" t="str">
        <f>policyInfo!G287</f>
        <v>493 OPCdZpF Suites
South Avenue
DownTown
Anchorage, AK 99501</v>
      </c>
      <c r="F287" s="62">
        <f ca="1">search!E295</f>
        <v>44319</v>
      </c>
      <c r="G287" s="60" t="str">
        <f>search!D295</f>
        <v>Personal Auto</v>
      </c>
      <c r="H287" s="62">
        <f ca="1">search!E295</f>
        <v>44319</v>
      </c>
      <c r="I287" s="62">
        <f ca="1">policyInfo!S287</f>
        <v>44684</v>
      </c>
      <c r="J287" s="63" t="s">
        <v>254</v>
      </c>
      <c r="K287" s="63" t="s">
        <v>252</v>
      </c>
      <c r="L287" s="64" t="s">
        <v>409</v>
      </c>
      <c r="M287" s="65">
        <v>5000</v>
      </c>
      <c r="N287" s="66">
        <v>2000</v>
      </c>
      <c r="O287" s="66" t="s">
        <v>991</v>
      </c>
      <c r="P287" s="66" t="s">
        <v>992</v>
      </c>
      <c r="Q287" s="67" t="s">
        <v>990</v>
      </c>
      <c r="R287" s="67"/>
      <c r="S287" s="67" t="str">
        <f>vehicles!N287</f>
        <v>HPfbIfMdV Automation</v>
      </c>
      <c r="T287" s="68" t="s">
        <v>261</v>
      </c>
      <c r="U287" s="68" t="s">
        <v>261</v>
      </c>
      <c r="V287" s="68" t="s">
        <v>410</v>
      </c>
      <c r="W287" s="67">
        <v>500</v>
      </c>
      <c r="X287" s="67" t="s">
        <v>411</v>
      </c>
      <c r="Y287" s="67">
        <v>50</v>
      </c>
    </row>
    <row r="288" spans="1:25" ht="60" x14ac:dyDescent="0.25">
      <c r="A288" s="2" t="s">
        <v>766</v>
      </c>
      <c r="B288" s="60" t="str">
        <f>search!F288</f>
        <v>HPfbIfMdV Automation</v>
      </c>
      <c r="C288" s="61" t="str">
        <f>policyInfo!H288</f>
        <v>Anchorage</v>
      </c>
      <c r="D288" s="60" t="str">
        <f>policyInfo!I288</f>
        <v>Home</v>
      </c>
      <c r="E288" s="60" t="str">
        <f>policyInfo!G288</f>
        <v>493 OPCdZpF Suites
South Avenue
DownTown
Anchorage, AK 99501</v>
      </c>
      <c r="F288" s="62">
        <f ca="1">search!E296</f>
        <v>44319</v>
      </c>
      <c r="G288" s="60" t="str">
        <f>search!D296</f>
        <v>Personal Auto</v>
      </c>
      <c r="H288" s="62">
        <f ca="1">search!E296</f>
        <v>44319</v>
      </c>
      <c r="I288" s="62">
        <f ca="1">policyInfo!S288</f>
        <v>44684</v>
      </c>
      <c r="J288" s="63" t="s">
        <v>254</v>
      </c>
      <c r="K288" s="63" t="s">
        <v>252</v>
      </c>
      <c r="L288" s="64" t="s">
        <v>409</v>
      </c>
      <c r="M288" s="65">
        <v>5000</v>
      </c>
      <c r="N288" s="66">
        <v>2000</v>
      </c>
      <c r="O288" s="66" t="s">
        <v>991</v>
      </c>
      <c r="P288" s="66" t="s">
        <v>992</v>
      </c>
      <c r="Q288" s="67" t="s">
        <v>990</v>
      </c>
      <c r="R288" s="67"/>
      <c r="S288" s="67" t="str">
        <f>vehicles!N288</f>
        <v>HPfbIfMdV Automation</v>
      </c>
      <c r="T288" s="68" t="s">
        <v>261</v>
      </c>
      <c r="U288" s="68" t="s">
        <v>261</v>
      </c>
      <c r="V288" s="68" t="s">
        <v>410</v>
      </c>
      <c r="W288" s="67">
        <v>500</v>
      </c>
      <c r="X288" s="67" t="s">
        <v>411</v>
      </c>
      <c r="Y288" s="67">
        <v>50</v>
      </c>
    </row>
    <row r="289" spans="1:25" ht="60" x14ac:dyDescent="0.25">
      <c r="A289" s="2" t="s">
        <v>767</v>
      </c>
      <c r="B289" s="60" t="str">
        <f>search!F289</f>
        <v>HPfbIfMdV Automation</v>
      </c>
      <c r="C289" s="61" t="str">
        <f>policyInfo!H289</f>
        <v>Anchorage</v>
      </c>
      <c r="D289" s="60" t="str">
        <f>policyInfo!I289</f>
        <v>Home</v>
      </c>
      <c r="E289" s="60" t="str">
        <f>policyInfo!G289</f>
        <v>493 OPCdZpF Suites
South Avenue
DownTown
Anchorage, AK 99501</v>
      </c>
      <c r="F289" s="62">
        <f ca="1">search!E297</f>
        <v>44319</v>
      </c>
      <c r="G289" s="60" t="str">
        <f>search!D297</f>
        <v>Personal Auto</v>
      </c>
      <c r="H289" s="62">
        <f ca="1">search!E297</f>
        <v>44319</v>
      </c>
      <c r="I289" s="62">
        <f ca="1">policyInfo!S289</f>
        <v>44684</v>
      </c>
      <c r="J289" s="63" t="s">
        <v>254</v>
      </c>
      <c r="K289" s="63" t="s">
        <v>252</v>
      </c>
      <c r="L289" s="64" t="s">
        <v>409</v>
      </c>
      <c r="M289" s="65">
        <v>5000</v>
      </c>
      <c r="N289" s="66">
        <v>2000</v>
      </c>
      <c r="O289" s="66" t="s">
        <v>991</v>
      </c>
      <c r="P289" s="66" t="s">
        <v>992</v>
      </c>
      <c r="Q289" s="67" t="s">
        <v>990</v>
      </c>
      <c r="R289" s="67"/>
      <c r="S289" s="67" t="str">
        <f>vehicles!N289</f>
        <v>HPfbIfMdV Automation</v>
      </c>
      <c r="T289" s="68" t="s">
        <v>261</v>
      </c>
      <c r="U289" s="68" t="s">
        <v>261</v>
      </c>
      <c r="V289" s="68" t="s">
        <v>410</v>
      </c>
      <c r="W289" s="67">
        <v>500</v>
      </c>
      <c r="X289" s="67" t="s">
        <v>411</v>
      </c>
      <c r="Y289" s="67">
        <v>50</v>
      </c>
    </row>
    <row r="290" spans="1:25" ht="60" x14ac:dyDescent="0.25">
      <c r="A290" s="2" t="s">
        <v>768</v>
      </c>
      <c r="B290" s="60" t="str">
        <f>search!F290</f>
        <v>HPfbIfMdV Automation</v>
      </c>
      <c r="C290" s="61" t="str">
        <f>policyInfo!H290</f>
        <v>Anchorage</v>
      </c>
      <c r="D290" s="60" t="str">
        <f>policyInfo!I290</f>
        <v>Home</v>
      </c>
      <c r="E290" s="60" t="str">
        <f>policyInfo!G290</f>
        <v>493 OPCdZpF Suites
South Avenue
DownTown
Anchorage, AK 99501</v>
      </c>
      <c r="F290" s="62">
        <f ca="1">search!E298</f>
        <v>44319</v>
      </c>
      <c r="G290" s="60" t="str">
        <f>search!D298</f>
        <v>Personal Auto</v>
      </c>
      <c r="H290" s="62">
        <f ca="1">search!E298</f>
        <v>44319</v>
      </c>
      <c r="I290" s="62">
        <f ca="1">policyInfo!S290</f>
        <v>44684</v>
      </c>
      <c r="J290" s="63" t="s">
        <v>254</v>
      </c>
      <c r="K290" s="63" t="s">
        <v>252</v>
      </c>
      <c r="L290" s="64" t="s">
        <v>409</v>
      </c>
      <c r="M290" s="65">
        <v>5000</v>
      </c>
      <c r="N290" s="66">
        <v>2000</v>
      </c>
      <c r="O290" s="66" t="s">
        <v>991</v>
      </c>
      <c r="P290" s="66" t="s">
        <v>992</v>
      </c>
      <c r="Q290" s="67" t="s">
        <v>990</v>
      </c>
      <c r="R290" s="67"/>
      <c r="S290" s="67" t="str">
        <f>vehicles!N290</f>
        <v>HPfbIfMdV Automation</v>
      </c>
      <c r="T290" s="68" t="s">
        <v>261</v>
      </c>
      <c r="U290" s="68" t="s">
        <v>261</v>
      </c>
      <c r="V290" s="68" t="s">
        <v>410</v>
      </c>
      <c r="W290" s="67">
        <v>500</v>
      </c>
      <c r="X290" s="67" t="s">
        <v>411</v>
      </c>
      <c r="Y290" s="67">
        <v>50</v>
      </c>
    </row>
    <row r="291" spans="1:25" ht="60" x14ac:dyDescent="0.25">
      <c r="A291" s="2" t="s">
        <v>769</v>
      </c>
      <c r="B291" s="60" t="str">
        <f>search!F291</f>
        <v>HPfbIfMdV Automation</v>
      </c>
      <c r="C291" s="61" t="str">
        <f>policyInfo!H291</f>
        <v>Anchorage</v>
      </c>
      <c r="D291" s="60" t="str">
        <f>policyInfo!I291</f>
        <v>Home</v>
      </c>
      <c r="E291" s="60" t="str">
        <f>policyInfo!G291</f>
        <v>493 OPCdZpF Suites
South Avenue
DownTown
Anchorage, AK 99501</v>
      </c>
      <c r="F291" s="62">
        <f ca="1">search!E299</f>
        <v>44319</v>
      </c>
      <c r="G291" s="60" t="str">
        <f>search!D299</f>
        <v>Personal Auto</v>
      </c>
      <c r="H291" s="62">
        <f ca="1">search!E299</f>
        <v>44319</v>
      </c>
      <c r="I291" s="62">
        <f ca="1">policyInfo!S291</f>
        <v>44684</v>
      </c>
      <c r="J291" s="63" t="s">
        <v>254</v>
      </c>
      <c r="K291" s="63" t="s">
        <v>252</v>
      </c>
      <c r="L291" s="64" t="s">
        <v>409</v>
      </c>
      <c r="M291" s="65">
        <v>5000</v>
      </c>
      <c r="N291" s="66">
        <v>2000</v>
      </c>
      <c r="O291" s="66" t="s">
        <v>991</v>
      </c>
      <c r="P291" s="66" t="s">
        <v>992</v>
      </c>
      <c r="Q291" s="67" t="s">
        <v>990</v>
      </c>
      <c r="R291" s="67"/>
      <c r="S291" s="67" t="str">
        <f>vehicles!N291</f>
        <v>HPfbIfMdV Automation</v>
      </c>
      <c r="T291" s="68" t="s">
        <v>261</v>
      </c>
      <c r="U291" s="68" t="s">
        <v>261</v>
      </c>
      <c r="V291" s="68" t="s">
        <v>410</v>
      </c>
      <c r="W291" s="67">
        <v>500</v>
      </c>
      <c r="X291" s="67" t="s">
        <v>411</v>
      </c>
      <c r="Y291" s="67">
        <v>50</v>
      </c>
    </row>
    <row r="292" spans="1:25" ht="60" x14ac:dyDescent="0.25">
      <c r="A292" s="2" t="s">
        <v>770</v>
      </c>
      <c r="B292" s="60" t="str">
        <f>search!F292</f>
        <v>HPfbIfMdV Automation</v>
      </c>
      <c r="C292" s="61" t="str">
        <f>policyInfo!H292</f>
        <v>Anchorage</v>
      </c>
      <c r="D292" s="60" t="str">
        <f>policyInfo!I292</f>
        <v>Home</v>
      </c>
      <c r="E292" s="60" t="str">
        <f>policyInfo!G292</f>
        <v>493 OPCdZpF Suites
South Avenue
DownTown
Anchorage, AK 99501</v>
      </c>
      <c r="F292" s="62">
        <f ca="1">search!E300</f>
        <v>44319</v>
      </c>
      <c r="G292" s="60" t="str">
        <f>search!D300</f>
        <v>Personal Auto</v>
      </c>
      <c r="H292" s="62">
        <f ca="1">search!E300</f>
        <v>44319</v>
      </c>
      <c r="I292" s="62">
        <f ca="1">policyInfo!S292</f>
        <v>44684</v>
      </c>
      <c r="J292" s="63" t="s">
        <v>254</v>
      </c>
      <c r="K292" s="63" t="s">
        <v>252</v>
      </c>
      <c r="L292" s="64" t="s">
        <v>409</v>
      </c>
      <c r="M292" s="65">
        <v>5000</v>
      </c>
      <c r="N292" s="66">
        <v>2000</v>
      </c>
      <c r="O292" s="66" t="s">
        <v>991</v>
      </c>
      <c r="P292" s="66" t="s">
        <v>992</v>
      </c>
      <c r="Q292" s="67" t="s">
        <v>990</v>
      </c>
      <c r="R292" s="67"/>
      <c r="S292" s="67" t="str">
        <f>vehicles!N292</f>
        <v>HPfbIfMdV Automation</v>
      </c>
      <c r="T292" s="68" t="s">
        <v>261</v>
      </c>
      <c r="U292" s="68" t="s">
        <v>261</v>
      </c>
      <c r="V292" s="68" t="s">
        <v>410</v>
      </c>
      <c r="W292" s="67">
        <v>500</v>
      </c>
      <c r="X292" s="67" t="s">
        <v>411</v>
      </c>
      <c r="Y292" s="67">
        <v>50</v>
      </c>
    </row>
    <row r="293" spans="1:25" ht="60" x14ac:dyDescent="0.25">
      <c r="A293" s="2" t="s">
        <v>771</v>
      </c>
      <c r="B293" s="60" t="str">
        <f>search!F293</f>
        <v>HPfbIfMdV Automation</v>
      </c>
      <c r="C293" s="61" t="str">
        <f>policyInfo!H293</f>
        <v>Anchorage</v>
      </c>
      <c r="D293" s="60" t="str">
        <f>policyInfo!I293</f>
        <v>Home</v>
      </c>
      <c r="E293" s="60" t="str">
        <f>policyInfo!G293</f>
        <v>493 OPCdZpF Suites
South Avenue
DownTown
Anchorage, AK 99501</v>
      </c>
      <c r="F293" s="62">
        <f ca="1">search!E301</f>
        <v>44319</v>
      </c>
      <c r="G293" s="60" t="str">
        <f>search!D301</f>
        <v>Personal Auto</v>
      </c>
      <c r="H293" s="62">
        <f ca="1">search!E301</f>
        <v>44319</v>
      </c>
      <c r="I293" s="62">
        <f ca="1">policyInfo!S293</f>
        <v>44684</v>
      </c>
      <c r="J293" s="63" t="s">
        <v>254</v>
      </c>
      <c r="K293" s="63" t="s">
        <v>252</v>
      </c>
      <c r="L293" s="64" t="s">
        <v>409</v>
      </c>
      <c r="M293" s="65">
        <v>5000</v>
      </c>
      <c r="N293" s="66">
        <v>2000</v>
      </c>
      <c r="O293" s="66" t="s">
        <v>991</v>
      </c>
      <c r="P293" s="66" t="s">
        <v>992</v>
      </c>
      <c r="Q293" s="67" t="s">
        <v>990</v>
      </c>
      <c r="R293" s="67"/>
      <c r="S293" s="67" t="str">
        <f>vehicles!N293</f>
        <v>HPfbIfMdV Automation</v>
      </c>
      <c r="T293" s="68" t="s">
        <v>261</v>
      </c>
      <c r="U293" s="68" t="s">
        <v>261</v>
      </c>
      <c r="V293" s="68" t="s">
        <v>410</v>
      </c>
      <c r="W293" s="67">
        <v>500</v>
      </c>
      <c r="X293" s="67" t="s">
        <v>411</v>
      </c>
      <c r="Y293" s="67">
        <v>50</v>
      </c>
    </row>
    <row r="294" spans="1:25" ht="60" x14ac:dyDescent="0.25">
      <c r="A294" s="2" t="s">
        <v>772</v>
      </c>
      <c r="B294" s="60" t="str">
        <f>search!F294</f>
        <v>HPfbIfMdV Automation</v>
      </c>
      <c r="C294" s="61" t="str">
        <f>policyInfo!H294</f>
        <v>Anchorage</v>
      </c>
      <c r="D294" s="60" t="str">
        <f>policyInfo!I294</f>
        <v>Home</v>
      </c>
      <c r="E294" s="60" t="str">
        <f>policyInfo!G294</f>
        <v>493 OPCdZpF Suites
South Avenue
DownTown
Anchorage, AK 99501</v>
      </c>
      <c r="F294" s="62">
        <f ca="1">search!E302</f>
        <v>44319</v>
      </c>
      <c r="G294" s="60" t="str">
        <f>search!D302</f>
        <v>Personal Auto</v>
      </c>
      <c r="H294" s="62">
        <f ca="1">search!E302</f>
        <v>44319</v>
      </c>
      <c r="I294" s="62">
        <f ca="1">policyInfo!S294</f>
        <v>44684</v>
      </c>
      <c r="J294" s="63" t="s">
        <v>254</v>
      </c>
      <c r="K294" s="63" t="s">
        <v>252</v>
      </c>
      <c r="L294" s="64" t="s">
        <v>409</v>
      </c>
      <c r="M294" s="65">
        <v>5000</v>
      </c>
      <c r="N294" s="66">
        <v>2000</v>
      </c>
      <c r="O294" s="66" t="s">
        <v>991</v>
      </c>
      <c r="P294" s="66" t="s">
        <v>992</v>
      </c>
      <c r="Q294" s="67" t="s">
        <v>990</v>
      </c>
      <c r="R294" s="67"/>
      <c r="S294" s="67" t="str">
        <f>vehicles!N294</f>
        <v>HPfbIfMdV Automation</v>
      </c>
      <c r="T294" s="68" t="s">
        <v>261</v>
      </c>
      <c r="U294" s="68" t="s">
        <v>261</v>
      </c>
      <c r="V294" s="68" t="s">
        <v>410</v>
      </c>
      <c r="W294" s="67">
        <v>500</v>
      </c>
      <c r="X294" s="67" t="s">
        <v>411</v>
      </c>
      <c r="Y294" s="67">
        <v>50</v>
      </c>
    </row>
    <row r="295" spans="1:25" ht="60" x14ac:dyDescent="0.25">
      <c r="A295" s="2" t="s">
        <v>773</v>
      </c>
      <c r="B295" s="60" t="str">
        <f>search!F295</f>
        <v>HPfbIfMdV Automation</v>
      </c>
      <c r="C295" s="61" t="str">
        <f>policyInfo!H295</f>
        <v>Anchorage</v>
      </c>
      <c r="D295" s="60" t="str">
        <f>policyInfo!I295</f>
        <v>Home</v>
      </c>
      <c r="E295" s="60" t="str">
        <f>policyInfo!G295</f>
        <v>493 OPCdZpF Suites
South Avenue
DownTown
Anchorage, AK 99501</v>
      </c>
      <c r="F295" s="62">
        <f ca="1">search!E303</f>
        <v>44319</v>
      </c>
      <c r="G295" s="60" t="str">
        <f>search!D303</f>
        <v>Personal Auto</v>
      </c>
      <c r="H295" s="62">
        <f ca="1">search!E303</f>
        <v>44319</v>
      </c>
      <c r="I295" s="62">
        <f ca="1">policyInfo!S295</f>
        <v>44684</v>
      </c>
      <c r="J295" s="63" t="s">
        <v>254</v>
      </c>
      <c r="K295" s="63" t="s">
        <v>252</v>
      </c>
      <c r="L295" s="64" t="s">
        <v>409</v>
      </c>
      <c r="M295" s="65">
        <v>5000</v>
      </c>
      <c r="N295" s="66">
        <v>2000</v>
      </c>
      <c r="O295" s="66" t="s">
        <v>991</v>
      </c>
      <c r="P295" s="66" t="s">
        <v>992</v>
      </c>
      <c r="Q295" s="67" t="s">
        <v>990</v>
      </c>
      <c r="R295" s="67"/>
      <c r="S295" s="67" t="str">
        <f>vehicles!N295</f>
        <v>HPfbIfMdV Automation</v>
      </c>
      <c r="T295" s="68" t="s">
        <v>261</v>
      </c>
      <c r="U295" s="68" t="s">
        <v>261</v>
      </c>
      <c r="V295" s="68" t="s">
        <v>410</v>
      </c>
      <c r="W295" s="67">
        <v>500</v>
      </c>
      <c r="X295" s="67" t="s">
        <v>411</v>
      </c>
      <c r="Y295" s="67">
        <v>50</v>
      </c>
    </row>
    <row r="296" spans="1:25" ht="60" x14ac:dyDescent="0.25">
      <c r="A296" s="2" t="s">
        <v>774</v>
      </c>
      <c r="B296" s="60" t="str">
        <f>search!F296</f>
        <v>HPfbIfMdV Automation</v>
      </c>
      <c r="C296" s="61" t="str">
        <f>policyInfo!H296</f>
        <v>Anchorage</v>
      </c>
      <c r="D296" s="60" t="str">
        <f>policyInfo!I296</f>
        <v>Home</v>
      </c>
      <c r="E296" s="60" t="str">
        <f>policyInfo!G296</f>
        <v>493 OPCdZpF Suites
South Avenue
DownTown
Anchorage, AK 99501</v>
      </c>
      <c r="F296" s="62">
        <f ca="1">search!E304</f>
        <v>44319</v>
      </c>
      <c r="G296" s="60" t="str">
        <f>search!D304</f>
        <v>Personal Auto</v>
      </c>
      <c r="H296" s="62">
        <f ca="1">search!E304</f>
        <v>44319</v>
      </c>
      <c r="I296" s="62">
        <f ca="1">policyInfo!S296</f>
        <v>44684</v>
      </c>
      <c r="J296" s="63" t="s">
        <v>254</v>
      </c>
      <c r="K296" s="63" t="s">
        <v>252</v>
      </c>
      <c r="L296" s="64" t="s">
        <v>409</v>
      </c>
      <c r="M296" s="65">
        <v>5000</v>
      </c>
      <c r="N296" s="66">
        <v>2000</v>
      </c>
      <c r="O296" s="66" t="s">
        <v>991</v>
      </c>
      <c r="P296" s="66" t="s">
        <v>992</v>
      </c>
      <c r="Q296" s="67" t="s">
        <v>990</v>
      </c>
      <c r="R296" s="67"/>
      <c r="S296" s="67" t="str">
        <f>vehicles!N296</f>
        <v>HPfbIfMdV Automation</v>
      </c>
      <c r="T296" s="68" t="s">
        <v>261</v>
      </c>
      <c r="U296" s="68" t="s">
        <v>261</v>
      </c>
      <c r="V296" s="68" t="s">
        <v>410</v>
      </c>
      <c r="W296" s="67">
        <v>500</v>
      </c>
      <c r="X296" s="67" t="s">
        <v>411</v>
      </c>
      <c r="Y296" s="67">
        <v>50</v>
      </c>
    </row>
    <row r="297" spans="1:25" ht="60" x14ac:dyDescent="0.25">
      <c r="A297" s="2" t="s">
        <v>775</v>
      </c>
      <c r="B297" s="60" t="str">
        <f>search!F297</f>
        <v>HPfbIfMdV Automation</v>
      </c>
      <c r="C297" s="61" t="str">
        <f>policyInfo!H297</f>
        <v>Anchorage</v>
      </c>
      <c r="D297" s="60" t="str">
        <f>policyInfo!I297</f>
        <v>Home</v>
      </c>
      <c r="E297" s="60" t="str">
        <f>policyInfo!G297</f>
        <v>493 OPCdZpF Suites
South Avenue
DownTown
Anchorage, AK 99501</v>
      </c>
      <c r="F297" s="62">
        <f ca="1">search!E305</f>
        <v>44319</v>
      </c>
      <c r="G297" s="60" t="str">
        <f>search!D305</f>
        <v>Personal Auto</v>
      </c>
      <c r="H297" s="62">
        <f ca="1">search!E305</f>
        <v>44319</v>
      </c>
      <c r="I297" s="62">
        <f ca="1">policyInfo!S297</f>
        <v>44684</v>
      </c>
      <c r="J297" s="63" t="s">
        <v>254</v>
      </c>
      <c r="K297" s="63" t="s">
        <v>252</v>
      </c>
      <c r="L297" s="64" t="s">
        <v>409</v>
      </c>
      <c r="M297" s="65">
        <v>5000</v>
      </c>
      <c r="N297" s="66">
        <v>2000</v>
      </c>
      <c r="O297" s="66" t="s">
        <v>991</v>
      </c>
      <c r="P297" s="66" t="s">
        <v>992</v>
      </c>
      <c r="Q297" s="67" t="s">
        <v>990</v>
      </c>
      <c r="R297" s="67"/>
      <c r="S297" s="67" t="str">
        <f>vehicles!N297</f>
        <v>HPfbIfMdV Automation</v>
      </c>
      <c r="T297" s="68" t="s">
        <v>261</v>
      </c>
      <c r="U297" s="68" t="s">
        <v>261</v>
      </c>
      <c r="V297" s="68" t="s">
        <v>410</v>
      </c>
      <c r="W297" s="67">
        <v>500</v>
      </c>
      <c r="X297" s="67" t="s">
        <v>411</v>
      </c>
      <c r="Y297" s="67">
        <v>50</v>
      </c>
    </row>
    <row r="298" spans="1:25" ht="60" x14ac:dyDescent="0.25">
      <c r="A298" s="2" t="s">
        <v>776</v>
      </c>
      <c r="B298" s="60" t="str">
        <f>search!F298</f>
        <v>HPfbIfMdV Automation</v>
      </c>
      <c r="C298" s="61" t="str">
        <f>policyInfo!H298</f>
        <v>Anchorage</v>
      </c>
      <c r="D298" s="60" t="str">
        <f>policyInfo!I298</f>
        <v>Home</v>
      </c>
      <c r="E298" s="60" t="str">
        <f>policyInfo!G298</f>
        <v>493 OPCdZpF Suites
South Avenue
DownTown
Anchorage, AK 99501</v>
      </c>
      <c r="F298" s="62">
        <f ca="1">search!E306</f>
        <v>44319</v>
      </c>
      <c r="G298" s="60" t="str">
        <f>search!D306</f>
        <v>Personal Auto</v>
      </c>
      <c r="H298" s="62">
        <f ca="1">search!E306</f>
        <v>44319</v>
      </c>
      <c r="I298" s="62">
        <f ca="1">policyInfo!S298</f>
        <v>44684</v>
      </c>
      <c r="J298" s="63" t="s">
        <v>254</v>
      </c>
      <c r="K298" s="63" t="s">
        <v>252</v>
      </c>
      <c r="L298" s="64" t="s">
        <v>409</v>
      </c>
      <c r="M298" s="65">
        <v>5000</v>
      </c>
      <c r="N298" s="66">
        <v>2000</v>
      </c>
      <c r="O298" s="66" t="s">
        <v>991</v>
      </c>
      <c r="P298" s="66" t="s">
        <v>992</v>
      </c>
      <c r="Q298" s="67" t="s">
        <v>990</v>
      </c>
      <c r="R298" s="67"/>
      <c r="S298" s="67" t="str">
        <f>vehicles!N298</f>
        <v>HPfbIfMdV Automation</v>
      </c>
      <c r="T298" s="68" t="s">
        <v>261</v>
      </c>
      <c r="U298" s="68" t="s">
        <v>261</v>
      </c>
      <c r="V298" s="68" t="s">
        <v>410</v>
      </c>
      <c r="W298" s="67">
        <v>500</v>
      </c>
      <c r="X298" s="67" t="s">
        <v>411</v>
      </c>
      <c r="Y298" s="67">
        <v>50</v>
      </c>
    </row>
    <row r="299" spans="1:25" ht="60" x14ac:dyDescent="0.25">
      <c r="A299" s="2" t="s">
        <v>777</v>
      </c>
      <c r="B299" s="60" t="str">
        <f>search!F299</f>
        <v>HPfbIfMdV Automation</v>
      </c>
      <c r="C299" s="61" t="str">
        <f>policyInfo!H299</f>
        <v>Anchorage</v>
      </c>
      <c r="D299" s="60" t="str">
        <f>policyInfo!I299</f>
        <v>Home</v>
      </c>
      <c r="E299" s="60" t="str">
        <f>policyInfo!G299</f>
        <v>493 OPCdZpF Suites
South Avenue
DownTown
Anchorage, AK 99501</v>
      </c>
      <c r="F299" s="62">
        <f ca="1">search!E307</f>
        <v>44319</v>
      </c>
      <c r="G299" s="60" t="str">
        <f>search!D307</f>
        <v>Personal Auto</v>
      </c>
      <c r="H299" s="62">
        <f ca="1">search!E307</f>
        <v>44319</v>
      </c>
      <c r="I299" s="62">
        <f ca="1">policyInfo!S299</f>
        <v>44684</v>
      </c>
      <c r="J299" s="63" t="s">
        <v>254</v>
      </c>
      <c r="K299" s="63" t="s">
        <v>252</v>
      </c>
      <c r="L299" s="64" t="s">
        <v>409</v>
      </c>
      <c r="M299" s="65">
        <v>5000</v>
      </c>
      <c r="N299" s="66">
        <v>2000</v>
      </c>
      <c r="O299" s="66" t="s">
        <v>991</v>
      </c>
      <c r="P299" s="66" t="s">
        <v>992</v>
      </c>
      <c r="Q299" s="67" t="s">
        <v>990</v>
      </c>
      <c r="R299" s="67"/>
      <c r="S299" s="67" t="str">
        <f>vehicles!N299</f>
        <v>HPfbIfMdV Automation</v>
      </c>
      <c r="T299" s="68" t="s">
        <v>261</v>
      </c>
      <c r="U299" s="68" t="s">
        <v>261</v>
      </c>
      <c r="V299" s="68" t="s">
        <v>410</v>
      </c>
      <c r="W299" s="67">
        <v>500</v>
      </c>
      <c r="X299" s="67" t="s">
        <v>411</v>
      </c>
      <c r="Y299" s="67">
        <v>50</v>
      </c>
    </row>
    <row r="300" spans="1:25" ht="60" x14ac:dyDescent="0.25">
      <c r="A300" s="2" t="s">
        <v>778</v>
      </c>
      <c r="B300" s="60" t="str">
        <f>search!F300</f>
        <v>HPfbIfMdV Automation</v>
      </c>
      <c r="C300" s="61" t="str">
        <f>policyInfo!H300</f>
        <v>Anchorage</v>
      </c>
      <c r="D300" s="60" t="str">
        <f>policyInfo!I300</f>
        <v>Home</v>
      </c>
      <c r="E300" s="60" t="str">
        <f>policyInfo!G300</f>
        <v>493 OPCdZpF Suites
South Avenue
DownTown
Anchorage, AK 99501</v>
      </c>
      <c r="F300" s="62">
        <f ca="1">search!E308</f>
        <v>44319</v>
      </c>
      <c r="G300" s="60" t="str">
        <f>search!D308</f>
        <v>Personal Auto</v>
      </c>
      <c r="H300" s="62">
        <f ca="1">search!E308</f>
        <v>44319</v>
      </c>
      <c r="I300" s="62">
        <f ca="1">policyInfo!S300</f>
        <v>44684</v>
      </c>
      <c r="J300" s="63" t="s">
        <v>254</v>
      </c>
      <c r="K300" s="63" t="s">
        <v>252</v>
      </c>
      <c r="L300" s="64" t="s">
        <v>409</v>
      </c>
      <c r="M300" s="65">
        <v>5000</v>
      </c>
      <c r="N300" s="66">
        <v>2000</v>
      </c>
      <c r="O300" s="66" t="s">
        <v>991</v>
      </c>
      <c r="P300" s="66" t="s">
        <v>992</v>
      </c>
      <c r="Q300" s="67" t="s">
        <v>990</v>
      </c>
      <c r="R300" s="67"/>
      <c r="S300" s="67" t="str">
        <f>vehicles!N300</f>
        <v>HPfbIfMdV Automation</v>
      </c>
      <c r="T300" s="68" t="s">
        <v>261</v>
      </c>
      <c r="U300" s="68" t="s">
        <v>261</v>
      </c>
      <c r="V300" s="68" t="s">
        <v>410</v>
      </c>
      <c r="W300" s="67">
        <v>500</v>
      </c>
      <c r="X300" s="67" t="s">
        <v>411</v>
      </c>
      <c r="Y300" s="67">
        <v>50</v>
      </c>
    </row>
    <row r="301" spans="1:25" ht="60" x14ac:dyDescent="0.25">
      <c r="A301" s="2" t="s">
        <v>779</v>
      </c>
      <c r="B301" s="60" t="str">
        <f>search!F301</f>
        <v>HPfbIfMdV Automation</v>
      </c>
      <c r="C301" s="61" t="str">
        <f>policyInfo!H301</f>
        <v>Anchorage</v>
      </c>
      <c r="D301" s="60" t="str">
        <f>policyInfo!I301</f>
        <v>Home</v>
      </c>
      <c r="E301" s="60" t="str">
        <f>policyInfo!G301</f>
        <v>493 OPCdZpF Suites
South Avenue
DownTown
Anchorage, AK 99501</v>
      </c>
      <c r="F301" s="62">
        <f ca="1">search!E309</f>
        <v>44319</v>
      </c>
      <c r="G301" s="60" t="str">
        <f>search!D309</f>
        <v>Personal Auto</v>
      </c>
      <c r="H301" s="62">
        <f ca="1">search!E309</f>
        <v>44319</v>
      </c>
      <c r="I301" s="62">
        <f ca="1">policyInfo!S301</f>
        <v>44684</v>
      </c>
      <c r="J301" s="63" t="s">
        <v>254</v>
      </c>
      <c r="K301" s="63" t="s">
        <v>252</v>
      </c>
      <c r="L301" s="64" t="s">
        <v>409</v>
      </c>
      <c r="M301" s="65">
        <v>5000</v>
      </c>
      <c r="N301" s="66">
        <v>2000</v>
      </c>
      <c r="O301" s="66" t="s">
        <v>991</v>
      </c>
      <c r="P301" s="66" t="s">
        <v>992</v>
      </c>
      <c r="Q301" s="67" t="s">
        <v>990</v>
      </c>
      <c r="R301" s="67"/>
      <c r="S301" s="67" t="str">
        <f>vehicles!N301</f>
        <v>HPfbIfMdV Automation</v>
      </c>
      <c r="T301" s="68" t="s">
        <v>261</v>
      </c>
      <c r="U301" s="68" t="s">
        <v>261</v>
      </c>
      <c r="V301" s="68" t="s">
        <v>410</v>
      </c>
      <c r="W301" s="67">
        <v>500</v>
      </c>
      <c r="X301" s="67" t="s">
        <v>411</v>
      </c>
      <c r="Y301" s="67">
        <v>50</v>
      </c>
    </row>
    <row r="302" spans="1:25" ht="60" x14ac:dyDescent="0.25">
      <c r="A302" s="2" t="s">
        <v>780</v>
      </c>
      <c r="B302" s="60" t="str">
        <f>search!F302</f>
        <v>HPfbIfMdV Automation</v>
      </c>
      <c r="C302" s="61" t="str">
        <f>policyInfo!H302</f>
        <v>Anchorage</v>
      </c>
      <c r="D302" s="60" t="str">
        <f>policyInfo!I302</f>
        <v>Home</v>
      </c>
      <c r="E302" s="60" t="str">
        <f>policyInfo!G302</f>
        <v>493 OPCdZpF Suites
South Avenue
DownTown
Anchorage, AK 99501</v>
      </c>
      <c r="F302" s="62">
        <f ca="1">search!E310</f>
        <v>44319</v>
      </c>
      <c r="G302" s="60" t="str">
        <f>search!D310</f>
        <v>Personal Auto</v>
      </c>
      <c r="H302" s="62">
        <f ca="1">search!E310</f>
        <v>44319</v>
      </c>
      <c r="I302" s="62">
        <f ca="1">policyInfo!S302</f>
        <v>44684</v>
      </c>
      <c r="J302" s="63" t="s">
        <v>254</v>
      </c>
      <c r="K302" s="63" t="s">
        <v>252</v>
      </c>
      <c r="L302" s="64" t="s">
        <v>409</v>
      </c>
      <c r="M302" s="65">
        <v>5000</v>
      </c>
      <c r="N302" s="66">
        <v>2000</v>
      </c>
      <c r="O302" s="66" t="s">
        <v>991</v>
      </c>
      <c r="P302" s="66" t="s">
        <v>992</v>
      </c>
      <c r="Q302" s="67" t="s">
        <v>990</v>
      </c>
      <c r="R302" s="67"/>
      <c r="S302" s="67" t="str">
        <f>vehicles!N302</f>
        <v>HPfbIfMdV Automation</v>
      </c>
      <c r="T302" s="68" t="s">
        <v>261</v>
      </c>
      <c r="U302" s="68" t="s">
        <v>261</v>
      </c>
      <c r="V302" s="68" t="s">
        <v>410</v>
      </c>
      <c r="W302" s="67">
        <v>500</v>
      </c>
      <c r="X302" s="67" t="s">
        <v>411</v>
      </c>
      <c r="Y302" s="67">
        <v>50</v>
      </c>
    </row>
    <row r="303" spans="1:25" ht="60" x14ac:dyDescent="0.25">
      <c r="A303" s="2" t="s">
        <v>781</v>
      </c>
      <c r="B303" s="60" t="str">
        <f>search!F303</f>
        <v>HPfbIfMdV Automation</v>
      </c>
      <c r="C303" s="61" t="str">
        <f>policyInfo!H303</f>
        <v>Anchorage</v>
      </c>
      <c r="D303" s="60" t="str">
        <f>policyInfo!I303</f>
        <v>Home</v>
      </c>
      <c r="E303" s="60" t="str">
        <f>policyInfo!G303</f>
        <v>493 OPCdZpF Suites
South Avenue
DownTown
Anchorage, AK 99501</v>
      </c>
      <c r="F303" s="62">
        <f ca="1">search!E311</f>
        <v>44319</v>
      </c>
      <c r="G303" s="60" t="str">
        <f>search!D311</f>
        <v>Personal Auto</v>
      </c>
      <c r="H303" s="62">
        <f ca="1">search!E311</f>
        <v>44319</v>
      </c>
      <c r="I303" s="62">
        <f ca="1">policyInfo!S303</f>
        <v>44684</v>
      </c>
      <c r="J303" s="63" t="s">
        <v>254</v>
      </c>
      <c r="K303" s="63" t="s">
        <v>252</v>
      </c>
      <c r="L303" s="64" t="s">
        <v>409</v>
      </c>
      <c r="M303" s="65">
        <v>5000</v>
      </c>
      <c r="N303" s="66">
        <v>2000</v>
      </c>
      <c r="O303" s="66" t="s">
        <v>991</v>
      </c>
      <c r="P303" s="66" t="s">
        <v>992</v>
      </c>
      <c r="Q303" s="67" t="s">
        <v>990</v>
      </c>
      <c r="R303" s="67"/>
      <c r="S303" s="67" t="str">
        <f>vehicles!N303</f>
        <v>HPfbIfMdV Automation</v>
      </c>
      <c r="T303" s="68" t="s">
        <v>261</v>
      </c>
      <c r="U303" s="68" t="s">
        <v>261</v>
      </c>
      <c r="V303" s="68" t="s">
        <v>410</v>
      </c>
      <c r="W303" s="67">
        <v>500</v>
      </c>
      <c r="X303" s="67" t="s">
        <v>411</v>
      </c>
      <c r="Y303" s="67">
        <v>50</v>
      </c>
    </row>
    <row r="304" spans="1:25" ht="60" x14ac:dyDescent="0.25">
      <c r="A304" s="2" t="s">
        <v>782</v>
      </c>
      <c r="B304" s="60" t="str">
        <f>search!F304</f>
        <v>HPfbIfMdV Automation</v>
      </c>
      <c r="C304" s="61" t="str">
        <f>policyInfo!H304</f>
        <v>Anchorage</v>
      </c>
      <c r="D304" s="60" t="str">
        <f>policyInfo!I304</f>
        <v>Home</v>
      </c>
      <c r="E304" s="60" t="str">
        <f>policyInfo!G304</f>
        <v>493 OPCdZpF Suites
South Avenue
DownTown
Anchorage, AK 99501</v>
      </c>
      <c r="F304" s="62">
        <f ca="1">search!E312</f>
        <v>44319</v>
      </c>
      <c r="G304" s="60" t="str">
        <f>search!D312</f>
        <v>Personal Auto</v>
      </c>
      <c r="H304" s="62">
        <f ca="1">search!E312</f>
        <v>44319</v>
      </c>
      <c r="I304" s="62">
        <f ca="1">policyInfo!S304</f>
        <v>44684</v>
      </c>
      <c r="J304" s="63" t="s">
        <v>254</v>
      </c>
      <c r="K304" s="63" t="s">
        <v>252</v>
      </c>
      <c r="L304" s="64" t="s">
        <v>409</v>
      </c>
      <c r="M304" s="65">
        <v>5000</v>
      </c>
      <c r="N304" s="66">
        <v>2000</v>
      </c>
      <c r="O304" s="66" t="s">
        <v>991</v>
      </c>
      <c r="P304" s="66" t="s">
        <v>992</v>
      </c>
      <c r="Q304" s="67" t="s">
        <v>990</v>
      </c>
      <c r="R304" s="67"/>
      <c r="S304" s="67" t="str">
        <f>vehicles!N304</f>
        <v>HPfbIfMdV Automation</v>
      </c>
      <c r="T304" s="68" t="s">
        <v>261</v>
      </c>
      <c r="U304" s="68" t="s">
        <v>261</v>
      </c>
      <c r="V304" s="68" t="s">
        <v>410</v>
      </c>
      <c r="W304" s="67">
        <v>500</v>
      </c>
      <c r="X304" s="67" t="s">
        <v>411</v>
      </c>
      <c r="Y304" s="67">
        <v>50</v>
      </c>
    </row>
    <row r="305" spans="1:25" ht="60" x14ac:dyDescent="0.25">
      <c r="A305" s="2" t="s">
        <v>783</v>
      </c>
      <c r="B305" s="60" t="str">
        <f>search!F305</f>
        <v>HPfbIfMdV Automation</v>
      </c>
      <c r="C305" s="61" t="str">
        <f>policyInfo!H305</f>
        <v>Anchorage</v>
      </c>
      <c r="D305" s="60" t="str">
        <f>policyInfo!I305</f>
        <v>Home</v>
      </c>
      <c r="E305" s="60" t="str">
        <f>policyInfo!G305</f>
        <v>493 OPCdZpF Suites
South Avenue
DownTown
Anchorage, AK 99501</v>
      </c>
      <c r="F305" s="62">
        <f ca="1">search!E313</f>
        <v>44319</v>
      </c>
      <c r="G305" s="60" t="str">
        <f>search!D313</f>
        <v>Personal Auto</v>
      </c>
      <c r="H305" s="62">
        <f ca="1">search!E313</f>
        <v>44319</v>
      </c>
      <c r="I305" s="62">
        <f ca="1">policyInfo!S305</f>
        <v>44684</v>
      </c>
      <c r="J305" s="63" t="s">
        <v>254</v>
      </c>
      <c r="K305" s="63" t="s">
        <v>252</v>
      </c>
      <c r="L305" s="64" t="s">
        <v>409</v>
      </c>
      <c r="M305" s="65">
        <v>5000</v>
      </c>
      <c r="N305" s="66">
        <v>2000</v>
      </c>
      <c r="O305" s="66" t="s">
        <v>991</v>
      </c>
      <c r="P305" s="66" t="s">
        <v>992</v>
      </c>
      <c r="Q305" s="67" t="s">
        <v>990</v>
      </c>
      <c r="R305" s="67"/>
      <c r="S305" s="67" t="str">
        <f>vehicles!N305</f>
        <v>HPfbIfMdV Automation</v>
      </c>
      <c r="T305" s="68" t="s">
        <v>261</v>
      </c>
      <c r="U305" s="68" t="s">
        <v>261</v>
      </c>
      <c r="V305" s="68" t="s">
        <v>410</v>
      </c>
      <c r="W305" s="67">
        <v>500</v>
      </c>
      <c r="X305" s="67" t="s">
        <v>411</v>
      </c>
      <c r="Y305" s="67">
        <v>50</v>
      </c>
    </row>
    <row r="306" spans="1:25" ht="60" x14ac:dyDescent="0.25">
      <c r="A306" s="2" t="s">
        <v>784</v>
      </c>
      <c r="B306" s="60" t="str">
        <f>search!F306</f>
        <v>HPfbIfMdV Automation</v>
      </c>
      <c r="C306" s="61" t="str">
        <f>policyInfo!H306</f>
        <v>Anchorage</v>
      </c>
      <c r="D306" s="60" t="str">
        <f>policyInfo!I306</f>
        <v>Home</v>
      </c>
      <c r="E306" s="60" t="str">
        <f>policyInfo!G306</f>
        <v>493 OPCdZpF Suites
South Avenue
DownTown
Anchorage, AK 99501</v>
      </c>
      <c r="F306" s="62">
        <f ca="1">search!E314</f>
        <v>44319</v>
      </c>
      <c r="G306" s="60" t="str">
        <f>search!D314</f>
        <v>Personal Auto</v>
      </c>
      <c r="H306" s="62">
        <f ca="1">search!E314</f>
        <v>44319</v>
      </c>
      <c r="I306" s="62">
        <f ca="1">policyInfo!S306</f>
        <v>44684</v>
      </c>
      <c r="J306" s="63" t="s">
        <v>254</v>
      </c>
      <c r="K306" s="63" t="s">
        <v>252</v>
      </c>
      <c r="L306" s="64" t="s">
        <v>409</v>
      </c>
      <c r="M306" s="65">
        <v>5000</v>
      </c>
      <c r="N306" s="66">
        <v>2000</v>
      </c>
      <c r="O306" s="66" t="s">
        <v>991</v>
      </c>
      <c r="P306" s="66" t="s">
        <v>992</v>
      </c>
      <c r="Q306" s="67" t="s">
        <v>990</v>
      </c>
      <c r="R306" s="67"/>
      <c r="S306" s="67" t="str">
        <f>vehicles!N306</f>
        <v>HPfbIfMdV Automation</v>
      </c>
      <c r="T306" s="68" t="s">
        <v>261</v>
      </c>
      <c r="U306" s="68" t="s">
        <v>261</v>
      </c>
      <c r="V306" s="68" t="s">
        <v>410</v>
      </c>
      <c r="W306" s="67">
        <v>500</v>
      </c>
      <c r="X306" s="67" t="s">
        <v>411</v>
      </c>
      <c r="Y306" s="67">
        <v>50</v>
      </c>
    </row>
    <row r="307" spans="1:25" ht="60" x14ac:dyDescent="0.25">
      <c r="A307" s="2" t="s">
        <v>785</v>
      </c>
      <c r="B307" s="60" t="str">
        <f>search!F307</f>
        <v>HPfbIfMdV Automation</v>
      </c>
      <c r="C307" s="61" t="str">
        <f>policyInfo!H307</f>
        <v>Anchorage</v>
      </c>
      <c r="D307" s="60" t="str">
        <f>policyInfo!I307</f>
        <v>Home</v>
      </c>
      <c r="E307" s="60" t="str">
        <f>policyInfo!G307</f>
        <v>493 OPCdZpF Suites
South Avenue
DownTown
Anchorage, AK 99501</v>
      </c>
      <c r="F307" s="62">
        <f ca="1">search!E315</f>
        <v>44319</v>
      </c>
      <c r="G307" s="60" t="str">
        <f>search!D315</f>
        <v>Personal Auto</v>
      </c>
      <c r="H307" s="62">
        <f ca="1">search!E315</f>
        <v>44319</v>
      </c>
      <c r="I307" s="62">
        <f ca="1">policyInfo!S307</f>
        <v>44684</v>
      </c>
      <c r="J307" s="63" t="s">
        <v>254</v>
      </c>
      <c r="K307" s="63" t="s">
        <v>252</v>
      </c>
      <c r="L307" s="64" t="s">
        <v>409</v>
      </c>
      <c r="M307" s="65">
        <v>5000</v>
      </c>
      <c r="N307" s="66">
        <v>2000</v>
      </c>
      <c r="O307" s="66" t="s">
        <v>991</v>
      </c>
      <c r="P307" s="66" t="s">
        <v>992</v>
      </c>
      <c r="Q307" s="67" t="s">
        <v>990</v>
      </c>
      <c r="R307" s="67"/>
      <c r="S307" s="67" t="str">
        <f>vehicles!N307</f>
        <v>HPfbIfMdV Automation</v>
      </c>
      <c r="T307" s="68" t="s">
        <v>261</v>
      </c>
      <c r="U307" s="68" t="s">
        <v>261</v>
      </c>
      <c r="V307" s="68" t="s">
        <v>410</v>
      </c>
      <c r="W307" s="67">
        <v>500</v>
      </c>
      <c r="X307" s="67" t="s">
        <v>411</v>
      </c>
      <c r="Y307" s="67">
        <v>50</v>
      </c>
    </row>
    <row r="308" spans="1:25" ht="60" x14ac:dyDescent="0.25">
      <c r="A308" s="2" t="s">
        <v>786</v>
      </c>
      <c r="B308" s="60" t="str">
        <f>search!F308</f>
        <v>HPfbIfMdV Automation</v>
      </c>
      <c r="C308" s="61" t="str">
        <f>policyInfo!H308</f>
        <v>Anchorage</v>
      </c>
      <c r="D308" s="60" t="str">
        <f>policyInfo!I308</f>
        <v>Home</v>
      </c>
      <c r="E308" s="60" t="str">
        <f>policyInfo!G308</f>
        <v>493 OPCdZpF Suites
South Avenue
DownTown
Anchorage, AK 99501</v>
      </c>
      <c r="F308" s="62">
        <f ca="1">search!E316</f>
        <v>44319</v>
      </c>
      <c r="G308" s="60" t="str">
        <f>search!D316</f>
        <v>Personal Auto</v>
      </c>
      <c r="H308" s="62">
        <f ca="1">search!E316</f>
        <v>44319</v>
      </c>
      <c r="I308" s="62">
        <f ca="1">policyInfo!S308</f>
        <v>44684</v>
      </c>
      <c r="J308" s="63" t="s">
        <v>254</v>
      </c>
      <c r="K308" s="63" t="s">
        <v>252</v>
      </c>
      <c r="L308" s="64" t="s">
        <v>409</v>
      </c>
      <c r="M308" s="65">
        <v>5000</v>
      </c>
      <c r="N308" s="66">
        <v>2000</v>
      </c>
      <c r="O308" s="66" t="s">
        <v>991</v>
      </c>
      <c r="P308" s="66" t="s">
        <v>992</v>
      </c>
      <c r="Q308" s="67" t="s">
        <v>990</v>
      </c>
      <c r="R308" s="67"/>
      <c r="S308" s="67" t="str">
        <f>vehicles!N308</f>
        <v>HPfbIfMdV Automation</v>
      </c>
      <c r="T308" s="68" t="s">
        <v>261</v>
      </c>
      <c r="U308" s="68" t="s">
        <v>261</v>
      </c>
      <c r="V308" s="68" t="s">
        <v>410</v>
      </c>
      <c r="W308" s="67">
        <v>500</v>
      </c>
      <c r="X308" s="67" t="s">
        <v>411</v>
      </c>
      <c r="Y308" s="67">
        <v>50</v>
      </c>
    </row>
    <row r="309" spans="1:25" ht="60" x14ac:dyDescent="0.25">
      <c r="A309" s="2" t="s">
        <v>787</v>
      </c>
      <c r="B309" s="60" t="str">
        <f>search!F309</f>
        <v>HPfbIfMdV Automation</v>
      </c>
      <c r="C309" s="61" t="str">
        <f>policyInfo!H309</f>
        <v>Anchorage</v>
      </c>
      <c r="D309" s="60" t="str">
        <f>policyInfo!I309</f>
        <v>Home</v>
      </c>
      <c r="E309" s="60" t="str">
        <f>policyInfo!G309</f>
        <v>493 OPCdZpF Suites
South Avenue
DownTown
Anchorage, AK 99501</v>
      </c>
      <c r="F309" s="62">
        <f ca="1">search!E317</f>
        <v>44319</v>
      </c>
      <c r="G309" s="60" t="str">
        <f>search!D317</f>
        <v>Personal Auto</v>
      </c>
      <c r="H309" s="62">
        <f ca="1">search!E317</f>
        <v>44319</v>
      </c>
      <c r="I309" s="62">
        <f ca="1">policyInfo!S309</f>
        <v>44684</v>
      </c>
      <c r="J309" s="63" t="s">
        <v>254</v>
      </c>
      <c r="K309" s="63" t="s">
        <v>252</v>
      </c>
      <c r="L309" s="64" t="s">
        <v>409</v>
      </c>
      <c r="M309" s="65">
        <v>5000</v>
      </c>
      <c r="N309" s="66">
        <v>2000</v>
      </c>
      <c r="O309" s="66" t="s">
        <v>991</v>
      </c>
      <c r="P309" s="66" t="s">
        <v>992</v>
      </c>
      <c r="Q309" s="67" t="s">
        <v>990</v>
      </c>
      <c r="R309" s="67"/>
      <c r="S309" s="67" t="str">
        <f>vehicles!N309</f>
        <v>HPfbIfMdV Automation</v>
      </c>
      <c r="T309" s="68" t="s">
        <v>261</v>
      </c>
      <c r="U309" s="68" t="s">
        <v>261</v>
      </c>
      <c r="V309" s="68" t="s">
        <v>410</v>
      </c>
      <c r="W309" s="67">
        <v>500</v>
      </c>
      <c r="X309" s="67" t="s">
        <v>411</v>
      </c>
      <c r="Y309" s="67">
        <v>50</v>
      </c>
    </row>
    <row r="310" spans="1:25" ht="60" x14ac:dyDescent="0.25">
      <c r="A310" s="2" t="s">
        <v>788</v>
      </c>
      <c r="B310" s="60" t="str">
        <f>search!F310</f>
        <v>HPfbIfMdV Automation</v>
      </c>
      <c r="C310" s="61" t="str">
        <f>policyInfo!H310</f>
        <v>Anchorage</v>
      </c>
      <c r="D310" s="60" t="str">
        <f>policyInfo!I310</f>
        <v>Home</v>
      </c>
      <c r="E310" s="60" t="str">
        <f>policyInfo!G310</f>
        <v>493 OPCdZpF Suites
South Avenue
DownTown
Anchorage, AK 99501</v>
      </c>
      <c r="F310" s="62">
        <f ca="1">search!E318</f>
        <v>44319</v>
      </c>
      <c r="G310" s="60" t="str">
        <f>search!D318</f>
        <v>Personal Auto</v>
      </c>
      <c r="H310" s="62">
        <f ca="1">search!E318</f>
        <v>44319</v>
      </c>
      <c r="I310" s="62">
        <f ca="1">policyInfo!S310</f>
        <v>44684</v>
      </c>
      <c r="J310" s="63" t="s">
        <v>254</v>
      </c>
      <c r="K310" s="63" t="s">
        <v>252</v>
      </c>
      <c r="L310" s="64" t="s">
        <v>409</v>
      </c>
      <c r="M310" s="65">
        <v>5000</v>
      </c>
      <c r="N310" s="66">
        <v>2000</v>
      </c>
      <c r="O310" s="66" t="s">
        <v>991</v>
      </c>
      <c r="P310" s="66" t="s">
        <v>992</v>
      </c>
      <c r="Q310" s="67" t="s">
        <v>990</v>
      </c>
      <c r="R310" s="67"/>
      <c r="S310" s="67" t="str">
        <f>vehicles!N310</f>
        <v>HPfbIfMdV Automation</v>
      </c>
      <c r="T310" s="68" t="s">
        <v>261</v>
      </c>
      <c r="U310" s="68" t="s">
        <v>261</v>
      </c>
      <c r="V310" s="68" t="s">
        <v>410</v>
      </c>
      <c r="W310" s="67">
        <v>500</v>
      </c>
      <c r="X310" s="67" t="s">
        <v>411</v>
      </c>
      <c r="Y310" s="67">
        <v>50</v>
      </c>
    </row>
    <row r="311" spans="1:25" ht="60" x14ac:dyDescent="0.25">
      <c r="A311" s="2" t="s">
        <v>789</v>
      </c>
      <c r="B311" s="60" t="str">
        <f>search!F311</f>
        <v>HPfbIfMdV Automation</v>
      </c>
      <c r="C311" s="61" t="str">
        <f>policyInfo!H311</f>
        <v>Anchorage</v>
      </c>
      <c r="D311" s="60" t="str">
        <f>policyInfo!I311</f>
        <v>Home</v>
      </c>
      <c r="E311" s="60" t="str">
        <f>policyInfo!G311</f>
        <v>493 OPCdZpF Suites
South Avenue
DownTown
Anchorage, AK 99501</v>
      </c>
      <c r="F311" s="62">
        <f ca="1">search!E319</f>
        <v>44319</v>
      </c>
      <c r="G311" s="60" t="str">
        <f>search!D319</f>
        <v>Personal Auto</v>
      </c>
      <c r="H311" s="62">
        <f ca="1">search!E319</f>
        <v>44319</v>
      </c>
      <c r="I311" s="62">
        <f ca="1">policyInfo!S311</f>
        <v>44684</v>
      </c>
      <c r="J311" s="63" t="s">
        <v>254</v>
      </c>
      <c r="K311" s="63" t="s">
        <v>252</v>
      </c>
      <c r="L311" s="64" t="s">
        <v>409</v>
      </c>
      <c r="M311" s="65">
        <v>5000</v>
      </c>
      <c r="N311" s="66">
        <v>2000</v>
      </c>
      <c r="O311" s="66" t="s">
        <v>991</v>
      </c>
      <c r="P311" s="66" t="s">
        <v>992</v>
      </c>
      <c r="Q311" s="67" t="s">
        <v>990</v>
      </c>
      <c r="R311" s="67"/>
      <c r="S311" s="67" t="str">
        <f>vehicles!N311</f>
        <v>HPfbIfMdV Automation</v>
      </c>
      <c r="T311" s="68" t="s">
        <v>261</v>
      </c>
      <c r="U311" s="68" t="s">
        <v>261</v>
      </c>
      <c r="V311" s="68" t="s">
        <v>410</v>
      </c>
      <c r="W311" s="67">
        <v>500</v>
      </c>
      <c r="X311" s="67" t="s">
        <v>411</v>
      </c>
      <c r="Y311" s="67">
        <v>50</v>
      </c>
    </row>
    <row r="312" spans="1:25" ht="60" x14ac:dyDescent="0.25">
      <c r="A312" s="2" t="s">
        <v>790</v>
      </c>
      <c r="B312" s="60" t="str">
        <f>search!F312</f>
        <v>HPfbIfMdV Automation</v>
      </c>
      <c r="C312" s="61" t="str">
        <f>policyInfo!H312</f>
        <v>Anchorage</v>
      </c>
      <c r="D312" s="60" t="str">
        <f>policyInfo!I312</f>
        <v>Home</v>
      </c>
      <c r="E312" s="60" t="str">
        <f>policyInfo!G312</f>
        <v>493 OPCdZpF Suites
South Avenue
DownTown
Anchorage, AK 99501</v>
      </c>
      <c r="F312" s="62">
        <f ca="1">search!E320</f>
        <v>44319</v>
      </c>
      <c r="G312" s="60" t="str">
        <f>search!D320</f>
        <v>Personal Auto</v>
      </c>
      <c r="H312" s="62">
        <f ca="1">search!E320</f>
        <v>44319</v>
      </c>
      <c r="I312" s="62">
        <f ca="1">policyInfo!S312</f>
        <v>44684</v>
      </c>
      <c r="J312" s="63" t="s">
        <v>254</v>
      </c>
      <c r="K312" s="63" t="s">
        <v>252</v>
      </c>
      <c r="L312" s="64" t="s">
        <v>409</v>
      </c>
      <c r="M312" s="65">
        <v>5000</v>
      </c>
      <c r="N312" s="66">
        <v>2000</v>
      </c>
      <c r="O312" s="66" t="s">
        <v>991</v>
      </c>
      <c r="P312" s="66" t="s">
        <v>992</v>
      </c>
      <c r="Q312" s="67" t="s">
        <v>990</v>
      </c>
      <c r="R312" s="67"/>
      <c r="S312" s="67" t="str">
        <f>vehicles!N312</f>
        <v>HPfbIfMdV Automation</v>
      </c>
      <c r="T312" s="68" t="s">
        <v>261</v>
      </c>
      <c r="U312" s="68" t="s">
        <v>261</v>
      </c>
      <c r="V312" s="68" t="s">
        <v>410</v>
      </c>
      <c r="W312" s="67">
        <v>500</v>
      </c>
      <c r="X312" s="67" t="s">
        <v>411</v>
      </c>
      <c r="Y312" s="67">
        <v>50</v>
      </c>
    </row>
    <row r="313" spans="1:25" ht="60" x14ac:dyDescent="0.25">
      <c r="A313" s="2" t="s">
        <v>791</v>
      </c>
      <c r="B313" s="60" t="str">
        <f>search!F313</f>
        <v>HPfbIfMdV Automation</v>
      </c>
      <c r="C313" s="61" t="str">
        <f>policyInfo!H313</f>
        <v>Anchorage</v>
      </c>
      <c r="D313" s="60" t="str">
        <f>policyInfo!I313</f>
        <v>Home</v>
      </c>
      <c r="E313" s="60" t="str">
        <f>policyInfo!G313</f>
        <v>493 OPCdZpF Suites
South Avenue
DownTown
Anchorage, AK 99501</v>
      </c>
      <c r="F313" s="62">
        <f ca="1">search!E321</f>
        <v>44319</v>
      </c>
      <c r="G313" s="60" t="str">
        <f>search!D321</f>
        <v>Personal Auto</v>
      </c>
      <c r="H313" s="62">
        <f ca="1">search!E321</f>
        <v>44319</v>
      </c>
      <c r="I313" s="62">
        <f ca="1">policyInfo!S313</f>
        <v>44684</v>
      </c>
      <c r="J313" s="63" t="s">
        <v>254</v>
      </c>
      <c r="K313" s="63" t="s">
        <v>252</v>
      </c>
      <c r="L313" s="64" t="s">
        <v>409</v>
      </c>
      <c r="M313" s="65">
        <v>5000</v>
      </c>
      <c r="N313" s="66">
        <v>2000</v>
      </c>
      <c r="O313" s="66" t="s">
        <v>991</v>
      </c>
      <c r="P313" s="66" t="s">
        <v>992</v>
      </c>
      <c r="Q313" s="67" t="s">
        <v>990</v>
      </c>
      <c r="R313" s="67"/>
      <c r="S313" s="67" t="str">
        <f>vehicles!N313</f>
        <v>HPfbIfMdV Automation</v>
      </c>
      <c r="T313" s="68" t="s">
        <v>261</v>
      </c>
      <c r="U313" s="68" t="s">
        <v>261</v>
      </c>
      <c r="V313" s="68" t="s">
        <v>410</v>
      </c>
      <c r="W313" s="67">
        <v>500</v>
      </c>
      <c r="X313" s="67" t="s">
        <v>411</v>
      </c>
      <c r="Y313" s="67">
        <v>50</v>
      </c>
    </row>
    <row r="314" spans="1:25" ht="60" x14ac:dyDescent="0.25">
      <c r="A314" s="2" t="s">
        <v>792</v>
      </c>
      <c r="B314" s="60" t="str">
        <f>search!F314</f>
        <v>HPfbIfMdV Automation</v>
      </c>
      <c r="C314" s="61" t="str">
        <f>policyInfo!H314</f>
        <v>Anchorage</v>
      </c>
      <c r="D314" s="60" t="str">
        <f>policyInfo!I314</f>
        <v>Home</v>
      </c>
      <c r="E314" s="60" t="str">
        <f>policyInfo!G314</f>
        <v>493 OPCdZpF Suites
South Avenue
DownTown
Anchorage, AK 99501</v>
      </c>
      <c r="F314" s="62">
        <f ca="1">search!E322</f>
        <v>44319</v>
      </c>
      <c r="G314" s="60" t="str">
        <f>search!D322</f>
        <v>Personal Auto</v>
      </c>
      <c r="H314" s="62">
        <f ca="1">search!E322</f>
        <v>44319</v>
      </c>
      <c r="I314" s="62">
        <f ca="1">policyInfo!S314</f>
        <v>44684</v>
      </c>
      <c r="J314" s="63" t="s">
        <v>254</v>
      </c>
      <c r="K314" s="63" t="s">
        <v>252</v>
      </c>
      <c r="L314" s="64" t="s">
        <v>409</v>
      </c>
      <c r="M314" s="65">
        <v>5000</v>
      </c>
      <c r="N314" s="66">
        <v>2000</v>
      </c>
      <c r="O314" s="66" t="s">
        <v>991</v>
      </c>
      <c r="P314" s="66" t="s">
        <v>992</v>
      </c>
      <c r="Q314" s="67" t="s">
        <v>990</v>
      </c>
      <c r="R314" s="67"/>
      <c r="S314" s="67" t="str">
        <f>vehicles!N314</f>
        <v>HPfbIfMdV Automation</v>
      </c>
      <c r="T314" s="68" t="s">
        <v>261</v>
      </c>
      <c r="U314" s="68" t="s">
        <v>261</v>
      </c>
      <c r="V314" s="68" t="s">
        <v>410</v>
      </c>
      <c r="W314" s="67">
        <v>500</v>
      </c>
      <c r="X314" s="67" t="s">
        <v>411</v>
      </c>
      <c r="Y314" s="67">
        <v>50</v>
      </c>
    </row>
    <row r="315" spans="1:25" ht="60" x14ac:dyDescent="0.25">
      <c r="A315" s="2" t="s">
        <v>793</v>
      </c>
      <c r="B315" s="60" t="str">
        <f>search!F315</f>
        <v>HPfbIfMdV Automation</v>
      </c>
      <c r="C315" s="61" t="str">
        <f>policyInfo!H315</f>
        <v>Anchorage</v>
      </c>
      <c r="D315" s="60" t="str">
        <f>policyInfo!I315</f>
        <v>Home</v>
      </c>
      <c r="E315" s="60" t="str">
        <f>policyInfo!G315</f>
        <v>493 OPCdZpF Suites
South Avenue
DownTown
Anchorage, AK 99501</v>
      </c>
      <c r="F315" s="62">
        <f ca="1">search!E323</f>
        <v>44319</v>
      </c>
      <c r="G315" s="60" t="str">
        <f>search!D323</f>
        <v>Personal Auto</v>
      </c>
      <c r="H315" s="62">
        <f ca="1">search!E323</f>
        <v>44319</v>
      </c>
      <c r="I315" s="62">
        <f ca="1">policyInfo!S315</f>
        <v>44684</v>
      </c>
      <c r="J315" s="63" t="s">
        <v>254</v>
      </c>
      <c r="K315" s="63" t="s">
        <v>252</v>
      </c>
      <c r="L315" s="64" t="s">
        <v>409</v>
      </c>
      <c r="M315" s="65">
        <v>5000</v>
      </c>
      <c r="N315" s="66">
        <v>2000</v>
      </c>
      <c r="O315" s="66" t="s">
        <v>991</v>
      </c>
      <c r="P315" s="66" t="s">
        <v>992</v>
      </c>
      <c r="Q315" s="67" t="s">
        <v>990</v>
      </c>
      <c r="R315" s="67"/>
      <c r="S315" s="67" t="str">
        <f>vehicles!N315</f>
        <v>HPfbIfMdV Automation</v>
      </c>
      <c r="T315" s="68" t="s">
        <v>261</v>
      </c>
      <c r="U315" s="68" t="s">
        <v>261</v>
      </c>
      <c r="V315" s="68" t="s">
        <v>410</v>
      </c>
      <c r="W315" s="67">
        <v>500</v>
      </c>
      <c r="X315" s="67" t="s">
        <v>411</v>
      </c>
      <c r="Y315" s="67">
        <v>50</v>
      </c>
    </row>
    <row r="316" spans="1:25" ht="60" x14ac:dyDescent="0.25">
      <c r="A316" s="2" t="s">
        <v>794</v>
      </c>
      <c r="B316" s="60" t="str">
        <f>search!F316</f>
        <v>HPfbIfMdV Automation</v>
      </c>
      <c r="C316" s="61" t="str">
        <f>policyInfo!H316</f>
        <v>Anchorage</v>
      </c>
      <c r="D316" s="60" t="str">
        <f>policyInfo!I316</f>
        <v>Home</v>
      </c>
      <c r="E316" s="60" t="str">
        <f>policyInfo!G316</f>
        <v>493 OPCdZpF Suites
South Avenue
DownTown
Anchorage, AK 99501</v>
      </c>
      <c r="F316" s="62">
        <f ca="1">search!E324</f>
        <v>44319</v>
      </c>
      <c r="G316" s="60" t="str">
        <f>search!D324</f>
        <v>Personal Auto</v>
      </c>
      <c r="H316" s="62">
        <f ca="1">search!E324</f>
        <v>44319</v>
      </c>
      <c r="I316" s="62">
        <f ca="1">policyInfo!S316</f>
        <v>44684</v>
      </c>
      <c r="J316" s="63" t="s">
        <v>254</v>
      </c>
      <c r="K316" s="63" t="s">
        <v>252</v>
      </c>
      <c r="L316" s="64" t="s">
        <v>409</v>
      </c>
      <c r="M316" s="65">
        <v>5000</v>
      </c>
      <c r="N316" s="66">
        <v>2000</v>
      </c>
      <c r="O316" s="66" t="s">
        <v>991</v>
      </c>
      <c r="P316" s="66" t="s">
        <v>992</v>
      </c>
      <c r="Q316" s="67" t="s">
        <v>990</v>
      </c>
      <c r="R316" s="67"/>
      <c r="S316" s="67" t="str">
        <f>vehicles!N316</f>
        <v>HPfbIfMdV Automation</v>
      </c>
      <c r="T316" s="68" t="s">
        <v>261</v>
      </c>
      <c r="U316" s="68" t="s">
        <v>261</v>
      </c>
      <c r="V316" s="68" t="s">
        <v>410</v>
      </c>
      <c r="W316" s="67">
        <v>500</v>
      </c>
      <c r="X316" s="67" t="s">
        <v>411</v>
      </c>
      <c r="Y316" s="67">
        <v>50</v>
      </c>
    </row>
    <row r="317" spans="1:25" ht="60" x14ac:dyDescent="0.25">
      <c r="A317" s="2" t="s">
        <v>795</v>
      </c>
      <c r="B317" s="60" t="str">
        <f>search!F317</f>
        <v>HPfbIfMdV Automation</v>
      </c>
      <c r="C317" s="61" t="str">
        <f>policyInfo!H317</f>
        <v>Anchorage</v>
      </c>
      <c r="D317" s="60" t="str">
        <f>policyInfo!I317</f>
        <v>Home</v>
      </c>
      <c r="E317" s="60" t="str">
        <f>policyInfo!G317</f>
        <v>493 OPCdZpF Suites
South Avenue
DownTown
Anchorage, AK 99501</v>
      </c>
      <c r="F317" s="62">
        <f ca="1">search!E325</f>
        <v>44319</v>
      </c>
      <c r="G317" s="60" t="str">
        <f>search!D325</f>
        <v>Personal Auto</v>
      </c>
      <c r="H317" s="62">
        <f ca="1">search!E325</f>
        <v>44319</v>
      </c>
      <c r="I317" s="62">
        <f ca="1">policyInfo!S317</f>
        <v>44684</v>
      </c>
      <c r="J317" s="63" t="s">
        <v>254</v>
      </c>
      <c r="K317" s="63" t="s">
        <v>252</v>
      </c>
      <c r="L317" s="64" t="s">
        <v>409</v>
      </c>
      <c r="M317" s="65">
        <v>5000</v>
      </c>
      <c r="N317" s="66">
        <v>2000</v>
      </c>
      <c r="O317" s="66" t="s">
        <v>991</v>
      </c>
      <c r="P317" s="66" t="s">
        <v>992</v>
      </c>
      <c r="Q317" s="67" t="s">
        <v>990</v>
      </c>
      <c r="R317" s="67"/>
      <c r="S317" s="67" t="str">
        <f>vehicles!N317</f>
        <v>HPfbIfMdV Automation</v>
      </c>
      <c r="T317" s="68" t="s">
        <v>261</v>
      </c>
      <c r="U317" s="68" t="s">
        <v>261</v>
      </c>
      <c r="V317" s="68" t="s">
        <v>410</v>
      </c>
      <c r="W317" s="67">
        <v>500</v>
      </c>
      <c r="X317" s="67" t="s">
        <v>411</v>
      </c>
      <c r="Y317" s="67">
        <v>50</v>
      </c>
    </row>
    <row r="318" spans="1:25" ht="60" x14ac:dyDescent="0.25">
      <c r="A318" s="2" t="s">
        <v>796</v>
      </c>
      <c r="B318" s="60" t="str">
        <f>search!F318</f>
        <v>HPfbIfMdV Automation</v>
      </c>
      <c r="C318" s="61" t="str">
        <f>policyInfo!H318</f>
        <v>Anchorage</v>
      </c>
      <c r="D318" s="60" t="str">
        <f>policyInfo!I318</f>
        <v>Home</v>
      </c>
      <c r="E318" s="60" t="str">
        <f>policyInfo!G318</f>
        <v>493 OPCdZpF Suites
South Avenue
DownTown
Anchorage, AK 99501</v>
      </c>
      <c r="F318" s="62">
        <f ca="1">search!E326</f>
        <v>44319</v>
      </c>
      <c r="G318" s="60" t="str">
        <f>search!D326</f>
        <v>Personal Auto</v>
      </c>
      <c r="H318" s="62">
        <f ca="1">search!E326</f>
        <v>44319</v>
      </c>
      <c r="I318" s="62">
        <f ca="1">policyInfo!S318</f>
        <v>44684</v>
      </c>
      <c r="J318" s="63" t="s">
        <v>254</v>
      </c>
      <c r="K318" s="63" t="s">
        <v>252</v>
      </c>
      <c r="L318" s="64" t="s">
        <v>409</v>
      </c>
      <c r="M318" s="65">
        <v>5000</v>
      </c>
      <c r="N318" s="66">
        <v>2000</v>
      </c>
      <c r="O318" s="66" t="s">
        <v>991</v>
      </c>
      <c r="P318" s="66" t="s">
        <v>992</v>
      </c>
      <c r="Q318" s="67" t="s">
        <v>990</v>
      </c>
      <c r="R318" s="67"/>
      <c r="S318" s="67" t="str">
        <f>vehicles!N318</f>
        <v>HPfbIfMdV Automation</v>
      </c>
      <c r="T318" s="68" t="s">
        <v>261</v>
      </c>
      <c r="U318" s="68" t="s">
        <v>261</v>
      </c>
      <c r="V318" s="68" t="s">
        <v>410</v>
      </c>
      <c r="W318" s="67">
        <v>500</v>
      </c>
      <c r="X318" s="67" t="s">
        <v>411</v>
      </c>
      <c r="Y318" s="67">
        <v>50</v>
      </c>
    </row>
    <row r="319" spans="1:25" ht="60" x14ac:dyDescent="0.25">
      <c r="A319" s="2" t="s">
        <v>797</v>
      </c>
      <c r="B319" s="60" t="str">
        <f>search!F319</f>
        <v>HPfbIfMdV Automation</v>
      </c>
      <c r="C319" s="61" t="str">
        <f>policyInfo!H319</f>
        <v>Anchorage</v>
      </c>
      <c r="D319" s="60" t="str">
        <f>policyInfo!I319</f>
        <v>Home</v>
      </c>
      <c r="E319" s="60" t="str">
        <f>policyInfo!G319</f>
        <v>493 OPCdZpF Suites
South Avenue
DownTown
Anchorage, AK 99501</v>
      </c>
      <c r="F319" s="62">
        <f ca="1">search!E327</f>
        <v>44319</v>
      </c>
      <c r="G319" s="60" t="str">
        <f>search!D327</f>
        <v>Personal Auto</v>
      </c>
      <c r="H319" s="62">
        <f ca="1">search!E327</f>
        <v>44319</v>
      </c>
      <c r="I319" s="62">
        <f ca="1">policyInfo!S319</f>
        <v>44684</v>
      </c>
      <c r="J319" s="63" t="s">
        <v>254</v>
      </c>
      <c r="K319" s="63" t="s">
        <v>252</v>
      </c>
      <c r="L319" s="64" t="s">
        <v>409</v>
      </c>
      <c r="M319" s="65">
        <v>5000</v>
      </c>
      <c r="N319" s="66">
        <v>2000</v>
      </c>
      <c r="O319" s="66" t="s">
        <v>991</v>
      </c>
      <c r="P319" s="66" t="s">
        <v>992</v>
      </c>
      <c r="Q319" s="67" t="s">
        <v>990</v>
      </c>
      <c r="R319" s="67"/>
      <c r="S319" s="67" t="str">
        <f>vehicles!N319</f>
        <v>HPfbIfMdV Automation</v>
      </c>
      <c r="T319" s="68" t="s">
        <v>261</v>
      </c>
      <c r="U319" s="68" t="s">
        <v>261</v>
      </c>
      <c r="V319" s="68" t="s">
        <v>410</v>
      </c>
      <c r="W319" s="67">
        <v>500</v>
      </c>
      <c r="X319" s="67" t="s">
        <v>411</v>
      </c>
      <c r="Y319" s="67">
        <v>50</v>
      </c>
    </row>
    <row r="320" spans="1:25" ht="60" x14ac:dyDescent="0.25">
      <c r="A320" s="2" t="s">
        <v>798</v>
      </c>
      <c r="B320" s="60" t="str">
        <f>search!F320</f>
        <v>HPfbIfMdV Automation</v>
      </c>
      <c r="C320" s="61" t="str">
        <f>policyInfo!H320</f>
        <v>Anchorage</v>
      </c>
      <c r="D320" s="60" t="str">
        <f>policyInfo!I320</f>
        <v>Home</v>
      </c>
      <c r="E320" s="60" t="str">
        <f>policyInfo!G320</f>
        <v>493 OPCdZpF Suites
South Avenue
DownTown
Anchorage, AK 99501</v>
      </c>
      <c r="F320" s="62">
        <f ca="1">search!E328</f>
        <v>44319</v>
      </c>
      <c r="G320" s="60" t="str">
        <f>search!D328</f>
        <v>Personal Auto</v>
      </c>
      <c r="H320" s="62">
        <f ca="1">search!E328</f>
        <v>44319</v>
      </c>
      <c r="I320" s="62">
        <f ca="1">policyInfo!S320</f>
        <v>44684</v>
      </c>
      <c r="J320" s="63" t="s">
        <v>254</v>
      </c>
      <c r="K320" s="63" t="s">
        <v>252</v>
      </c>
      <c r="L320" s="64" t="s">
        <v>409</v>
      </c>
      <c r="M320" s="65">
        <v>5000</v>
      </c>
      <c r="N320" s="66">
        <v>2000</v>
      </c>
      <c r="O320" s="66" t="s">
        <v>991</v>
      </c>
      <c r="P320" s="66" t="s">
        <v>992</v>
      </c>
      <c r="Q320" s="67" t="s">
        <v>990</v>
      </c>
      <c r="R320" s="67"/>
      <c r="S320" s="67" t="str">
        <f>vehicles!N320</f>
        <v>HPfbIfMdV Automation</v>
      </c>
      <c r="T320" s="68" t="s">
        <v>261</v>
      </c>
      <c r="U320" s="68" t="s">
        <v>261</v>
      </c>
      <c r="V320" s="68" t="s">
        <v>410</v>
      </c>
      <c r="W320" s="67">
        <v>500</v>
      </c>
      <c r="X320" s="67" t="s">
        <v>411</v>
      </c>
      <c r="Y320" s="67">
        <v>50</v>
      </c>
    </row>
    <row r="321" spans="1:25" ht="60" x14ac:dyDescent="0.25">
      <c r="A321" s="2" t="s">
        <v>799</v>
      </c>
      <c r="B321" s="60" t="str">
        <f>search!F321</f>
        <v>HPfbIfMdV Automation</v>
      </c>
      <c r="C321" s="61" t="str">
        <f>policyInfo!H321</f>
        <v>Anchorage</v>
      </c>
      <c r="D321" s="60" t="str">
        <f>policyInfo!I321</f>
        <v>Home</v>
      </c>
      <c r="E321" s="60" t="str">
        <f>policyInfo!G321</f>
        <v>493 OPCdZpF Suites
South Avenue
DownTown
Anchorage, AK 99501</v>
      </c>
      <c r="F321" s="62">
        <f ca="1">search!E329</f>
        <v>44319</v>
      </c>
      <c r="G321" s="60" t="str">
        <f>search!D329</f>
        <v>Personal Auto</v>
      </c>
      <c r="H321" s="62">
        <f ca="1">search!E329</f>
        <v>44319</v>
      </c>
      <c r="I321" s="62">
        <f ca="1">policyInfo!S321</f>
        <v>44684</v>
      </c>
      <c r="J321" s="63" t="s">
        <v>254</v>
      </c>
      <c r="K321" s="63" t="s">
        <v>252</v>
      </c>
      <c r="L321" s="64" t="s">
        <v>409</v>
      </c>
      <c r="M321" s="65">
        <v>5000</v>
      </c>
      <c r="N321" s="66">
        <v>2000</v>
      </c>
      <c r="O321" s="66" t="s">
        <v>991</v>
      </c>
      <c r="P321" s="66" t="s">
        <v>992</v>
      </c>
      <c r="Q321" s="67" t="s">
        <v>990</v>
      </c>
      <c r="R321" s="67"/>
      <c r="S321" s="67" t="str">
        <f>vehicles!N321</f>
        <v>HPfbIfMdV Automation</v>
      </c>
      <c r="T321" s="68" t="s">
        <v>261</v>
      </c>
      <c r="U321" s="68" t="s">
        <v>261</v>
      </c>
      <c r="V321" s="68" t="s">
        <v>410</v>
      </c>
      <c r="W321" s="67">
        <v>500</v>
      </c>
      <c r="X321" s="67" t="s">
        <v>411</v>
      </c>
      <c r="Y321" s="67">
        <v>50</v>
      </c>
    </row>
    <row r="322" spans="1:25" ht="60" x14ac:dyDescent="0.25">
      <c r="A322" s="2" t="s">
        <v>800</v>
      </c>
      <c r="B322" s="60" t="str">
        <f>search!F322</f>
        <v>HPfbIfMdV Automation</v>
      </c>
      <c r="C322" s="61" t="str">
        <f>policyInfo!H322</f>
        <v>Anchorage</v>
      </c>
      <c r="D322" s="60" t="str">
        <f>policyInfo!I322</f>
        <v>Home</v>
      </c>
      <c r="E322" s="60" t="str">
        <f>policyInfo!G322</f>
        <v>493 OPCdZpF Suites
South Avenue
DownTown
Anchorage, AK 99501</v>
      </c>
      <c r="F322" s="62">
        <f ca="1">search!E330</f>
        <v>44319</v>
      </c>
      <c r="G322" s="60" t="str">
        <f>search!D330</f>
        <v>Personal Auto</v>
      </c>
      <c r="H322" s="62">
        <f ca="1">search!E330</f>
        <v>44319</v>
      </c>
      <c r="I322" s="62">
        <f ca="1">policyInfo!S322</f>
        <v>44684</v>
      </c>
      <c r="J322" s="63" t="s">
        <v>254</v>
      </c>
      <c r="K322" s="63" t="s">
        <v>252</v>
      </c>
      <c r="L322" s="64" t="s">
        <v>409</v>
      </c>
      <c r="M322" s="65">
        <v>5000</v>
      </c>
      <c r="N322" s="66">
        <v>2000</v>
      </c>
      <c r="O322" s="66" t="s">
        <v>991</v>
      </c>
      <c r="P322" s="66" t="s">
        <v>992</v>
      </c>
      <c r="Q322" s="67" t="s">
        <v>990</v>
      </c>
      <c r="R322" s="67"/>
      <c r="S322" s="67" t="str">
        <f>vehicles!N322</f>
        <v>HPfbIfMdV Automation</v>
      </c>
      <c r="T322" s="68" t="s">
        <v>261</v>
      </c>
      <c r="U322" s="68" t="s">
        <v>261</v>
      </c>
      <c r="V322" s="68" t="s">
        <v>410</v>
      </c>
      <c r="W322" s="67">
        <v>500</v>
      </c>
      <c r="X322" s="67" t="s">
        <v>411</v>
      </c>
      <c r="Y322" s="67">
        <v>50</v>
      </c>
    </row>
    <row r="323" spans="1:25" ht="60" x14ac:dyDescent="0.25">
      <c r="A323" s="2" t="s">
        <v>801</v>
      </c>
      <c r="B323" s="60" t="str">
        <f>search!F323</f>
        <v>HPfbIfMdV Automation</v>
      </c>
      <c r="C323" s="61" t="str">
        <f>policyInfo!H323</f>
        <v>Anchorage</v>
      </c>
      <c r="D323" s="60" t="str">
        <f>policyInfo!I323</f>
        <v>Home</v>
      </c>
      <c r="E323" s="60" t="str">
        <f>policyInfo!G323</f>
        <v>493 OPCdZpF Suites
South Avenue
DownTown
Anchorage, AK 99501</v>
      </c>
      <c r="F323" s="62">
        <f ca="1">search!E331</f>
        <v>44319</v>
      </c>
      <c r="G323" s="60" t="str">
        <f>search!D331</f>
        <v>Personal Auto</v>
      </c>
      <c r="H323" s="62">
        <f ca="1">search!E331</f>
        <v>44319</v>
      </c>
      <c r="I323" s="62">
        <f ca="1">policyInfo!S323</f>
        <v>44684</v>
      </c>
      <c r="J323" s="63" t="s">
        <v>254</v>
      </c>
      <c r="K323" s="63" t="s">
        <v>252</v>
      </c>
      <c r="L323" s="64" t="s">
        <v>409</v>
      </c>
      <c r="M323" s="65">
        <v>5000</v>
      </c>
      <c r="N323" s="66">
        <v>2000</v>
      </c>
      <c r="O323" s="66" t="s">
        <v>991</v>
      </c>
      <c r="P323" s="66" t="s">
        <v>992</v>
      </c>
      <c r="Q323" s="67" t="s">
        <v>990</v>
      </c>
      <c r="R323" s="67"/>
      <c r="S323" s="67" t="str">
        <f>vehicles!N323</f>
        <v>HPfbIfMdV Automation</v>
      </c>
      <c r="T323" s="68" t="s">
        <v>261</v>
      </c>
      <c r="U323" s="68" t="s">
        <v>261</v>
      </c>
      <c r="V323" s="68" t="s">
        <v>410</v>
      </c>
      <c r="W323" s="67">
        <v>500</v>
      </c>
      <c r="X323" s="67" t="s">
        <v>411</v>
      </c>
      <c r="Y323" s="67">
        <v>50</v>
      </c>
    </row>
    <row r="324" spans="1:25" ht="60" x14ac:dyDescent="0.25">
      <c r="A324" s="2" t="s">
        <v>802</v>
      </c>
      <c r="B324" s="60" t="str">
        <f>search!F324</f>
        <v>HPfbIfMdV Automation</v>
      </c>
      <c r="C324" s="61" t="str">
        <f>policyInfo!H324</f>
        <v>Anchorage</v>
      </c>
      <c r="D324" s="60" t="str">
        <f>policyInfo!I324</f>
        <v>Home</v>
      </c>
      <c r="E324" s="60" t="str">
        <f>policyInfo!G324</f>
        <v>493 OPCdZpF Suites
South Avenue
DownTown
Anchorage, AK 99501</v>
      </c>
      <c r="F324" s="62">
        <f ca="1">search!E332</f>
        <v>44319</v>
      </c>
      <c r="G324" s="60" t="str">
        <f>search!D332</f>
        <v>Personal Auto</v>
      </c>
      <c r="H324" s="62">
        <f ca="1">search!E332</f>
        <v>44319</v>
      </c>
      <c r="I324" s="62">
        <f ca="1">policyInfo!S324</f>
        <v>44684</v>
      </c>
      <c r="J324" s="63" t="s">
        <v>254</v>
      </c>
      <c r="K324" s="63" t="s">
        <v>252</v>
      </c>
      <c r="L324" s="64" t="s">
        <v>409</v>
      </c>
      <c r="M324" s="65">
        <v>5000</v>
      </c>
      <c r="N324" s="66">
        <v>2000</v>
      </c>
      <c r="O324" s="66" t="s">
        <v>991</v>
      </c>
      <c r="P324" s="66" t="s">
        <v>992</v>
      </c>
      <c r="Q324" s="67" t="s">
        <v>990</v>
      </c>
      <c r="R324" s="67"/>
      <c r="S324" s="67" t="str">
        <f>vehicles!N324</f>
        <v>HPfbIfMdV Automation</v>
      </c>
      <c r="T324" s="68" t="s">
        <v>261</v>
      </c>
      <c r="U324" s="68" t="s">
        <v>261</v>
      </c>
      <c r="V324" s="68" t="s">
        <v>410</v>
      </c>
      <c r="W324" s="67">
        <v>500</v>
      </c>
      <c r="X324" s="67" t="s">
        <v>411</v>
      </c>
      <c r="Y324" s="67">
        <v>50</v>
      </c>
    </row>
    <row r="325" spans="1:25" ht="60" x14ac:dyDescent="0.25">
      <c r="A325" s="2" t="s">
        <v>803</v>
      </c>
      <c r="B325" s="60" t="str">
        <f>search!F325</f>
        <v>HPfbIfMdV Automation</v>
      </c>
      <c r="C325" s="61" t="str">
        <f>policyInfo!H325</f>
        <v>Anchorage</v>
      </c>
      <c r="D325" s="60" t="str">
        <f>policyInfo!I325</f>
        <v>Home</v>
      </c>
      <c r="E325" s="60" t="str">
        <f>policyInfo!G325</f>
        <v>493 OPCdZpF Suites
South Avenue
DownTown
Anchorage, AK 99501</v>
      </c>
      <c r="F325" s="62">
        <f ca="1">search!E333</f>
        <v>44319</v>
      </c>
      <c r="G325" s="60" t="str">
        <f>search!D333</f>
        <v>Personal Auto</v>
      </c>
      <c r="H325" s="62">
        <f ca="1">search!E333</f>
        <v>44319</v>
      </c>
      <c r="I325" s="62">
        <f ca="1">policyInfo!S325</f>
        <v>44684</v>
      </c>
      <c r="J325" s="63" t="s">
        <v>254</v>
      </c>
      <c r="K325" s="63" t="s">
        <v>252</v>
      </c>
      <c r="L325" s="64" t="s">
        <v>409</v>
      </c>
      <c r="M325" s="65">
        <v>5000</v>
      </c>
      <c r="N325" s="66">
        <v>2000</v>
      </c>
      <c r="O325" s="66" t="s">
        <v>991</v>
      </c>
      <c r="P325" s="66" t="s">
        <v>992</v>
      </c>
      <c r="Q325" s="67" t="s">
        <v>990</v>
      </c>
      <c r="R325" s="67"/>
      <c r="S325" s="67" t="str">
        <f>vehicles!N325</f>
        <v>HPfbIfMdV Automation</v>
      </c>
      <c r="T325" s="68" t="s">
        <v>261</v>
      </c>
      <c r="U325" s="68" t="s">
        <v>261</v>
      </c>
      <c r="V325" s="68" t="s">
        <v>410</v>
      </c>
      <c r="W325" s="67">
        <v>500</v>
      </c>
      <c r="X325" s="67" t="s">
        <v>411</v>
      </c>
      <c r="Y325" s="67">
        <v>50</v>
      </c>
    </row>
    <row r="326" spans="1:25" ht="60" x14ac:dyDescent="0.25">
      <c r="A326" s="2" t="s">
        <v>804</v>
      </c>
      <c r="B326" s="60" t="str">
        <f>search!F326</f>
        <v>HPfbIfMdV Automation</v>
      </c>
      <c r="C326" s="61" t="str">
        <f>policyInfo!H326</f>
        <v>Anchorage</v>
      </c>
      <c r="D326" s="60" t="str">
        <f>policyInfo!I326</f>
        <v>Home</v>
      </c>
      <c r="E326" s="60" t="str">
        <f>policyInfo!G326</f>
        <v>493 OPCdZpF Suites
South Avenue
DownTown
Anchorage, AK 99501</v>
      </c>
      <c r="F326" s="62">
        <f ca="1">search!E334</f>
        <v>44319</v>
      </c>
      <c r="G326" s="60" t="str">
        <f>search!D334</f>
        <v>Personal Auto</v>
      </c>
      <c r="H326" s="62">
        <f ca="1">search!E334</f>
        <v>44319</v>
      </c>
      <c r="I326" s="62">
        <f ca="1">policyInfo!S326</f>
        <v>44684</v>
      </c>
      <c r="J326" s="63" t="s">
        <v>254</v>
      </c>
      <c r="K326" s="63" t="s">
        <v>252</v>
      </c>
      <c r="L326" s="64" t="s">
        <v>409</v>
      </c>
      <c r="M326" s="65">
        <v>5000</v>
      </c>
      <c r="N326" s="66">
        <v>2000</v>
      </c>
      <c r="O326" s="66" t="s">
        <v>991</v>
      </c>
      <c r="P326" s="66" t="s">
        <v>992</v>
      </c>
      <c r="Q326" s="67" t="s">
        <v>990</v>
      </c>
      <c r="R326" s="67"/>
      <c r="S326" s="67" t="str">
        <f>vehicles!N326</f>
        <v>HPfbIfMdV Automation</v>
      </c>
      <c r="T326" s="68" t="s">
        <v>261</v>
      </c>
      <c r="U326" s="68" t="s">
        <v>261</v>
      </c>
      <c r="V326" s="68" t="s">
        <v>410</v>
      </c>
      <c r="W326" s="67">
        <v>500</v>
      </c>
      <c r="X326" s="67" t="s">
        <v>411</v>
      </c>
      <c r="Y326" s="67">
        <v>50</v>
      </c>
    </row>
    <row r="327" spans="1:25" ht="60" x14ac:dyDescent="0.25">
      <c r="A327" s="2" t="s">
        <v>805</v>
      </c>
      <c r="B327" s="60" t="str">
        <f>search!F327</f>
        <v>HPfbIfMdV Automation</v>
      </c>
      <c r="C327" s="61" t="str">
        <f>policyInfo!H327</f>
        <v>Anchorage</v>
      </c>
      <c r="D327" s="60" t="str">
        <f>policyInfo!I327</f>
        <v>Home</v>
      </c>
      <c r="E327" s="60" t="str">
        <f>policyInfo!G327</f>
        <v>493 OPCdZpF Suites
South Avenue
DownTown
Anchorage, AK 99501</v>
      </c>
      <c r="F327" s="62">
        <f ca="1">search!E335</f>
        <v>44319</v>
      </c>
      <c r="G327" s="60" t="str">
        <f>search!D335</f>
        <v>Personal Auto</v>
      </c>
      <c r="H327" s="62">
        <f ca="1">search!E335</f>
        <v>44319</v>
      </c>
      <c r="I327" s="62">
        <f ca="1">policyInfo!S327</f>
        <v>44684</v>
      </c>
      <c r="J327" s="63" t="s">
        <v>254</v>
      </c>
      <c r="K327" s="63" t="s">
        <v>252</v>
      </c>
      <c r="L327" s="64" t="s">
        <v>409</v>
      </c>
      <c r="M327" s="65">
        <v>5000</v>
      </c>
      <c r="N327" s="66">
        <v>2000</v>
      </c>
      <c r="O327" s="66" t="s">
        <v>991</v>
      </c>
      <c r="P327" s="66" t="s">
        <v>992</v>
      </c>
      <c r="Q327" s="67" t="s">
        <v>990</v>
      </c>
      <c r="R327" s="67"/>
      <c r="S327" s="67" t="str">
        <f>vehicles!N327</f>
        <v>HPfbIfMdV Automation</v>
      </c>
      <c r="T327" s="68" t="s">
        <v>261</v>
      </c>
      <c r="U327" s="68" t="s">
        <v>261</v>
      </c>
      <c r="V327" s="68" t="s">
        <v>410</v>
      </c>
      <c r="W327" s="67">
        <v>500</v>
      </c>
      <c r="X327" s="67" t="s">
        <v>411</v>
      </c>
      <c r="Y327" s="67">
        <v>50</v>
      </c>
    </row>
    <row r="328" spans="1:25" ht="60" x14ac:dyDescent="0.25">
      <c r="A328" s="2" t="s">
        <v>806</v>
      </c>
      <c r="B328" s="60" t="str">
        <f>search!F328</f>
        <v>HPfbIfMdV Automation</v>
      </c>
      <c r="C328" s="61" t="str">
        <f>policyInfo!H328</f>
        <v>Anchorage</v>
      </c>
      <c r="D328" s="60" t="str">
        <f>policyInfo!I328</f>
        <v>Home</v>
      </c>
      <c r="E328" s="60" t="str">
        <f>policyInfo!G328</f>
        <v>493 OPCdZpF Suites
South Avenue
DownTown
Anchorage, AK 99501</v>
      </c>
      <c r="F328" s="62">
        <f ca="1">search!E336</f>
        <v>44319</v>
      </c>
      <c r="G328" s="60" t="str">
        <f>search!D336</f>
        <v>Personal Auto</v>
      </c>
      <c r="H328" s="62">
        <f ca="1">search!E336</f>
        <v>44319</v>
      </c>
      <c r="I328" s="62">
        <f ca="1">policyInfo!S328</f>
        <v>44684</v>
      </c>
      <c r="J328" s="63" t="s">
        <v>254</v>
      </c>
      <c r="K328" s="63" t="s">
        <v>252</v>
      </c>
      <c r="L328" s="64" t="s">
        <v>409</v>
      </c>
      <c r="M328" s="65">
        <v>5000</v>
      </c>
      <c r="N328" s="66">
        <v>2000</v>
      </c>
      <c r="O328" s="66" t="s">
        <v>991</v>
      </c>
      <c r="P328" s="66" t="s">
        <v>992</v>
      </c>
      <c r="Q328" s="67" t="s">
        <v>990</v>
      </c>
      <c r="R328" s="67"/>
      <c r="S328" s="67" t="str">
        <f>vehicles!N328</f>
        <v>HPfbIfMdV Automation</v>
      </c>
      <c r="T328" s="68" t="s">
        <v>261</v>
      </c>
      <c r="U328" s="68" t="s">
        <v>261</v>
      </c>
      <c r="V328" s="68" t="s">
        <v>410</v>
      </c>
      <c r="W328" s="67">
        <v>500</v>
      </c>
      <c r="X328" s="67" t="s">
        <v>411</v>
      </c>
      <c r="Y328" s="67">
        <v>50</v>
      </c>
    </row>
    <row r="329" spans="1:25" ht="60" x14ac:dyDescent="0.25">
      <c r="A329" s="2" t="s">
        <v>807</v>
      </c>
      <c r="B329" s="60" t="str">
        <f>search!F329</f>
        <v>HPfbIfMdV Automation</v>
      </c>
      <c r="C329" s="61" t="str">
        <f>policyInfo!H329</f>
        <v>Anchorage</v>
      </c>
      <c r="D329" s="60" t="str">
        <f>policyInfo!I329</f>
        <v>Home</v>
      </c>
      <c r="E329" s="60" t="str">
        <f>policyInfo!G329</f>
        <v>493 OPCdZpF Suites
South Avenue
DownTown
Anchorage, AK 99501</v>
      </c>
      <c r="F329" s="62">
        <f ca="1">search!E337</f>
        <v>44319</v>
      </c>
      <c r="G329" s="60" t="str">
        <f>search!D337</f>
        <v>Personal Auto</v>
      </c>
      <c r="H329" s="62">
        <f ca="1">search!E337</f>
        <v>44319</v>
      </c>
      <c r="I329" s="62">
        <f ca="1">policyInfo!S329</f>
        <v>44684</v>
      </c>
      <c r="J329" s="63" t="s">
        <v>254</v>
      </c>
      <c r="K329" s="63" t="s">
        <v>252</v>
      </c>
      <c r="L329" s="64" t="s">
        <v>409</v>
      </c>
      <c r="M329" s="65">
        <v>5000</v>
      </c>
      <c r="N329" s="66">
        <v>2000</v>
      </c>
      <c r="O329" s="66" t="s">
        <v>991</v>
      </c>
      <c r="P329" s="66" t="s">
        <v>992</v>
      </c>
      <c r="Q329" s="67" t="s">
        <v>990</v>
      </c>
      <c r="R329" s="67"/>
      <c r="S329" s="67" t="str">
        <f>vehicles!N329</f>
        <v>HPfbIfMdV Automation</v>
      </c>
      <c r="T329" s="68" t="s">
        <v>261</v>
      </c>
      <c r="U329" s="68" t="s">
        <v>261</v>
      </c>
      <c r="V329" s="68" t="s">
        <v>410</v>
      </c>
      <c r="W329" s="67">
        <v>500</v>
      </c>
      <c r="X329" s="67" t="s">
        <v>411</v>
      </c>
      <c r="Y329" s="67">
        <v>50</v>
      </c>
    </row>
    <row r="330" spans="1:25" ht="60" x14ac:dyDescent="0.25">
      <c r="A330" s="2" t="s">
        <v>808</v>
      </c>
      <c r="B330" s="60" t="str">
        <f>search!F330</f>
        <v>HPfbIfMdV Automation</v>
      </c>
      <c r="C330" s="61" t="str">
        <f>policyInfo!H330</f>
        <v>Anchorage</v>
      </c>
      <c r="D330" s="60" t="str">
        <f>policyInfo!I330</f>
        <v>Home</v>
      </c>
      <c r="E330" s="60" t="str">
        <f>policyInfo!G330</f>
        <v>493 OPCdZpF Suites
South Avenue
DownTown
Anchorage, AK 99501</v>
      </c>
      <c r="F330" s="62">
        <f ca="1">search!E338</f>
        <v>44319</v>
      </c>
      <c r="G330" s="60" t="str">
        <f>search!D338</f>
        <v>Personal Auto</v>
      </c>
      <c r="H330" s="62">
        <f ca="1">search!E338</f>
        <v>44319</v>
      </c>
      <c r="I330" s="62">
        <f ca="1">policyInfo!S330</f>
        <v>44684</v>
      </c>
      <c r="J330" s="63" t="s">
        <v>254</v>
      </c>
      <c r="K330" s="63" t="s">
        <v>252</v>
      </c>
      <c r="L330" s="64" t="s">
        <v>409</v>
      </c>
      <c r="M330" s="65">
        <v>5000</v>
      </c>
      <c r="N330" s="66">
        <v>2000</v>
      </c>
      <c r="O330" s="66" t="s">
        <v>991</v>
      </c>
      <c r="P330" s="66" t="s">
        <v>992</v>
      </c>
      <c r="Q330" s="67" t="s">
        <v>990</v>
      </c>
      <c r="R330" s="67"/>
      <c r="S330" s="67" t="str">
        <f>vehicles!N330</f>
        <v>HPfbIfMdV Automation</v>
      </c>
      <c r="T330" s="68" t="s">
        <v>261</v>
      </c>
      <c r="U330" s="68" t="s">
        <v>261</v>
      </c>
      <c r="V330" s="68" t="s">
        <v>410</v>
      </c>
      <c r="W330" s="67">
        <v>500</v>
      </c>
      <c r="X330" s="67" t="s">
        <v>411</v>
      </c>
      <c r="Y330" s="67">
        <v>50</v>
      </c>
    </row>
    <row r="331" spans="1:25" ht="60" x14ac:dyDescent="0.25">
      <c r="A331" s="2" t="s">
        <v>809</v>
      </c>
      <c r="B331" s="60" t="str">
        <f>search!F331</f>
        <v>HPfbIfMdV Automation</v>
      </c>
      <c r="C331" s="61" t="str">
        <f>policyInfo!H331</f>
        <v>Anchorage</v>
      </c>
      <c r="D331" s="60" t="str">
        <f>policyInfo!I331</f>
        <v>Home</v>
      </c>
      <c r="E331" s="60" t="str">
        <f>policyInfo!G331</f>
        <v>493 OPCdZpF Suites
South Avenue
DownTown
Anchorage, AK 99501</v>
      </c>
      <c r="F331" s="62">
        <f ca="1">search!E339</f>
        <v>44319</v>
      </c>
      <c r="G331" s="60" t="str">
        <f>search!D339</f>
        <v>Personal Auto</v>
      </c>
      <c r="H331" s="62">
        <f ca="1">search!E339</f>
        <v>44319</v>
      </c>
      <c r="I331" s="62">
        <f ca="1">policyInfo!S331</f>
        <v>44684</v>
      </c>
      <c r="J331" s="63" t="s">
        <v>254</v>
      </c>
      <c r="K331" s="63" t="s">
        <v>252</v>
      </c>
      <c r="L331" s="64" t="s">
        <v>409</v>
      </c>
      <c r="M331" s="65">
        <v>5000</v>
      </c>
      <c r="N331" s="66">
        <v>2000</v>
      </c>
      <c r="O331" s="66" t="s">
        <v>991</v>
      </c>
      <c r="P331" s="66" t="s">
        <v>992</v>
      </c>
      <c r="Q331" s="67" t="s">
        <v>990</v>
      </c>
      <c r="R331" s="67"/>
      <c r="S331" s="67" t="str">
        <f>vehicles!N331</f>
        <v>HPfbIfMdV Automation</v>
      </c>
      <c r="T331" s="68" t="s">
        <v>261</v>
      </c>
      <c r="U331" s="68" t="s">
        <v>261</v>
      </c>
      <c r="V331" s="68" t="s">
        <v>410</v>
      </c>
      <c r="W331" s="67">
        <v>500</v>
      </c>
      <c r="X331" s="67" t="s">
        <v>411</v>
      </c>
      <c r="Y331" s="67">
        <v>50</v>
      </c>
    </row>
    <row r="332" spans="1:25" ht="60" x14ac:dyDescent="0.25">
      <c r="A332" s="2" t="s">
        <v>810</v>
      </c>
      <c r="B332" s="60" t="str">
        <f>search!F332</f>
        <v>HPfbIfMdV Automation</v>
      </c>
      <c r="C332" s="61" t="str">
        <f>policyInfo!H332</f>
        <v>Anchorage</v>
      </c>
      <c r="D332" s="60" t="str">
        <f>policyInfo!I332</f>
        <v>Home</v>
      </c>
      <c r="E332" s="60" t="str">
        <f>policyInfo!G332</f>
        <v>493 OPCdZpF Suites
South Avenue
DownTown
Anchorage, AK 99501</v>
      </c>
      <c r="F332" s="62">
        <f ca="1">search!E340</f>
        <v>44319</v>
      </c>
      <c r="G332" s="60" t="str">
        <f>search!D340</f>
        <v>Personal Auto</v>
      </c>
      <c r="H332" s="62">
        <f ca="1">search!E340</f>
        <v>44319</v>
      </c>
      <c r="I332" s="62">
        <f ca="1">policyInfo!S332</f>
        <v>44684</v>
      </c>
      <c r="J332" s="63" t="s">
        <v>254</v>
      </c>
      <c r="K332" s="63" t="s">
        <v>252</v>
      </c>
      <c r="L332" s="64" t="s">
        <v>409</v>
      </c>
      <c r="M332" s="65">
        <v>5000</v>
      </c>
      <c r="N332" s="66">
        <v>2000</v>
      </c>
      <c r="O332" s="66" t="s">
        <v>991</v>
      </c>
      <c r="P332" s="66" t="s">
        <v>992</v>
      </c>
      <c r="Q332" s="67" t="s">
        <v>990</v>
      </c>
      <c r="R332" s="67"/>
      <c r="S332" s="67" t="str">
        <f>vehicles!N332</f>
        <v>HPfbIfMdV Automation</v>
      </c>
      <c r="T332" s="68" t="s">
        <v>261</v>
      </c>
      <c r="U332" s="68" t="s">
        <v>261</v>
      </c>
      <c r="V332" s="68" t="s">
        <v>410</v>
      </c>
      <c r="W332" s="67">
        <v>500</v>
      </c>
      <c r="X332" s="67" t="s">
        <v>411</v>
      </c>
      <c r="Y332" s="67">
        <v>50</v>
      </c>
    </row>
    <row r="333" spans="1:25" ht="60" x14ac:dyDescent="0.25">
      <c r="A333" s="2" t="s">
        <v>811</v>
      </c>
      <c r="B333" s="60" t="str">
        <f>search!F333</f>
        <v>HPfbIfMdV Automation</v>
      </c>
      <c r="C333" s="61" t="str">
        <f>policyInfo!H333</f>
        <v>Anchorage</v>
      </c>
      <c r="D333" s="60" t="str">
        <f>policyInfo!I333</f>
        <v>Home</v>
      </c>
      <c r="E333" s="60" t="str">
        <f>policyInfo!G333</f>
        <v>493 OPCdZpF Suites
South Avenue
DownTown
Anchorage, AK 99501</v>
      </c>
      <c r="F333" s="62">
        <f ca="1">search!E341</f>
        <v>44319</v>
      </c>
      <c r="G333" s="60" t="str">
        <f>search!D341</f>
        <v>Personal Auto</v>
      </c>
      <c r="H333" s="62">
        <f ca="1">search!E341</f>
        <v>44319</v>
      </c>
      <c r="I333" s="62">
        <f ca="1">policyInfo!S333</f>
        <v>44684</v>
      </c>
      <c r="J333" s="63" t="s">
        <v>254</v>
      </c>
      <c r="K333" s="63" t="s">
        <v>252</v>
      </c>
      <c r="L333" s="64" t="s">
        <v>409</v>
      </c>
      <c r="M333" s="65">
        <v>5000</v>
      </c>
      <c r="N333" s="66">
        <v>2000</v>
      </c>
      <c r="O333" s="66" t="s">
        <v>991</v>
      </c>
      <c r="P333" s="66" t="s">
        <v>992</v>
      </c>
      <c r="Q333" s="67" t="s">
        <v>990</v>
      </c>
      <c r="R333" s="67"/>
      <c r="S333" s="67" t="str">
        <f>vehicles!N333</f>
        <v>HPfbIfMdV Automation</v>
      </c>
      <c r="T333" s="68" t="s">
        <v>261</v>
      </c>
      <c r="U333" s="68" t="s">
        <v>261</v>
      </c>
      <c r="V333" s="68" t="s">
        <v>410</v>
      </c>
      <c r="W333" s="67">
        <v>500</v>
      </c>
      <c r="X333" s="67" t="s">
        <v>411</v>
      </c>
      <c r="Y333" s="67">
        <v>50</v>
      </c>
    </row>
    <row r="334" spans="1:25" ht="60" x14ac:dyDescent="0.25">
      <c r="A334" s="2" t="s">
        <v>812</v>
      </c>
      <c r="B334" s="60" t="str">
        <f>search!F334</f>
        <v>HPfbIfMdV Automation</v>
      </c>
      <c r="C334" s="61" t="str">
        <f>policyInfo!H334</f>
        <v>Anchorage</v>
      </c>
      <c r="D334" s="60" t="str">
        <f>policyInfo!I334</f>
        <v>Home</v>
      </c>
      <c r="E334" s="60" t="str">
        <f>policyInfo!G334</f>
        <v>493 OPCdZpF Suites
South Avenue
DownTown
Anchorage, AK 99501</v>
      </c>
      <c r="F334" s="62">
        <f ca="1">search!E342</f>
        <v>44319</v>
      </c>
      <c r="G334" s="60" t="str">
        <f>search!D342</f>
        <v>Personal Auto</v>
      </c>
      <c r="H334" s="62">
        <f ca="1">search!E342</f>
        <v>44319</v>
      </c>
      <c r="I334" s="62">
        <f ca="1">policyInfo!S334</f>
        <v>44684</v>
      </c>
      <c r="J334" s="63" t="s">
        <v>254</v>
      </c>
      <c r="K334" s="63" t="s">
        <v>252</v>
      </c>
      <c r="L334" s="64" t="s">
        <v>409</v>
      </c>
      <c r="M334" s="65">
        <v>5000</v>
      </c>
      <c r="N334" s="66">
        <v>2000</v>
      </c>
      <c r="O334" s="66" t="s">
        <v>991</v>
      </c>
      <c r="P334" s="66" t="s">
        <v>992</v>
      </c>
      <c r="Q334" s="67" t="s">
        <v>990</v>
      </c>
      <c r="R334" s="67"/>
      <c r="S334" s="67" t="str">
        <f>vehicles!N334</f>
        <v>HPfbIfMdV Automation</v>
      </c>
      <c r="T334" s="68" t="s">
        <v>261</v>
      </c>
      <c r="U334" s="68" t="s">
        <v>261</v>
      </c>
      <c r="V334" s="68" t="s">
        <v>410</v>
      </c>
      <c r="W334" s="67">
        <v>500</v>
      </c>
      <c r="X334" s="67" t="s">
        <v>411</v>
      </c>
      <c r="Y334" s="67">
        <v>50</v>
      </c>
    </row>
    <row r="335" spans="1:25" ht="60" x14ac:dyDescent="0.25">
      <c r="A335" s="2" t="s">
        <v>813</v>
      </c>
      <c r="B335" s="60" t="str">
        <f>search!F335</f>
        <v>HPfbIfMdV Automation</v>
      </c>
      <c r="C335" s="61" t="str">
        <f>policyInfo!H335</f>
        <v>Anchorage</v>
      </c>
      <c r="D335" s="60" t="str">
        <f>policyInfo!I335</f>
        <v>Home</v>
      </c>
      <c r="E335" s="60" t="str">
        <f>policyInfo!G335</f>
        <v>493 OPCdZpF Suites
South Avenue
DownTown
Anchorage, AK 99501</v>
      </c>
      <c r="F335" s="62">
        <f ca="1">search!E343</f>
        <v>44319</v>
      </c>
      <c r="G335" s="60" t="str">
        <f>search!D343</f>
        <v>Personal Auto</v>
      </c>
      <c r="H335" s="62">
        <f ca="1">search!E343</f>
        <v>44319</v>
      </c>
      <c r="I335" s="62">
        <f ca="1">policyInfo!S335</f>
        <v>44684</v>
      </c>
      <c r="J335" s="63" t="s">
        <v>254</v>
      </c>
      <c r="K335" s="63" t="s">
        <v>252</v>
      </c>
      <c r="L335" s="64" t="s">
        <v>409</v>
      </c>
      <c r="M335" s="65">
        <v>5000</v>
      </c>
      <c r="N335" s="66">
        <v>2000</v>
      </c>
      <c r="O335" s="66" t="s">
        <v>991</v>
      </c>
      <c r="P335" s="66" t="s">
        <v>992</v>
      </c>
      <c r="Q335" s="67" t="s">
        <v>990</v>
      </c>
      <c r="R335" s="67"/>
      <c r="S335" s="67" t="str">
        <f>vehicles!N335</f>
        <v>HPfbIfMdV Automation</v>
      </c>
      <c r="T335" s="68" t="s">
        <v>261</v>
      </c>
      <c r="U335" s="68" t="s">
        <v>261</v>
      </c>
      <c r="V335" s="68" t="s">
        <v>410</v>
      </c>
      <c r="W335" s="67">
        <v>500</v>
      </c>
      <c r="X335" s="67" t="s">
        <v>411</v>
      </c>
      <c r="Y335" s="67">
        <v>50</v>
      </c>
    </row>
    <row r="336" spans="1:25" ht="60" x14ac:dyDescent="0.25">
      <c r="A336" s="2" t="s">
        <v>814</v>
      </c>
      <c r="B336" s="60" t="str">
        <f>search!F336</f>
        <v>HPfbIfMdV Automation</v>
      </c>
      <c r="C336" s="61" t="str">
        <f>policyInfo!H336</f>
        <v>Anchorage</v>
      </c>
      <c r="D336" s="60" t="str">
        <f>policyInfo!I336</f>
        <v>Home</v>
      </c>
      <c r="E336" s="60" t="str">
        <f>policyInfo!G336</f>
        <v>493 OPCdZpF Suites
South Avenue
DownTown
Anchorage, AK 99501</v>
      </c>
      <c r="F336" s="62">
        <f ca="1">search!E344</f>
        <v>44319</v>
      </c>
      <c r="G336" s="60" t="str">
        <f>search!D344</f>
        <v>Personal Auto</v>
      </c>
      <c r="H336" s="62">
        <f ca="1">search!E344</f>
        <v>44319</v>
      </c>
      <c r="I336" s="62">
        <f ca="1">policyInfo!S336</f>
        <v>44684</v>
      </c>
      <c r="J336" s="63" t="s">
        <v>254</v>
      </c>
      <c r="K336" s="63" t="s">
        <v>252</v>
      </c>
      <c r="L336" s="64" t="s">
        <v>409</v>
      </c>
      <c r="M336" s="65">
        <v>5000</v>
      </c>
      <c r="N336" s="66">
        <v>2000</v>
      </c>
      <c r="O336" s="66" t="s">
        <v>991</v>
      </c>
      <c r="P336" s="66" t="s">
        <v>992</v>
      </c>
      <c r="Q336" s="67" t="s">
        <v>990</v>
      </c>
      <c r="R336" s="67"/>
      <c r="S336" s="67" t="str">
        <f>vehicles!N336</f>
        <v>HPfbIfMdV Automation</v>
      </c>
      <c r="T336" s="68" t="s">
        <v>261</v>
      </c>
      <c r="U336" s="68" t="s">
        <v>261</v>
      </c>
      <c r="V336" s="68" t="s">
        <v>410</v>
      </c>
      <c r="W336" s="67">
        <v>500</v>
      </c>
      <c r="X336" s="67" t="s">
        <v>411</v>
      </c>
      <c r="Y336" s="67">
        <v>50</v>
      </c>
    </row>
    <row r="337" spans="1:25" ht="60" x14ac:dyDescent="0.25">
      <c r="A337" s="2" t="s">
        <v>815</v>
      </c>
      <c r="B337" s="60" t="str">
        <f>search!F337</f>
        <v>HPfbIfMdV Automation</v>
      </c>
      <c r="C337" s="61" t="str">
        <f>policyInfo!H337</f>
        <v>Anchorage</v>
      </c>
      <c r="D337" s="60" t="str">
        <f>policyInfo!I337</f>
        <v>Home</v>
      </c>
      <c r="E337" s="60" t="str">
        <f>policyInfo!G337</f>
        <v>493 OPCdZpF Suites
South Avenue
DownTown
Anchorage, AK 99501</v>
      </c>
      <c r="F337" s="62">
        <f ca="1">search!E345</f>
        <v>44319</v>
      </c>
      <c r="G337" s="60" t="str">
        <f>search!D345</f>
        <v>Personal Auto</v>
      </c>
      <c r="H337" s="62">
        <f ca="1">search!E345</f>
        <v>44319</v>
      </c>
      <c r="I337" s="62">
        <f ca="1">policyInfo!S337</f>
        <v>44684</v>
      </c>
      <c r="J337" s="63" t="s">
        <v>254</v>
      </c>
      <c r="K337" s="63" t="s">
        <v>252</v>
      </c>
      <c r="L337" s="64" t="s">
        <v>409</v>
      </c>
      <c r="M337" s="65">
        <v>5000</v>
      </c>
      <c r="N337" s="66">
        <v>2000</v>
      </c>
      <c r="O337" s="66" t="s">
        <v>991</v>
      </c>
      <c r="P337" s="66" t="s">
        <v>992</v>
      </c>
      <c r="Q337" s="67" t="s">
        <v>990</v>
      </c>
      <c r="R337" s="67"/>
      <c r="S337" s="67" t="str">
        <f>vehicles!N337</f>
        <v>HPfbIfMdV Automation</v>
      </c>
      <c r="T337" s="68" t="s">
        <v>261</v>
      </c>
      <c r="U337" s="68" t="s">
        <v>261</v>
      </c>
      <c r="V337" s="68" t="s">
        <v>410</v>
      </c>
      <c r="W337" s="67">
        <v>500</v>
      </c>
      <c r="X337" s="67" t="s">
        <v>411</v>
      </c>
      <c r="Y337" s="67">
        <v>50</v>
      </c>
    </row>
    <row r="338" spans="1:25" ht="60" x14ac:dyDescent="0.25">
      <c r="A338" s="2" t="s">
        <v>816</v>
      </c>
      <c r="B338" s="60" t="str">
        <f>search!F338</f>
        <v>HPfbIfMdV Automation</v>
      </c>
      <c r="C338" s="61" t="str">
        <f>policyInfo!H338</f>
        <v>Anchorage</v>
      </c>
      <c r="D338" s="60" t="str">
        <f>policyInfo!I338</f>
        <v>Home</v>
      </c>
      <c r="E338" s="60" t="str">
        <f>policyInfo!G338</f>
        <v>493 OPCdZpF Suites
South Avenue
DownTown
Anchorage, AK 99501</v>
      </c>
      <c r="F338" s="62">
        <f ca="1">search!E346</f>
        <v>44319</v>
      </c>
      <c r="G338" s="60" t="str">
        <f>search!D346</f>
        <v>Personal Auto</v>
      </c>
      <c r="H338" s="62">
        <f ca="1">search!E346</f>
        <v>44319</v>
      </c>
      <c r="I338" s="62">
        <f ca="1">policyInfo!S338</f>
        <v>44684</v>
      </c>
      <c r="J338" s="63" t="s">
        <v>254</v>
      </c>
      <c r="K338" s="63" t="s">
        <v>252</v>
      </c>
      <c r="L338" s="64" t="s">
        <v>409</v>
      </c>
      <c r="M338" s="65">
        <v>5000</v>
      </c>
      <c r="N338" s="66">
        <v>2000</v>
      </c>
      <c r="O338" s="66" t="s">
        <v>991</v>
      </c>
      <c r="P338" s="66" t="s">
        <v>992</v>
      </c>
      <c r="Q338" s="67" t="s">
        <v>990</v>
      </c>
      <c r="R338" s="67"/>
      <c r="S338" s="67" t="str">
        <f>vehicles!N338</f>
        <v>HPfbIfMdV Automation</v>
      </c>
      <c r="T338" s="68" t="s">
        <v>261</v>
      </c>
      <c r="U338" s="68" t="s">
        <v>261</v>
      </c>
      <c r="V338" s="68" t="s">
        <v>410</v>
      </c>
      <c r="W338" s="67">
        <v>500</v>
      </c>
      <c r="X338" s="67" t="s">
        <v>411</v>
      </c>
      <c r="Y338" s="67">
        <v>50</v>
      </c>
    </row>
    <row r="339" spans="1:25" ht="60" x14ac:dyDescent="0.25">
      <c r="A339" s="2" t="s">
        <v>817</v>
      </c>
      <c r="B339" s="60" t="str">
        <f>search!F339</f>
        <v>HPfbIfMdV Automation</v>
      </c>
      <c r="C339" s="61" t="str">
        <f>policyInfo!H339</f>
        <v>Anchorage</v>
      </c>
      <c r="D339" s="60" t="str">
        <f>policyInfo!I339</f>
        <v>Home</v>
      </c>
      <c r="E339" s="60" t="str">
        <f>policyInfo!G339</f>
        <v>493 OPCdZpF Suites
South Avenue
DownTown
Anchorage, AK 99501</v>
      </c>
      <c r="F339" s="62">
        <f ca="1">search!E347</f>
        <v>44319</v>
      </c>
      <c r="G339" s="60" t="str">
        <f>search!D347</f>
        <v>Personal Auto</v>
      </c>
      <c r="H339" s="62">
        <f ca="1">search!E347</f>
        <v>44319</v>
      </c>
      <c r="I339" s="62">
        <f ca="1">policyInfo!S339</f>
        <v>44684</v>
      </c>
      <c r="J339" s="63" t="s">
        <v>254</v>
      </c>
      <c r="K339" s="63" t="s">
        <v>252</v>
      </c>
      <c r="L339" s="64" t="s">
        <v>409</v>
      </c>
      <c r="M339" s="65">
        <v>5000</v>
      </c>
      <c r="N339" s="66">
        <v>2000</v>
      </c>
      <c r="O339" s="66" t="s">
        <v>991</v>
      </c>
      <c r="P339" s="66" t="s">
        <v>992</v>
      </c>
      <c r="Q339" s="67" t="s">
        <v>990</v>
      </c>
      <c r="R339" s="67"/>
      <c r="S339" s="67" t="str">
        <f>vehicles!N339</f>
        <v>HPfbIfMdV Automation</v>
      </c>
      <c r="T339" s="68" t="s">
        <v>261</v>
      </c>
      <c r="U339" s="68" t="s">
        <v>261</v>
      </c>
      <c r="V339" s="68" t="s">
        <v>410</v>
      </c>
      <c r="W339" s="67">
        <v>500</v>
      </c>
      <c r="X339" s="67" t="s">
        <v>411</v>
      </c>
      <c r="Y339" s="67">
        <v>50</v>
      </c>
    </row>
    <row r="340" spans="1:25" ht="60" x14ac:dyDescent="0.25">
      <c r="A340" s="2" t="s">
        <v>818</v>
      </c>
      <c r="B340" s="60" t="str">
        <f>search!F340</f>
        <v>HPfbIfMdV Automation</v>
      </c>
      <c r="C340" s="61" t="str">
        <f>policyInfo!H340</f>
        <v>Anchorage</v>
      </c>
      <c r="D340" s="60" t="str">
        <f>policyInfo!I340</f>
        <v>Home</v>
      </c>
      <c r="E340" s="60" t="str">
        <f>policyInfo!G340</f>
        <v>493 OPCdZpF Suites
South Avenue
DownTown
Anchorage, AK 99501</v>
      </c>
      <c r="F340" s="62">
        <f ca="1">search!E348</f>
        <v>44319</v>
      </c>
      <c r="G340" s="60" t="str">
        <f>search!D348</f>
        <v>Personal Auto</v>
      </c>
      <c r="H340" s="62">
        <f ca="1">search!E348</f>
        <v>44319</v>
      </c>
      <c r="I340" s="62">
        <f ca="1">policyInfo!S340</f>
        <v>44684</v>
      </c>
      <c r="J340" s="63" t="s">
        <v>254</v>
      </c>
      <c r="K340" s="63" t="s">
        <v>252</v>
      </c>
      <c r="L340" s="64" t="s">
        <v>409</v>
      </c>
      <c r="M340" s="65">
        <v>5000</v>
      </c>
      <c r="N340" s="66">
        <v>2000</v>
      </c>
      <c r="O340" s="66" t="s">
        <v>991</v>
      </c>
      <c r="P340" s="66" t="s">
        <v>992</v>
      </c>
      <c r="Q340" s="67" t="s">
        <v>990</v>
      </c>
      <c r="R340" s="67"/>
      <c r="S340" s="67" t="str">
        <f>vehicles!N340</f>
        <v>HPfbIfMdV Automation</v>
      </c>
      <c r="T340" s="68" t="s">
        <v>261</v>
      </c>
      <c r="U340" s="68" t="s">
        <v>261</v>
      </c>
      <c r="V340" s="68" t="s">
        <v>410</v>
      </c>
      <c r="W340" s="67">
        <v>500</v>
      </c>
      <c r="X340" s="67" t="s">
        <v>411</v>
      </c>
      <c r="Y340" s="67">
        <v>50</v>
      </c>
    </row>
    <row r="341" spans="1:25" ht="60" x14ac:dyDescent="0.25">
      <c r="A341" s="2" t="s">
        <v>819</v>
      </c>
      <c r="B341" s="60" t="str">
        <f>search!F341</f>
        <v>HPfbIfMdV Automation</v>
      </c>
      <c r="C341" s="61" t="str">
        <f>policyInfo!H341</f>
        <v>Anchorage</v>
      </c>
      <c r="D341" s="60" t="str">
        <f>policyInfo!I341</f>
        <v>Home</v>
      </c>
      <c r="E341" s="60" t="str">
        <f>policyInfo!G341</f>
        <v>493 OPCdZpF Suites
South Avenue
DownTown
Anchorage, AK 99501</v>
      </c>
      <c r="F341" s="62">
        <f ca="1">search!E349</f>
        <v>44319</v>
      </c>
      <c r="G341" s="60" t="str">
        <f>search!D349</f>
        <v>Personal Auto</v>
      </c>
      <c r="H341" s="62">
        <f ca="1">search!E349</f>
        <v>44319</v>
      </c>
      <c r="I341" s="62">
        <f ca="1">policyInfo!S341</f>
        <v>44684</v>
      </c>
      <c r="J341" s="63" t="s">
        <v>254</v>
      </c>
      <c r="K341" s="63" t="s">
        <v>252</v>
      </c>
      <c r="L341" s="64" t="s">
        <v>409</v>
      </c>
      <c r="M341" s="65">
        <v>5000</v>
      </c>
      <c r="N341" s="66">
        <v>2000</v>
      </c>
      <c r="O341" s="66" t="s">
        <v>991</v>
      </c>
      <c r="P341" s="66" t="s">
        <v>992</v>
      </c>
      <c r="Q341" s="67" t="s">
        <v>990</v>
      </c>
      <c r="R341" s="67"/>
      <c r="S341" s="67" t="str">
        <f>vehicles!N341</f>
        <v>HPfbIfMdV Automation</v>
      </c>
      <c r="T341" s="68" t="s">
        <v>261</v>
      </c>
      <c r="U341" s="68" t="s">
        <v>261</v>
      </c>
      <c r="V341" s="68" t="s">
        <v>410</v>
      </c>
      <c r="W341" s="67">
        <v>500</v>
      </c>
      <c r="X341" s="67" t="s">
        <v>411</v>
      </c>
      <c r="Y341" s="67">
        <v>50</v>
      </c>
    </row>
    <row r="342" spans="1:25" ht="60" x14ac:dyDescent="0.25">
      <c r="A342" s="2" t="s">
        <v>820</v>
      </c>
      <c r="B342" s="60" t="str">
        <f>search!F342</f>
        <v>HPfbIfMdV Automation</v>
      </c>
      <c r="C342" s="61" t="str">
        <f>policyInfo!H342</f>
        <v>Anchorage</v>
      </c>
      <c r="D342" s="60" t="str">
        <f>policyInfo!I342</f>
        <v>Home</v>
      </c>
      <c r="E342" s="60" t="str">
        <f>policyInfo!G342</f>
        <v>493 OPCdZpF Suites
South Avenue
DownTown
Anchorage, AK 99501</v>
      </c>
      <c r="F342" s="62">
        <f ca="1">search!E350</f>
        <v>44319</v>
      </c>
      <c r="G342" s="60" t="str">
        <f>search!D350</f>
        <v>Personal Auto</v>
      </c>
      <c r="H342" s="62">
        <f ca="1">search!E350</f>
        <v>44319</v>
      </c>
      <c r="I342" s="62">
        <f ca="1">policyInfo!S342</f>
        <v>44684</v>
      </c>
      <c r="J342" s="63" t="s">
        <v>254</v>
      </c>
      <c r="K342" s="63" t="s">
        <v>252</v>
      </c>
      <c r="L342" s="64" t="s">
        <v>409</v>
      </c>
      <c r="M342" s="65">
        <v>5000</v>
      </c>
      <c r="N342" s="66">
        <v>2000</v>
      </c>
      <c r="O342" s="66" t="s">
        <v>991</v>
      </c>
      <c r="P342" s="66" t="s">
        <v>992</v>
      </c>
      <c r="Q342" s="67" t="s">
        <v>990</v>
      </c>
      <c r="R342" s="67"/>
      <c r="S342" s="67" t="str">
        <f>vehicles!N342</f>
        <v>HPfbIfMdV Automation</v>
      </c>
      <c r="T342" s="68" t="s">
        <v>261</v>
      </c>
      <c r="U342" s="68" t="s">
        <v>261</v>
      </c>
      <c r="V342" s="68" t="s">
        <v>410</v>
      </c>
      <c r="W342" s="67">
        <v>500</v>
      </c>
      <c r="X342" s="67" t="s">
        <v>411</v>
      </c>
      <c r="Y342" s="67">
        <v>50</v>
      </c>
    </row>
    <row r="343" spans="1:25" ht="60" x14ac:dyDescent="0.25">
      <c r="A343" s="2" t="s">
        <v>821</v>
      </c>
      <c r="B343" s="60" t="str">
        <f>search!F343</f>
        <v>HPfbIfMdV Automation</v>
      </c>
      <c r="C343" s="61" t="str">
        <f>policyInfo!H343</f>
        <v>Anchorage</v>
      </c>
      <c r="D343" s="60" t="str">
        <f>policyInfo!I343</f>
        <v>Home</v>
      </c>
      <c r="E343" s="60" t="str">
        <f>policyInfo!G343</f>
        <v>493 OPCdZpF Suites
South Avenue
DownTown
Anchorage, AK 99501</v>
      </c>
      <c r="F343" s="62">
        <f ca="1">search!E351</f>
        <v>44319</v>
      </c>
      <c r="G343" s="60" t="str">
        <f>search!D351</f>
        <v>Personal Auto</v>
      </c>
      <c r="H343" s="62">
        <f ca="1">search!E351</f>
        <v>44319</v>
      </c>
      <c r="I343" s="62">
        <f ca="1">policyInfo!S343</f>
        <v>44684</v>
      </c>
      <c r="J343" s="63" t="s">
        <v>254</v>
      </c>
      <c r="K343" s="63" t="s">
        <v>252</v>
      </c>
      <c r="L343" s="64" t="s">
        <v>409</v>
      </c>
      <c r="M343" s="65">
        <v>5000</v>
      </c>
      <c r="N343" s="66">
        <v>2000</v>
      </c>
      <c r="O343" s="66" t="s">
        <v>991</v>
      </c>
      <c r="P343" s="66" t="s">
        <v>992</v>
      </c>
      <c r="Q343" s="67" t="s">
        <v>990</v>
      </c>
      <c r="R343" s="67"/>
      <c r="S343" s="67" t="str">
        <f>vehicles!N343</f>
        <v>HPfbIfMdV Automation</v>
      </c>
      <c r="T343" s="68" t="s">
        <v>261</v>
      </c>
      <c r="U343" s="68" t="s">
        <v>261</v>
      </c>
      <c r="V343" s="68" t="s">
        <v>410</v>
      </c>
      <c r="W343" s="67">
        <v>500</v>
      </c>
      <c r="X343" s="67" t="s">
        <v>411</v>
      </c>
      <c r="Y343" s="67">
        <v>50</v>
      </c>
    </row>
    <row r="344" spans="1:25" ht="60" x14ac:dyDescent="0.25">
      <c r="A344" s="2" t="s">
        <v>822</v>
      </c>
      <c r="B344" s="60" t="str">
        <f>search!F344</f>
        <v>HPfbIfMdV Automation</v>
      </c>
      <c r="C344" s="61" t="str">
        <f>policyInfo!H344</f>
        <v>Anchorage</v>
      </c>
      <c r="D344" s="60" t="str">
        <f>policyInfo!I344</f>
        <v>Home</v>
      </c>
      <c r="E344" s="60" t="str">
        <f>policyInfo!G344</f>
        <v>493 OPCdZpF Suites
South Avenue
DownTown
Anchorage, AK 99501</v>
      </c>
      <c r="F344" s="62">
        <f ca="1">search!E352</f>
        <v>44319</v>
      </c>
      <c r="G344" s="60" t="str">
        <f>search!D352</f>
        <v>Personal Auto</v>
      </c>
      <c r="H344" s="62">
        <f ca="1">search!E352</f>
        <v>44319</v>
      </c>
      <c r="I344" s="62">
        <f ca="1">policyInfo!S344</f>
        <v>44684</v>
      </c>
      <c r="J344" s="63" t="s">
        <v>254</v>
      </c>
      <c r="K344" s="63" t="s">
        <v>252</v>
      </c>
      <c r="L344" s="64" t="s">
        <v>409</v>
      </c>
      <c r="M344" s="65">
        <v>5000</v>
      </c>
      <c r="N344" s="66">
        <v>2000</v>
      </c>
      <c r="O344" s="66" t="s">
        <v>991</v>
      </c>
      <c r="P344" s="66" t="s">
        <v>992</v>
      </c>
      <c r="Q344" s="67" t="s">
        <v>990</v>
      </c>
      <c r="R344" s="67"/>
      <c r="S344" s="67" t="str">
        <f>vehicles!N344</f>
        <v>HPfbIfMdV Automation</v>
      </c>
      <c r="T344" s="68" t="s">
        <v>261</v>
      </c>
      <c r="U344" s="68" t="s">
        <v>261</v>
      </c>
      <c r="V344" s="68" t="s">
        <v>410</v>
      </c>
      <c r="W344" s="67">
        <v>500</v>
      </c>
      <c r="X344" s="67" t="s">
        <v>411</v>
      </c>
      <c r="Y344" s="67">
        <v>50</v>
      </c>
    </row>
    <row r="345" spans="1:25" ht="60" x14ac:dyDescent="0.25">
      <c r="A345" s="2" t="s">
        <v>823</v>
      </c>
      <c r="B345" s="60" t="str">
        <f>search!F345</f>
        <v>HPfbIfMdV Automation</v>
      </c>
      <c r="C345" s="61" t="str">
        <f>policyInfo!H345</f>
        <v>Anchorage</v>
      </c>
      <c r="D345" s="60" t="str">
        <f>policyInfo!I345</f>
        <v>Home</v>
      </c>
      <c r="E345" s="60" t="str">
        <f>policyInfo!G345</f>
        <v>493 OPCdZpF Suites
South Avenue
DownTown
Anchorage, AK 99501</v>
      </c>
      <c r="F345" s="62">
        <f ca="1">search!E353</f>
        <v>44319</v>
      </c>
      <c r="G345" s="60" t="str">
        <f>search!D353</f>
        <v>Personal Auto</v>
      </c>
      <c r="H345" s="62">
        <f ca="1">search!E353</f>
        <v>44319</v>
      </c>
      <c r="I345" s="62">
        <f ca="1">policyInfo!S345</f>
        <v>44684</v>
      </c>
      <c r="J345" s="63" t="s">
        <v>254</v>
      </c>
      <c r="K345" s="63" t="s">
        <v>252</v>
      </c>
      <c r="L345" s="64" t="s">
        <v>409</v>
      </c>
      <c r="M345" s="65">
        <v>5000</v>
      </c>
      <c r="N345" s="66">
        <v>2000</v>
      </c>
      <c r="O345" s="66" t="s">
        <v>991</v>
      </c>
      <c r="P345" s="66" t="s">
        <v>992</v>
      </c>
      <c r="Q345" s="67" t="s">
        <v>990</v>
      </c>
      <c r="R345" s="67"/>
      <c r="S345" s="67" t="str">
        <f>vehicles!N345</f>
        <v>HPfbIfMdV Automation</v>
      </c>
      <c r="T345" s="68" t="s">
        <v>261</v>
      </c>
      <c r="U345" s="68" t="s">
        <v>261</v>
      </c>
      <c r="V345" s="68" t="s">
        <v>410</v>
      </c>
      <c r="W345" s="67">
        <v>500</v>
      </c>
      <c r="X345" s="67" t="s">
        <v>411</v>
      </c>
      <c r="Y345" s="67">
        <v>50</v>
      </c>
    </row>
    <row r="346" spans="1:25" ht="60" x14ac:dyDescent="0.25">
      <c r="A346" s="2" t="s">
        <v>824</v>
      </c>
      <c r="B346" s="60" t="str">
        <f>search!F346</f>
        <v>HPfbIfMdV Automation</v>
      </c>
      <c r="C346" s="61" t="str">
        <f>policyInfo!H346</f>
        <v>Anchorage</v>
      </c>
      <c r="D346" s="60" t="str">
        <f>policyInfo!I346</f>
        <v>Home</v>
      </c>
      <c r="E346" s="60" t="str">
        <f>policyInfo!G346</f>
        <v>493 OPCdZpF Suites
South Avenue
DownTown
Anchorage, AK 99501</v>
      </c>
      <c r="F346" s="62">
        <f ca="1">search!E354</f>
        <v>44319</v>
      </c>
      <c r="G346" s="60" t="str">
        <f>search!D354</f>
        <v>Personal Auto</v>
      </c>
      <c r="H346" s="62">
        <f ca="1">search!E354</f>
        <v>44319</v>
      </c>
      <c r="I346" s="62">
        <f ca="1">policyInfo!S346</f>
        <v>44684</v>
      </c>
      <c r="J346" s="63" t="s">
        <v>254</v>
      </c>
      <c r="K346" s="63" t="s">
        <v>252</v>
      </c>
      <c r="L346" s="64" t="s">
        <v>409</v>
      </c>
      <c r="M346" s="65">
        <v>5000</v>
      </c>
      <c r="N346" s="66">
        <v>2000</v>
      </c>
      <c r="O346" s="66" t="s">
        <v>991</v>
      </c>
      <c r="P346" s="66" t="s">
        <v>992</v>
      </c>
      <c r="Q346" s="67" t="s">
        <v>990</v>
      </c>
      <c r="R346" s="67"/>
      <c r="S346" s="67" t="str">
        <f>vehicles!N346</f>
        <v>HPfbIfMdV Automation</v>
      </c>
      <c r="T346" s="68" t="s">
        <v>261</v>
      </c>
      <c r="U346" s="68" t="s">
        <v>261</v>
      </c>
      <c r="V346" s="68" t="s">
        <v>410</v>
      </c>
      <c r="W346" s="67">
        <v>500</v>
      </c>
      <c r="X346" s="67" t="s">
        <v>411</v>
      </c>
      <c r="Y346" s="67">
        <v>50</v>
      </c>
    </row>
    <row r="347" spans="1:25" ht="60" x14ac:dyDescent="0.25">
      <c r="A347" s="2" t="s">
        <v>825</v>
      </c>
      <c r="B347" s="60" t="str">
        <f>search!F347</f>
        <v>HPfbIfMdV Automation</v>
      </c>
      <c r="C347" s="61" t="str">
        <f>policyInfo!H347</f>
        <v>Anchorage</v>
      </c>
      <c r="D347" s="60" t="str">
        <f>policyInfo!I347</f>
        <v>Home</v>
      </c>
      <c r="E347" s="60" t="str">
        <f>policyInfo!G347</f>
        <v>493 OPCdZpF Suites
South Avenue
DownTown
Anchorage, AK 99501</v>
      </c>
      <c r="F347" s="62">
        <f ca="1">search!E355</f>
        <v>44319</v>
      </c>
      <c r="G347" s="60" t="str">
        <f>search!D355</f>
        <v>Personal Auto</v>
      </c>
      <c r="H347" s="62">
        <f ca="1">search!E355</f>
        <v>44319</v>
      </c>
      <c r="I347" s="62">
        <f ca="1">policyInfo!S347</f>
        <v>44684</v>
      </c>
      <c r="J347" s="63" t="s">
        <v>254</v>
      </c>
      <c r="K347" s="63" t="s">
        <v>252</v>
      </c>
      <c r="L347" s="64" t="s">
        <v>409</v>
      </c>
      <c r="M347" s="65">
        <v>5000</v>
      </c>
      <c r="N347" s="66">
        <v>2000</v>
      </c>
      <c r="O347" s="66" t="s">
        <v>991</v>
      </c>
      <c r="P347" s="66" t="s">
        <v>992</v>
      </c>
      <c r="Q347" s="67" t="s">
        <v>990</v>
      </c>
      <c r="R347" s="67"/>
      <c r="S347" s="67" t="str">
        <f>vehicles!N347</f>
        <v>HPfbIfMdV Automation</v>
      </c>
      <c r="T347" s="68" t="s">
        <v>261</v>
      </c>
      <c r="U347" s="68" t="s">
        <v>261</v>
      </c>
      <c r="V347" s="68" t="s">
        <v>410</v>
      </c>
      <c r="W347" s="67">
        <v>500</v>
      </c>
      <c r="X347" s="67" t="s">
        <v>411</v>
      </c>
      <c r="Y347" s="67">
        <v>50</v>
      </c>
    </row>
    <row r="348" spans="1:25" ht="60" x14ac:dyDescent="0.25">
      <c r="A348" s="2" t="s">
        <v>826</v>
      </c>
      <c r="B348" s="60" t="str">
        <f>search!F348</f>
        <v>HPfbIfMdV Automation</v>
      </c>
      <c r="C348" s="61" t="str">
        <f>policyInfo!H348</f>
        <v>Anchorage</v>
      </c>
      <c r="D348" s="60" t="str">
        <f>policyInfo!I348</f>
        <v>Home</v>
      </c>
      <c r="E348" s="60" t="str">
        <f>policyInfo!G348</f>
        <v>493 OPCdZpF Suites
South Avenue
DownTown
Anchorage, AK 99501</v>
      </c>
      <c r="F348" s="62">
        <f ca="1">search!E356</f>
        <v>44319</v>
      </c>
      <c r="G348" s="60" t="str">
        <f>search!D356</f>
        <v>Personal Auto</v>
      </c>
      <c r="H348" s="62">
        <f ca="1">search!E356</f>
        <v>44319</v>
      </c>
      <c r="I348" s="62">
        <f ca="1">policyInfo!S348</f>
        <v>44684</v>
      </c>
      <c r="J348" s="63" t="s">
        <v>254</v>
      </c>
      <c r="K348" s="63" t="s">
        <v>252</v>
      </c>
      <c r="L348" s="64" t="s">
        <v>409</v>
      </c>
      <c r="M348" s="65">
        <v>5000</v>
      </c>
      <c r="N348" s="66">
        <v>2000</v>
      </c>
      <c r="O348" s="66" t="s">
        <v>991</v>
      </c>
      <c r="P348" s="66" t="s">
        <v>992</v>
      </c>
      <c r="Q348" s="67" t="s">
        <v>990</v>
      </c>
      <c r="R348" s="67"/>
      <c r="S348" s="67" t="str">
        <f>vehicles!N348</f>
        <v>HPfbIfMdV Automation</v>
      </c>
      <c r="T348" s="68" t="s">
        <v>261</v>
      </c>
      <c r="U348" s="68" t="s">
        <v>261</v>
      </c>
      <c r="V348" s="68" t="s">
        <v>410</v>
      </c>
      <c r="W348" s="67">
        <v>500</v>
      </c>
      <c r="X348" s="67" t="s">
        <v>411</v>
      </c>
      <c r="Y348" s="67">
        <v>50</v>
      </c>
    </row>
    <row r="349" spans="1:25" ht="60" x14ac:dyDescent="0.25">
      <c r="A349" s="2" t="s">
        <v>827</v>
      </c>
      <c r="B349" s="60" t="str">
        <f>search!F349</f>
        <v>HPfbIfMdV Automation</v>
      </c>
      <c r="C349" s="61" t="str">
        <f>policyInfo!H349</f>
        <v>Anchorage</v>
      </c>
      <c r="D349" s="60" t="str">
        <f>policyInfo!I349</f>
        <v>Home</v>
      </c>
      <c r="E349" s="60" t="str">
        <f>policyInfo!G349</f>
        <v>493 OPCdZpF Suites
South Avenue
DownTown
Anchorage, AK 99501</v>
      </c>
      <c r="F349" s="62">
        <f ca="1">search!E357</f>
        <v>44319</v>
      </c>
      <c r="G349" s="60" t="str">
        <f>search!D357</f>
        <v>Personal Auto</v>
      </c>
      <c r="H349" s="62">
        <f ca="1">search!E357</f>
        <v>44319</v>
      </c>
      <c r="I349" s="62">
        <f ca="1">policyInfo!S349</f>
        <v>44684</v>
      </c>
      <c r="J349" s="63" t="s">
        <v>254</v>
      </c>
      <c r="K349" s="63" t="s">
        <v>252</v>
      </c>
      <c r="L349" s="64" t="s">
        <v>409</v>
      </c>
      <c r="M349" s="65">
        <v>5000</v>
      </c>
      <c r="N349" s="66">
        <v>2000</v>
      </c>
      <c r="O349" s="66" t="s">
        <v>991</v>
      </c>
      <c r="P349" s="66" t="s">
        <v>992</v>
      </c>
      <c r="Q349" s="67" t="s">
        <v>990</v>
      </c>
      <c r="R349" s="67"/>
      <c r="S349" s="67" t="str">
        <f>vehicles!N349</f>
        <v>HPfbIfMdV Automation</v>
      </c>
      <c r="T349" s="68" t="s">
        <v>261</v>
      </c>
      <c r="U349" s="68" t="s">
        <v>261</v>
      </c>
      <c r="V349" s="68" t="s">
        <v>410</v>
      </c>
      <c r="W349" s="67">
        <v>500</v>
      </c>
      <c r="X349" s="67" t="s">
        <v>411</v>
      </c>
      <c r="Y349" s="67">
        <v>50</v>
      </c>
    </row>
    <row r="350" spans="1:25" ht="60" x14ac:dyDescent="0.25">
      <c r="A350" s="2" t="s">
        <v>828</v>
      </c>
      <c r="B350" s="60" t="str">
        <f>search!F350</f>
        <v>HPfbIfMdV Automation</v>
      </c>
      <c r="C350" s="61" t="str">
        <f>policyInfo!H350</f>
        <v>Anchorage</v>
      </c>
      <c r="D350" s="60" t="str">
        <f>policyInfo!I350</f>
        <v>Home</v>
      </c>
      <c r="E350" s="60" t="str">
        <f>policyInfo!G350</f>
        <v>493 OPCdZpF Suites
South Avenue
DownTown
Anchorage, AK 99501</v>
      </c>
      <c r="F350" s="62">
        <f ca="1">search!E358</f>
        <v>44319</v>
      </c>
      <c r="G350" s="60" t="str">
        <f>search!D358</f>
        <v>Personal Auto</v>
      </c>
      <c r="H350" s="62">
        <f ca="1">search!E358</f>
        <v>44319</v>
      </c>
      <c r="I350" s="62">
        <f ca="1">policyInfo!S350</f>
        <v>44684</v>
      </c>
      <c r="J350" s="63" t="s">
        <v>254</v>
      </c>
      <c r="K350" s="63" t="s">
        <v>252</v>
      </c>
      <c r="L350" s="64" t="s">
        <v>409</v>
      </c>
      <c r="M350" s="65">
        <v>5000</v>
      </c>
      <c r="N350" s="66">
        <v>2000</v>
      </c>
      <c r="O350" s="66" t="s">
        <v>991</v>
      </c>
      <c r="P350" s="66" t="s">
        <v>992</v>
      </c>
      <c r="Q350" s="67" t="s">
        <v>990</v>
      </c>
      <c r="R350" s="67"/>
      <c r="S350" s="67" t="str">
        <f>vehicles!N350</f>
        <v>HPfbIfMdV Automation</v>
      </c>
      <c r="T350" s="68" t="s">
        <v>261</v>
      </c>
      <c r="U350" s="68" t="s">
        <v>261</v>
      </c>
      <c r="V350" s="68" t="s">
        <v>410</v>
      </c>
      <c r="W350" s="67">
        <v>500</v>
      </c>
      <c r="X350" s="67" t="s">
        <v>411</v>
      </c>
      <c r="Y350" s="67">
        <v>50</v>
      </c>
    </row>
    <row r="351" spans="1:25" ht="60" x14ac:dyDescent="0.25">
      <c r="A351" s="2" t="s">
        <v>829</v>
      </c>
      <c r="B351" s="60" t="str">
        <f>search!F351</f>
        <v>HPfbIfMdV Automation</v>
      </c>
      <c r="C351" s="61" t="str">
        <f>policyInfo!H351</f>
        <v>Anchorage</v>
      </c>
      <c r="D351" s="60" t="str">
        <f>policyInfo!I351</f>
        <v>Home</v>
      </c>
      <c r="E351" s="60" t="str">
        <f>policyInfo!G351</f>
        <v>493 OPCdZpF Suites
South Avenue
DownTown
Anchorage, AK 99501</v>
      </c>
      <c r="F351" s="62">
        <f ca="1">search!E359</f>
        <v>44319</v>
      </c>
      <c r="G351" s="60" t="str">
        <f>search!D359</f>
        <v>Personal Auto</v>
      </c>
      <c r="H351" s="62">
        <f ca="1">search!E359</f>
        <v>44319</v>
      </c>
      <c r="I351" s="62">
        <f ca="1">policyInfo!S351</f>
        <v>44684</v>
      </c>
      <c r="J351" s="63" t="s">
        <v>254</v>
      </c>
      <c r="K351" s="63" t="s">
        <v>252</v>
      </c>
      <c r="L351" s="64" t="s">
        <v>409</v>
      </c>
      <c r="M351" s="65">
        <v>5000</v>
      </c>
      <c r="N351" s="66">
        <v>2000</v>
      </c>
      <c r="O351" s="66" t="s">
        <v>991</v>
      </c>
      <c r="P351" s="66" t="s">
        <v>992</v>
      </c>
      <c r="Q351" s="67" t="s">
        <v>990</v>
      </c>
      <c r="R351" s="67"/>
      <c r="S351" s="67" t="str">
        <f>vehicles!N351</f>
        <v>HPfbIfMdV Automation</v>
      </c>
      <c r="T351" s="68" t="s">
        <v>261</v>
      </c>
      <c r="U351" s="68" t="s">
        <v>261</v>
      </c>
      <c r="V351" s="68" t="s">
        <v>410</v>
      </c>
      <c r="W351" s="67">
        <v>500</v>
      </c>
      <c r="X351" s="67" t="s">
        <v>411</v>
      </c>
      <c r="Y351" s="67">
        <v>50</v>
      </c>
    </row>
    <row r="352" spans="1:25" ht="60" x14ac:dyDescent="0.25">
      <c r="A352" s="2" t="s">
        <v>830</v>
      </c>
      <c r="B352" s="60" t="str">
        <f>search!F352</f>
        <v>HPfbIfMdV Automation</v>
      </c>
      <c r="C352" s="61" t="str">
        <f>policyInfo!H352</f>
        <v>Anchorage</v>
      </c>
      <c r="D352" s="60" t="str">
        <f>policyInfo!I352</f>
        <v>Home</v>
      </c>
      <c r="E352" s="60" t="str">
        <f>policyInfo!G352</f>
        <v>493 OPCdZpF Suites
South Avenue
DownTown
Anchorage, AK 99501</v>
      </c>
      <c r="F352" s="62">
        <f ca="1">search!E360</f>
        <v>44319</v>
      </c>
      <c r="G352" s="60" t="str">
        <f>search!D360</f>
        <v>Personal Auto</v>
      </c>
      <c r="H352" s="62">
        <f ca="1">search!E360</f>
        <v>44319</v>
      </c>
      <c r="I352" s="62">
        <f ca="1">policyInfo!S352</f>
        <v>44684</v>
      </c>
      <c r="J352" s="63" t="s">
        <v>254</v>
      </c>
      <c r="K352" s="63" t="s">
        <v>252</v>
      </c>
      <c r="L352" s="64" t="s">
        <v>409</v>
      </c>
      <c r="M352" s="65">
        <v>5000</v>
      </c>
      <c r="N352" s="66">
        <v>2000</v>
      </c>
      <c r="O352" s="66" t="s">
        <v>991</v>
      </c>
      <c r="P352" s="66" t="s">
        <v>992</v>
      </c>
      <c r="Q352" s="67" t="s">
        <v>990</v>
      </c>
      <c r="R352" s="67"/>
      <c r="S352" s="67" t="str">
        <f>vehicles!N352</f>
        <v>HPfbIfMdV Automation</v>
      </c>
      <c r="T352" s="68" t="s">
        <v>261</v>
      </c>
      <c r="U352" s="68" t="s">
        <v>261</v>
      </c>
      <c r="V352" s="68" t="s">
        <v>410</v>
      </c>
      <c r="W352" s="67">
        <v>500</v>
      </c>
      <c r="X352" s="67" t="s">
        <v>411</v>
      </c>
      <c r="Y352" s="67">
        <v>50</v>
      </c>
    </row>
    <row r="353" spans="1:25" ht="60" x14ac:dyDescent="0.25">
      <c r="A353" s="2" t="s">
        <v>831</v>
      </c>
      <c r="B353" s="60" t="str">
        <f>search!F353</f>
        <v>HPfbIfMdV Automation</v>
      </c>
      <c r="C353" s="61" t="str">
        <f>policyInfo!H353</f>
        <v>Anchorage</v>
      </c>
      <c r="D353" s="60" t="str">
        <f>policyInfo!I353</f>
        <v>Home</v>
      </c>
      <c r="E353" s="60" t="str">
        <f>policyInfo!G353</f>
        <v>493 OPCdZpF Suites
South Avenue
DownTown
Anchorage, AK 99501</v>
      </c>
      <c r="F353" s="62">
        <f ca="1">search!E361</f>
        <v>44319</v>
      </c>
      <c r="G353" s="60" t="str">
        <f>search!D361</f>
        <v>Personal Auto</v>
      </c>
      <c r="H353" s="62">
        <f ca="1">search!E361</f>
        <v>44319</v>
      </c>
      <c r="I353" s="62">
        <f ca="1">policyInfo!S353</f>
        <v>44684</v>
      </c>
      <c r="J353" s="63" t="s">
        <v>254</v>
      </c>
      <c r="K353" s="63" t="s">
        <v>252</v>
      </c>
      <c r="L353" s="64" t="s">
        <v>409</v>
      </c>
      <c r="M353" s="65">
        <v>5000</v>
      </c>
      <c r="N353" s="66">
        <v>2000</v>
      </c>
      <c r="O353" s="66" t="s">
        <v>991</v>
      </c>
      <c r="P353" s="66" t="s">
        <v>992</v>
      </c>
      <c r="Q353" s="67" t="s">
        <v>990</v>
      </c>
      <c r="R353" s="67"/>
      <c r="S353" s="67" t="str">
        <f>vehicles!N353</f>
        <v>HPfbIfMdV Automation</v>
      </c>
      <c r="T353" s="68" t="s">
        <v>261</v>
      </c>
      <c r="U353" s="68" t="s">
        <v>261</v>
      </c>
      <c r="V353" s="68" t="s">
        <v>410</v>
      </c>
      <c r="W353" s="67">
        <v>500</v>
      </c>
      <c r="X353" s="67" t="s">
        <v>411</v>
      </c>
      <c r="Y353" s="67">
        <v>50</v>
      </c>
    </row>
    <row r="354" spans="1:25" ht="60" x14ac:dyDescent="0.25">
      <c r="A354" s="2" t="s">
        <v>832</v>
      </c>
      <c r="B354" s="60" t="str">
        <f>search!F354</f>
        <v>HPfbIfMdV Automation</v>
      </c>
      <c r="C354" s="61" t="str">
        <f>policyInfo!H354</f>
        <v>Anchorage</v>
      </c>
      <c r="D354" s="60" t="str">
        <f>policyInfo!I354</f>
        <v>Home</v>
      </c>
      <c r="E354" s="60" t="str">
        <f>policyInfo!G354</f>
        <v>493 OPCdZpF Suites
South Avenue
DownTown
Anchorage, AK 99501</v>
      </c>
      <c r="F354" s="62">
        <f ca="1">search!E362</f>
        <v>44319</v>
      </c>
      <c r="G354" s="60" t="str">
        <f>search!D362</f>
        <v>Personal Auto</v>
      </c>
      <c r="H354" s="62">
        <f ca="1">search!E362</f>
        <v>44319</v>
      </c>
      <c r="I354" s="62">
        <f ca="1">policyInfo!S354</f>
        <v>44684</v>
      </c>
      <c r="J354" s="63" t="s">
        <v>254</v>
      </c>
      <c r="K354" s="63" t="s">
        <v>252</v>
      </c>
      <c r="L354" s="64" t="s">
        <v>409</v>
      </c>
      <c r="M354" s="65">
        <v>5000</v>
      </c>
      <c r="N354" s="66">
        <v>2000</v>
      </c>
      <c r="O354" s="66" t="s">
        <v>991</v>
      </c>
      <c r="P354" s="66" t="s">
        <v>992</v>
      </c>
      <c r="Q354" s="67" t="s">
        <v>990</v>
      </c>
      <c r="R354" s="67"/>
      <c r="S354" s="67" t="str">
        <f>vehicles!N354</f>
        <v>HPfbIfMdV Automation</v>
      </c>
      <c r="T354" s="68" t="s">
        <v>261</v>
      </c>
      <c r="U354" s="68" t="s">
        <v>261</v>
      </c>
      <c r="V354" s="68" t="s">
        <v>410</v>
      </c>
      <c r="W354" s="67">
        <v>500</v>
      </c>
      <c r="X354" s="67" t="s">
        <v>411</v>
      </c>
      <c r="Y354" s="67">
        <v>50</v>
      </c>
    </row>
    <row r="355" spans="1:25" ht="60" x14ac:dyDescent="0.25">
      <c r="A355" s="2" t="s">
        <v>833</v>
      </c>
      <c r="B355" s="60" t="str">
        <f>search!F355</f>
        <v>HPfbIfMdV Automation</v>
      </c>
      <c r="C355" s="61" t="str">
        <f>policyInfo!H355</f>
        <v>Anchorage</v>
      </c>
      <c r="D355" s="60" t="str">
        <f>policyInfo!I355</f>
        <v>Home</v>
      </c>
      <c r="E355" s="60" t="str">
        <f>policyInfo!G355</f>
        <v>493 OPCdZpF Suites
South Avenue
DownTown
Anchorage, AK 99501</v>
      </c>
      <c r="F355" s="62">
        <f ca="1">search!E363</f>
        <v>44319</v>
      </c>
      <c r="G355" s="60" t="str">
        <f>search!D363</f>
        <v>Personal Auto</v>
      </c>
      <c r="H355" s="62">
        <f ca="1">search!E363</f>
        <v>44319</v>
      </c>
      <c r="I355" s="62">
        <f ca="1">policyInfo!S355</f>
        <v>44684</v>
      </c>
      <c r="J355" s="63" t="s">
        <v>254</v>
      </c>
      <c r="K355" s="63" t="s">
        <v>252</v>
      </c>
      <c r="L355" s="64" t="s">
        <v>409</v>
      </c>
      <c r="M355" s="65">
        <v>5000</v>
      </c>
      <c r="N355" s="66">
        <v>2000</v>
      </c>
      <c r="O355" s="66" t="s">
        <v>991</v>
      </c>
      <c r="P355" s="66" t="s">
        <v>992</v>
      </c>
      <c r="Q355" s="67" t="s">
        <v>990</v>
      </c>
      <c r="R355" s="67"/>
      <c r="S355" s="67" t="str">
        <f>vehicles!N355</f>
        <v>HPfbIfMdV Automation</v>
      </c>
      <c r="T355" s="68" t="s">
        <v>261</v>
      </c>
      <c r="U355" s="68" t="s">
        <v>261</v>
      </c>
      <c r="V355" s="68" t="s">
        <v>410</v>
      </c>
      <c r="W355" s="67">
        <v>500</v>
      </c>
      <c r="X355" s="67" t="s">
        <v>411</v>
      </c>
      <c r="Y355" s="67">
        <v>50</v>
      </c>
    </row>
    <row r="356" spans="1:25" ht="60" x14ac:dyDescent="0.25">
      <c r="A356" s="2" t="s">
        <v>834</v>
      </c>
      <c r="B356" s="60" t="str">
        <f>search!F356</f>
        <v>HPfbIfMdV Automation</v>
      </c>
      <c r="C356" s="61" t="str">
        <f>policyInfo!H356</f>
        <v>Anchorage</v>
      </c>
      <c r="D356" s="60" t="str">
        <f>policyInfo!I356</f>
        <v>Home</v>
      </c>
      <c r="E356" s="60" t="str">
        <f>policyInfo!G356</f>
        <v>493 OPCdZpF Suites
South Avenue
DownTown
Anchorage, AK 99501</v>
      </c>
      <c r="F356" s="62">
        <f ca="1">search!E364</f>
        <v>44319</v>
      </c>
      <c r="G356" s="60" t="str">
        <f>search!D364</f>
        <v>Personal Auto</v>
      </c>
      <c r="H356" s="62">
        <f ca="1">search!E364</f>
        <v>44319</v>
      </c>
      <c r="I356" s="62">
        <f ca="1">policyInfo!S356</f>
        <v>44684</v>
      </c>
      <c r="J356" s="63" t="s">
        <v>254</v>
      </c>
      <c r="K356" s="63" t="s">
        <v>252</v>
      </c>
      <c r="L356" s="64" t="s">
        <v>409</v>
      </c>
      <c r="M356" s="65">
        <v>5000</v>
      </c>
      <c r="N356" s="66">
        <v>2000</v>
      </c>
      <c r="O356" s="66" t="s">
        <v>991</v>
      </c>
      <c r="P356" s="66" t="s">
        <v>992</v>
      </c>
      <c r="Q356" s="67" t="s">
        <v>990</v>
      </c>
      <c r="R356" s="67"/>
      <c r="S356" s="67" t="str">
        <f>vehicles!N356</f>
        <v>HPfbIfMdV Automation</v>
      </c>
      <c r="T356" s="68" t="s">
        <v>261</v>
      </c>
      <c r="U356" s="68" t="s">
        <v>261</v>
      </c>
      <c r="V356" s="68" t="s">
        <v>410</v>
      </c>
      <c r="W356" s="67">
        <v>500</v>
      </c>
      <c r="X356" s="67" t="s">
        <v>411</v>
      </c>
      <c r="Y356" s="67">
        <v>50</v>
      </c>
    </row>
    <row r="357" spans="1:25" ht="60" x14ac:dyDescent="0.25">
      <c r="A357" s="2" t="s">
        <v>835</v>
      </c>
      <c r="B357" s="60" t="str">
        <f>search!F357</f>
        <v>HPfbIfMdV Automation</v>
      </c>
      <c r="C357" s="61" t="str">
        <f>policyInfo!H357</f>
        <v>Anchorage</v>
      </c>
      <c r="D357" s="60" t="str">
        <f>policyInfo!I357</f>
        <v>Home</v>
      </c>
      <c r="E357" s="60" t="str">
        <f>policyInfo!G357</f>
        <v>493 OPCdZpF Suites
South Avenue
DownTown
Anchorage, AK 99501</v>
      </c>
      <c r="F357" s="62">
        <f ca="1">search!E365</f>
        <v>44319</v>
      </c>
      <c r="G357" s="60" t="str">
        <f>search!D365</f>
        <v>Personal Auto</v>
      </c>
      <c r="H357" s="62">
        <f ca="1">search!E365</f>
        <v>44319</v>
      </c>
      <c r="I357" s="62">
        <f ca="1">policyInfo!S357</f>
        <v>44684</v>
      </c>
      <c r="J357" s="63" t="s">
        <v>254</v>
      </c>
      <c r="K357" s="63" t="s">
        <v>252</v>
      </c>
      <c r="L357" s="64" t="s">
        <v>409</v>
      </c>
      <c r="M357" s="65">
        <v>5000</v>
      </c>
      <c r="N357" s="66">
        <v>2000</v>
      </c>
      <c r="O357" s="66" t="s">
        <v>991</v>
      </c>
      <c r="P357" s="66" t="s">
        <v>992</v>
      </c>
      <c r="Q357" s="67" t="s">
        <v>990</v>
      </c>
      <c r="R357" s="67"/>
      <c r="S357" s="67" t="str">
        <f>vehicles!N357</f>
        <v>HPfbIfMdV Automation</v>
      </c>
      <c r="T357" s="68" t="s">
        <v>261</v>
      </c>
      <c r="U357" s="68" t="s">
        <v>261</v>
      </c>
      <c r="V357" s="68" t="s">
        <v>410</v>
      </c>
      <c r="W357" s="67">
        <v>500</v>
      </c>
      <c r="X357" s="67" t="s">
        <v>411</v>
      </c>
      <c r="Y357" s="67">
        <v>50</v>
      </c>
    </row>
    <row r="358" spans="1:25" ht="60" x14ac:dyDescent="0.25">
      <c r="A358" s="2" t="s">
        <v>836</v>
      </c>
      <c r="B358" s="60" t="str">
        <f>search!F358</f>
        <v>HPfbIfMdV Automation</v>
      </c>
      <c r="C358" s="61" t="str">
        <f>policyInfo!H358</f>
        <v>Anchorage</v>
      </c>
      <c r="D358" s="60" t="str">
        <f>policyInfo!I358</f>
        <v>Home</v>
      </c>
      <c r="E358" s="60" t="str">
        <f>policyInfo!G358</f>
        <v>493 OPCdZpF Suites
South Avenue
DownTown
Anchorage, AK 99501</v>
      </c>
      <c r="F358" s="62">
        <f ca="1">search!E366</f>
        <v>44319</v>
      </c>
      <c r="G358" s="60" t="str">
        <f>search!D366</f>
        <v>Personal Auto</v>
      </c>
      <c r="H358" s="62">
        <f ca="1">search!E366</f>
        <v>44319</v>
      </c>
      <c r="I358" s="62">
        <f ca="1">policyInfo!S358</f>
        <v>44684</v>
      </c>
      <c r="J358" s="63" t="s">
        <v>254</v>
      </c>
      <c r="K358" s="63" t="s">
        <v>252</v>
      </c>
      <c r="L358" s="64" t="s">
        <v>409</v>
      </c>
      <c r="M358" s="65">
        <v>5000</v>
      </c>
      <c r="N358" s="66">
        <v>2000</v>
      </c>
      <c r="O358" s="66" t="s">
        <v>991</v>
      </c>
      <c r="P358" s="66" t="s">
        <v>992</v>
      </c>
      <c r="Q358" s="67" t="s">
        <v>990</v>
      </c>
      <c r="R358" s="67"/>
      <c r="S358" s="67" t="str">
        <f>vehicles!N358</f>
        <v>HPfbIfMdV Automation</v>
      </c>
      <c r="T358" s="68" t="s">
        <v>261</v>
      </c>
      <c r="U358" s="68" t="s">
        <v>261</v>
      </c>
      <c r="V358" s="68" t="s">
        <v>410</v>
      </c>
      <c r="W358" s="67">
        <v>500</v>
      </c>
      <c r="X358" s="67" t="s">
        <v>411</v>
      </c>
      <c r="Y358" s="67">
        <v>50</v>
      </c>
    </row>
    <row r="359" spans="1:25" ht="60" x14ac:dyDescent="0.25">
      <c r="A359" s="2" t="s">
        <v>837</v>
      </c>
      <c r="B359" s="60" t="str">
        <f>search!F359</f>
        <v>HPfbIfMdV Automation</v>
      </c>
      <c r="C359" s="61" t="str">
        <f>policyInfo!H359</f>
        <v>Anchorage</v>
      </c>
      <c r="D359" s="60" t="str">
        <f>policyInfo!I359</f>
        <v>Home</v>
      </c>
      <c r="E359" s="60" t="str">
        <f>policyInfo!G359</f>
        <v>493 OPCdZpF Suites
South Avenue
DownTown
Anchorage, AK 99501</v>
      </c>
      <c r="F359" s="62">
        <f ca="1">search!E367</f>
        <v>44319</v>
      </c>
      <c r="G359" s="60" t="str">
        <f>search!D367</f>
        <v>Personal Auto</v>
      </c>
      <c r="H359" s="62">
        <f ca="1">search!E367</f>
        <v>44319</v>
      </c>
      <c r="I359" s="62">
        <f ca="1">policyInfo!S359</f>
        <v>44684</v>
      </c>
      <c r="J359" s="63" t="s">
        <v>254</v>
      </c>
      <c r="K359" s="63" t="s">
        <v>252</v>
      </c>
      <c r="L359" s="64" t="s">
        <v>409</v>
      </c>
      <c r="M359" s="65">
        <v>5000</v>
      </c>
      <c r="N359" s="66">
        <v>2000</v>
      </c>
      <c r="O359" s="66" t="s">
        <v>991</v>
      </c>
      <c r="P359" s="66" t="s">
        <v>992</v>
      </c>
      <c r="Q359" s="67" t="s">
        <v>990</v>
      </c>
      <c r="R359" s="67"/>
      <c r="S359" s="67" t="str">
        <f>vehicles!N359</f>
        <v>HPfbIfMdV Automation</v>
      </c>
      <c r="T359" s="68" t="s">
        <v>261</v>
      </c>
      <c r="U359" s="68" t="s">
        <v>261</v>
      </c>
      <c r="V359" s="68" t="s">
        <v>410</v>
      </c>
      <c r="W359" s="67">
        <v>500</v>
      </c>
      <c r="X359" s="67" t="s">
        <v>411</v>
      </c>
      <c r="Y359" s="67">
        <v>50</v>
      </c>
    </row>
    <row r="360" spans="1:25" ht="60" x14ac:dyDescent="0.25">
      <c r="A360" s="2" t="s">
        <v>838</v>
      </c>
      <c r="B360" s="60" t="str">
        <f>search!F360</f>
        <v>HPfbIfMdV Automation</v>
      </c>
      <c r="C360" s="61" t="str">
        <f>policyInfo!H360</f>
        <v>Anchorage</v>
      </c>
      <c r="D360" s="60" t="str">
        <f>policyInfo!I360</f>
        <v>Home</v>
      </c>
      <c r="E360" s="60" t="str">
        <f>policyInfo!G360</f>
        <v>493 OPCdZpF Suites
South Avenue
DownTown
Anchorage, AK 99501</v>
      </c>
      <c r="F360" s="62">
        <f ca="1">search!E368</f>
        <v>44319</v>
      </c>
      <c r="G360" s="60" t="str">
        <f>search!D368</f>
        <v>Personal Auto</v>
      </c>
      <c r="H360" s="62">
        <f ca="1">search!E368</f>
        <v>44319</v>
      </c>
      <c r="I360" s="62">
        <f ca="1">policyInfo!S360</f>
        <v>44684</v>
      </c>
      <c r="J360" s="63" t="s">
        <v>254</v>
      </c>
      <c r="K360" s="63" t="s">
        <v>252</v>
      </c>
      <c r="L360" s="64" t="s">
        <v>409</v>
      </c>
      <c r="M360" s="65">
        <v>5000</v>
      </c>
      <c r="N360" s="66">
        <v>2000</v>
      </c>
      <c r="O360" s="66" t="s">
        <v>991</v>
      </c>
      <c r="P360" s="66" t="s">
        <v>992</v>
      </c>
      <c r="Q360" s="67" t="s">
        <v>990</v>
      </c>
      <c r="R360" s="67"/>
      <c r="S360" s="67" t="str">
        <f>vehicles!N360</f>
        <v>HPfbIfMdV Automation</v>
      </c>
      <c r="T360" s="68" t="s">
        <v>261</v>
      </c>
      <c r="U360" s="68" t="s">
        <v>261</v>
      </c>
      <c r="V360" s="68" t="s">
        <v>410</v>
      </c>
      <c r="W360" s="67">
        <v>500</v>
      </c>
      <c r="X360" s="67" t="s">
        <v>411</v>
      </c>
      <c r="Y360" s="67">
        <v>50</v>
      </c>
    </row>
    <row r="361" spans="1:25" ht="60" x14ac:dyDescent="0.25">
      <c r="A361" s="2" t="s">
        <v>839</v>
      </c>
      <c r="B361" s="60" t="str">
        <f>search!F361</f>
        <v>HPfbIfMdV Automation</v>
      </c>
      <c r="C361" s="61" t="str">
        <f>policyInfo!H361</f>
        <v>Anchorage</v>
      </c>
      <c r="D361" s="60" t="str">
        <f>policyInfo!I361</f>
        <v>Home</v>
      </c>
      <c r="E361" s="60" t="str">
        <f>policyInfo!G361</f>
        <v>493 OPCdZpF Suites
South Avenue
DownTown
Anchorage, AK 99501</v>
      </c>
      <c r="F361" s="62">
        <f ca="1">search!E369</f>
        <v>44319</v>
      </c>
      <c r="G361" s="60" t="str">
        <f>search!D369</f>
        <v>Personal Auto</v>
      </c>
      <c r="H361" s="62">
        <f ca="1">search!E369</f>
        <v>44319</v>
      </c>
      <c r="I361" s="62">
        <f ca="1">policyInfo!S361</f>
        <v>44684</v>
      </c>
      <c r="J361" s="63" t="s">
        <v>254</v>
      </c>
      <c r="K361" s="63" t="s">
        <v>252</v>
      </c>
      <c r="L361" s="64" t="s">
        <v>409</v>
      </c>
      <c r="M361" s="65">
        <v>5000</v>
      </c>
      <c r="N361" s="66">
        <v>2000</v>
      </c>
      <c r="O361" s="66" t="s">
        <v>991</v>
      </c>
      <c r="P361" s="66" t="s">
        <v>992</v>
      </c>
      <c r="Q361" s="67" t="s">
        <v>990</v>
      </c>
      <c r="R361" s="67"/>
      <c r="S361" s="67" t="str">
        <f>vehicles!N361</f>
        <v>HPfbIfMdV Automation</v>
      </c>
      <c r="T361" s="68" t="s">
        <v>261</v>
      </c>
      <c r="U361" s="68" t="s">
        <v>261</v>
      </c>
      <c r="V361" s="68" t="s">
        <v>410</v>
      </c>
      <c r="W361" s="67">
        <v>500</v>
      </c>
      <c r="X361" s="67" t="s">
        <v>411</v>
      </c>
      <c r="Y361" s="67">
        <v>50</v>
      </c>
    </row>
    <row r="362" spans="1:25" ht="60" x14ac:dyDescent="0.25">
      <c r="A362" s="2" t="s">
        <v>840</v>
      </c>
      <c r="B362" s="60" t="str">
        <f>search!F362</f>
        <v>HPfbIfMdV Automation</v>
      </c>
      <c r="C362" s="61" t="str">
        <f>policyInfo!H362</f>
        <v>Anchorage</v>
      </c>
      <c r="D362" s="60" t="str">
        <f>policyInfo!I362</f>
        <v>Home</v>
      </c>
      <c r="E362" s="60" t="str">
        <f>policyInfo!G362</f>
        <v>493 OPCdZpF Suites
South Avenue
DownTown
Anchorage, AK 99501</v>
      </c>
      <c r="F362" s="62">
        <f ca="1">search!E370</f>
        <v>44319</v>
      </c>
      <c r="G362" s="60" t="str">
        <f>search!D370</f>
        <v>Personal Auto</v>
      </c>
      <c r="H362" s="62">
        <f ca="1">search!E370</f>
        <v>44319</v>
      </c>
      <c r="I362" s="62">
        <f ca="1">policyInfo!S362</f>
        <v>44684</v>
      </c>
      <c r="J362" s="63" t="s">
        <v>254</v>
      </c>
      <c r="K362" s="63" t="s">
        <v>252</v>
      </c>
      <c r="L362" s="64" t="s">
        <v>409</v>
      </c>
      <c r="M362" s="65">
        <v>5000</v>
      </c>
      <c r="N362" s="66">
        <v>2000</v>
      </c>
      <c r="O362" s="66" t="s">
        <v>991</v>
      </c>
      <c r="P362" s="66" t="s">
        <v>992</v>
      </c>
      <c r="Q362" s="67" t="s">
        <v>990</v>
      </c>
      <c r="R362" s="67"/>
      <c r="S362" s="67" t="str">
        <f>vehicles!N362</f>
        <v>HPfbIfMdV Automation</v>
      </c>
      <c r="T362" s="68" t="s">
        <v>261</v>
      </c>
      <c r="U362" s="68" t="s">
        <v>261</v>
      </c>
      <c r="V362" s="68" t="s">
        <v>410</v>
      </c>
      <c r="W362" s="67">
        <v>500</v>
      </c>
      <c r="X362" s="67" t="s">
        <v>411</v>
      </c>
      <c r="Y362" s="67">
        <v>50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01A1-3A94-45DB-A398-FF2CB40F0382}">
  <dimension ref="A1:O362"/>
  <sheetViews>
    <sheetView showGridLines="0" topLeftCell="H1" workbookViewId="0">
      <selection activeCell="J1" sqref="J1"/>
    </sheetView>
  </sheetViews>
  <sheetFormatPr defaultRowHeight="15" x14ac:dyDescent="0.25"/>
  <cols>
    <col min="1" max="1" width="91.85546875" style="57" bestFit="1" customWidth="1"/>
    <col min="2" max="2" width="64.28515625" style="94" bestFit="1" customWidth="1"/>
    <col min="3" max="3" width="11" style="94" bestFit="1" customWidth="1"/>
    <col min="4" max="4" width="16.28515625" style="94" bestFit="1" customWidth="1"/>
    <col min="5" max="5" width="14.28515625" style="96" bestFit="1" customWidth="1"/>
    <col min="6" max="6" width="15.28515625" style="96" bestFit="1" customWidth="1"/>
    <col min="7" max="7" width="16.140625" style="96" bestFit="1" customWidth="1"/>
    <col min="8" max="8" width="19" style="96" bestFit="1" customWidth="1"/>
    <col min="9" max="9" width="53.5703125" style="99" bestFit="1" customWidth="1"/>
    <col min="10" max="10" width="26.140625" style="99" bestFit="1" customWidth="1"/>
    <col min="11" max="11" width="53.5703125" style="99" bestFit="1" customWidth="1"/>
    <col min="12" max="12" width="26.140625" style="99" bestFit="1" customWidth="1"/>
    <col min="13" max="13" width="25.140625" style="99" bestFit="1" customWidth="1"/>
    <col min="14" max="14" width="28.28515625" style="101" bestFit="1" customWidth="1"/>
    <col min="15" max="15" width="17.85546875" style="101" bestFit="1" customWidth="1"/>
    <col min="16" max="16384" width="9.140625" style="57"/>
  </cols>
  <sheetData>
    <row r="1" spans="1:15" s="103" customFormat="1" x14ac:dyDescent="0.25">
      <c r="A1" s="102" t="s">
        <v>2</v>
      </c>
      <c r="B1" s="102" t="s">
        <v>974</v>
      </c>
      <c r="C1" s="102" t="s">
        <v>975</v>
      </c>
      <c r="D1" s="102" t="s">
        <v>976</v>
      </c>
      <c r="E1" s="102" t="s">
        <v>977</v>
      </c>
      <c r="F1" s="102" t="s">
        <v>978</v>
      </c>
      <c r="G1" s="102" t="s">
        <v>979</v>
      </c>
      <c r="H1" s="102" t="s">
        <v>980</v>
      </c>
      <c r="I1" s="102" t="s">
        <v>981</v>
      </c>
      <c r="J1" s="102" t="s">
        <v>983</v>
      </c>
      <c r="K1" s="102" t="s">
        <v>993</v>
      </c>
      <c r="L1" s="102" t="s">
        <v>994</v>
      </c>
      <c r="M1" s="102" t="s">
        <v>986</v>
      </c>
      <c r="N1" s="102" t="s">
        <v>984</v>
      </c>
      <c r="O1" s="102" t="s">
        <v>985</v>
      </c>
    </row>
    <row r="2" spans="1:15" ht="60" x14ac:dyDescent="0.25">
      <c r="A2" s="5" t="s">
        <v>1123</v>
      </c>
      <c r="B2" s="93" t="str">
        <f>policyInfo!G2</f>
        <v>493 OPCdZpF Suites
South Avenue
DownTown
Anchorage, AK 99501</v>
      </c>
      <c r="C2" s="93" t="str">
        <f>policyReview!C2</f>
        <v>Anchorage</v>
      </c>
      <c r="D2" s="93" t="str">
        <f>policyInfo!I2</f>
        <v>Home</v>
      </c>
      <c r="E2" s="95">
        <f>policyReview!N2</f>
        <v>2000</v>
      </c>
      <c r="F2" s="95" t="str">
        <f>policyReview!O2</f>
        <v>Chevrolet</v>
      </c>
      <c r="G2" s="95" t="str">
        <f>policyReview!P2</f>
        <v>Corvette</v>
      </c>
      <c r="H2" s="95" t="str">
        <f>policyReview!Q2</f>
        <v>2B4FK45J3KR263559</v>
      </c>
      <c r="I2" s="97" t="s">
        <v>982</v>
      </c>
      <c r="J2" s="98" t="s">
        <v>1001</v>
      </c>
      <c r="K2" s="97" t="s">
        <v>995</v>
      </c>
      <c r="L2" s="98" t="s">
        <v>1001</v>
      </c>
      <c r="M2" s="97" t="s">
        <v>1002</v>
      </c>
      <c r="N2" s="100" t="s">
        <v>1002</v>
      </c>
      <c r="O2" s="100" t="s">
        <v>1046</v>
      </c>
    </row>
    <row r="3" spans="1:15" ht="60" x14ac:dyDescent="0.25">
      <c r="A3" s="5" t="s">
        <v>1124</v>
      </c>
      <c r="B3" s="93" t="str">
        <f>policyInfo!G3</f>
        <v>493 OPCdZpF Suites
South Avenue
DownTown
Anchorage, AK 99501</v>
      </c>
      <c r="C3" s="93" t="str">
        <f>policyReview!C3</f>
        <v>Anchorage</v>
      </c>
      <c r="D3" s="93" t="str">
        <f>policyInfo!I3</f>
        <v>Home</v>
      </c>
      <c r="E3" s="95">
        <f>policyReview!N3</f>
        <v>2000</v>
      </c>
      <c r="F3" s="95" t="str">
        <f>policyReview!O3</f>
        <v>Chevrolet</v>
      </c>
      <c r="G3" s="95" t="str">
        <f>policyReview!P3</f>
        <v>Corvette</v>
      </c>
      <c r="H3" s="95" t="str">
        <f>policyReview!Q3</f>
        <v>2B4FK45J3KR263559</v>
      </c>
      <c r="I3" s="97" t="s">
        <v>982</v>
      </c>
      <c r="J3" s="98" t="s">
        <v>1001</v>
      </c>
      <c r="K3" s="97" t="s">
        <v>995</v>
      </c>
      <c r="L3" s="98" t="s">
        <v>1001</v>
      </c>
      <c r="M3" s="97" t="s">
        <v>1002</v>
      </c>
      <c r="N3" s="100" t="s">
        <v>1002</v>
      </c>
      <c r="O3" s="100" t="s">
        <v>987</v>
      </c>
    </row>
    <row r="4" spans="1:15" ht="60" x14ac:dyDescent="0.25">
      <c r="A4" s="5" t="s">
        <v>1125</v>
      </c>
      <c r="B4" s="93" t="str">
        <f>policyInfo!G4</f>
        <v>493 OPCdZpF Suites
South Avenue
DownTown
Anchorage, AK 99501</v>
      </c>
      <c r="C4" s="93" t="str">
        <f>policyReview!C4</f>
        <v>Anchorage</v>
      </c>
      <c r="D4" s="93" t="str">
        <f>policyInfo!I4</f>
        <v>Home</v>
      </c>
      <c r="E4" s="95">
        <f>policyReview!N4</f>
        <v>2000</v>
      </c>
      <c r="F4" s="95" t="str">
        <f>policyReview!O4</f>
        <v>Chevrolet</v>
      </c>
      <c r="G4" s="95" t="str">
        <f>policyReview!P4</f>
        <v>Corvette</v>
      </c>
      <c r="H4" s="95" t="str">
        <f>policyReview!Q4</f>
        <v>2B4FK45J3KR263559</v>
      </c>
      <c r="I4" s="97" t="s">
        <v>982</v>
      </c>
      <c r="J4" s="98" t="s">
        <v>1001</v>
      </c>
      <c r="K4" s="97" t="s">
        <v>995</v>
      </c>
      <c r="L4" s="98" t="s">
        <v>1001</v>
      </c>
      <c r="M4" s="97" t="s">
        <v>1002</v>
      </c>
      <c r="N4" s="100" t="s">
        <v>1002</v>
      </c>
      <c r="O4" s="100" t="s">
        <v>987</v>
      </c>
    </row>
    <row r="5" spans="1:15" ht="60" x14ac:dyDescent="0.25">
      <c r="A5" s="5" t="s">
        <v>1126</v>
      </c>
      <c r="B5" s="93" t="str">
        <f>policyInfo!G5</f>
        <v>493 OPCdZpF Suites
South Avenue
DownTown
Anchorage, AK 99501</v>
      </c>
      <c r="C5" s="93" t="str">
        <f>policyReview!C5</f>
        <v>Anchorage</v>
      </c>
      <c r="D5" s="93" t="str">
        <f>policyInfo!I5</f>
        <v>Home</v>
      </c>
      <c r="E5" s="95">
        <f>policyReview!N5</f>
        <v>2000</v>
      </c>
      <c r="F5" s="95" t="str">
        <f>policyReview!O5</f>
        <v>Chevrolet</v>
      </c>
      <c r="G5" s="95" t="str">
        <f>policyReview!P5</f>
        <v>Corvette</v>
      </c>
      <c r="H5" s="95" t="str">
        <f>policyReview!Q5</f>
        <v>2B4FK45J3KR263559</v>
      </c>
      <c r="I5" s="97" t="s">
        <v>982</v>
      </c>
      <c r="J5" s="98" t="s">
        <v>1001</v>
      </c>
      <c r="K5" s="97" t="s">
        <v>995</v>
      </c>
      <c r="L5" s="98" t="s">
        <v>1001</v>
      </c>
      <c r="M5" s="97" t="s">
        <v>1002</v>
      </c>
      <c r="N5" s="100" t="s">
        <v>1002</v>
      </c>
      <c r="O5" s="100" t="s">
        <v>987</v>
      </c>
    </row>
    <row r="6" spans="1:15" ht="60" x14ac:dyDescent="0.25">
      <c r="A6" s="5" t="s">
        <v>1127</v>
      </c>
      <c r="B6" s="93" t="str">
        <f>policyInfo!G6</f>
        <v>493 OPCdZpF Suites
South Avenue
DownTown
Anchorage, AK 99501</v>
      </c>
      <c r="C6" s="93" t="str">
        <f>policyReview!C6</f>
        <v>Anchorage</v>
      </c>
      <c r="D6" s="93" t="str">
        <f>policyInfo!I6</f>
        <v>Home</v>
      </c>
      <c r="E6" s="95">
        <f>policyReview!N6</f>
        <v>2000</v>
      </c>
      <c r="F6" s="95" t="str">
        <f>policyReview!O6</f>
        <v>Chevrolet</v>
      </c>
      <c r="G6" s="95" t="str">
        <f>policyReview!P6</f>
        <v>Corvette</v>
      </c>
      <c r="H6" s="95" t="str">
        <f>policyReview!Q6</f>
        <v>2B4FK45J3KR263559</v>
      </c>
      <c r="I6" s="97" t="s">
        <v>982</v>
      </c>
      <c r="J6" s="98" t="s">
        <v>1001</v>
      </c>
      <c r="K6" s="97" t="s">
        <v>995</v>
      </c>
      <c r="L6" s="98" t="s">
        <v>1001</v>
      </c>
      <c r="M6" s="97" t="s">
        <v>1002</v>
      </c>
      <c r="N6" s="100" t="s">
        <v>1002</v>
      </c>
      <c r="O6" s="100" t="s">
        <v>987</v>
      </c>
    </row>
    <row r="7" spans="1:15" ht="60" x14ac:dyDescent="0.25">
      <c r="A7" s="5" t="s">
        <v>1128</v>
      </c>
      <c r="B7" s="93" t="str">
        <f>policyInfo!G7</f>
        <v>493 OPCdZpF Suites
South Avenue
DownTown
Anchorage, AK 99501</v>
      </c>
      <c r="C7" s="93" t="str">
        <f>policyReview!C7</f>
        <v>Anchorage</v>
      </c>
      <c r="D7" s="93" t="str">
        <f>policyInfo!I7</f>
        <v>Home</v>
      </c>
      <c r="E7" s="95">
        <f>policyReview!N7</f>
        <v>2000</v>
      </c>
      <c r="F7" s="95" t="str">
        <f>policyReview!O7</f>
        <v>Chevrolet</v>
      </c>
      <c r="G7" s="95" t="str">
        <f>policyReview!P7</f>
        <v>Corvette</v>
      </c>
      <c r="H7" s="95" t="str">
        <f>policyReview!Q7</f>
        <v>2B4FK45J3KR263559</v>
      </c>
      <c r="I7" s="97" t="s">
        <v>982</v>
      </c>
      <c r="J7" s="98" t="s">
        <v>1001</v>
      </c>
      <c r="K7" s="97" t="s">
        <v>995</v>
      </c>
      <c r="L7" s="98" t="s">
        <v>1001</v>
      </c>
      <c r="M7" s="97" t="s">
        <v>1002</v>
      </c>
      <c r="N7" s="100" t="s">
        <v>1002</v>
      </c>
      <c r="O7" s="100" t="s">
        <v>987</v>
      </c>
    </row>
    <row r="8" spans="1:15" ht="60" x14ac:dyDescent="0.25">
      <c r="A8" s="5" t="s">
        <v>1129</v>
      </c>
      <c r="B8" s="93" t="str">
        <f>policyInfo!G8</f>
        <v>493 OPCdZpF Suites
South Avenue
DownTown
Anchorage, AK 99501</v>
      </c>
      <c r="C8" s="93" t="str">
        <f>policyReview!C8</f>
        <v>Anchorage</v>
      </c>
      <c r="D8" s="93" t="str">
        <f>policyInfo!I8</f>
        <v>Home</v>
      </c>
      <c r="E8" s="95">
        <f>policyReview!N8</f>
        <v>2000</v>
      </c>
      <c r="F8" s="95" t="str">
        <f>policyReview!O8</f>
        <v>Chevrolet</v>
      </c>
      <c r="G8" s="95" t="str">
        <f>policyReview!P8</f>
        <v>Corvette</v>
      </c>
      <c r="H8" s="95" t="str">
        <f>policyReview!Q8</f>
        <v>2B4FK45J3KR263559</v>
      </c>
      <c r="I8" s="97" t="s">
        <v>982</v>
      </c>
      <c r="J8" s="98" t="s">
        <v>1001</v>
      </c>
      <c r="K8" s="97" t="s">
        <v>995</v>
      </c>
      <c r="L8" s="98" t="s">
        <v>1001</v>
      </c>
      <c r="M8" s="97" t="s">
        <v>1002</v>
      </c>
      <c r="N8" s="100" t="s">
        <v>1002</v>
      </c>
      <c r="O8" s="100" t="s">
        <v>987</v>
      </c>
    </row>
    <row r="9" spans="1:15" ht="60" x14ac:dyDescent="0.25">
      <c r="A9" s="5" t="s">
        <v>1130</v>
      </c>
      <c r="B9" s="93" t="str">
        <f>policyInfo!G9</f>
        <v>493 OPCdZpF Suites
South Avenue
DownTown
Anchorage, AK 99501</v>
      </c>
      <c r="C9" s="93" t="str">
        <f>policyReview!C9</f>
        <v>Anchorage</v>
      </c>
      <c r="D9" s="93" t="str">
        <f>policyInfo!I9</f>
        <v>Home</v>
      </c>
      <c r="E9" s="95">
        <f>policyReview!N9</f>
        <v>2000</v>
      </c>
      <c r="F9" s="95" t="str">
        <f>policyReview!O9</f>
        <v>Chevrolet</v>
      </c>
      <c r="G9" s="95" t="str">
        <f>policyReview!P9</f>
        <v>Corvette</v>
      </c>
      <c r="H9" s="95" t="str">
        <f>policyReview!Q9</f>
        <v>2B4FK45J3KR263559</v>
      </c>
      <c r="I9" s="97" t="s">
        <v>982</v>
      </c>
      <c r="J9" s="98" t="s">
        <v>1001</v>
      </c>
      <c r="K9" s="97" t="s">
        <v>995</v>
      </c>
      <c r="L9" s="98" t="s">
        <v>1001</v>
      </c>
      <c r="M9" s="97" t="s">
        <v>1002</v>
      </c>
      <c r="N9" s="100" t="s">
        <v>1002</v>
      </c>
      <c r="O9" s="100" t="s">
        <v>987</v>
      </c>
    </row>
    <row r="10" spans="1:15" ht="60" x14ac:dyDescent="0.25">
      <c r="A10" s="5" t="s">
        <v>1131</v>
      </c>
      <c r="B10" s="93" t="str">
        <f>policyInfo!G10</f>
        <v>493 OPCdZpF Suites
South Avenue
DownTown
Anchorage, AK 99501</v>
      </c>
      <c r="C10" s="93" t="str">
        <f>policyReview!C10</f>
        <v>Anchorage</v>
      </c>
      <c r="D10" s="93" t="str">
        <f>policyInfo!I10</f>
        <v>Home</v>
      </c>
      <c r="E10" s="95">
        <f>policyReview!N10</f>
        <v>2000</v>
      </c>
      <c r="F10" s="95" t="str">
        <f>policyReview!O10</f>
        <v>Chevrolet</v>
      </c>
      <c r="G10" s="95" t="str">
        <f>policyReview!P10</f>
        <v>Corvette</v>
      </c>
      <c r="H10" s="95" t="str">
        <f>policyReview!Q10</f>
        <v>2B4FK45J3KR263559</v>
      </c>
      <c r="I10" s="97" t="s">
        <v>982</v>
      </c>
      <c r="J10" s="98" t="s">
        <v>1001</v>
      </c>
      <c r="K10" s="97" t="s">
        <v>995</v>
      </c>
      <c r="L10" s="98" t="s">
        <v>1001</v>
      </c>
      <c r="M10" s="97" t="s">
        <v>1002</v>
      </c>
      <c r="N10" s="100" t="s">
        <v>1002</v>
      </c>
      <c r="O10" s="100" t="s">
        <v>987</v>
      </c>
    </row>
    <row r="11" spans="1:15" ht="60" x14ac:dyDescent="0.25">
      <c r="A11" s="5" t="s">
        <v>1132</v>
      </c>
      <c r="B11" s="93" t="str">
        <f>policyInfo!G11</f>
        <v>493 OPCdZpF Suites
South Avenue
DownTown
Anchorage, AK 99501</v>
      </c>
      <c r="C11" s="93" t="str">
        <f>policyReview!C11</f>
        <v>Anchorage</v>
      </c>
      <c r="D11" s="93" t="str">
        <f>policyInfo!I11</f>
        <v>Home</v>
      </c>
      <c r="E11" s="95">
        <f>policyReview!N11</f>
        <v>2000</v>
      </c>
      <c r="F11" s="95" t="str">
        <f>policyReview!O11</f>
        <v>Chevrolet</v>
      </c>
      <c r="G11" s="95" t="str">
        <f>policyReview!P11</f>
        <v>Corvette</v>
      </c>
      <c r="H11" s="95" t="str">
        <f>policyReview!Q11</f>
        <v>2B4FK45J3KR263559</v>
      </c>
      <c r="I11" s="97" t="s">
        <v>982</v>
      </c>
      <c r="J11" s="98" t="s">
        <v>1001</v>
      </c>
      <c r="K11" s="97" t="s">
        <v>995</v>
      </c>
      <c r="L11" s="98" t="s">
        <v>1001</v>
      </c>
      <c r="M11" s="97" t="s">
        <v>1002</v>
      </c>
      <c r="N11" s="100" t="s">
        <v>1002</v>
      </c>
      <c r="O11" s="100" t="s">
        <v>987</v>
      </c>
    </row>
    <row r="12" spans="1:15" ht="60" x14ac:dyDescent="0.25">
      <c r="A12" s="5" t="s">
        <v>1133</v>
      </c>
      <c r="B12" s="93" t="str">
        <f>policyInfo!G12</f>
        <v>493 OPCdZpF Suites
South Avenue
DownTown
Anchorage, AK 99501</v>
      </c>
      <c r="C12" s="93" t="str">
        <f>policyReview!C12</f>
        <v>Anchorage</v>
      </c>
      <c r="D12" s="93" t="str">
        <f>policyInfo!I12</f>
        <v>Home</v>
      </c>
      <c r="E12" s="95">
        <f>policyReview!N12</f>
        <v>2000</v>
      </c>
      <c r="F12" s="95" t="str">
        <f>policyReview!O12</f>
        <v>Chevrolet</v>
      </c>
      <c r="G12" s="95" t="str">
        <f>policyReview!P12</f>
        <v>Corvette</v>
      </c>
      <c r="H12" s="95" t="str">
        <f>policyReview!Q12</f>
        <v>2B4FK45J3KR263559</v>
      </c>
      <c r="I12" s="97" t="s">
        <v>982</v>
      </c>
      <c r="J12" s="98" t="s">
        <v>1001</v>
      </c>
      <c r="K12" s="97" t="s">
        <v>995</v>
      </c>
      <c r="L12" s="98" t="s">
        <v>1001</v>
      </c>
      <c r="M12" s="97" t="s">
        <v>1002</v>
      </c>
      <c r="N12" s="100" t="s">
        <v>1002</v>
      </c>
      <c r="O12" s="100" t="s">
        <v>987</v>
      </c>
    </row>
    <row r="13" spans="1:15" ht="60" x14ac:dyDescent="0.25">
      <c r="A13" s="5" t="s">
        <v>1134</v>
      </c>
      <c r="B13" s="93" t="str">
        <f>policyInfo!G13</f>
        <v>493 OPCdZpF Suites
South Avenue
DownTown
Anchorage, AK 99501</v>
      </c>
      <c r="C13" s="93" t="str">
        <f>policyReview!C13</f>
        <v>Anchorage</v>
      </c>
      <c r="D13" s="93" t="str">
        <f>policyInfo!I13</f>
        <v>Home</v>
      </c>
      <c r="E13" s="95">
        <f>policyReview!N13</f>
        <v>2000</v>
      </c>
      <c r="F13" s="95" t="str">
        <f>policyReview!O13</f>
        <v>Chevrolet</v>
      </c>
      <c r="G13" s="95" t="str">
        <f>policyReview!P13</f>
        <v>Corvette</v>
      </c>
      <c r="H13" s="95" t="str">
        <f>policyReview!Q13</f>
        <v>2B4FK45J3KR263559</v>
      </c>
      <c r="I13" s="97" t="s">
        <v>982</v>
      </c>
      <c r="J13" s="98" t="s">
        <v>1001</v>
      </c>
      <c r="K13" s="97" t="s">
        <v>995</v>
      </c>
      <c r="L13" s="98" t="s">
        <v>1001</v>
      </c>
      <c r="M13" s="97" t="s">
        <v>1002</v>
      </c>
      <c r="N13" s="100" t="s">
        <v>1002</v>
      </c>
      <c r="O13" s="100" t="s">
        <v>987</v>
      </c>
    </row>
    <row r="14" spans="1:15" ht="60" x14ac:dyDescent="0.25">
      <c r="A14" s="5" t="s">
        <v>1135</v>
      </c>
      <c r="B14" s="93" t="str">
        <f>policyInfo!G14</f>
        <v>493 OPCdZpF Suites
South Avenue
DownTown
Anchorage, AK 99501</v>
      </c>
      <c r="C14" s="93" t="str">
        <f>policyReview!C14</f>
        <v>Anchorage</v>
      </c>
      <c r="D14" s="93" t="str">
        <f>policyInfo!I14</f>
        <v>Home</v>
      </c>
      <c r="E14" s="95">
        <f>policyReview!N14</f>
        <v>2000</v>
      </c>
      <c r="F14" s="95" t="str">
        <f>policyReview!O14</f>
        <v>Chevrolet</v>
      </c>
      <c r="G14" s="95" t="str">
        <f>policyReview!P14</f>
        <v>Corvette</v>
      </c>
      <c r="H14" s="95" t="str">
        <f>policyReview!Q14</f>
        <v>2B4FK45J3KR263559</v>
      </c>
      <c r="I14" s="97" t="s">
        <v>982</v>
      </c>
      <c r="J14" s="98" t="s">
        <v>1001</v>
      </c>
      <c r="K14" s="97" t="s">
        <v>995</v>
      </c>
      <c r="L14" s="98" t="s">
        <v>1001</v>
      </c>
      <c r="M14" s="97" t="s">
        <v>1002</v>
      </c>
      <c r="N14" s="100" t="s">
        <v>1002</v>
      </c>
      <c r="O14" s="100" t="s">
        <v>987</v>
      </c>
    </row>
    <row r="15" spans="1:15" ht="60" x14ac:dyDescent="0.25">
      <c r="A15" s="5" t="s">
        <v>1136</v>
      </c>
      <c r="B15" s="93" t="str">
        <f>policyInfo!G15</f>
        <v>493 OPCdZpF Suites
South Avenue
DownTown
Anchorage, AK 99501</v>
      </c>
      <c r="C15" s="93" t="str">
        <f>policyReview!C15</f>
        <v>Anchorage</v>
      </c>
      <c r="D15" s="93" t="str">
        <f>policyInfo!I15</f>
        <v>Home</v>
      </c>
      <c r="E15" s="95">
        <f>policyReview!N15</f>
        <v>2000</v>
      </c>
      <c r="F15" s="95" t="str">
        <f>policyReview!O15</f>
        <v>Chevrolet</v>
      </c>
      <c r="G15" s="95" t="str">
        <f>policyReview!P15</f>
        <v>Corvette</v>
      </c>
      <c r="H15" s="95" t="str">
        <f>policyReview!Q15</f>
        <v>2B4FK45J3KR263559</v>
      </c>
      <c r="I15" s="97" t="s">
        <v>982</v>
      </c>
      <c r="J15" s="98" t="s">
        <v>1001</v>
      </c>
      <c r="K15" s="97" t="s">
        <v>995</v>
      </c>
      <c r="L15" s="98" t="s">
        <v>1001</v>
      </c>
      <c r="M15" s="97" t="s">
        <v>1002</v>
      </c>
      <c r="N15" s="100" t="s">
        <v>1002</v>
      </c>
      <c r="O15" s="100" t="s">
        <v>987</v>
      </c>
    </row>
    <row r="16" spans="1:15" ht="60" x14ac:dyDescent="0.25">
      <c r="A16" s="5" t="s">
        <v>1137</v>
      </c>
      <c r="B16" s="93" t="str">
        <f>policyInfo!G16</f>
        <v>493 OPCdZpF Suites
South Avenue
DownTown
Anchorage, AK 99501</v>
      </c>
      <c r="C16" s="93" t="str">
        <f>policyReview!C16</f>
        <v>Anchorage</v>
      </c>
      <c r="D16" s="93" t="str">
        <f>policyInfo!I16</f>
        <v>Home</v>
      </c>
      <c r="E16" s="95">
        <f>policyReview!N16</f>
        <v>2000</v>
      </c>
      <c r="F16" s="95" t="str">
        <f>policyReview!O16</f>
        <v>Chevrolet</v>
      </c>
      <c r="G16" s="95" t="str">
        <f>policyReview!P16</f>
        <v>Corvette</v>
      </c>
      <c r="H16" s="95" t="str">
        <f>policyReview!Q16</f>
        <v>2B4FK45J3KR263559</v>
      </c>
      <c r="I16" s="97" t="s">
        <v>982</v>
      </c>
      <c r="J16" s="98" t="s">
        <v>1001</v>
      </c>
      <c r="K16" s="97" t="s">
        <v>995</v>
      </c>
      <c r="L16" s="98" t="s">
        <v>1001</v>
      </c>
      <c r="M16" s="97" t="s">
        <v>1002</v>
      </c>
      <c r="N16" s="100" t="s">
        <v>1002</v>
      </c>
      <c r="O16" s="100" t="s">
        <v>987</v>
      </c>
    </row>
    <row r="17" spans="1:15" ht="60" x14ac:dyDescent="0.25">
      <c r="A17" s="5" t="s">
        <v>1138</v>
      </c>
      <c r="B17" s="93" t="str">
        <f>policyInfo!G17</f>
        <v>493 OPCdZpF Suites
South Avenue
DownTown
Anchorage, AK 99501</v>
      </c>
      <c r="C17" s="93" t="str">
        <f>policyReview!C17</f>
        <v>Anchorage</v>
      </c>
      <c r="D17" s="93" t="str">
        <f>policyInfo!I17</f>
        <v>Home</v>
      </c>
      <c r="E17" s="95">
        <f>policyReview!N17</f>
        <v>2000</v>
      </c>
      <c r="F17" s="95" t="str">
        <f>policyReview!O17</f>
        <v>Chevrolet</v>
      </c>
      <c r="G17" s="95" t="str">
        <f>policyReview!P17</f>
        <v>Corvette</v>
      </c>
      <c r="H17" s="95" t="str">
        <f>policyReview!Q17</f>
        <v>2B4FK45J3KR263559</v>
      </c>
      <c r="I17" s="97" t="s">
        <v>982</v>
      </c>
      <c r="J17" s="98" t="s">
        <v>1001</v>
      </c>
      <c r="K17" s="97" t="s">
        <v>995</v>
      </c>
      <c r="L17" s="98" t="s">
        <v>1001</v>
      </c>
      <c r="M17" s="97" t="s">
        <v>1002</v>
      </c>
      <c r="N17" s="100" t="s">
        <v>1002</v>
      </c>
      <c r="O17" s="100" t="s">
        <v>987</v>
      </c>
    </row>
    <row r="18" spans="1:15" ht="60" x14ac:dyDescent="0.25">
      <c r="A18" s="5" t="s">
        <v>1139</v>
      </c>
      <c r="B18" s="93" t="str">
        <f>policyInfo!G18</f>
        <v>493 OPCdZpF Suites
South Avenue
DownTown
Anchorage, AK 99501</v>
      </c>
      <c r="C18" s="93" t="str">
        <f>policyReview!C18</f>
        <v>Anchorage</v>
      </c>
      <c r="D18" s="93" t="str">
        <f>policyInfo!I18</f>
        <v>Home</v>
      </c>
      <c r="E18" s="95">
        <f>policyReview!N18</f>
        <v>2000</v>
      </c>
      <c r="F18" s="95" t="str">
        <f>policyReview!O18</f>
        <v>Chevrolet</v>
      </c>
      <c r="G18" s="95" t="str">
        <f>policyReview!P18</f>
        <v>Corvette</v>
      </c>
      <c r="H18" s="95" t="str">
        <f>policyReview!Q18</f>
        <v>2B4FK45J3KR263559</v>
      </c>
      <c r="I18" s="97" t="s">
        <v>982</v>
      </c>
      <c r="J18" s="98" t="s">
        <v>1001</v>
      </c>
      <c r="K18" s="97" t="s">
        <v>995</v>
      </c>
      <c r="L18" s="98" t="s">
        <v>1001</v>
      </c>
      <c r="M18" s="97" t="s">
        <v>1002</v>
      </c>
      <c r="N18" s="100" t="s">
        <v>1002</v>
      </c>
      <c r="O18" s="100" t="s">
        <v>987</v>
      </c>
    </row>
    <row r="19" spans="1:15" ht="60" x14ac:dyDescent="0.25">
      <c r="A19" s="5" t="s">
        <v>1140</v>
      </c>
      <c r="B19" s="93" t="str">
        <f>policyInfo!G19</f>
        <v>493 OPCdZpF Suites
South Avenue
DownTown
Anchorage, AK 99501</v>
      </c>
      <c r="C19" s="93" t="str">
        <f>policyReview!C19</f>
        <v>Anchorage</v>
      </c>
      <c r="D19" s="93" t="str">
        <f>policyInfo!I19</f>
        <v>Home</v>
      </c>
      <c r="E19" s="95">
        <f>policyReview!N19</f>
        <v>2000</v>
      </c>
      <c r="F19" s="95" t="str">
        <f>policyReview!O19</f>
        <v>Chevrolet</v>
      </c>
      <c r="G19" s="95" t="str">
        <f>policyReview!P19</f>
        <v>Corvette</v>
      </c>
      <c r="H19" s="95" t="str">
        <f>policyReview!Q19</f>
        <v>2B4FK45J3KR263559</v>
      </c>
      <c r="I19" s="97" t="s">
        <v>982</v>
      </c>
      <c r="J19" s="98" t="s">
        <v>1001</v>
      </c>
      <c r="K19" s="97" t="s">
        <v>995</v>
      </c>
      <c r="L19" s="98" t="s">
        <v>1001</v>
      </c>
      <c r="M19" s="97" t="s">
        <v>1002</v>
      </c>
      <c r="N19" s="100" t="s">
        <v>1002</v>
      </c>
      <c r="O19" s="100" t="s">
        <v>987</v>
      </c>
    </row>
    <row r="20" spans="1:15" ht="60" x14ac:dyDescent="0.25">
      <c r="A20" s="5" t="s">
        <v>1141</v>
      </c>
      <c r="B20" s="93" t="str">
        <f>policyInfo!G20</f>
        <v>493 OPCdZpF Suites
South Avenue
DownTown
Anchorage, AK 99501</v>
      </c>
      <c r="C20" s="93" t="str">
        <f>policyReview!C20</f>
        <v>Anchorage</v>
      </c>
      <c r="D20" s="93" t="str">
        <f>policyInfo!I20</f>
        <v>Home</v>
      </c>
      <c r="E20" s="95">
        <f>policyReview!N20</f>
        <v>2000</v>
      </c>
      <c r="F20" s="95" t="str">
        <f>policyReview!O20</f>
        <v>Chevrolet</v>
      </c>
      <c r="G20" s="95" t="str">
        <f>policyReview!P20</f>
        <v>Corvette</v>
      </c>
      <c r="H20" s="95" t="str">
        <f>policyReview!Q20</f>
        <v>2B4FK45J3KR263559</v>
      </c>
      <c r="I20" s="97" t="s">
        <v>982</v>
      </c>
      <c r="J20" s="98" t="s">
        <v>1001</v>
      </c>
      <c r="K20" s="97" t="s">
        <v>995</v>
      </c>
      <c r="L20" s="98" t="s">
        <v>1001</v>
      </c>
      <c r="M20" s="97" t="s">
        <v>1002</v>
      </c>
      <c r="N20" s="100" t="s">
        <v>1002</v>
      </c>
      <c r="O20" s="100" t="s">
        <v>987</v>
      </c>
    </row>
    <row r="21" spans="1:15" ht="60" x14ac:dyDescent="0.25">
      <c r="A21" s="5" t="s">
        <v>1142</v>
      </c>
      <c r="B21" s="93" t="str">
        <f>policyInfo!G21</f>
        <v>493 OPCdZpF Suites
South Avenue
DownTown
Anchorage, AK 99501</v>
      </c>
      <c r="C21" s="93" t="str">
        <f>policyReview!C21</f>
        <v>Anchorage</v>
      </c>
      <c r="D21" s="93" t="str">
        <f>policyInfo!I21</f>
        <v>Home</v>
      </c>
      <c r="E21" s="95">
        <f>policyReview!N21</f>
        <v>2000</v>
      </c>
      <c r="F21" s="95" t="str">
        <f>policyReview!O21</f>
        <v>Chevrolet</v>
      </c>
      <c r="G21" s="95" t="str">
        <f>policyReview!P21</f>
        <v>Corvette</v>
      </c>
      <c r="H21" s="95" t="str">
        <f>policyReview!Q21</f>
        <v>2B4FK45J3KR263559</v>
      </c>
      <c r="I21" s="97" t="s">
        <v>982</v>
      </c>
      <c r="J21" s="98" t="s">
        <v>1001</v>
      </c>
      <c r="K21" s="97" t="s">
        <v>995</v>
      </c>
      <c r="L21" s="98" t="s">
        <v>1001</v>
      </c>
      <c r="M21" s="97" t="s">
        <v>1002</v>
      </c>
      <c r="N21" s="100" t="s">
        <v>1002</v>
      </c>
      <c r="O21" s="100" t="s">
        <v>987</v>
      </c>
    </row>
    <row r="22" spans="1:15" ht="60" x14ac:dyDescent="0.25">
      <c r="A22" s="5" t="s">
        <v>1143</v>
      </c>
      <c r="B22" s="93" t="str">
        <f>policyInfo!G22</f>
        <v>493 OPCdZpF Suites
South Avenue
DownTown
Anchorage, AK 99501</v>
      </c>
      <c r="C22" s="93" t="str">
        <f>policyReview!C22</f>
        <v>Anchorage</v>
      </c>
      <c r="D22" s="93" t="str">
        <f>policyInfo!I22</f>
        <v>Home</v>
      </c>
      <c r="E22" s="95">
        <f>policyReview!N22</f>
        <v>2000</v>
      </c>
      <c r="F22" s="95" t="str">
        <f>policyReview!O22</f>
        <v>Chevrolet</v>
      </c>
      <c r="G22" s="95" t="str">
        <f>policyReview!P22</f>
        <v>Corvette</v>
      </c>
      <c r="H22" s="95" t="str">
        <f>policyReview!Q22</f>
        <v>2B4FK45J3KR263559</v>
      </c>
      <c r="I22" s="97" t="s">
        <v>982</v>
      </c>
      <c r="J22" s="98" t="s">
        <v>1001</v>
      </c>
      <c r="K22" s="97" t="s">
        <v>995</v>
      </c>
      <c r="L22" s="98" t="s">
        <v>1001</v>
      </c>
      <c r="M22" s="97" t="s">
        <v>1002</v>
      </c>
      <c r="N22" s="100" t="s">
        <v>1002</v>
      </c>
      <c r="O22" s="100" t="s">
        <v>987</v>
      </c>
    </row>
    <row r="23" spans="1:15" ht="60" x14ac:dyDescent="0.25">
      <c r="A23" s="5" t="s">
        <v>1144</v>
      </c>
      <c r="B23" s="93" t="str">
        <f>policyInfo!G23</f>
        <v>493 OPCdZpF Suites
South Avenue
DownTown
Anchorage, AK 99501</v>
      </c>
      <c r="C23" s="93" t="str">
        <f>policyReview!C23</f>
        <v>Anchorage</v>
      </c>
      <c r="D23" s="93" t="str">
        <f>policyInfo!I23</f>
        <v>Home</v>
      </c>
      <c r="E23" s="95">
        <f>policyReview!N23</f>
        <v>2000</v>
      </c>
      <c r="F23" s="95" t="str">
        <f>policyReview!O23</f>
        <v>Chevrolet</v>
      </c>
      <c r="G23" s="95" t="str">
        <f>policyReview!P23</f>
        <v>Corvette</v>
      </c>
      <c r="H23" s="95" t="str">
        <f>policyReview!Q23</f>
        <v>2B4FK45J3KR263559</v>
      </c>
      <c r="I23" s="97" t="s">
        <v>982</v>
      </c>
      <c r="J23" s="98" t="s">
        <v>1001</v>
      </c>
      <c r="K23" s="97" t="s">
        <v>995</v>
      </c>
      <c r="L23" s="98" t="s">
        <v>1001</v>
      </c>
      <c r="M23" s="97" t="s">
        <v>1002</v>
      </c>
      <c r="N23" s="100" t="s">
        <v>1002</v>
      </c>
      <c r="O23" s="100" t="s">
        <v>987</v>
      </c>
    </row>
    <row r="24" spans="1:15" ht="60" x14ac:dyDescent="0.25">
      <c r="A24" s="5" t="s">
        <v>1145</v>
      </c>
      <c r="B24" s="93" t="str">
        <f>policyInfo!G24</f>
        <v>493 OPCdZpF Suites
South Avenue
DownTown
Anchorage, AK 99501</v>
      </c>
      <c r="C24" s="93" t="str">
        <f>policyReview!C24</f>
        <v>Anchorage</v>
      </c>
      <c r="D24" s="93" t="str">
        <f>policyInfo!I24</f>
        <v>Home</v>
      </c>
      <c r="E24" s="95">
        <f>policyReview!N24</f>
        <v>2000</v>
      </c>
      <c r="F24" s="95" t="str">
        <f>policyReview!O24</f>
        <v>Chevrolet</v>
      </c>
      <c r="G24" s="95" t="str">
        <f>policyReview!P24</f>
        <v>Corvette</v>
      </c>
      <c r="H24" s="95" t="str">
        <f>policyReview!Q24</f>
        <v>2B4FK45J3KR263559</v>
      </c>
      <c r="I24" s="97" t="s">
        <v>982</v>
      </c>
      <c r="J24" s="98" t="s">
        <v>1001</v>
      </c>
      <c r="K24" s="97" t="s">
        <v>995</v>
      </c>
      <c r="L24" s="98" t="s">
        <v>1001</v>
      </c>
      <c r="M24" s="97" t="s">
        <v>1002</v>
      </c>
      <c r="N24" s="100" t="s">
        <v>1002</v>
      </c>
      <c r="O24" s="100" t="s">
        <v>987</v>
      </c>
    </row>
    <row r="25" spans="1:15" ht="60" x14ac:dyDescent="0.25">
      <c r="A25" s="5" t="s">
        <v>1146</v>
      </c>
      <c r="B25" s="93" t="str">
        <f>policyInfo!G25</f>
        <v>493 OPCdZpF Suites
South Avenue
DownTown
Anchorage, AK 99501</v>
      </c>
      <c r="C25" s="93" t="str">
        <f>policyReview!C25</f>
        <v>Anchorage</v>
      </c>
      <c r="D25" s="93" t="str">
        <f>policyInfo!I25</f>
        <v>Home</v>
      </c>
      <c r="E25" s="95">
        <f>policyReview!N25</f>
        <v>2000</v>
      </c>
      <c r="F25" s="95" t="str">
        <f>policyReview!O25</f>
        <v>Chevrolet</v>
      </c>
      <c r="G25" s="95" t="str">
        <f>policyReview!P25</f>
        <v>Corvette</v>
      </c>
      <c r="H25" s="95" t="str">
        <f>policyReview!Q25</f>
        <v>2B4FK45J3KR263559</v>
      </c>
      <c r="I25" s="97" t="s">
        <v>982</v>
      </c>
      <c r="J25" s="98" t="s">
        <v>1001</v>
      </c>
      <c r="K25" s="97" t="s">
        <v>995</v>
      </c>
      <c r="L25" s="98" t="s">
        <v>1001</v>
      </c>
      <c r="M25" s="97" t="s">
        <v>1002</v>
      </c>
      <c r="N25" s="100" t="s">
        <v>1002</v>
      </c>
      <c r="O25" s="100" t="s">
        <v>987</v>
      </c>
    </row>
    <row r="26" spans="1:15" ht="60" x14ac:dyDescent="0.25">
      <c r="A26" s="5" t="s">
        <v>1147</v>
      </c>
      <c r="B26" s="93" t="str">
        <f>policyInfo!G26</f>
        <v>493 OPCdZpF Suites
South Avenue
DownTown
Anchorage, AK 99501</v>
      </c>
      <c r="C26" s="93" t="str">
        <f>policyReview!C26</f>
        <v>Anchorage</v>
      </c>
      <c r="D26" s="93" t="str">
        <f>policyInfo!I26</f>
        <v>Home</v>
      </c>
      <c r="E26" s="95">
        <f>policyReview!N26</f>
        <v>2000</v>
      </c>
      <c r="F26" s="95" t="str">
        <f>policyReview!O26</f>
        <v>Chevrolet</v>
      </c>
      <c r="G26" s="95" t="str">
        <f>policyReview!P26</f>
        <v>Corvette</v>
      </c>
      <c r="H26" s="95" t="str">
        <f>policyReview!Q26</f>
        <v>2B4FK45J3KR263559</v>
      </c>
      <c r="I26" s="97" t="s">
        <v>982</v>
      </c>
      <c r="J26" s="98" t="s">
        <v>1001</v>
      </c>
      <c r="K26" s="97" t="s">
        <v>995</v>
      </c>
      <c r="L26" s="98" t="s">
        <v>1001</v>
      </c>
      <c r="M26" s="97" t="s">
        <v>1002</v>
      </c>
      <c r="N26" s="100" t="s">
        <v>1002</v>
      </c>
      <c r="O26" s="100" t="s">
        <v>987</v>
      </c>
    </row>
    <row r="27" spans="1:15" ht="60" x14ac:dyDescent="0.25">
      <c r="A27" s="5" t="s">
        <v>1148</v>
      </c>
      <c r="B27" s="93" t="str">
        <f>policyInfo!G27</f>
        <v>493 OPCdZpF Suites
South Avenue
DownTown
Anchorage, AK 99501</v>
      </c>
      <c r="C27" s="93" t="str">
        <f>policyReview!C27</f>
        <v>Anchorage</v>
      </c>
      <c r="D27" s="93" t="str">
        <f>policyInfo!I27</f>
        <v>Home</v>
      </c>
      <c r="E27" s="95">
        <f>policyReview!N27</f>
        <v>2000</v>
      </c>
      <c r="F27" s="95" t="str">
        <f>policyReview!O27</f>
        <v>Chevrolet</v>
      </c>
      <c r="G27" s="95" t="str">
        <f>policyReview!P27</f>
        <v>Corvette</v>
      </c>
      <c r="H27" s="95" t="str">
        <f>policyReview!Q27</f>
        <v>2B4FK45J3KR263559</v>
      </c>
      <c r="I27" s="97" t="s">
        <v>982</v>
      </c>
      <c r="J27" s="98" t="s">
        <v>1001</v>
      </c>
      <c r="K27" s="97" t="s">
        <v>995</v>
      </c>
      <c r="L27" s="98" t="s">
        <v>1001</v>
      </c>
      <c r="M27" s="97" t="s">
        <v>1002</v>
      </c>
      <c r="N27" s="100" t="s">
        <v>1002</v>
      </c>
      <c r="O27" s="100" t="s">
        <v>987</v>
      </c>
    </row>
    <row r="28" spans="1:15" ht="60" x14ac:dyDescent="0.25">
      <c r="A28" s="5" t="s">
        <v>1149</v>
      </c>
      <c r="B28" s="93" t="str">
        <f>policyInfo!G28</f>
        <v>493 OPCdZpF Suites
South Avenue
DownTown
Anchorage, AK 99501</v>
      </c>
      <c r="C28" s="93" t="str">
        <f>policyReview!C28</f>
        <v>Anchorage</v>
      </c>
      <c r="D28" s="93" t="str">
        <f>policyInfo!I28</f>
        <v>Home</v>
      </c>
      <c r="E28" s="95">
        <f>policyReview!N28</f>
        <v>2000</v>
      </c>
      <c r="F28" s="95" t="str">
        <f>policyReview!O28</f>
        <v>Chevrolet</v>
      </c>
      <c r="G28" s="95" t="str">
        <f>policyReview!P28</f>
        <v>Corvette</v>
      </c>
      <c r="H28" s="95" t="str">
        <f>policyReview!Q28</f>
        <v>2B4FK45J3KR263559</v>
      </c>
      <c r="I28" s="97" t="s">
        <v>982</v>
      </c>
      <c r="J28" s="98" t="s">
        <v>1001</v>
      </c>
      <c r="K28" s="97" t="s">
        <v>995</v>
      </c>
      <c r="L28" s="98" t="s">
        <v>1001</v>
      </c>
      <c r="M28" s="97" t="s">
        <v>1002</v>
      </c>
      <c r="N28" s="100" t="s">
        <v>1002</v>
      </c>
      <c r="O28" s="100" t="s">
        <v>987</v>
      </c>
    </row>
    <row r="29" spans="1:15" ht="60" x14ac:dyDescent="0.25">
      <c r="A29" s="5" t="s">
        <v>1150</v>
      </c>
      <c r="B29" s="93" t="str">
        <f>policyInfo!G29</f>
        <v>493 OPCdZpF Suites
South Avenue
DownTown
Anchorage, AK 99501</v>
      </c>
      <c r="C29" s="93" t="str">
        <f>policyReview!C29</f>
        <v>Anchorage</v>
      </c>
      <c r="D29" s="93" t="str">
        <f>policyInfo!I29</f>
        <v>Home</v>
      </c>
      <c r="E29" s="95">
        <f>policyReview!N29</f>
        <v>2000</v>
      </c>
      <c r="F29" s="95" t="str">
        <f>policyReview!O29</f>
        <v>Chevrolet</v>
      </c>
      <c r="G29" s="95" t="str">
        <f>policyReview!P29</f>
        <v>Corvette</v>
      </c>
      <c r="H29" s="95" t="str">
        <f>policyReview!Q29</f>
        <v>2B4FK45J3KR263559</v>
      </c>
      <c r="I29" s="97" t="s">
        <v>982</v>
      </c>
      <c r="J29" s="98" t="s">
        <v>1001</v>
      </c>
      <c r="K29" s="97" t="s">
        <v>995</v>
      </c>
      <c r="L29" s="98" t="s">
        <v>1001</v>
      </c>
      <c r="M29" s="97" t="s">
        <v>1002</v>
      </c>
      <c r="N29" s="100" t="s">
        <v>1002</v>
      </c>
      <c r="O29" s="100" t="s">
        <v>987</v>
      </c>
    </row>
    <row r="30" spans="1:15" ht="60" x14ac:dyDescent="0.25">
      <c r="A30" s="5" t="s">
        <v>1151</v>
      </c>
      <c r="B30" s="93" t="str">
        <f>policyInfo!G30</f>
        <v>493 OPCdZpF Suites
South Avenue
DownTown
Anchorage, AK 99501</v>
      </c>
      <c r="C30" s="93" t="str">
        <f>policyReview!C30</f>
        <v>Anchorage</v>
      </c>
      <c r="D30" s="93" t="str">
        <f>policyInfo!I30</f>
        <v>Home</v>
      </c>
      <c r="E30" s="95">
        <f>policyReview!N30</f>
        <v>2000</v>
      </c>
      <c r="F30" s="95" t="str">
        <f>policyReview!O30</f>
        <v>Chevrolet</v>
      </c>
      <c r="G30" s="95" t="str">
        <f>policyReview!P30</f>
        <v>Corvette</v>
      </c>
      <c r="H30" s="95" t="str">
        <f>policyReview!Q30</f>
        <v>2B4FK45J3KR263559</v>
      </c>
      <c r="I30" s="97" t="s">
        <v>982</v>
      </c>
      <c r="J30" s="98" t="s">
        <v>1001</v>
      </c>
      <c r="K30" s="97" t="s">
        <v>995</v>
      </c>
      <c r="L30" s="98" t="s">
        <v>1001</v>
      </c>
      <c r="M30" s="97" t="s">
        <v>1002</v>
      </c>
      <c r="N30" s="100" t="s">
        <v>1002</v>
      </c>
      <c r="O30" s="100" t="s">
        <v>987</v>
      </c>
    </row>
    <row r="31" spans="1:15" ht="60" x14ac:dyDescent="0.25">
      <c r="A31" s="5" t="s">
        <v>1152</v>
      </c>
      <c r="B31" s="93" t="str">
        <f>policyInfo!G31</f>
        <v>493 OPCdZpF Suites
South Avenue
DownTown
Anchorage, AK 99501</v>
      </c>
      <c r="C31" s="93" t="str">
        <f>policyReview!C31</f>
        <v>Anchorage</v>
      </c>
      <c r="D31" s="93" t="str">
        <f>policyInfo!I31</f>
        <v>Home</v>
      </c>
      <c r="E31" s="95">
        <f>policyReview!N31</f>
        <v>2000</v>
      </c>
      <c r="F31" s="95" t="str">
        <f>policyReview!O31</f>
        <v>Chevrolet</v>
      </c>
      <c r="G31" s="95" t="str">
        <f>policyReview!P31</f>
        <v>Corvette</v>
      </c>
      <c r="H31" s="95" t="str">
        <f>policyReview!Q31</f>
        <v>2B4FK45J3KR263559</v>
      </c>
      <c r="I31" s="97" t="s">
        <v>982</v>
      </c>
      <c r="J31" s="98" t="s">
        <v>1001</v>
      </c>
      <c r="K31" s="97" t="s">
        <v>995</v>
      </c>
      <c r="L31" s="98" t="s">
        <v>1001</v>
      </c>
      <c r="M31" s="97" t="s">
        <v>1002</v>
      </c>
      <c r="N31" s="100" t="s">
        <v>1002</v>
      </c>
      <c r="O31" s="100" t="s">
        <v>987</v>
      </c>
    </row>
    <row r="32" spans="1:15" ht="60" x14ac:dyDescent="0.25">
      <c r="A32" s="5" t="s">
        <v>1153</v>
      </c>
      <c r="B32" s="93" t="str">
        <f>policyInfo!G32</f>
        <v>493 OPCdZpF Suites
South Avenue
DownTown
Anchorage, AK 99501</v>
      </c>
      <c r="C32" s="93" t="str">
        <f>policyReview!C32</f>
        <v>Anchorage</v>
      </c>
      <c r="D32" s="93" t="str">
        <f>policyInfo!I32</f>
        <v>Home</v>
      </c>
      <c r="E32" s="95">
        <f>policyReview!N32</f>
        <v>2000</v>
      </c>
      <c r="F32" s="95" t="str">
        <f>policyReview!O32</f>
        <v>Chevrolet</v>
      </c>
      <c r="G32" s="95" t="str">
        <f>policyReview!P32</f>
        <v>Corvette</v>
      </c>
      <c r="H32" s="95" t="str">
        <f>policyReview!Q32</f>
        <v>2B4FK45J3KR263559</v>
      </c>
      <c r="I32" s="97" t="s">
        <v>982</v>
      </c>
      <c r="J32" s="98" t="s">
        <v>1001</v>
      </c>
      <c r="K32" s="97" t="s">
        <v>995</v>
      </c>
      <c r="L32" s="98" t="s">
        <v>1001</v>
      </c>
      <c r="M32" s="97" t="s">
        <v>1002</v>
      </c>
      <c r="N32" s="100" t="s">
        <v>1002</v>
      </c>
      <c r="O32" s="100" t="s">
        <v>987</v>
      </c>
    </row>
    <row r="33" spans="1:15" ht="60" x14ac:dyDescent="0.25">
      <c r="A33" s="5" t="s">
        <v>1154</v>
      </c>
      <c r="B33" s="93" t="str">
        <f>policyInfo!G33</f>
        <v>493 OPCdZpF Suites
South Avenue
DownTown
Anchorage, AK 99501</v>
      </c>
      <c r="C33" s="93" t="str">
        <f>policyReview!C33</f>
        <v>Anchorage</v>
      </c>
      <c r="D33" s="93" t="str">
        <f>policyInfo!I33</f>
        <v>Home</v>
      </c>
      <c r="E33" s="95">
        <f>policyReview!N33</f>
        <v>2000</v>
      </c>
      <c r="F33" s="95" t="str">
        <f>policyReview!O33</f>
        <v>Chevrolet</v>
      </c>
      <c r="G33" s="95" t="str">
        <f>policyReview!P33</f>
        <v>Corvette</v>
      </c>
      <c r="H33" s="95" t="str">
        <f>policyReview!Q33</f>
        <v>2B4FK45J3KR263559</v>
      </c>
      <c r="I33" s="97" t="s">
        <v>982</v>
      </c>
      <c r="J33" s="98" t="s">
        <v>1001</v>
      </c>
      <c r="K33" s="97" t="s">
        <v>995</v>
      </c>
      <c r="L33" s="98" t="s">
        <v>1001</v>
      </c>
      <c r="M33" s="97" t="s">
        <v>1002</v>
      </c>
      <c r="N33" s="100" t="s">
        <v>1002</v>
      </c>
      <c r="O33" s="100" t="s">
        <v>987</v>
      </c>
    </row>
    <row r="34" spans="1:15" ht="60" x14ac:dyDescent="0.25">
      <c r="A34" s="5" t="s">
        <v>1155</v>
      </c>
      <c r="B34" s="93" t="str">
        <f>policyInfo!G34</f>
        <v>493 OPCdZpF Suites
South Avenue
DownTown
Anchorage, AK 99501</v>
      </c>
      <c r="C34" s="93" t="str">
        <f>policyReview!C34</f>
        <v>Anchorage</v>
      </c>
      <c r="D34" s="93" t="str">
        <f>policyInfo!I34</f>
        <v>Home</v>
      </c>
      <c r="E34" s="95">
        <f>policyReview!N34</f>
        <v>2000</v>
      </c>
      <c r="F34" s="95" t="str">
        <f>policyReview!O34</f>
        <v>Chevrolet</v>
      </c>
      <c r="G34" s="95" t="str">
        <f>policyReview!P34</f>
        <v>Corvette</v>
      </c>
      <c r="H34" s="95" t="str">
        <f>policyReview!Q34</f>
        <v>2B4FK45J3KR263559</v>
      </c>
      <c r="I34" s="97" t="s">
        <v>982</v>
      </c>
      <c r="J34" s="98" t="s">
        <v>1001</v>
      </c>
      <c r="K34" s="97" t="s">
        <v>995</v>
      </c>
      <c r="L34" s="98" t="s">
        <v>1001</v>
      </c>
      <c r="M34" s="97" t="s">
        <v>1002</v>
      </c>
      <c r="N34" s="100" t="s">
        <v>1002</v>
      </c>
      <c r="O34" s="100" t="s">
        <v>987</v>
      </c>
    </row>
    <row r="35" spans="1:15" ht="60" x14ac:dyDescent="0.25">
      <c r="A35" s="5" t="s">
        <v>1156</v>
      </c>
      <c r="B35" s="93" t="str">
        <f>policyInfo!G35</f>
        <v>493 OPCdZpF Suites
South Avenue
DownTown
Anchorage, AK 99501</v>
      </c>
      <c r="C35" s="93" t="str">
        <f>policyReview!C35</f>
        <v>Anchorage</v>
      </c>
      <c r="D35" s="93" t="str">
        <f>policyInfo!I35</f>
        <v>Home</v>
      </c>
      <c r="E35" s="95">
        <f>policyReview!N35</f>
        <v>2000</v>
      </c>
      <c r="F35" s="95" t="str">
        <f>policyReview!O35</f>
        <v>Chevrolet</v>
      </c>
      <c r="G35" s="95" t="str">
        <f>policyReview!P35</f>
        <v>Corvette</v>
      </c>
      <c r="H35" s="95" t="str">
        <f>policyReview!Q35</f>
        <v>2B4FK45J3KR263559</v>
      </c>
      <c r="I35" s="97" t="s">
        <v>982</v>
      </c>
      <c r="J35" s="98" t="s">
        <v>1001</v>
      </c>
      <c r="K35" s="97" t="s">
        <v>995</v>
      </c>
      <c r="L35" s="98" t="s">
        <v>1001</v>
      </c>
      <c r="M35" s="97" t="s">
        <v>1002</v>
      </c>
      <c r="N35" s="100" t="s">
        <v>1002</v>
      </c>
      <c r="O35" s="100" t="s">
        <v>987</v>
      </c>
    </row>
    <row r="36" spans="1:15" ht="60" x14ac:dyDescent="0.25">
      <c r="A36" s="5" t="s">
        <v>1157</v>
      </c>
      <c r="B36" s="93" t="str">
        <f>policyInfo!G36</f>
        <v>493 OPCdZpF Suites
South Avenue
DownTown
Anchorage, AK 99501</v>
      </c>
      <c r="C36" s="93" t="str">
        <f>policyReview!C36</f>
        <v>Anchorage</v>
      </c>
      <c r="D36" s="93" t="str">
        <f>policyInfo!I36</f>
        <v>Home</v>
      </c>
      <c r="E36" s="95">
        <f>policyReview!N36</f>
        <v>2000</v>
      </c>
      <c r="F36" s="95" t="str">
        <f>policyReview!O36</f>
        <v>Chevrolet</v>
      </c>
      <c r="G36" s="95" t="str">
        <f>policyReview!P36</f>
        <v>Corvette</v>
      </c>
      <c r="H36" s="95" t="str">
        <f>policyReview!Q36</f>
        <v>2B4FK45J3KR263559</v>
      </c>
      <c r="I36" s="97" t="s">
        <v>982</v>
      </c>
      <c r="J36" s="98" t="s">
        <v>1001</v>
      </c>
      <c r="K36" s="97" t="s">
        <v>995</v>
      </c>
      <c r="L36" s="98" t="s">
        <v>1001</v>
      </c>
      <c r="M36" s="97" t="s">
        <v>1002</v>
      </c>
      <c r="N36" s="100" t="s">
        <v>1002</v>
      </c>
      <c r="O36" s="100" t="s">
        <v>987</v>
      </c>
    </row>
    <row r="37" spans="1:15" ht="60" x14ac:dyDescent="0.25">
      <c r="A37" s="5" t="s">
        <v>1158</v>
      </c>
      <c r="B37" s="93" t="str">
        <f>policyInfo!G37</f>
        <v>493 OPCdZpF Suites
South Avenue
DownTown
Anchorage, AK 99501</v>
      </c>
      <c r="C37" s="93" t="str">
        <f>policyReview!C37</f>
        <v>Anchorage</v>
      </c>
      <c r="D37" s="93" t="str">
        <f>policyInfo!I37</f>
        <v>Home</v>
      </c>
      <c r="E37" s="95">
        <f>policyReview!N37</f>
        <v>2000</v>
      </c>
      <c r="F37" s="95" t="str">
        <f>policyReview!O37</f>
        <v>Chevrolet</v>
      </c>
      <c r="G37" s="95" t="str">
        <f>policyReview!P37</f>
        <v>Corvette</v>
      </c>
      <c r="H37" s="95" t="str">
        <f>policyReview!Q37</f>
        <v>2B4FK45J3KR263559</v>
      </c>
      <c r="I37" s="97" t="s">
        <v>982</v>
      </c>
      <c r="J37" s="98" t="s">
        <v>1001</v>
      </c>
      <c r="K37" s="97" t="s">
        <v>995</v>
      </c>
      <c r="L37" s="98" t="s">
        <v>1001</v>
      </c>
      <c r="M37" s="97" t="s">
        <v>1002</v>
      </c>
      <c r="N37" s="100" t="s">
        <v>1002</v>
      </c>
      <c r="O37" s="100" t="s">
        <v>987</v>
      </c>
    </row>
    <row r="38" spans="1:15" ht="60" x14ac:dyDescent="0.25">
      <c r="A38" s="5" t="s">
        <v>1159</v>
      </c>
      <c r="B38" s="93" t="str">
        <f>policyInfo!G38</f>
        <v>493 OPCdZpF Suites
South Avenue
DownTown
Anchorage, AK 99501</v>
      </c>
      <c r="C38" s="93" t="str">
        <f>policyReview!C38</f>
        <v>Anchorage</v>
      </c>
      <c r="D38" s="93" t="str">
        <f>policyInfo!I38</f>
        <v>Home</v>
      </c>
      <c r="E38" s="95">
        <f>policyReview!N38</f>
        <v>2000</v>
      </c>
      <c r="F38" s="95" t="str">
        <f>policyReview!O38</f>
        <v>Chevrolet</v>
      </c>
      <c r="G38" s="95" t="str">
        <f>policyReview!P38</f>
        <v>Corvette</v>
      </c>
      <c r="H38" s="95" t="str">
        <f>policyReview!Q38</f>
        <v>2B4FK45J3KR263559</v>
      </c>
      <c r="I38" s="97" t="s">
        <v>982</v>
      </c>
      <c r="J38" s="98" t="s">
        <v>1001</v>
      </c>
      <c r="K38" s="97" t="s">
        <v>995</v>
      </c>
      <c r="L38" s="98" t="s">
        <v>1001</v>
      </c>
      <c r="M38" s="97" t="s">
        <v>1002</v>
      </c>
      <c r="N38" s="100" t="s">
        <v>1002</v>
      </c>
      <c r="O38" s="100" t="s">
        <v>987</v>
      </c>
    </row>
    <row r="39" spans="1:15" ht="60" x14ac:dyDescent="0.25">
      <c r="A39" s="5" t="s">
        <v>1160</v>
      </c>
      <c r="B39" s="93" t="str">
        <f>policyInfo!G39</f>
        <v>493 OPCdZpF Suites
South Avenue
DownTown
Anchorage, AK 99501</v>
      </c>
      <c r="C39" s="93" t="str">
        <f>policyReview!C39</f>
        <v>Anchorage</v>
      </c>
      <c r="D39" s="93" t="str">
        <f>policyInfo!I39</f>
        <v>Home</v>
      </c>
      <c r="E39" s="95">
        <f>policyReview!N39</f>
        <v>2000</v>
      </c>
      <c r="F39" s="95" t="str">
        <f>policyReview!O39</f>
        <v>Chevrolet</v>
      </c>
      <c r="G39" s="95" t="str">
        <f>policyReview!P39</f>
        <v>Corvette</v>
      </c>
      <c r="H39" s="95" t="str">
        <f>policyReview!Q39</f>
        <v>2B4FK45J3KR263559</v>
      </c>
      <c r="I39" s="97" t="s">
        <v>982</v>
      </c>
      <c r="J39" s="98" t="s">
        <v>1001</v>
      </c>
      <c r="K39" s="97" t="s">
        <v>995</v>
      </c>
      <c r="L39" s="98" t="s">
        <v>1001</v>
      </c>
      <c r="M39" s="97" t="s">
        <v>1002</v>
      </c>
      <c r="N39" s="100" t="s">
        <v>1002</v>
      </c>
      <c r="O39" s="100" t="s">
        <v>987</v>
      </c>
    </row>
    <row r="40" spans="1:15" ht="60" x14ac:dyDescent="0.25">
      <c r="A40" s="5" t="s">
        <v>1161</v>
      </c>
      <c r="B40" s="93" t="str">
        <f>policyInfo!G40</f>
        <v>493 OPCdZpF Suites
South Avenue
DownTown
Anchorage, AK 99501</v>
      </c>
      <c r="C40" s="93" t="str">
        <f>policyReview!C40</f>
        <v>Anchorage</v>
      </c>
      <c r="D40" s="93" t="str">
        <f>policyInfo!I40</f>
        <v>Home</v>
      </c>
      <c r="E40" s="95">
        <f>policyReview!N40</f>
        <v>2000</v>
      </c>
      <c r="F40" s="95" t="str">
        <f>policyReview!O40</f>
        <v>Chevrolet</v>
      </c>
      <c r="G40" s="95" t="str">
        <f>policyReview!P40</f>
        <v>Corvette</v>
      </c>
      <c r="H40" s="95" t="str">
        <f>policyReview!Q40</f>
        <v>2B4FK45J3KR263559</v>
      </c>
      <c r="I40" s="97" t="s">
        <v>982</v>
      </c>
      <c r="J40" s="98" t="s">
        <v>1001</v>
      </c>
      <c r="K40" s="97" t="s">
        <v>995</v>
      </c>
      <c r="L40" s="98" t="s">
        <v>1001</v>
      </c>
      <c r="M40" s="97" t="s">
        <v>1002</v>
      </c>
      <c r="N40" s="100" t="s">
        <v>1002</v>
      </c>
      <c r="O40" s="100" t="s">
        <v>987</v>
      </c>
    </row>
    <row r="41" spans="1:15" ht="60" x14ac:dyDescent="0.25">
      <c r="A41" s="5" t="s">
        <v>1162</v>
      </c>
      <c r="B41" s="93" t="str">
        <f>policyInfo!G41</f>
        <v>493 OPCdZpF Suites
South Avenue
DownTown
Anchorage, AK 99501</v>
      </c>
      <c r="C41" s="93" t="str">
        <f>policyReview!C41</f>
        <v>Anchorage</v>
      </c>
      <c r="D41" s="93" t="str">
        <f>policyInfo!I41</f>
        <v>Home</v>
      </c>
      <c r="E41" s="95">
        <f>policyReview!N41</f>
        <v>2000</v>
      </c>
      <c r="F41" s="95" t="str">
        <f>policyReview!O41</f>
        <v>Chevrolet</v>
      </c>
      <c r="G41" s="95" t="str">
        <f>policyReview!P41</f>
        <v>Corvette</v>
      </c>
      <c r="H41" s="95" t="str">
        <f>policyReview!Q41</f>
        <v>2B4FK45J3KR263559</v>
      </c>
      <c r="I41" s="97" t="s">
        <v>982</v>
      </c>
      <c r="J41" s="98" t="s">
        <v>1001</v>
      </c>
      <c r="K41" s="97" t="s">
        <v>995</v>
      </c>
      <c r="L41" s="98" t="s">
        <v>1001</v>
      </c>
      <c r="M41" s="97" t="s">
        <v>1002</v>
      </c>
      <c r="N41" s="100" t="s">
        <v>1002</v>
      </c>
      <c r="O41" s="100" t="s">
        <v>987</v>
      </c>
    </row>
    <row r="42" spans="1:15" ht="60" x14ac:dyDescent="0.25">
      <c r="A42" s="5" t="s">
        <v>1163</v>
      </c>
      <c r="B42" s="93" t="str">
        <f>policyInfo!G42</f>
        <v>493 OPCdZpF Suites
South Avenue
DownTown
Anchorage, AK 99501</v>
      </c>
      <c r="C42" s="93" t="str">
        <f>policyReview!C42</f>
        <v>Anchorage</v>
      </c>
      <c r="D42" s="93" t="str">
        <f>policyInfo!I42</f>
        <v>Home</v>
      </c>
      <c r="E42" s="95">
        <f>policyReview!N42</f>
        <v>2000</v>
      </c>
      <c r="F42" s="95" t="str">
        <f>policyReview!O42</f>
        <v>Chevrolet</v>
      </c>
      <c r="G42" s="95" t="str">
        <f>policyReview!P42</f>
        <v>Corvette</v>
      </c>
      <c r="H42" s="95" t="str">
        <f>policyReview!Q42</f>
        <v>2B4FK45J3KR263559</v>
      </c>
      <c r="I42" s="97" t="s">
        <v>982</v>
      </c>
      <c r="J42" s="98" t="s">
        <v>1001</v>
      </c>
      <c r="K42" s="97" t="s">
        <v>995</v>
      </c>
      <c r="L42" s="98" t="s">
        <v>1001</v>
      </c>
      <c r="M42" s="97" t="s">
        <v>1002</v>
      </c>
      <c r="N42" s="100" t="s">
        <v>1002</v>
      </c>
      <c r="O42" s="100" t="s">
        <v>987</v>
      </c>
    </row>
    <row r="43" spans="1:15" ht="60" x14ac:dyDescent="0.25">
      <c r="A43" s="5" t="s">
        <v>1164</v>
      </c>
      <c r="B43" s="93" t="str">
        <f>policyInfo!G43</f>
        <v>493 OPCdZpF Suites
South Avenue
DownTown
Anchorage, AK 99501</v>
      </c>
      <c r="C43" s="93" t="str">
        <f>policyReview!C43</f>
        <v>Anchorage</v>
      </c>
      <c r="D43" s="93" t="str">
        <f>policyInfo!I43</f>
        <v>Home</v>
      </c>
      <c r="E43" s="95">
        <f>policyReview!N43</f>
        <v>2000</v>
      </c>
      <c r="F43" s="95" t="str">
        <f>policyReview!O43</f>
        <v>Chevrolet</v>
      </c>
      <c r="G43" s="95" t="str">
        <f>policyReview!P43</f>
        <v>Corvette</v>
      </c>
      <c r="H43" s="95" t="str">
        <f>policyReview!Q43</f>
        <v>2B4FK45J3KR263559</v>
      </c>
      <c r="I43" s="97" t="s">
        <v>982</v>
      </c>
      <c r="J43" s="98" t="s">
        <v>1001</v>
      </c>
      <c r="K43" s="97" t="s">
        <v>995</v>
      </c>
      <c r="L43" s="98" t="s">
        <v>1001</v>
      </c>
      <c r="M43" s="97" t="s">
        <v>1002</v>
      </c>
      <c r="N43" s="100" t="s">
        <v>1002</v>
      </c>
      <c r="O43" s="100" t="s">
        <v>987</v>
      </c>
    </row>
    <row r="44" spans="1:15" ht="60" x14ac:dyDescent="0.25">
      <c r="A44" s="5" t="s">
        <v>1165</v>
      </c>
      <c r="B44" s="93" t="str">
        <f>policyInfo!G44</f>
        <v>493 OPCdZpF Suites
South Avenue
DownTown
Anchorage, AK 99501</v>
      </c>
      <c r="C44" s="93" t="str">
        <f>policyReview!C44</f>
        <v>Anchorage</v>
      </c>
      <c r="D44" s="93" t="str">
        <f>policyInfo!I44</f>
        <v>Home</v>
      </c>
      <c r="E44" s="95">
        <f>policyReview!N44</f>
        <v>2000</v>
      </c>
      <c r="F44" s="95" t="str">
        <f>policyReview!O44</f>
        <v>Chevrolet</v>
      </c>
      <c r="G44" s="95" t="str">
        <f>policyReview!P44</f>
        <v>Corvette</v>
      </c>
      <c r="H44" s="95" t="str">
        <f>policyReview!Q44</f>
        <v>2B4FK45J3KR263559</v>
      </c>
      <c r="I44" s="97" t="s">
        <v>982</v>
      </c>
      <c r="J44" s="98" t="s">
        <v>1001</v>
      </c>
      <c r="K44" s="97" t="s">
        <v>995</v>
      </c>
      <c r="L44" s="98" t="s">
        <v>1001</v>
      </c>
      <c r="M44" s="97" t="s">
        <v>1002</v>
      </c>
      <c r="N44" s="100" t="s">
        <v>1002</v>
      </c>
      <c r="O44" s="100" t="s">
        <v>987</v>
      </c>
    </row>
    <row r="45" spans="1:15" ht="60" x14ac:dyDescent="0.25">
      <c r="A45" s="5" t="s">
        <v>1166</v>
      </c>
      <c r="B45" s="93" t="str">
        <f>policyInfo!G45</f>
        <v>493 OPCdZpF Suites
South Avenue
DownTown
Anchorage, AK 99501</v>
      </c>
      <c r="C45" s="93" t="str">
        <f>policyReview!C45</f>
        <v>Anchorage</v>
      </c>
      <c r="D45" s="93" t="str">
        <f>policyInfo!I45</f>
        <v>Home</v>
      </c>
      <c r="E45" s="95">
        <f>policyReview!N45</f>
        <v>2000</v>
      </c>
      <c r="F45" s="95" t="str">
        <f>policyReview!O45</f>
        <v>Chevrolet</v>
      </c>
      <c r="G45" s="95" t="str">
        <f>policyReview!P45</f>
        <v>Corvette</v>
      </c>
      <c r="H45" s="95" t="str">
        <f>policyReview!Q45</f>
        <v>2B4FK45J3KR263559</v>
      </c>
      <c r="I45" s="97" t="s">
        <v>982</v>
      </c>
      <c r="J45" s="98" t="s">
        <v>1001</v>
      </c>
      <c r="K45" s="97" t="s">
        <v>995</v>
      </c>
      <c r="L45" s="98" t="s">
        <v>1001</v>
      </c>
      <c r="M45" s="97" t="s">
        <v>1002</v>
      </c>
      <c r="N45" s="100" t="s">
        <v>1002</v>
      </c>
      <c r="O45" s="100" t="s">
        <v>987</v>
      </c>
    </row>
    <row r="46" spans="1:15" ht="60" x14ac:dyDescent="0.25">
      <c r="A46" s="5" t="s">
        <v>1167</v>
      </c>
      <c r="B46" s="93" t="str">
        <f>policyInfo!G46</f>
        <v>493 OPCdZpF Suites
South Avenue
DownTown
Anchorage, AK 99501</v>
      </c>
      <c r="C46" s="93" t="str">
        <f>policyReview!C46</f>
        <v>Anchorage</v>
      </c>
      <c r="D46" s="93" t="str">
        <f>policyInfo!I46</f>
        <v>Home</v>
      </c>
      <c r="E46" s="95">
        <f>policyReview!N46</f>
        <v>2000</v>
      </c>
      <c r="F46" s="95" t="str">
        <f>policyReview!O46</f>
        <v>Chevrolet</v>
      </c>
      <c r="G46" s="95" t="str">
        <f>policyReview!P46</f>
        <v>Corvette</v>
      </c>
      <c r="H46" s="95" t="str">
        <f>policyReview!Q46</f>
        <v>2B4FK45J3KR263559</v>
      </c>
      <c r="I46" s="97" t="s">
        <v>982</v>
      </c>
      <c r="J46" s="98" t="s">
        <v>1001</v>
      </c>
      <c r="K46" s="97" t="s">
        <v>995</v>
      </c>
      <c r="L46" s="98" t="s">
        <v>1001</v>
      </c>
      <c r="M46" s="97" t="s">
        <v>1002</v>
      </c>
      <c r="N46" s="100" t="s">
        <v>1002</v>
      </c>
      <c r="O46" s="100" t="s">
        <v>987</v>
      </c>
    </row>
    <row r="47" spans="1:15" ht="60" x14ac:dyDescent="0.25">
      <c r="A47" s="5" t="s">
        <v>1168</v>
      </c>
      <c r="B47" s="93" t="str">
        <f>policyInfo!G47</f>
        <v>493 OPCdZpF Suites
South Avenue
DownTown
Anchorage, AK 99501</v>
      </c>
      <c r="C47" s="93" t="str">
        <f>policyReview!C47</f>
        <v>Anchorage</v>
      </c>
      <c r="D47" s="93" t="str">
        <f>policyInfo!I47</f>
        <v>Home</v>
      </c>
      <c r="E47" s="95">
        <f>policyReview!N47</f>
        <v>2000</v>
      </c>
      <c r="F47" s="95" t="str">
        <f>policyReview!O47</f>
        <v>Chevrolet</v>
      </c>
      <c r="G47" s="95" t="str">
        <f>policyReview!P47</f>
        <v>Corvette</v>
      </c>
      <c r="H47" s="95" t="str">
        <f>policyReview!Q47</f>
        <v>2B4FK45J3KR263559</v>
      </c>
      <c r="I47" s="97" t="s">
        <v>982</v>
      </c>
      <c r="J47" s="98" t="s">
        <v>1001</v>
      </c>
      <c r="K47" s="97" t="s">
        <v>995</v>
      </c>
      <c r="L47" s="98" t="s">
        <v>1001</v>
      </c>
      <c r="M47" s="97" t="s">
        <v>1002</v>
      </c>
      <c r="N47" s="100" t="s">
        <v>1002</v>
      </c>
      <c r="O47" s="100" t="s">
        <v>987</v>
      </c>
    </row>
    <row r="48" spans="1:15" ht="60" x14ac:dyDescent="0.25">
      <c r="A48" s="5" t="s">
        <v>1169</v>
      </c>
      <c r="B48" s="93" t="str">
        <f>policyInfo!G48</f>
        <v>493 OPCdZpF Suites
South Avenue
DownTown
Anchorage, AK 99501</v>
      </c>
      <c r="C48" s="93" t="str">
        <f>policyReview!C48</f>
        <v>Anchorage</v>
      </c>
      <c r="D48" s="93" t="str">
        <f>policyInfo!I48</f>
        <v>Home</v>
      </c>
      <c r="E48" s="95">
        <f>policyReview!N48</f>
        <v>2000</v>
      </c>
      <c r="F48" s="95" t="str">
        <f>policyReview!O48</f>
        <v>Chevrolet</v>
      </c>
      <c r="G48" s="95" t="str">
        <f>policyReview!P48</f>
        <v>Corvette</v>
      </c>
      <c r="H48" s="95" t="str">
        <f>policyReview!Q48</f>
        <v>2B4FK45J3KR263559</v>
      </c>
      <c r="I48" s="97" t="s">
        <v>982</v>
      </c>
      <c r="J48" s="98" t="s">
        <v>1001</v>
      </c>
      <c r="K48" s="97" t="s">
        <v>995</v>
      </c>
      <c r="L48" s="98" t="s">
        <v>1001</v>
      </c>
      <c r="M48" s="97" t="s">
        <v>1002</v>
      </c>
      <c r="N48" s="100" t="s">
        <v>1002</v>
      </c>
      <c r="O48" s="100" t="s">
        <v>987</v>
      </c>
    </row>
    <row r="49" spans="1:15" ht="60" x14ac:dyDescent="0.25">
      <c r="A49" s="5" t="s">
        <v>1170</v>
      </c>
      <c r="B49" s="93" t="str">
        <f>policyInfo!G49</f>
        <v>493 OPCdZpF Suites
South Avenue
DownTown
Anchorage, AK 99501</v>
      </c>
      <c r="C49" s="93" t="str">
        <f>policyReview!C49</f>
        <v>Anchorage</v>
      </c>
      <c r="D49" s="93" t="str">
        <f>policyInfo!I49</f>
        <v>Home</v>
      </c>
      <c r="E49" s="95">
        <f>policyReview!N49</f>
        <v>2000</v>
      </c>
      <c r="F49" s="95" t="str">
        <f>policyReview!O49</f>
        <v>Chevrolet</v>
      </c>
      <c r="G49" s="95" t="str">
        <f>policyReview!P49</f>
        <v>Corvette</v>
      </c>
      <c r="H49" s="95" t="str">
        <f>policyReview!Q49</f>
        <v>2B4FK45J3KR263559</v>
      </c>
      <c r="I49" s="97" t="s">
        <v>982</v>
      </c>
      <c r="J49" s="98" t="s">
        <v>1001</v>
      </c>
      <c r="K49" s="97" t="s">
        <v>995</v>
      </c>
      <c r="L49" s="98" t="s">
        <v>1001</v>
      </c>
      <c r="M49" s="97" t="s">
        <v>1002</v>
      </c>
      <c r="N49" s="100" t="s">
        <v>1002</v>
      </c>
      <c r="O49" s="100" t="s">
        <v>987</v>
      </c>
    </row>
    <row r="50" spans="1:15" ht="60" x14ac:dyDescent="0.25">
      <c r="A50" s="5" t="s">
        <v>1171</v>
      </c>
      <c r="B50" s="93" t="str">
        <f>policyInfo!G50</f>
        <v>493 OPCdZpF Suites
South Avenue
DownTown
Anchorage, AK 99501</v>
      </c>
      <c r="C50" s="93" t="str">
        <f>policyReview!C50</f>
        <v>Anchorage</v>
      </c>
      <c r="D50" s="93" t="str">
        <f>policyInfo!I50</f>
        <v>Home</v>
      </c>
      <c r="E50" s="95">
        <f>policyReview!N50</f>
        <v>2000</v>
      </c>
      <c r="F50" s="95" t="str">
        <f>policyReview!O50</f>
        <v>Chevrolet</v>
      </c>
      <c r="G50" s="95" t="str">
        <f>policyReview!P50</f>
        <v>Corvette</v>
      </c>
      <c r="H50" s="95" t="str">
        <f>policyReview!Q50</f>
        <v>2B4FK45J3KR263559</v>
      </c>
      <c r="I50" s="97" t="s">
        <v>982</v>
      </c>
      <c r="J50" s="98" t="s">
        <v>1001</v>
      </c>
      <c r="K50" s="97" t="s">
        <v>995</v>
      </c>
      <c r="L50" s="98" t="s">
        <v>1001</v>
      </c>
      <c r="M50" s="97" t="s">
        <v>1002</v>
      </c>
      <c r="N50" s="100" t="s">
        <v>1002</v>
      </c>
      <c r="O50" s="100" t="s">
        <v>987</v>
      </c>
    </row>
    <row r="51" spans="1:15" ht="60" x14ac:dyDescent="0.25">
      <c r="A51" s="5" t="s">
        <v>1172</v>
      </c>
      <c r="B51" s="93" t="str">
        <f>policyInfo!G51</f>
        <v>493 OPCdZpF Suites
South Avenue
DownTown
Anchorage, AK 99501</v>
      </c>
      <c r="C51" s="93" t="str">
        <f>policyReview!C51</f>
        <v>Anchorage</v>
      </c>
      <c r="D51" s="93" t="str">
        <f>policyInfo!I51</f>
        <v>Home</v>
      </c>
      <c r="E51" s="95">
        <f>policyReview!N51</f>
        <v>2000</v>
      </c>
      <c r="F51" s="95" t="str">
        <f>policyReview!O51</f>
        <v>Chevrolet</v>
      </c>
      <c r="G51" s="95" t="str">
        <f>policyReview!P51</f>
        <v>Corvette</v>
      </c>
      <c r="H51" s="95" t="str">
        <f>policyReview!Q51</f>
        <v>2B4FK45J3KR263559</v>
      </c>
      <c r="I51" s="97" t="s">
        <v>982</v>
      </c>
      <c r="J51" s="98" t="s">
        <v>1001</v>
      </c>
      <c r="K51" s="97" t="s">
        <v>995</v>
      </c>
      <c r="L51" s="98" t="s">
        <v>1001</v>
      </c>
      <c r="M51" s="97" t="s">
        <v>1002</v>
      </c>
      <c r="N51" s="100" t="s">
        <v>1002</v>
      </c>
      <c r="O51" s="100" t="s">
        <v>987</v>
      </c>
    </row>
    <row r="52" spans="1:15" ht="60" x14ac:dyDescent="0.25">
      <c r="A52" s="5" t="s">
        <v>1173</v>
      </c>
      <c r="B52" s="93" t="str">
        <f>policyInfo!G52</f>
        <v>493 OPCdZpF Suites
South Avenue
DownTown
Anchorage, AK 99501</v>
      </c>
      <c r="C52" s="93" t="str">
        <f>policyReview!C52</f>
        <v>Anchorage</v>
      </c>
      <c r="D52" s="93" t="str">
        <f>policyInfo!I52</f>
        <v>Home</v>
      </c>
      <c r="E52" s="95">
        <f>policyReview!N52</f>
        <v>2000</v>
      </c>
      <c r="F52" s="95" t="str">
        <f>policyReview!O52</f>
        <v>Chevrolet</v>
      </c>
      <c r="G52" s="95" t="str">
        <f>policyReview!P52</f>
        <v>Corvette</v>
      </c>
      <c r="H52" s="95" t="str">
        <f>policyReview!Q52</f>
        <v>2B4FK45J3KR263559</v>
      </c>
      <c r="I52" s="97" t="s">
        <v>982</v>
      </c>
      <c r="J52" s="98" t="s">
        <v>1001</v>
      </c>
      <c r="K52" s="97" t="s">
        <v>995</v>
      </c>
      <c r="L52" s="98" t="s">
        <v>1001</v>
      </c>
      <c r="M52" s="97" t="s">
        <v>1002</v>
      </c>
      <c r="N52" s="100" t="s">
        <v>1002</v>
      </c>
      <c r="O52" s="100" t="s">
        <v>987</v>
      </c>
    </row>
    <row r="53" spans="1:15" ht="60" x14ac:dyDescent="0.25">
      <c r="A53" s="5" t="s">
        <v>1174</v>
      </c>
      <c r="B53" s="93" t="str">
        <f>policyInfo!G53</f>
        <v>493 OPCdZpF Suites
South Avenue
DownTown
Anchorage, AK 99501</v>
      </c>
      <c r="C53" s="93" t="str">
        <f>policyReview!C53</f>
        <v>Anchorage</v>
      </c>
      <c r="D53" s="93" t="str">
        <f>policyInfo!I53</f>
        <v>Home</v>
      </c>
      <c r="E53" s="95">
        <f>policyReview!N53</f>
        <v>2000</v>
      </c>
      <c r="F53" s="95" t="str">
        <f>policyReview!O53</f>
        <v>Chevrolet</v>
      </c>
      <c r="G53" s="95" t="str">
        <f>policyReview!P53</f>
        <v>Corvette</v>
      </c>
      <c r="H53" s="95" t="str">
        <f>policyReview!Q53</f>
        <v>2B4FK45J3KR263559</v>
      </c>
      <c r="I53" s="97" t="s">
        <v>982</v>
      </c>
      <c r="J53" s="98" t="s">
        <v>1001</v>
      </c>
      <c r="K53" s="97" t="s">
        <v>995</v>
      </c>
      <c r="L53" s="98" t="s">
        <v>1001</v>
      </c>
      <c r="M53" s="97" t="s">
        <v>1002</v>
      </c>
      <c r="N53" s="100" t="s">
        <v>1002</v>
      </c>
      <c r="O53" s="100" t="s">
        <v>987</v>
      </c>
    </row>
    <row r="54" spans="1:15" ht="60" x14ac:dyDescent="0.25">
      <c r="A54" s="5" t="s">
        <v>1175</v>
      </c>
      <c r="B54" s="93" t="str">
        <f>policyInfo!G54</f>
        <v>493 OPCdZpF Suites
South Avenue
DownTown
Anchorage, AK 99501</v>
      </c>
      <c r="C54" s="93" t="str">
        <f>policyReview!C54</f>
        <v>Anchorage</v>
      </c>
      <c r="D54" s="93" t="str">
        <f>policyInfo!I54</f>
        <v>Home</v>
      </c>
      <c r="E54" s="95">
        <f>policyReview!N54</f>
        <v>2000</v>
      </c>
      <c r="F54" s="95" t="str">
        <f>policyReview!O54</f>
        <v>Chevrolet</v>
      </c>
      <c r="G54" s="95" t="str">
        <f>policyReview!P54</f>
        <v>Corvette</v>
      </c>
      <c r="H54" s="95" t="str">
        <f>policyReview!Q54</f>
        <v>2B4FK45J3KR263559</v>
      </c>
      <c r="I54" s="97" t="s">
        <v>982</v>
      </c>
      <c r="J54" s="98" t="s">
        <v>1001</v>
      </c>
      <c r="K54" s="97" t="s">
        <v>995</v>
      </c>
      <c r="L54" s="98" t="s">
        <v>1001</v>
      </c>
      <c r="M54" s="97" t="s">
        <v>1002</v>
      </c>
      <c r="N54" s="100" t="s">
        <v>1002</v>
      </c>
      <c r="O54" s="100" t="s">
        <v>987</v>
      </c>
    </row>
    <row r="55" spans="1:15" ht="60" x14ac:dyDescent="0.25">
      <c r="A55" s="5" t="s">
        <v>1176</v>
      </c>
      <c r="B55" s="93" t="str">
        <f>policyInfo!G55</f>
        <v>493 OPCdZpF Suites
South Avenue
DownTown
Anchorage, AK 99501</v>
      </c>
      <c r="C55" s="93" t="str">
        <f>policyReview!C55</f>
        <v>Anchorage</v>
      </c>
      <c r="D55" s="93" t="str">
        <f>policyInfo!I55</f>
        <v>Home</v>
      </c>
      <c r="E55" s="95">
        <f>policyReview!N55</f>
        <v>2000</v>
      </c>
      <c r="F55" s="95" t="str">
        <f>policyReview!O55</f>
        <v>Chevrolet</v>
      </c>
      <c r="G55" s="95" t="str">
        <f>policyReview!P55</f>
        <v>Corvette</v>
      </c>
      <c r="H55" s="95" t="str">
        <f>policyReview!Q55</f>
        <v>2B4FK45J3KR263559</v>
      </c>
      <c r="I55" s="97" t="s">
        <v>982</v>
      </c>
      <c r="J55" s="98" t="s">
        <v>1001</v>
      </c>
      <c r="K55" s="97" t="s">
        <v>995</v>
      </c>
      <c r="L55" s="98" t="s">
        <v>1001</v>
      </c>
      <c r="M55" s="97" t="s">
        <v>1002</v>
      </c>
      <c r="N55" s="100" t="s">
        <v>1002</v>
      </c>
      <c r="O55" s="100" t="s">
        <v>987</v>
      </c>
    </row>
    <row r="56" spans="1:15" ht="60" x14ac:dyDescent="0.25">
      <c r="A56" s="5" t="s">
        <v>1177</v>
      </c>
      <c r="B56" s="93" t="str">
        <f>policyInfo!G56</f>
        <v>493 OPCdZpF Suites
South Avenue
DownTown
Anchorage, AK 99501</v>
      </c>
      <c r="C56" s="93" t="str">
        <f>policyReview!C56</f>
        <v>Anchorage</v>
      </c>
      <c r="D56" s="93" t="str">
        <f>policyInfo!I56</f>
        <v>Home</v>
      </c>
      <c r="E56" s="95">
        <f>policyReview!N56</f>
        <v>2000</v>
      </c>
      <c r="F56" s="95" t="str">
        <f>policyReview!O56</f>
        <v>Chevrolet</v>
      </c>
      <c r="G56" s="95" t="str">
        <f>policyReview!P56</f>
        <v>Corvette</v>
      </c>
      <c r="H56" s="95" t="str">
        <f>policyReview!Q56</f>
        <v>2B4FK45J3KR263559</v>
      </c>
      <c r="I56" s="97" t="s">
        <v>982</v>
      </c>
      <c r="J56" s="98" t="s">
        <v>1001</v>
      </c>
      <c r="K56" s="97" t="s">
        <v>995</v>
      </c>
      <c r="L56" s="98" t="s">
        <v>1001</v>
      </c>
      <c r="M56" s="97" t="s">
        <v>1002</v>
      </c>
      <c r="N56" s="100" t="s">
        <v>1002</v>
      </c>
      <c r="O56" s="100" t="s">
        <v>987</v>
      </c>
    </row>
    <row r="57" spans="1:15" ht="60" x14ac:dyDescent="0.25">
      <c r="A57" s="5" t="s">
        <v>1178</v>
      </c>
      <c r="B57" s="93" t="str">
        <f>policyInfo!G57</f>
        <v>493 OPCdZpF Suites
South Avenue
DownTown
Anchorage, AK 99501</v>
      </c>
      <c r="C57" s="93" t="str">
        <f>policyReview!C57</f>
        <v>Anchorage</v>
      </c>
      <c r="D57" s="93" t="str">
        <f>policyInfo!I57</f>
        <v>Home</v>
      </c>
      <c r="E57" s="95">
        <f>policyReview!N57</f>
        <v>2000</v>
      </c>
      <c r="F57" s="95" t="str">
        <f>policyReview!O57</f>
        <v>Chevrolet</v>
      </c>
      <c r="G57" s="95" t="str">
        <f>policyReview!P57</f>
        <v>Corvette</v>
      </c>
      <c r="H57" s="95" t="str">
        <f>policyReview!Q57</f>
        <v>2B4FK45J3KR263559</v>
      </c>
      <c r="I57" s="97" t="s">
        <v>982</v>
      </c>
      <c r="J57" s="98" t="s">
        <v>1001</v>
      </c>
      <c r="K57" s="97" t="s">
        <v>995</v>
      </c>
      <c r="L57" s="98" t="s">
        <v>1001</v>
      </c>
      <c r="M57" s="97" t="s">
        <v>1002</v>
      </c>
      <c r="N57" s="100" t="s">
        <v>1002</v>
      </c>
      <c r="O57" s="100" t="s">
        <v>987</v>
      </c>
    </row>
    <row r="58" spans="1:15" ht="60" x14ac:dyDescent="0.25">
      <c r="A58" s="5" t="s">
        <v>1179</v>
      </c>
      <c r="B58" s="93" t="str">
        <f>policyInfo!G58</f>
        <v>493 OPCdZpF Suites
South Avenue
DownTown
Anchorage, AK 99501</v>
      </c>
      <c r="C58" s="93" t="str">
        <f>policyReview!C58</f>
        <v>Anchorage</v>
      </c>
      <c r="D58" s="93" t="str">
        <f>policyInfo!I58</f>
        <v>Home</v>
      </c>
      <c r="E58" s="95">
        <f>policyReview!N58</f>
        <v>2000</v>
      </c>
      <c r="F58" s="95" t="str">
        <f>policyReview!O58</f>
        <v>Chevrolet</v>
      </c>
      <c r="G58" s="95" t="str">
        <f>policyReview!P58</f>
        <v>Corvette</v>
      </c>
      <c r="H58" s="95" t="str">
        <f>policyReview!Q58</f>
        <v>2B4FK45J3KR263559</v>
      </c>
      <c r="I58" s="97" t="s">
        <v>982</v>
      </c>
      <c r="J58" s="98" t="s">
        <v>1001</v>
      </c>
      <c r="K58" s="97" t="s">
        <v>995</v>
      </c>
      <c r="L58" s="98" t="s">
        <v>1001</v>
      </c>
      <c r="M58" s="97" t="s">
        <v>1002</v>
      </c>
      <c r="N58" s="100" t="s">
        <v>1002</v>
      </c>
      <c r="O58" s="100" t="s">
        <v>987</v>
      </c>
    </row>
    <row r="59" spans="1:15" ht="60" x14ac:dyDescent="0.25">
      <c r="A59" s="5" t="s">
        <v>1180</v>
      </c>
      <c r="B59" s="93" t="str">
        <f>policyInfo!G59</f>
        <v>493 OPCdZpF Suites
South Avenue
DownTown
Anchorage, AK 99501</v>
      </c>
      <c r="C59" s="93" t="str">
        <f>policyReview!C59</f>
        <v>Anchorage</v>
      </c>
      <c r="D59" s="93" t="str">
        <f>policyInfo!I59</f>
        <v>Home</v>
      </c>
      <c r="E59" s="95">
        <f>policyReview!N59</f>
        <v>2000</v>
      </c>
      <c r="F59" s="95" t="str">
        <f>policyReview!O59</f>
        <v>Chevrolet</v>
      </c>
      <c r="G59" s="95" t="str">
        <f>policyReview!P59</f>
        <v>Corvette</v>
      </c>
      <c r="H59" s="95" t="str">
        <f>policyReview!Q59</f>
        <v>2B4FK45J3KR263559</v>
      </c>
      <c r="I59" s="97" t="s">
        <v>982</v>
      </c>
      <c r="J59" s="98" t="s">
        <v>1001</v>
      </c>
      <c r="K59" s="97" t="s">
        <v>995</v>
      </c>
      <c r="L59" s="98" t="s">
        <v>1001</v>
      </c>
      <c r="M59" s="97" t="s">
        <v>1002</v>
      </c>
      <c r="N59" s="100" t="s">
        <v>1002</v>
      </c>
      <c r="O59" s="100" t="s">
        <v>987</v>
      </c>
    </row>
    <row r="60" spans="1:15" ht="60" x14ac:dyDescent="0.25">
      <c r="A60" s="5" t="s">
        <v>1181</v>
      </c>
      <c r="B60" s="93" t="str">
        <f>policyInfo!G60</f>
        <v>493 OPCdZpF Suites
South Avenue
DownTown
Anchorage, AK 99501</v>
      </c>
      <c r="C60" s="93" t="str">
        <f>policyReview!C60</f>
        <v>Anchorage</v>
      </c>
      <c r="D60" s="93" t="str">
        <f>policyInfo!I60</f>
        <v>Home</v>
      </c>
      <c r="E60" s="95">
        <f>policyReview!N60</f>
        <v>2000</v>
      </c>
      <c r="F60" s="95" t="str">
        <f>policyReview!O60</f>
        <v>Chevrolet</v>
      </c>
      <c r="G60" s="95" t="str">
        <f>policyReview!P60</f>
        <v>Corvette</v>
      </c>
      <c r="H60" s="95" t="str">
        <f>policyReview!Q60</f>
        <v>2B4FK45J3KR263559</v>
      </c>
      <c r="I60" s="97" t="s">
        <v>982</v>
      </c>
      <c r="J60" s="98" t="s">
        <v>1001</v>
      </c>
      <c r="K60" s="97" t="s">
        <v>995</v>
      </c>
      <c r="L60" s="98" t="s">
        <v>1001</v>
      </c>
      <c r="M60" s="97" t="s">
        <v>1002</v>
      </c>
      <c r="N60" s="100" t="s">
        <v>1002</v>
      </c>
      <c r="O60" s="100" t="s">
        <v>987</v>
      </c>
    </row>
    <row r="61" spans="1:15" ht="60" x14ac:dyDescent="0.25">
      <c r="A61" s="5" t="s">
        <v>1182</v>
      </c>
      <c r="B61" s="93" t="str">
        <f>policyInfo!G61</f>
        <v>493 OPCdZpF Suites
South Avenue
DownTown
Anchorage, AK 99501</v>
      </c>
      <c r="C61" s="93" t="str">
        <f>policyReview!C61</f>
        <v>Anchorage</v>
      </c>
      <c r="D61" s="93" t="str">
        <f>policyInfo!I61</f>
        <v>Home</v>
      </c>
      <c r="E61" s="95">
        <f>policyReview!N61</f>
        <v>2000</v>
      </c>
      <c r="F61" s="95" t="str">
        <f>policyReview!O61</f>
        <v>Chevrolet</v>
      </c>
      <c r="G61" s="95" t="str">
        <f>policyReview!P61</f>
        <v>Corvette</v>
      </c>
      <c r="H61" s="95" t="str">
        <f>policyReview!Q61</f>
        <v>2B4FK45J3KR263559</v>
      </c>
      <c r="I61" s="97" t="s">
        <v>982</v>
      </c>
      <c r="J61" s="98" t="s">
        <v>1001</v>
      </c>
      <c r="K61" s="97" t="s">
        <v>995</v>
      </c>
      <c r="L61" s="98" t="s">
        <v>1001</v>
      </c>
      <c r="M61" s="97" t="s">
        <v>1002</v>
      </c>
      <c r="N61" s="100" t="s">
        <v>1002</v>
      </c>
      <c r="O61" s="100" t="s">
        <v>987</v>
      </c>
    </row>
    <row r="62" spans="1:15" ht="60" x14ac:dyDescent="0.25">
      <c r="A62" s="5" t="s">
        <v>1183</v>
      </c>
      <c r="B62" s="93" t="str">
        <f>policyInfo!G62</f>
        <v>493 OPCdZpF Suites
South Avenue
DownTown
Anchorage, AK 99501</v>
      </c>
      <c r="C62" s="93" t="str">
        <f>policyReview!C62</f>
        <v>Anchorage</v>
      </c>
      <c r="D62" s="93" t="str">
        <f>policyInfo!I62</f>
        <v>Home</v>
      </c>
      <c r="E62" s="95">
        <f>policyReview!N62</f>
        <v>2000</v>
      </c>
      <c r="F62" s="95" t="str">
        <f>policyReview!O62</f>
        <v>Chevrolet</v>
      </c>
      <c r="G62" s="95" t="str">
        <f>policyReview!P62</f>
        <v>Corvette</v>
      </c>
      <c r="H62" s="95" t="str">
        <f>policyReview!Q62</f>
        <v>2B4FK45J3KR263559</v>
      </c>
      <c r="I62" s="97" t="s">
        <v>982</v>
      </c>
      <c r="J62" s="98" t="s">
        <v>1001</v>
      </c>
      <c r="K62" s="97" t="s">
        <v>995</v>
      </c>
      <c r="L62" s="98" t="s">
        <v>1001</v>
      </c>
      <c r="M62" s="97" t="s">
        <v>1002</v>
      </c>
      <c r="N62" s="100" t="s">
        <v>1002</v>
      </c>
      <c r="O62" s="100" t="s">
        <v>987</v>
      </c>
    </row>
    <row r="63" spans="1:15" ht="60" x14ac:dyDescent="0.25">
      <c r="A63" s="5" t="s">
        <v>1184</v>
      </c>
      <c r="B63" s="93" t="str">
        <f>policyInfo!G63</f>
        <v>493 OPCdZpF Suites
South Avenue
DownTown
Anchorage, AK 99501</v>
      </c>
      <c r="C63" s="93" t="str">
        <f>policyReview!C63</f>
        <v>Anchorage</v>
      </c>
      <c r="D63" s="93" t="str">
        <f>policyInfo!I63</f>
        <v>Home</v>
      </c>
      <c r="E63" s="95">
        <f>policyReview!N63</f>
        <v>2000</v>
      </c>
      <c r="F63" s="95" t="str">
        <f>policyReview!O63</f>
        <v>Chevrolet</v>
      </c>
      <c r="G63" s="95" t="str">
        <f>policyReview!P63</f>
        <v>Corvette</v>
      </c>
      <c r="H63" s="95" t="str">
        <f>policyReview!Q63</f>
        <v>2B4FK45J3KR263559</v>
      </c>
      <c r="I63" s="97" t="s">
        <v>982</v>
      </c>
      <c r="J63" s="98" t="s">
        <v>1001</v>
      </c>
      <c r="K63" s="97" t="s">
        <v>995</v>
      </c>
      <c r="L63" s="98" t="s">
        <v>1001</v>
      </c>
      <c r="M63" s="97" t="s">
        <v>1002</v>
      </c>
      <c r="N63" s="100" t="s">
        <v>1002</v>
      </c>
      <c r="O63" s="100" t="s">
        <v>987</v>
      </c>
    </row>
    <row r="64" spans="1:15" ht="60" x14ac:dyDescent="0.25">
      <c r="A64" s="5" t="s">
        <v>1185</v>
      </c>
      <c r="B64" s="93" t="str">
        <f>policyInfo!G64</f>
        <v>493 OPCdZpF Suites
South Avenue
DownTown
Anchorage, AK 99501</v>
      </c>
      <c r="C64" s="93" t="str">
        <f>policyReview!C64</f>
        <v>Anchorage</v>
      </c>
      <c r="D64" s="93" t="str">
        <f>policyInfo!I64</f>
        <v>Home</v>
      </c>
      <c r="E64" s="95">
        <f>policyReview!N64</f>
        <v>2000</v>
      </c>
      <c r="F64" s="95" t="str">
        <f>policyReview!O64</f>
        <v>Chevrolet</v>
      </c>
      <c r="G64" s="95" t="str">
        <f>policyReview!P64</f>
        <v>Corvette</v>
      </c>
      <c r="H64" s="95" t="str">
        <f>policyReview!Q64</f>
        <v>2B4FK45J3KR263559</v>
      </c>
      <c r="I64" s="97" t="s">
        <v>982</v>
      </c>
      <c r="J64" s="98" t="s">
        <v>1001</v>
      </c>
      <c r="K64" s="97" t="s">
        <v>995</v>
      </c>
      <c r="L64" s="98" t="s">
        <v>1001</v>
      </c>
      <c r="M64" s="97" t="s">
        <v>1002</v>
      </c>
      <c r="N64" s="100" t="s">
        <v>1002</v>
      </c>
      <c r="O64" s="100" t="s">
        <v>987</v>
      </c>
    </row>
    <row r="65" spans="1:15" ht="60" x14ac:dyDescent="0.25">
      <c r="A65" s="5" t="s">
        <v>1186</v>
      </c>
      <c r="B65" s="93" t="str">
        <f>policyInfo!G65</f>
        <v>493 OPCdZpF Suites
South Avenue
DownTown
Anchorage, AK 99501</v>
      </c>
      <c r="C65" s="93" t="str">
        <f>policyReview!C65</f>
        <v>Anchorage</v>
      </c>
      <c r="D65" s="93" t="str">
        <f>policyInfo!I65</f>
        <v>Home</v>
      </c>
      <c r="E65" s="95">
        <f>policyReview!N65</f>
        <v>2000</v>
      </c>
      <c r="F65" s="95" t="str">
        <f>policyReview!O65</f>
        <v>Chevrolet</v>
      </c>
      <c r="G65" s="95" t="str">
        <f>policyReview!P65</f>
        <v>Corvette</v>
      </c>
      <c r="H65" s="95" t="str">
        <f>policyReview!Q65</f>
        <v>2B4FK45J3KR263559</v>
      </c>
      <c r="I65" s="97" t="s">
        <v>982</v>
      </c>
      <c r="J65" s="98" t="s">
        <v>1001</v>
      </c>
      <c r="K65" s="97" t="s">
        <v>995</v>
      </c>
      <c r="L65" s="98" t="s">
        <v>1001</v>
      </c>
      <c r="M65" s="97" t="s">
        <v>1002</v>
      </c>
      <c r="N65" s="100" t="s">
        <v>1002</v>
      </c>
      <c r="O65" s="100" t="s">
        <v>987</v>
      </c>
    </row>
    <row r="66" spans="1:15" ht="60" x14ac:dyDescent="0.25">
      <c r="A66" s="5" t="s">
        <v>1187</v>
      </c>
      <c r="B66" s="93" t="str">
        <f>policyInfo!G66</f>
        <v>493 OPCdZpF Suites
South Avenue
DownTown
Anchorage, AK 99501</v>
      </c>
      <c r="C66" s="93" t="str">
        <f>policyReview!C66</f>
        <v>Anchorage</v>
      </c>
      <c r="D66" s="93" t="str">
        <f>policyInfo!I66</f>
        <v>Home</v>
      </c>
      <c r="E66" s="95">
        <f>policyReview!N66</f>
        <v>2000</v>
      </c>
      <c r="F66" s="95" t="str">
        <f>policyReview!O66</f>
        <v>Chevrolet</v>
      </c>
      <c r="G66" s="95" t="str">
        <f>policyReview!P66</f>
        <v>Corvette</v>
      </c>
      <c r="H66" s="95" t="str">
        <f>policyReview!Q66</f>
        <v>2B4FK45J3KR263559</v>
      </c>
      <c r="I66" s="97" t="s">
        <v>982</v>
      </c>
      <c r="J66" s="98" t="s">
        <v>1001</v>
      </c>
      <c r="K66" s="97" t="s">
        <v>995</v>
      </c>
      <c r="L66" s="98" t="s">
        <v>1001</v>
      </c>
      <c r="M66" s="97" t="s">
        <v>1002</v>
      </c>
      <c r="N66" s="100" t="s">
        <v>1002</v>
      </c>
      <c r="O66" s="100" t="s">
        <v>987</v>
      </c>
    </row>
    <row r="67" spans="1:15" ht="60" x14ac:dyDescent="0.25">
      <c r="A67" s="5" t="s">
        <v>1188</v>
      </c>
      <c r="B67" s="93" t="str">
        <f>policyInfo!G67</f>
        <v>493 OPCdZpF Suites
South Avenue
DownTown
Anchorage, AK 99501</v>
      </c>
      <c r="C67" s="93" t="str">
        <f>policyReview!C67</f>
        <v>Anchorage</v>
      </c>
      <c r="D67" s="93" t="str">
        <f>policyInfo!I67</f>
        <v>Home</v>
      </c>
      <c r="E67" s="95">
        <f>policyReview!N67</f>
        <v>2000</v>
      </c>
      <c r="F67" s="95" t="str">
        <f>policyReview!O67</f>
        <v>Chevrolet</v>
      </c>
      <c r="G67" s="95" t="str">
        <f>policyReview!P67</f>
        <v>Corvette</v>
      </c>
      <c r="H67" s="95" t="str">
        <f>policyReview!Q67</f>
        <v>2B4FK45J3KR263559</v>
      </c>
      <c r="I67" s="97" t="s">
        <v>982</v>
      </c>
      <c r="J67" s="98" t="s">
        <v>1001</v>
      </c>
      <c r="K67" s="97" t="s">
        <v>995</v>
      </c>
      <c r="L67" s="98" t="s">
        <v>1001</v>
      </c>
      <c r="M67" s="97" t="s">
        <v>1002</v>
      </c>
      <c r="N67" s="100" t="s">
        <v>1002</v>
      </c>
      <c r="O67" s="100" t="s">
        <v>987</v>
      </c>
    </row>
    <row r="68" spans="1:15" ht="60" x14ac:dyDescent="0.25">
      <c r="A68" s="5" t="s">
        <v>1189</v>
      </c>
      <c r="B68" s="93" t="str">
        <f>policyInfo!G68</f>
        <v>493 OPCdZpF Suites
South Avenue
DownTown
Anchorage, AK 99501</v>
      </c>
      <c r="C68" s="93" t="str">
        <f>policyReview!C68</f>
        <v>Anchorage</v>
      </c>
      <c r="D68" s="93" t="str">
        <f>policyInfo!I68</f>
        <v>Home</v>
      </c>
      <c r="E68" s="95">
        <f>policyReview!N68</f>
        <v>2000</v>
      </c>
      <c r="F68" s="95" t="str">
        <f>policyReview!O68</f>
        <v>Chevrolet</v>
      </c>
      <c r="G68" s="95" t="str">
        <f>policyReview!P68</f>
        <v>Corvette</v>
      </c>
      <c r="H68" s="95" t="str">
        <f>policyReview!Q68</f>
        <v>2B4FK45J3KR263559</v>
      </c>
      <c r="I68" s="97" t="s">
        <v>982</v>
      </c>
      <c r="J68" s="98" t="s">
        <v>1001</v>
      </c>
      <c r="K68" s="97" t="s">
        <v>995</v>
      </c>
      <c r="L68" s="98" t="s">
        <v>1001</v>
      </c>
      <c r="M68" s="97" t="s">
        <v>1002</v>
      </c>
      <c r="N68" s="100" t="s">
        <v>1002</v>
      </c>
      <c r="O68" s="100" t="s">
        <v>987</v>
      </c>
    </row>
    <row r="69" spans="1:15" ht="60" x14ac:dyDescent="0.25">
      <c r="A69" s="5" t="s">
        <v>1190</v>
      </c>
      <c r="B69" s="93" t="str">
        <f>policyInfo!G69</f>
        <v>493 OPCdZpF Suites
South Avenue
DownTown
Anchorage, AK 99501</v>
      </c>
      <c r="C69" s="93" t="str">
        <f>policyReview!C69</f>
        <v>Anchorage</v>
      </c>
      <c r="D69" s="93" t="str">
        <f>policyInfo!I69</f>
        <v>Home</v>
      </c>
      <c r="E69" s="95">
        <f>policyReview!N69</f>
        <v>2000</v>
      </c>
      <c r="F69" s="95" t="str">
        <f>policyReview!O69</f>
        <v>Chevrolet</v>
      </c>
      <c r="G69" s="95" t="str">
        <f>policyReview!P69</f>
        <v>Corvette</v>
      </c>
      <c r="H69" s="95" t="str">
        <f>policyReview!Q69</f>
        <v>2B4FK45J3KR263559</v>
      </c>
      <c r="I69" s="97" t="s">
        <v>982</v>
      </c>
      <c r="J69" s="98" t="s">
        <v>1001</v>
      </c>
      <c r="K69" s="97" t="s">
        <v>995</v>
      </c>
      <c r="L69" s="98" t="s">
        <v>1001</v>
      </c>
      <c r="M69" s="97" t="s">
        <v>1002</v>
      </c>
      <c r="N69" s="100" t="s">
        <v>1002</v>
      </c>
      <c r="O69" s="100" t="s">
        <v>987</v>
      </c>
    </row>
    <row r="70" spans="1:15" ht="60" x14ac:dyDescent="0.25">
      <c r="A70" s="5" t="s">
        <v>1191</v>
      </c>
      <c r="B70" s="93" t="str">
        <f>policyInfo!G70</f>
        <v>493 OPCdZpF Suites
South Avenue
DownTown
Anchorage, AK 99501</v>
      </c>
      <c r="C70" s="93" t="str">
        <f>policyReview!C70</f>
        <v>Anchorage</v>
      </c>
      <c r="D70" s="93" t="str">
        <f>policyInfo!I70</f>
        <v>Home</v>
      </c>
      <c r="E70" s="95">
        <f>policyReview!N70</f>
        <v>2000</v>
      </c>
      <c r="F70" s="95" t="str">
        <f>policyReview!O70</f>
        <v>Chevrolet</v>
      </c>
      <c r="G70" s="95" t="str">
        <f>policyReview!P70</f>
        <v>Corvette</v>
      </c>
      <c r="H70" s="95" t="str">
        <f>policyReview!Q70</f>
        <v>2B4FK45J3KR263559</v>
      </c>
      <c r="I70" s="97" t="s">
        <v>982</v>
      </c>
      <c r="J70" s="98" t="s">
        <v>1001</v>
      </c>
      <c r="K70" s="97" t="s">
        <v>995</v>
      </c>
      <c r="L70" s="98" t="s">
        <v>1001</v>
      </c>
      <c r="M70" s="97" t="s">
        <v>1002</v>
      </c>
      <c r="N70" s="100" t="s">
        <v>1002</v>
      </c>
      <c r="O70" s="100" t="s">
        <v>987</v>
      </c>
    </row>
    <row r="71" spans="1:15" ht="60" x14ac:dyDescent="0.25">
      <c r="A71" s="5" t="s">
        <v>1192</v>
      </c>
      <c r="B71" s="93" t="str">
        <f>policyInfo!G71</f>
        <v>493 OPCdZpF Suites
South Avenue
DownTown
Anchorage, AK 99501</v>
      </c>
      <c r="C71" s="93" t="str">
        <f>policyReview!C71</f>
        <v>Anchorage</v>
      </c>
      <c r="D71" s="93" t="str">
        <f>policyInfo!I71</f>
        <v>Home</v>
      </c>
      <c r="E71" s="95">
        <f>policyReview!N71</f>
        <v>2000</v>
      </c>
      <c r="F71" s="95" t="str">
        <f>policyReview!O71</f>
        <v>Chevrolet</v>
      </c>
      <c r="G71" s="95" t="str">
        <f>policyReview!P71</f>
        <v>Corvette</v>
      </c>
      <c r="H71" s="95" t="str">
        <f>policyReview!Q71</f>
        <v>2B4FK45J3KR263559</v>
      </c>
      <c r="I71" s="97" t="s">
        <v>982</v>
      </c>
      <c r="J71" s="98" t="s">
        <v>1001</v>
      </c>
      <c r="K71" s="97" t="s">
        <v>995</v>
      </c>
      <c r="L71" s="98" t="s">
        <v>1001</v>
      </c>
      <c r="M71" s="97" t="s">
        <v>1002</v>
      </c>
      <c r="N71" s="100" t="s">
        <v>1002</v>
      </c>
      <c r="O71" s="100" t="s">
        <v>987</v>
      </c>
    </row>
    <row r="72" spans="1:15" ht="60" x14ac:dyDescent="0.25">
      <c r="A72" s="5" t="s">
        <v>1193</v>
      </c>
      <c r="B72" s="93" t="str">
        <f>policyInfo!G72</f>
        <v>493 OPCdZpF Suites
South Avenue
DownTown
Anchorage, AK 99501</v>
      </c>
      <c r="C72" s="93" t="str">
        <f>policyReview!C72</f>
        <v>Anchorage</v>
      </c>
      <c r="D72" s="93" t="str">
        <f>policyInfo!I72</f>
        <v>Home</v>
      </c>
      <c r="E72" s="95">
        <f>policyReview!N72</f>
        <v>2000</v>
      </c>
      <c r="F72" s="95" t="str">
        <f>policyReview!O72</f>
        <v>Chevrolet</v>
      </c>
      <c r="G72" s="95" t="str">
        <f>policyReview!P72</f>
        <v>Corvette</v>
      </c>
      <c r="H72" s="95" t="str">
        <f>policyReview!Q72</f>
        <v>2B4FK45J3KR263559</v>
      </c>
      <c r="I72" s="97" t="s">
        <v>982</v>
      </c>
      <c r="J72" s="98" t="s">
        <v>1001</v>
      </c>
      <c r="K72" s="97" t="s">
        <v>995</v>
      </c>
      <c r="L72" s="98" t="s">
        <v>1001</v>
      </c>
      <c r="M72" s="97" t="s">
        <v>1002</v>
      </c>
      <c r="N72" s="100" t="s">
        <v>1002</v>
      </c>
      <c r="O72" s="100" t="s">
        <v>987</v>
      </c>
    </row>
    <row r="73" spans="1:15" ht="60" x14ac:dyDescent="0.25">
      <c r="A73" s="5" t="s">
        <v>1194</v>
      </c>
      <c r="B73" s="93" t="str">
        <f>policyInfo!G73</f>
        <v>493 OPCdZpF Suites
South Avenue
DownTown
Anchorage, AK 99501</v>
      </c>
      <c r="C73" s="93" t="str">
        <f>policyReview!C73</f>
        <v>Anchorage</v>
      </c>
      <c r="D73" s="93" t="str">
        <f>policyInfo!I73</f>
        <v>Home</v>
      </c>
      <c r="E73" s="95">
        <f>policyReview!N73</f>
        <v>2000</v>
      </c>
      <c r="F73" s="95" t="str">
        <f>policyReview!O73</f>
        <v>Chevrolet</v>
      </c>
      <c r="G73" s="95" t="str">
        <f>policyReview!P73</f>
        <v>Corvette</v>
      </c>
      <c r="H73" s="95" t="str">
        <f>policyReview!Q73</f>
        <v>2B4FK45J3KR263559</v>
      </c>
      <c r="I73" s="97" t="s">
        <v>982</v>
      </c>
      <c r="J73" s="98" t="s">
        <v>1001</v>
      </c>
      <c r="K73" s="97" t="s">
        <v>995</v>
      </c>
      <c r="L73" s="98" t="s">
        <v>1001</v>
      </c>
      <c r="M73" s="97" t="s">
        <v>1002</v>
      </c>
      <c r="N73" s="100" t="s">
        <v>1002</v>
      </c>
      <c r="O73" s="100" t="s">
        <v>987</v>
      </c>
    </row>
    <row r="74" spans="1:15" ht="60" x14ac:dyDescent="0.25">
      <c r="A74" s="5" t="s">
        <v>1195</v>
      </c>
      <c r="B74" s="93" t="str">
        <f>policyInfo!G74</f>
        <v>493 OPCdZpF Suites
South Avenue
DownTown
Anchorage, AK 99501</v>
      </c>
      <c r="C74" s="93" t="str">
        <f>policyReview!C74</f>
        <v>Anchorage</v>
      </c>
      <c r="D74" s="93" t="str">
        <f>policyInfo!I74</f>
        <v>Home</v>
      </c>
      <c r="E74" s="95">
        <f>policyReview!N74</f>
        <v>2000</v>
      </c>
      <c r="F74" s="95" t="str">
        <f>policyReview!O74</f>
        <v>Chevrolet</v>
      </c>
      <c r="G74" s="95" t="str">
        <f>policyReview!P74</f>
        <v>Corvette</v>
      </c>
      <c r="H74" s="95" t="str">
        <f>policyReview!Q74</f>
        <v>2B4FK45J3KR263559</v>
      </c>
      <c r="I74" s="97" t="s">
        <v>982</v>
      </c>
      <c r="J74" s="98" t="s">
        <v>1001</v>
      </c>
      <c r="K74" s="97" t="s">
        <v>995</v>
      </c>
      <c r="L74" s="98" t="s">
        <v>1001</v>
      </c>
      <c r="M74" s="97" t="s">
        <v>1002</v>
      </c>
      <c r="N74" s="100" t="s">
        <v>1002</v>
      </c>
      <c r="O74" s="100" t="s">
        <v>987</v>
      </c>
    </row>
    <row r="75" spans="1:15" ht="60" x14ac:dyDescent="0.25">
      <c r="A75" s="5" t="s">
        <v>1196</v>
      </c>
      <c r="B75" s="93" t="str">
        <f>policyInfo!G75</f>
        <v>493 OPCdZpF Suites
South Avenue
DownTown
Anchorage, AK 99501</v>
      </c>
      <c r="C75" s="93" t="str">
        <f>policyReview!C75</f>
        <v>Anchorage</v>
      </c>
      <c r="D75" s="93" t="str">
        <f>policyInfo!I75</f>
        <v>Home</v>
      </c>
      <c r="E75" s="95">
        <f>policyReview!N75</f>
        <v>2000</v>
      </c>
      <c r="F75" s="95" t="str">
        <f>policyReview!O75</f>
        <v>Chevrolet</v>
      </c>
      <c r="G75" s="95" t="str">
        <f>policyReview!P75</f>
        <v>Corvette</v>
      </c>
      <c r="H75" s="95" t="str">
        <f>policyReview!Q75</f>
        <v>2B4FK45J3KR263559</v>
      </c>
      <c r="I75" s="97" t="s">
        <v>982</v>
      </c>
      <c r="J75" s="98" t="s">
        <v>1001</v>
      </c>
      <c r="K75" s="97" t="s">
        <v>995</v>
      </c>
      <c r="L75" s="98" t="s">
        <v>1001</v>
      </c>
      <c r="M75" s="97" t="s">
        <v>1002</v>
      </c>
      <c r="N75" s="100" t="s">
        <v>1002</v>
      </c>
      <c r="O75" s="100" t="s">
        <v>987</v>
      </c>
    </row>
    <row r="76" spans="1:15" ht="60" x14ac:dyDescent="0.25">
      <c r="A76" s="5" t="s">
        <v>1197</v>
      </c>
      <c r="B76" s="93" t="str">
        <f>policyInfo!G76</f>
        <v>493 OPCdZpF Suites
South Avenue
DownTown
Anchorage, AK 99501</v>
      </c>
      <c r="C76" s="93" t="str">
        <f>policyReview!C76</f>
        <v>Anchorage</v>
      </c>
      <c r="D76" s="93" t="str">
        <f>policyInfo!I76</f>
        <v>Home</v>
      </c>
      <c r="E76" s="95">
        <f>policyReview!N76</f>
        <v>2000</v>
      </c>
      <c r="F76" s="95" t="str">
        <f>policyReview!O76</f>
        <v>Chevrolet</v>
      </c>
      <c r="G76" s="95" t="str">
        <f>policyReview!P76</f>
        <v>Corvette</v>
      </c>
      <c r="H76" s="95" t="str">
        <f>policyReview!Q76</f>
        <v>2B4FK45J3KR263559</v>
      </c>
      <c r="I76" s="97" t="s">
        <v>982</v>
      </c>
      <c r="J76" s="98" t="s">
        <v>1001</v>
      </c>
      <c r="K76" s="97" t="s">
        <v>995</v>
      </c>
      <c r="L76" s="98" t="s">
        <v>1001</v>
      </c>
      <c r="M76" s="97" t="s">
        <v>1002</v>
      </c>
      <c r="N76" s="100" t="s">
        <v>1002</v>
      </c>
      <c r="O76" s="100" t="s">
        <v>987</v>
      </c>
    </row>
    <row r="77" spans="1:15" ht="60" x14ac:dyDescent="0.25">
      <c r="A77" s="5" t="s">
        <v>1198</v>
      </c>
      <c r="B77" s="93" t="str">
        <f>policyInfo!G77</f>
        <v>493 OPCdZpF Suites
South Avenue
DownTown
Anchorage, AK 99501</v>
      </c>
      <c r="C77" s="93" t="str">
        <f>policyReview!C77</f>
        <v>Anchorage</v>
      </c>
      <c r="D77" s="93" t="str">
        <f>policyInfo!I77</f>
        <v>Home</v>
      </c>
      <c r="E77" s="95">
        <f>policyReview!N77</f>
        <v>2000</v>
      </c>
      <c r="F77" s="95" t="str">
        <f>policyReview!O77</f>
        <v>Chevrolet</v>
      </c>
      <c r="G77" s="95" t="str">
        <f>policyReview!P77</f>
        <v>Corvette</v>
      </c>
      <c r="H77" s="95" t="str">
        <f>policyReview!Q77</f>
        <v>2B4FK45J3KR263559</v>
      </c>
      <c r="I77" s="97" t="s">
        <v>982</v>
      </c>
      <c r="J77" s="98" t="s">
        <v>1001</v>
      </c>
      <c r="K77" s="97" t="s">
        <v>995</v>
      </c>
      <c r="L77" s="98" t="s">
        <v>1001</v>
      </c>
      <c r="M77" s="97" t="s">
        <v>1002</v>
      </c>
      <c r="N77" s="100" t="s">
        <v>1002</v>
      </c>
      <c r="O77" s="100" t="s">
        <v>987</v>
      </c>
    </row>
    <row r="78" spans="1:15" ht="60" x14ac:dyDescent="0.25">
      <c r="A78" s="5" t="s">
        <v>1199</v>
      </c>
      <c r="B78" s="93" t="str">
        <f>policyInfo!G78</f>
        <v>493 OPCdZpF Suites
South Avenue
DownTown
Anchorage, AK 99501</v>
      </c>
      <c r="C78" s="93" t="str">
        <f>policyReview!C78</f>
        <v>Anchorage</v>
      </c>
      <c r="D78" s="93" t="str">
        <f>policyInfo!I78</f>
        <v>Home</v>
      </c>
      <c r="E78" s="95">
        <f>policyReview!N78</f>
        <v>2000</v>
      </c>
      <c r="F78" s="95" t="str">
        <f>policyReview!O78</f>
        <v>Chevrolet</v>
      </c>
      <c r="G78" s="95" t="str">
        <f>policyReview!P78</f>
        <v>Corvette</v>
      </c>
      <c r="H78" s="95" t="str">
        <f>policyReview!Q78</f>
        <v>2B4FK45J3KR263559</v>
      </c>
      <c r="I78" s="97" t="s">
        <v>982</v>
      </c>
      <c r="J78" s="98" t="s">
        <v>1001</v>
      </c>
      <c r="K78" s="97" t="s">
        <v>995</v>
      </c>
      <c r="L78" s="98" t="s">
        <v>1001</v>
      </c>
      <c r="M78" s="97" t="s">
        <v>1002</v>
      </c>
      <c r="N78" s="100" t="s">
        <v>1002</v>
      </c>
      <c r="O78" s="100" t="s">
        <v>987</v>
      </c>
    </row>
    <row r="79" spans="1:15" ht="60" x14ac:dyDescent="0.25">
      <c r="A79" s="5" t="s">
        <v>1200</v>
      </c>
      <c r="B79" s="93" t="str">
        <f>policyInfo!G79</f>
        <v>493 OPCdZpF Suites
South Avenue
DownTown
Anchorage, AK 99501</v>
      </c>
      <c r="C79" s="93" t="str">
        <f>policyReview!C79</f>
        <v>Anchorage</v>
      </c>
      <c r="D79" s="93" t="str">
        <f>policyInfo!I79</f>
        <v>Home</v>
      </c>
      <c r="E79" s="95">
        <f>policyReview!N79</f>
        <v>2000</v>
      </c>
      <c r="F79" s="95" t="str">
        <f>policyReview!O79</f>
        <v>Chevrolet</v>
      </c>
      <c r="G79" s="95" t="str">
        <f>policyReview!P79</f>
        <v>Corvette</v>
      </c>
      <c r="H79" s="95" t="str">
        <f>policyReview!Q79</f>
        <v>2B4FK45J3KR263559</v>
      </c>
      <c r="I79" s="97" t="s">
        <v>982</v>
      </c>
      <c r="J79" s="98" t="s">
        <v>1001</v>
      </c>
      <c r="K79" s="97" t="s">
        <v>995</v>
      </c>
      <c r="L79" s="98" t="s">
        <v>1001</v>
      </c>
      <c r="M79" s="97" t="s">
        <v>1002</v>
      </c>
      <c r="N79" s="100" t="s">
        <v>1002</v>
      </c>
      <c r="O79" s="100" t="s">
        <v>987</v>
      </c>
    </row>
    <row r="80" spans="1:15" ht="60" x14ac:dyDescent="0.25">
      <c r="A80" s="5" t="s">
        <v>1201</v>
      </c>
      <c r="B80" s="93" t="str">
        <f>policyInfo!G80</f>
        <v>493 OPCdZpF Suites
South Avenue
DownTown
Anchorage, AK 99501</v>
      </c>
      <c r="C80" s="93" t="str">
        <f>policyReview!C80</f>
        <v>Anchorage</v>
      </c>
      <c r="D80" s="93" t="str">
        <f>policyInfo!I80</f>
        <v>Home</v>
      </c>
      <c r="E80" s="95">
        <f>policyReview!N80</f>
        <v>2000</v>
      </c>
      <c r="F80" s="95" t="str">
        <f>policyReview!O80</f>
        <v>Chevrolet</v>
      </c>
      <c r="G80" s="95" t="str">
        <f>policyReview!P80</f>
        <v>Corvette</v>
      </c>
      <c r="H80" s="95" t="str">
        <f>policyReview!Q80</f>
        <v>2B4FK45J3KR263559</v>
      </c>
      <c r="I80" s="97" t="s">
        <v>982</v>
      </c>
      <c r="J80" s="98" t="s">
        <v>1001</v>
      </c>
      <c r="K80" s="97" t="s">
        <v>995</v>
      </c>
      <c r="L80" s="98" t="s">
        <v>1001</v>
      </c>
      <c r="M80" s="97" t="s">
        <v>1002</v>
      </c>
      <c r="N80" s="100" t="s">
        <v>1002</v>
      </c>
      <c r="O80" s="100" t="s">
        <v>987</v>
      </c>
    </row>
    <row r="81" spans="1:15" ht="60" x14ac:dyDescent="0.25">
      <c r="A81" s="5" t="s">
        <v>1202</v>
      </c>
      <c r="B81" s="93" t="str">
        <f>policyInfo!G81</f>
        <v>493 OPCdZpF Suites
South Avenue
DownTown
Anchorage, AK 99501</v>
      </c>
      <c r="C81" s="93" t="str">
        <f>policyReview!C81</f>
        <v>Anchorage</v>
      </c>
      <c r="D81" s="93" t="str">
        <f>policyInfo!I81</f>
        <v>Home</v>
      </c>
      <c r="E81" s="95">
        <f>policyReview!N81</f>
        <v>2000</v>
      </c>
      <c r="F81" s="95" t="str">
        <f>policyReview!O81</f>
        <v>Chevrolet</v>
      </c>
      <c r="G81" s="95" t="str">
        <f>policyReview!P81</f>
        <v>Corvette</v>
      </c>
      <c r="H81" s="95" t="str">
        <f>policyReview!Q81</f>
        <v>2B4FK45J3KR263559</v>
      </c>
      <c r="I81" s="97" t="s">
        <v>982</v>
      </c>
      <c r="J81" s="98" t="s">
        <v>1001</v>
      </c>
      <c r="K81" s="97" t="s">
        <v>995</v>
      </c>
      <c r="L81" s="98" t="s">
        <v>1001</v>
      </c>
      <c r="M81" s="97" t="s">
        <v>1002</v>
      </c>
      <c r="N81" s="100" t="s">
        <v>1002</v>
      </c>
      <c r="O81" s="100" t="s">
        <v>987</v>
      </c>
    </row>
    <row r="82" spans="1:15" ht="60" x14ac:dyDescent="0.25">
      <c r="A82" s="5" t="s">
        <v>1203</v>
      </c>
      <c r="B82" s="93" t="str">
        <f>policyInfo!G82</f>
        <v>493 OPCdZpF Suites
South Avenue
DownTown
Anchorage, AK 99501</v>
      </c>
      <c r="C82" s="93" t="str">
        <f>policyReview!C82</f>
        <v>Anchorage</v>
      </c>
      <c r="D82" s="93" t="str">
        <f>policyInfo!I82</f>
        <v>Home</v>
      </c>
      <c r="E82" s="95">
        <f>policyReview!N82</f>
        <v>2000</v>
      </c>
      <c r="F82" s="95" t="str">
        <f>policyReview!O82</f>
        <v>Chevrolet</v>
      </c>
      <c r="G82" s="95" t="str">
        <f>policyReview!P82</f>
        <v>Corvette</v>
      </c>
      <c r="H82" s="95" t="str">
        <f>policyReview!Q82</f>
        <v>2B4FK45J3KR263559</v>
      </c>
      <c r="I82" s="97" t="s">
        <v>982</v>
      </c>
      <c r="J82" s="98" t="s">
        <v>1001</v>
      </c>
      <c r="K82" s="97" t="s">
        <v>995</v>
      </c>
      <c r="L82" s="98" t="s">
        <v>1001</v>
      </c>
      <c r="M82" s="97" t="s">
        <v>1002</v>
      </c>
      <c r="N82" s="100" t="s">
        <v>1002</v>
      </c>
      <c r="O82" s="100" t="s">
        <v>987</v>
      </c>
    </row>
    <row r="83" spans="1:15" ht="60" x14ac:dyDescent="0.25">
      <c r="A83" s="5" t="s">
        <v>1204</v>
      </c>
      <c r="B83" s="93" t="str">
        <f>policyInfo!G83</f>
        <v>493 OPCdZpF Suites
South Avenue
DownTown
Anchorage, AK 99501</v>
      </c>
      <c r="C83" s="93" t="str">
        <f>policyReview!C83</f>
        <v>Anchorage</v>
      </c>
      <c r="D83" s="93" t="str">
        <f>policyInfo!I83</f>
        <v>Home</v>
      </c>
      <c r="E83" s="95">
        <f>policyReview!N83</f>
        <v>2000</v>
      </c>
      <c r="F83" s="95" t="str">
        <f>policyReview!O83</f>
        <v>Chevrolet</v>
      </c>
      <c r="G83" s="95" t="str">
        <f>policyReview!P83</f>
        <v>Corvette</v>
      </c>
      <c r="H83" s="95" t="str">
        <f>policyReview!Q83</f>
        <v>2B4FK45J3KR263559</v>
      </c>
      <c r="I83" s="97" t="s">
        <v>982</v>
      </c>
      <c r="J83" s="98" t="s">
        <v>1001</v>
      </c>
      <c r="K83" s="97" t="s">
        <v>995</v>
      </c>
      <c r="L83" s="98" t="s">
        <v>1001</v>
      </c>
      <c r="M83" s="97" t="s">
        <v>1002</v>
      </c>
      <c r="N83" s="100" t="s">
        <v>1002</v>
      </c>
      <c r="O83" s="100" t="s">
        <v>987</v>
      </c>
    </row>
    <row r="84" spans="1:15" ht="60" x14ac:dyDescent="0.25">
      <c r="A84" s="5" t="s">
        <v>1205</v>
      </c>
      <c r="B84" s="93" t="str">
        <f>policyInfo!G84</f>
        <v>493 OPCdZpF Suites
South Avenue
DownTown
Anchorage, AK 99501</v>
      </c>
      <c r="C84" s="93" t="str">
        <f>policyReview!C84</f>
        <v>Anchorage</v>
      </c>
      <c r="D84" s="93" t="str">
        <f>policyInfo!I84</f>
        <v>Home</v>
      </c>
      <c r="E84" s="95">
        <f>policyReview!N84</f>
        <v>2000</v>
      </c>
      <c r="F84" s="95" t="str">
        <f>policyReview!O84</f>
        <v>Chevrolet</v>
      </c>
      <c r="G84" s="95" t="str">
        <f>policyReview!P84</f>
        <v>Corvette</v>
      </c>
      <c r="H84" s="95" t="str">
        <f>policyReview!Q84</f>
        <v>2B4FK45J3KR263559</v>
      </c>
      <c r="I84" s="97" t="s">
        <v>982</v>
      </c>
      <c r="J84" s="98" t="s">
        <v>1001</v>
      </c>
      <c r="K84" s="97" t="s">
        <v>995</v>
      </c>
      <c r="L84" s="98" t="s">
        <v>1001</v>
      </c>
      <c r="M84" s="97" t="s">
        <v>1002</v>
      </c>
      <c r="N84" s="100" t="s">
        <v>1002</v>
      </c>
      <c r="O84" s="100" t="s">
        <v>987</v>
      </c>
    </row>
    <row r="85" spans="1:15" ht="60" x14ac:dyDescent="0.25">
      <c r="A85" s="5" t="s">
        <v>1206</v>
      </c>
      <c r="B85" s="93" t="str">
        <f>policyInfo!G85</f>
        <v>493 OPCdZpF Suites
South Avenue
DownTown
Anchorage, AK 99501</v>
      </c>
      <c r="C85" s="93" t="str">
        <f>policyReview!C85</f>
        <v>Anchorage</v>
      </c>
      <c r="D85" s="93" t="str">
        <f>policyInfo!I85</f>
        <v>Home</v>
      </c>
      <c r="E85" s="95">
        <f>policyReview!N85</f>
        <v>2000</v>
      </c>
      <c r="F85" s="95" t="str">
        <f>policyReview!O85</f>
        <v>Chevrolet</v>
      </c>
      <c r="G85" s="95" t="str">
        <f>policyReview!P85</f>
        <v>Corvette</v>
      </c>
      <c r="H85" s="95" t="str">
        <f>policyReview!Q85</f>
        <v>2B4FK45J3KR263559</v>
      </c>
      <c r="I85" s="97" t="s">
        <v>982</v>
      </c>
      <c r="J85" s="98" t="s">
        <v>1001</v>
      </c>
      <c r="K85" s="97" t="s">
        <v>995</v>
      </c>
      <c r="L85" s="98" t="s">
        <v>1001</v>
      </c>
      <c r="M85" s="97" t="s">
        <v>1002</v>
      </c>
      <c r="N85" s="100" t="s">
        <v>1002</v>
      </c>
      <c r="O85" s="100" t="s">
        <v>987</v>
      </c>
    </row>
    <row r="86" spans="1:15" ht="60" x14ac:dyDescent="0.25">
      <c r="A86" s="5" t="s">
        <v>1207</v>
      </c>
      <c r="B86" s="93" t="str">
        <f>policyInfo!G86</f>
        <v>493 OPCdZpF Suites
South Avenue
DownTown
Anchorage, AK 99501</v>
      </c>
      <c r="C86" s="93" t="str">
        <f>policyReview!C86</f>
        <v>Anchorage</v>
      </c>
      <c r="D86" s="93" t="str">
        <f>policyInfo!I86</f>
        <v>Home</v>
      </c>
      <c r="E86" s="95">
        <f>policyReview!N86</f>
        <v>2000</v>
      </c>
      <c r="F86" s="95" t="str">
        <f>policyReview!O86</f>
        <v>Chevrolet</v>
      </c>
      <c r="G86" s="95" t="str">
        <f>policyReview!P86</f>
        <v>Corvette</v>
      </c>
      <c r="H86" s="95" t="str">
        <f>policyReview!Q86</f>
        <v>2B4FK45J3KR263559</v>
      </c>
      <c r="I86" s="97" t="s">
        <v>982</v>
      </c>
      <c r="J86" s="98" t="s">
        <v>1001</v>
      </c>
      <c r="K86" s="97" t="s">
        <v>995</v>
      </c>
      <c r="L86" s="98" t="s">
        <v>1001</v>
      </c>
      <c r="M86" s="97" t="s">
        <v>1002</v>
      </c>
      <c r="N86" s="100" t="s">
        <v>1002</v>
      </c>
      <c r="O86" s="100" t="s">
        <v>987</v>
      </c>
    </row>
    <row r="87" spans="1:15" ht="60" x14ac:dyDescent="0.25">
      <c r="A87" s="5" t="s">
        <v>1208</v>
      </c>
      <c r="B87" s="93" t="str">
        <f>policyInfo!G87</f>
        <v>493 OPCdZpF Suites
South Avenue
DownTown
Anchorage, AK 99501</v>
      </c>
      <c r="C87" s="93" t="str">
        <f>policyReview!C87</f>
        <v>Anchorage</v>
      </c>
      <c r="D87" s="93" t="str">
        <f>policyInfo!I87</f>
        <v>Home</v>
      </c>
      <c r="E87" s="95">
        <f>policyReview!N87</f>
        <v>2000</v>
      </c>
      <c r="F87" s="95" t="str">
        <f>policyReview!O87</f>
        <v>Chevrolet</v>
      </c>
      <c r="G87" s="95" t="str">
        <f>policyReview!P87</f>
        <v>Corvette</v>
      </c>
      <c r="H87" s="95" t="str">
        <f>policyReview!Q87</f>
        <v>2B4FK45J3KR263559</v>
      </c>
      <c r="I87" s="97" t="s">
        <v>982</v>
      </c>
      <c r="J87" s="98" t="s">
        <v>1001</v>
      </c>
      <c r="K87" s="97" t="s">
        <v>995</v>
      </c>
      <c r="L87" s="98" t="s">
        <v>1001</v>
      </c>
      <c r="M87" s="97" t="s">
        <v>1002</v>
      </c>
      <c r="N87" s="100" t="s">
        <v>1002</v>
      </c>
      <c r="O87" s="100" t="s">
        <v>987</v>
      </c>
    </row>
    <row r="88" spans="1:15" ht="60" x14ac:dyDescent="0.25">
      <c r="A88" s="5" t="s">
        <v>1209</v>
      </c>
      <c r="B88" s="93" t="str">
        <f>policyInfo!G88</f>
        <v>493 OPCdZpF Suites
South Avenue
DownTown
Anchorage, AK 99501</v>
      </c>
      <c r="C88" s="93" t="str">
        <f>policyReview!C88</f>
        <v>Anchorage</v>
      </c>
      <c r="D88" s="93" t="str">
        <f>policyInfo!I88</f>
        <v>Home</v>
      </c>
      <c r="E88" s="95">
        <f>policyReview!N88</f>
        <v>2000</v>
      </c>
      <c r="F88" s="95" t="str">
        <f>policyReview!O88</f>
        <v>Chevrolet</v>
      </c>
      <c r="G88" s="95" t="str">
        <f>policyReview!P88</f>
        <v>Corvette</v>
      </c>
      <c r="H88" s="95" t="str">
        <f>policyReview!Q88</f>
        <v>2B4FK45J3KR263559</v>
      </c>
      <c r="I88" s="97" t="s">
        <v>982</v>
      </c>
      <c r="J88" s="98" t="s">
        <v>1001</v>
      </c>
      <c r="K88" s="97" t="s">
        <v>995</v>
      </c>
      <c r="L88" s="98" t="s">
        <v>1001</v>
      </c>
      <c r="M88" s="97" t="s">
        <v>1002</v>
      </c>
      <c r="N88" s="100" t="s">
        <v>1002</v>
      </c>
      <c r="O88" s="100" t="s">
        <v>987</v>
      </c>
    </row>
    <row r="89" spans="1:15" ht="60" x14ac:dyDescent="0.25">
      <c r="A89" s="5" t="s">
        <v>1210</v>
      </c>
      <c r="B89" s="93" t="str">
        <f>policyInfo!G89</f>
        <v>493 OPCdZpF Suites
South Avenue
DownTown
Anchorage, AK 99501</v>
      </c>
      <c r="C89" s="93" t="str">
        <f>policyReview!C89</f>
        <v>Anchorage</v>
      </c>
      <c r="D89" s="93" t="str">
        <f>policyInfo!I89</f>
        <v>Home</v>
      </c>
      <c r="E89" s="95">
        <f>policyReview!N89</f>
        <v>2000</v>
      </c>
      <c r="F89" s="95" t="str">
        <f>policyReview!O89</f>
        <v>Chevrolet</v>
      </c>
      <c r="G89" s="95" t="str">
        <f>policyReview!P89</f>
        <v>Corvette</v>
      </c>
      <c r="H89" s="95" t="str">
        <f>policyReview!Q89</f>
        <v>2B4FK45J3KR263559</v>
      </c>
      <c r="I89" s="97" t="s">
        <v>982</v>
      </c>
      <c r="J89" s="98" t="s">
        <v>1001</v>
      </c>
      <c r="K89" s="97" t="s">
        <v>995</v>
      </c>
      <c r="L89" s="98" t="s">
        <v>1001</v>
      </c>
      <c r="M89" s="97" t="s">
        <v>1002</v>
      </c>
      <c r="N89" s="100" t="s">
        <v>1002</v>
      </c>
      <c r="O89" s="100" t="s">
        <v>987</v>
      </c>
    </row>
    <row r="90" spans="1:15" ht="60" x14ac:dyDescent="0.25">
      <c r="A90" s="5" t="s">
        <v>1211</v>
      </c>
      <c r="B90" s="93" t="str">
        <f>policyInfo!G90</f>
        <v>493 OPCdZpF Suites
South Avenue
DownTown
Anchorage, AK 99501</v>
      </c>
      <c r="C90" s="93" t="str">
        <f>policyReview!C90</f>
        <v>Anchorage</v>
      </c>
      <c r="D90" s="93" t="str">
        <f>policyInfo!I90</f>
        <v>Home</v>
      </c>
      <c r="E90" s="95">
        <f>policyReview!N90</f>
        <v>2000</v>
      </c>
      <c r="F90" s="95" t="str">
        <f>policyReview!O90</f>
        <v>Chevrolet</v>
      </c>
      <c r="G90" s="95" t="str">
        <f>policyReview!P90</f>
        <v>Corvette</v>
      </c>
      <c r="H90" s="95" t="str">
        <f>policyReview!Q90</f>
        <v>2B4FK45J3KR263559</v>
      </c>
      <c r="I90" s="97" t="s">
        <v>982</v>
      </c>
      <c r="J90" s="98" t="s">
        <v>1001</v>
      </c>
      <c r="K90" s="97" t="s">
        <v>995</v>
      </c>
      <c r="L90" s="98" t="s">
        <v>1001</v>
      </c>
      <c r="M90" s="97" t="s">
        <v>1002</v>
      </c>
      <c r="N90" s="100" t="s">
        <v>1002</v>
      </c>
      <c r="O90" s="100" t="s">
        <v>987</v>
      </c>
    </row>
    <row r="91" spans="1:15" ht="60" x14ac:dyDescent="0.25">
      <c r="A91" s="5" t="s">
        <v>569</v>
      </c>
      <c r="B91" s="93" t="str">
        <f>policyInfo!G91</f>
        <v>493 OPCdZpF Suites
South Avenue
DownTown
Anchorage, AK 99501</v>
      </c>
      <c r="C91" s="93" t="str">
        <f>policyReview!C91</f>
        <v>Anchorage</v>
      </c>
      <c r="D91" s="93" t="str">
        <f>policyInfo!I91</f>
        <v>Home</v>
      </c>
      <c r="E91" s="95">
        <f>policyReview!N91</f>
        <v>2000</v>
      </c>
      <c r="F91" s="95" t="str">
        <f>policyReview!O91</f>
        <v>Chevrolet</v>
      </c>
      <c r="G91" s="95" t="str">
        <f>policyReview!P91</f>
        <v>Corvette</v>
      </c>
      <c r="H91" s="95" t="str">
        <f>policyReview!Q91</f>
        <v>2B4FK45J3KR263559</v>
      </c>
      <c r="I91" s="97" t="s">
        <v>982</v>
      </c>
      <c r="J91" s="98" t="s">
        <v>1001</v>
      </c>
      <c r="K91" s="97" t="s">
        <v>995</v>
      </c>
      <c r="L91" s="98" t="s">
        <v>1001</v>
      </c>
      <c r="M91" s="97" t="s">
        <v>1002</v>
      </c>
      <c r="N91" s="100" t="s">
        <v>1002</v>
      </c>
      <c r="O91" s="100" t="s">
        <v>987</v>
      </c>
    </row>
    <row r="92" spans="1:15" ht="60" x14ac:dyDescent="0.25">
      <c r="A92" s="5" t="s">
        <v>570</v>
      </c>
      <c r="B92" s="93" t="str">
        <f>policyInfo!G92</f>
        <v>493 OPCdZpF Suites
South Avenue
DownTown
Anchorage, AK 99501</v>
      </c>
      <c r="C92" s="93" t="str">
        <f>policyReview!C92</f>
        <v>Anchorage</v>
      </c>
      <c r="D92" s="93" t="str">
        <f>policyInfo!I92</f>
        <v>Home</v>
      </c>
      <c r="E92" s="95">
        <f>policyReview!N92</f>
        <v>2000</v>
      </c>
      <c r="F92" s="95" t="str">
        <f>policyReview!O92</f>
        <v>Chevrolet</v>
      </c>
      <c r="G92" s="95" t="str">
        <f>policyReview!P92</f>
        <v>Corvette</v>
      </c>
      <c r="H92" s="95" t="str">
        <f>policyReview!Q92</f>
        <v>2B4FK45J3KR263559</v>
      </c>
      <c r="I92" s="97" t="s">
        <v>982</v>
      </c>
      <c r="J92" s="98" t="s">
        <v>1001</v>
      </c>
      <c r="K92" s="97" t="s">
        <v>995</v>
      </c>
      <c r="L92" s="98" t="s">
        <v>1001</v>
      </c>
      <c r="M92" s="97" t="s">
        <v>1002</v>
      </c>
      <c r="N92" s="100" t="s">
        <v>1002</v>
      </c>
      <c r="O92" s="100" t="s">
        <v>987</v>
      </c>
    </row>
    <row r="93" spans="1:15" ht="60" x14ac:dyDescent="0.25">
      <c r="A93" s="5" t="s">
        <v>571</v>
      </c>
      <c r="B93" s="93" t="str">
        <f>policyInfo!G93</f>
        <v>493 OPCdZpF Suites
South Avenue
DownTown
Anchorage, AK 99501</v>
      </c>
      <c r="C93" s="93" t="str">
        <f>policyReview!C93</f>
        <v>Anchorage</v>
      </c>
      <c r="D93" s="93" t="str">
        <f>policyInfo!I93</f>
        <v>Home</v>
      </c>
      <c r="E93" s="95">
        <f>policyReview!N93</f>
        <v>2000</v>
      </c>
      <c r="F93" s="95" t="str">
        <f>policyReview!O93</f>
        <v>Chevrolet</v>
      </c>
      <c r="G93" s="95" t="str">
        <f>policyReview!P93</f>
        <v>Corvette</v>
      </c>
      <c r="H93" s="95" t="str">
        <f>policyReview!Q93</f>
        <v>2B4FK45J3KR263559</v>
      </c>
      <c r="I93" s="97" t="s">
        <v>982</v>
      </c>
      <c r="J93" s="98" t="s">
        <v>1001</v>
      </c>
      <c r="K93" s="97" t="s">
        <v>995</v>
      </c>
      <c r="L93" s="98" t="s">
        <v>1001</v>
      </c>
      <c r="M93" s="97" t="s">
        <v>1002</v>
      </c>
      <c r="N93" s="100" t="s">
        <v>1002</v>
      </c>
      <c r="O93" s="100" t="s">
        <v>987</v>
      </c>
    </row>
    <row r="94" spans="1:15" ht="60" x14ac:dyDescent="0.25">
      <c r="A94" s="5" t="s">
        <v>572</v>
      </c>
      <c r="B94" s="93" t="str">
        <f>policyInfo!G94</f>
        <v>493 OPCdZpF Suites
South Avenue
DownTown
Anchorage, AK 99501</v>
      </c>
      <c r="C94" s="93" t="str">
        <f>policyReview!C94</f>
        <v>Anchorage</v>
      </c>
      <c r="D94" s="93" t="str">
        <f>policyInfo!I94</f>
        <v>Home</v>
      </c>
      <c r="E94" s="95">
        <f>policyReview!N94</f>
        <v>2000</v>
      </c>
      <c r="F94" s="95" t="str">
        <f>policyReview!O94</f>
        <v>Chevrolet</v>
      </c>
      <c r="G94" s="95" t="str">
        <f>policyReview!P94</f>
        <v>Corvette</v>
      </c>
      <c r="H94" s="95" t="str">
        <f>policyReview!Q94</f>
        <v>2B4FK45J3KR263559</v>
      </c>
      <c r="I94" s="97" t="s">
        <v>982</v>
      </c>
      <c r="J94" s="98" t="s">
        <v>1001</v>
      </c>
      <c r="K94" s="97" t="s">
        <v>995</v>
      </c>
      <c r="L94" s="98" t="s">
        <v>1001</v>
      </c>
      <c r="M94" s="97" t="s">
        <v>1002</v>
      </c>
      <c r="N94" s="100" t="s">
        <v>1002</v>
      </c>
      <c r="O94" s="100" t="s">
        <v>987</v>
      </c>
    </row>
    <row r="95" spans="1:15" ht="60" x14ac:dyDescent="0.25">
      <c r="A95" s="5" t="s">
        <v>573</v>
      </c>
      <c r="B95" s="93" t="str">
        <f>policyInfo!G95</f>
        <v>493 OPCdZpF Suites
South Avenue
DownTown
Anchorage, AK 99501</v>
      </c>
      <c r="C95" s="93" t="str">
        <f>policyReview!C95</f>
        <v>Anchorage</v>
      </c>
      <c r="D95" s="93" t="str">
        <f>policyInfo!I95</f>
        <v>Home</v>
      </c>
      <c r="E95" s="95">
        <f>policyReview!N95</f>
        <v>2000</v>
      </c>
      <c r="F95" s="95" t="str">
        <f>policyReview!O95</f>
        <v>Chevrolet</v>
      </c>
      <c r="G95" s="95" t="str">
        <f>policyReview!P95</f>
        <v>Corvette</v>
      </c>
      <c r="H95" s="95" t="str">
        <f>policyReview!Q95</f>
        <v>2B4FK45J3KR263559</v>
      </c>
      <c r="I95" s="97" t="s">
        <v>982</v>
      </c>
      <c r="J95" s="98" t="s">
        <v>1001</v>
      </c>
      <c r="K95" s="97" t="s">
        <v>995</v>
      </c>
      <c r="L95" s="98" t="s">
        <v>1001</v>
      </c>
      <c r="M95" s="97" t="s">
        <v>1002</v>
      </c>
      <c r="N95" s="100" t="s">
        <v>1002</v>
      </c>
      <c r="O95" s="100" t="s">
        <v>987</v>
      </c>
    </row>
    <row r="96" spans="1:15" ht="60" x14ac:dyDescent="0.25">
      <c r="A96" s="5" t="s">
        <v>574</v>
      </c>
      <c r="B96" s="93" t="str">
        <f>policyInfo!G96</f>
        <v>493 OPCdZpF Suites
South Avenue
DownTown
Anchorage, AK 99501</v>
      </c>
      <c r="C96" s="93" t="str">
        <f>policyReview!C96</f>
        <v>Anchorage</v>
      </c>
      <c r="D96" s="93" t="str">
        <f>policyInfo!I96</f>
        <v>Home</v>
      </c>
      <c r="E96" s="95">
        <f>policyReview!N96</f>
        <v>2000</v>
      </c>
      <c r="F96" s="95" t="str">
        <f>policyReview!O96</f>
        <v>Chevrolet</v>
      </c>
      <c r="G96" s="95" t="str">
        <f>policyReview!P96</f>
        <v>Corvette</v>
      </c>
      <c r="H96" s="95" t="str">
        <f>policyReview!Q96</f>
        <v>2B4FK45J3KR263559</v>
      </c>
      <c r="I96" s="97" t="s">
        <v>982</v>
      </c>
      <c r="J96" s="98" t="s">
        <v>1001</v>
      </c>
      <c r="K96" s="97" t="s">
        <v>995</v>
      </c>
      <c r="L96" s="98" t="s">
        <v>1001</v>
      </c>
      <c r="M96" s="97" t="s">
        <v>1002</v>
      </c>
      <c r="N96" s="100" t="s">
        <v>1002</v>
      </c>
      <c r="O96" s="100" t="s">
        <v>987</v>
      </c>
    </row>
    <row r="97" spans="1:15" ht="60" x14ac:dyDescent="0.25">
      <c r="A97" s="5" t="s">
        <v>575</v>
      </c>
      <c r="B97" s="93" t="str">
        <f>policyInfo!G97</f>
        <v>493 OPCdZpF Suites
South Avenue
DownTown
Anchorage, AK 99501</v>
      </c>
      <c r="C97" s="93" t="str">
        <f>policyReview!C97</f>
        <v>Anchorage</v>
      </c>
      <c r="D97" s="93" t="str">
        <f>policyInfo!I97</f>
        <v>Home</v>
      </c>
      <c r="E97" s="95">
        <f>policyReview!N97</f>
        <v>2000</v>
      </c>
      <c r="F97" s="95" t="str">
        <f>policyReview!O97</f>
        <v>Chevrolet</v>
      </c>
      <c r="G97" s="95" t="str">
        <f>policyReview!P97</f>
        <v>Corvette</v>
      </c>
      <c r="H97" s="95" t="str">
        <f>policyReview!Q97</f>
        <v>2B4FK45J3KR263559</v>
      </c>
      <c r="I97" s="97" t="s">
        <v>982</v>
      </c>
      <c r="J97" s="98" t="s">
        <v>1001</v>
      </c>
      <c r="K97" s="97" t="s">
        <v>995</v>
      </c>
      <c r="L97" s="98" t="s">
        <v>1001</v>
      </c>
      <c r="M97" s="97" t="s">
        <v>1002</v>
      </c>
      <c r="N97" s="100" t="s">
        <v>1002</v>
      </c>
      <c r="O97" s="100" t="s">
        <v>987</v>
      </c>
    </row>
    <row r="98" spans="1:15" ht="60" x14ac:dyDescent="0.25">
      <c r="A98" s="5" t="s">
        <v>576</v>
      </c>
      <c r="B98" s="93" t="str">
        <f>policyInfo!G98</f>
        <v>493 OPCdZpF Suites
South Avenue
DownTown
Anchorage, AK 99501</v>
      </c>
      <c r="C98" s="93" t="str">
        <f>policyReview!C98</f>
        <v>Anchorage</v>
      </c>
      <c r="D98" s="93" t="str">
        <f>policyInfo!I98</f>
        <v>Home</v>
      </c>
      <c r="E98" s="95">
        <f>policyReview!N98</f>
        <v>2000</v>
      </c>
      <c r="F98" s="95" t="str">
        <f>policyReview!O98</f>
        <v>Chevrolet</v>
      </c>
      <c r="G98" s="95" t="str">
        <f>policyReview!P98</f>
        <v>Corvette</v>
      </c>
      <c r="H98" s="95" t="str">
        <f>policyReview!Q98</f>
        <v>2B4FK45J3KR263559</v>
      </c>
      <c r="I98" s="97" t="s">
        <v>982</v>
      </c>
      <c r="J98" s="98" t="s">
        <v>1001</v>
      </c>
      <c r="K98" s="97" t="s">
        <v>995</v>
      </c>
      <c r="L98" s="98" t="s">
        <v>1001</v>
      </c>
      <c r="M98" s="97" t="s">
        <v>1002</v>
      </c>
      <c r="N98" s="100" t="s">
        <v>1002</v>
      </c>
      <c r="O98" s="100" t="s">
        <v>987</v>
      </c>
    </row>
    <row r="99" spans="1:15" ht="60" x14ac:dyDescent="0.25">
      <c r="A99" s="5" t="s">
        <v>577</v>
      </c>
      <c r="B99" s="93" t="str">
        <f>policyInfo!G99</f>
        <v>493 OPCdZpF Suites
South Avenue
DownTown
Anchorage, AK 99501</v>
      </c>
      <c r="C99" s="93" t="str">
        <f>policyReview!C99</f>
        <v>Anchorage</v>
      </c>
      <c r="D99" s="93" t="str">
        <f>policyInfo!I99</f>
        <v>Home</v>
      </c>
      <c r="E99" s="95">
        <f>policyReview!N99</f>
        <v>2000</v>
      </c>
      <c r="F99" s="95" t="str">
        <f>policyReview!O99</f>
        <v>Chevrolet</v>
      </c>
      <c r="G99" s="95" t="str">
        <f>policyReview!P99</f>
        <v>Corvette</v>
      </c>
      <c r="H99" s="95" t="str">
        <f>policyReview!Q99</f>
        <v>2B4FK45J3KR263559</v>
      </c>
      <c r="I99" s="97" t="s">
        <v>982</v>
      </c>
      <c r="J99" s="98" t="s">
        <v>1001</v>
      </c>
      <c r="K99" s="97" t="s">
        <v>995</v>
      </c>
      <c r="L99" s="98" t="s">
        <v>1001</v>
      </c>
      <c r="M99" s="97" t="s">
        <v>1002</v>
      </c>
      <c r="N99" s="100" t="s">
        <v>1002</v>
      </c>
      <c r="O99" s="100" t="s">
        <v>987</v>
      </c>
    </row>
    <row r="100" spans="1:15" ht="60" x14ac:dyDescent="0.25">
      <c r="A100" s="5" t="s">
        <v>578</v>
      </c>
      <c r="B100" s="93" t="str">
        <f>policyInfo!G100</f>
        <v>493 OPCdZpF Suites
South Avenue
DownTown
Anchorage, AK 99501</v>
      </c>
      <c r="C100" s="93" t="str">
        <f>policyReview!C100</f>
        <v>Anchorage</v>
      </c>
      <c r="D100" s="93" t="str">
        <f>policyInfo!I100</f>
        <v>Home</v>
      </c>
      <c r="E100" s="95">
        <f>policyReview!N100</f>
        <v>2000</v>
      </c>
      <c r="F100" s="95" t="str">
        <f>policyReview!O100</f>
        <v>Chevrolet</v>
      </c>
      <c r="G100" s="95" t="str">
        <f>policyReview!P100</f>
        <v>Corvette</v>
      </c>
      <c r="H100" s="95" t="str">
        <f>policyReview!Q100</f>
        <v>2B4FK45J3KR263559</v>
      </c>
      <c r="I100" s="97" t="s">
        <v>982</v>
      </c>
      <c r="J100" s="98" t="s">
        <v>1001</v>
      </c>
      <c r="K100" s="97" t="s">
        <v>995</v>
      </c>
      <c r="L100" s="98" t="s">
        <v>1001</v>
      </c>
      <c r="M100" s="97" t="s">
        <v>1002</v>
      </c>
      <c r="N100" s="100" t="s">
        <v>1002</v>
      </c>
      <c r="O100" s="100" t="s">
        <v>987</v>
      </c>
    </row>
    <row r="101" spans="1:15" ht="60" x14ac:dyDescent="0.25">
      <c r="A101" s="5" t="s">
        <v>579</v>
      </c>
      <c r="B101" s="93" t="str">
        <f>policyInfo!G101</f>
        <v>493 OPCdZpF Suites
South Avenue
DownTown
Anchorage, AK 99501</v>
      </c>
      <c r="C101" s="93" t="str">
        <f>policyReview!C101</f>
        <v>Anchorage</v>
      </c>
      <c r="D101" s="93" t="str">
        <f>policyInfo!I101</f>
        <v>Home</v>
      </c>
      <c r="E101" s="95">
        <f>policyReview!N101</f>
        <v>2000</v>
      </c>
      <c r="F101" s="95" t="str">
        <f>policyReview!O101</f>
        <v>Chevrolet</v>
      </c>
      <c r="G101" s="95" t="str">
        <f>policyReview!P101</f>
        <v>Corvette</v>
      </c>
      <c r="H101" s="95" t="str">
        <f>policyReview!Q101</f>
        <v>2B4FK45J3KR263559</v>
      </c>
      <c r="I101" s="97" t="s">
        <v>982</v>
      </c>
      <c r="J101" s="98" t="s">
        <v>1001</v>
      </c>
      <c r="K101" s="97" t="s">
        <v>995</v>
      </c>
      <c r="L101" s="98" t="s">
        <v>1001</v>
      </c>
      <c r="M101" s="97" t="s">
        <v>1002</v>
      </c>
      <c r="N101" s="100" t="s">
        <v>1002</v>
      </c>
      <c r="O101" s="100" t="s">
        <v>987</v>
      </c>
    </row>
    <row r="102" spans="1:15" ht="60" x14ac:dyDescent="0.25">
      <c r="A102" s="5" t="s">
        <v>580</v>
      </c>
      <c r="B102" s="93" t="str">
        <f>policyInfo!G102</f>
        <v>493 OPCdZpF Suites
South Avenue
DownTown
Anchorage, AK 99501</v>
      </c>
      <c r="C102" s="93" t="str">
        <f>policyReview!C102</f>
        <v>Anchorage</v>
      </c>
      <c r="D102" s="93" t="str">
        <f>policyInfo!I102</f>
        <v>Home</v>
      </c>
      <c r="E102" s="95">
        <f>policyReview!N102</f>
        <v>2000</v>
      </c>
      <c r="F102" s="95" t="str">
        <f>policyReview!O102</f>
        <v>Chevrolet</v>
      </c>
      <c r="G102" s="95" t="str">
        <f>policyReview!P102</f>
        <v>Corvette</v>
      </c>
      <c r="H102" s="95" t="str">
        <f>policyReview!Q102</f>
        <v>2B4FK45J3KR263559</v>
      </c>
      <c r="I102" s="97" t="s">
        <v>982</v>
      </c>
      <c r="J102" s="98" t="s">
        <v>1001</v>
      </c>
      <c r="K102" s="97" t="s">
        <v>995</v>
      </c>
      <c r="L102" s="98" t="s">
        <v>1001</v>
      </c>
      <c r="M102" s="97" t="s">
        <v>1002</v>
      </c>
      <c r="N102" s="100" t="s">
        <v>1002</v>
      </c>
      <c r="O102" s="100" t="s">
        <v>987</v>
      </c>
    </row>
    <row r="103" spans="1:15" ht="60" x14ac:dyDescent="0.25">
      <c r="A103" s="5" t="s">
        <v>581</v>
      </c>
      <c r="B103" s="93" t="str">
        <f>policyInfo!G103</f>
        <v>493 OPCdZpF Suites
South Avenue
DownTown
Anchorage, AK 99501</v>
      </c>
      <c r="C103" s="93" t="str">
        <f>policyReview!C103</f>
        <v>Anchorage</v>
      </c>
      <c r="D103" s="93" t="str">
        <f>policyInfo!I103</f>
        <v>Home</v>
      </c>
      <c r="E103" s="95">
        <f>policyReview!N103</f>
        <v>2000</v>
      </c>
      <c r="F103" s="95" t="str">
        <f>policyReview!O103</f>
        <v>Chevrolet</v>
      </c>
      <c r="G103" s="95" t="str">
        <f>policyReview!P103</f>
        <v>Corvette</v>
      </c>
      <c r="H103" s="95" t="str">
        <f>policyReview!Q103</f>
        <v>2B4FK45J3KR263559</v>
      </c>
      <c r="I103" s="97" t="s">
        <v>982</v>
      </c>
      <c r="J103" s="98" t="s">
        <v>1001</v>
      </c>
      <c r="K103" s="97" t="s">
        <v>995</v>
      </c>
      <c r="L103" s="98" t="s">
        <v>1001</v>
      </c>
      <c r="M103" s="97" t="s">
        <v>1002</v>
      </c>
      <c r="N103" s="100" t="s">
        <v>1002</v>
      </c>
      <c r="O103" s="100" t="s">
        <v>987</v>
      </c>
    </row>
    <row r="104" spans="1:15" ht="60" x14ac:dyDescent="0.25">
      <c r="A104" s="5" t="s">
        <v>582</v>
      </c>
      <c r="B104" s="93" t="str">
        <f>policyInfo!G104</f>
        <v>493 OPCdZpF Suites
South Avenue
DownTown
Anchorage, AK 99501</v>
      </c>
      <c r="C104" s="93" t="str">
        <f>policyReview!C104</f>
        <v>Anchorage</v>
      </c>
      <c r="D104" s="93" t="str">
        <f>policyInfo!I104</f>
        <v>Home</v>
      </c>
      <c r="E104" s="95">
        <f>policyReview!N104</f>
        <v>2000</v>
      </c>
      <c r="F104" s="95" t="str">
        <f>policyReview!O104</f>
        <v>Chevrolet</v>
      </c>
      <c r="G104" s="95" t="str">
        <f>policyReview!P104</f>
        <v>Corvette</v>
      </c>
      <c r="H104" s="95" t="str">
        <f>policyReview!Q104</f>
        <v>2B4FK45J3KR263559</v>
      </c>
      <c r="I104" s="97" t="s">
        <v>982</v>
      </c>
      <c r="J104" s="98" t="s">
        <v>1001</v>
      </c>
      <c r="K104" s="97" t="s">
        <v>995</v>
      </c>
      <c r="L104" s="98" t="s">
        <v>1001</v>
      </c>
      <c r="M104" s="97" t="s">
        <v>1002</v>
      </c>
      <c r="N104" s="100" t="s">
        <v>1002</v>
      </c>
      <c r="O104" s="100" t="s">
        <v>987</v>
      </c>
    </row>
    <row r="105" spans="1:15" ht="60" x14ac:dyDescent="0.25">
      <c r="A105" s="5" t="s">
        <v>583</v>
      </c>
      <c r="B105" s="93" t="str">
        <f>policyInfo!G105</f>
        <v>493 OPCdZpF Suites
South Avenue
DownTown
Anchorage, AK 99501</v>
      </c>
      <c r="C105" s="93" t="str">
        <f>policyReview!C105</f>
        <v>Anchorage</v>
      </c>
      <c r="D105" s="93" t="str">
        <f>policyInfo!I105</f>
        <v>Home</v>
      </c>
      <c r="E105" s="95">
        <f>policyReview!N105</f>
        <v>2000</v>
      </c>
      <c r="F105" s="95" t="str">
        <f>policyReview!O105</f>
        <v>Chevrolet</v>
      </c>
      <c r="G105" s="95" t="str">
        <f>policyReview!P105</f>
        <v>Corvette</v>
      </c>
      <c r="H105" s="95" t="str">
        <f>policyReview!Q105</f>
        <v>2B4FK45J3KR263559</v>
      </c>
      <c r="I105" s="97" t="s">
        <v>982</v>
      </c>
      <c r="J105" s="98" t="s">
        <v>1001</v>
      </c>
      <c r="K105" s="97" t="s">
        <v>995</v>
      </c>
      <c r="L105" s="98" t="s">
        <v>1001</v>
      </c>
      <c r="M105" s="97" t="s">
        <v>1002</v>
      </c>
      <c r="N105" s="100" t="s">
        <v>1002</v>
      </c>
      <c r="O105" s="100" t="s">
        <v>987</v>
      </c>
    </row>
    <row r="106" spans="1:15" ht="60" x14ac:dyDescent="0.25">
      <c r="A106" s="5" t="s">
        <v>584</v>
      </c>
      <c r="B106" s="93" t="str">
        <f>policyInfo!G106</f>
        <v>493 OPCdZpF Suites
South Avenue
DownTown
Anchorage, AK 99501</v>
      </c>
      <c r="C106" s="93" t="str">
        <f>policyReview!C106</f>
        <v>Anchorage</v>
      </c>
      <c r="D106" s="93" t="str">
        <f>policyInfo!I106</f>
        <v>Home</v>
      </c>
      <c r="E106" s="95">
        <f>policyReview!N106</f>
        <v>2000</v>
      </c>
      <c r="F106" s="95" t="str">
        <f>policyReview!O106</f>
        <v>Chevrolet</v>
      </c>
      <c r="G106" s="95" t="str">
        <f>policyReview!P106</f>
        <v>Corvette</v>
      </c>
      <c r="H106" s="95" t="str">
        <f>policyReview!Q106</f>
        <v>2B4FK45J3KR263559</v>
      </c>
      <c r="I106" s="97" t="s">
        <v>982</v>
      </c>
      <c r="J106" s="98" t="s">
        <v>1001</v>
      </c>
      <c r="K106" s="97" t="s">
        <v>995</v>
      </c>
      <c r="L106" s="98" t="s">
        <v>1001</v>
      </c>
      <c r="M106" s="97" t="s">
        <v>1002</v>
      </c>
      <c r="N106" s="100" t="s">
        <v>1002</v>
      </c>
      <c r="O106" s="100" t="s">
        <v>987</v>
      </c>
    </row>
    <row r="107" spans="1:15" ht="60" x14ac:dyDescent="0.25">
      <c r="A107" s="5" t="s">
        <v>585</v>
      </c>
      <c r="B107" s="93" t="str">
        <f>policyInfo!G107</f>
        <v>493 OPCdZpF Suites
South Avenue
DownTown
Anchorage, AK 99501</v>
      </c>
      <c r="C107" s="93" t="str">
        <f>policyReview!C107</f>
        <v>Anchorage</v>
      </c>
      <c r="D107" s="93" t="str">
        <f>policyInfo!I107</f>
        <v>Home</v>
      </c>
      <c r="E107" s="95">
        <f>policyReview!N107</f>
        <v>2000</v>
      </c>
      <c r="F107" s="95" t="str">
        <f>policyReview!O107</f>
        <v>Chevrolet</v>
      </c>
      <c r="G107" s="95" t="str">
        <f>policyReview!P107</f>
        <v>Corvette</v>
      </c>
      <c r="H107" s="95" t="str">
        <f>policyReview!Q107</f>
        <v>2B4FK45J3KR263559</v>
      </c>
      <c r="I107" s="97" t="s">
        <v>982</v>
      </c>
      <c r="J107" s="98" t="s">
        <v>1001</v>
      </c>
      <c r="K107" s="97" t="s">
        <v>995</v>
      </c>
      <c r="L107" s="98" t="s">
        <v>1001</v>
      </c>
      <c r="M107" s="97" t="s">
        <v>1002</v>
      </c>
      <c r="N107" s="100" t="s">
        <v>1002</v>
      </c>
      <c r="O107" s="100" t="s">
        <v>987</v>
      </c>
    </row>
    <row r="108" spans="1:15" ht="60" x14ac:dyDescent="0.25">
      <c r="A108" s="5" t="s">
        <v>586</v>
      </c>
      <c r="B108" s="93" t="str">
        <f>policyInfo!G108</f>
        <v>493 OPCdZpF Suites
South Avenue
DownTown
Anchorage, AK 99501</v>
      </c>
      <c r="C108" s="93" t="str">
        <f>policyReview!C108</f>
        <v>Anchorage</v>
      </c>
      <c r="D108" s="93" t="str">
        <f>policyInfo!I108</f>
        <v>Home</v>
      </c>
      <c r="E108" s="95">
        <f>policyReview!N108</f>
        <v>2000</v>
      </c>
      <c r="F108" s="95" t="str">
        <f>policyReview!O108</f>
        <v>Chevrolet</v>
      </c>
      <c r="G108" s="95" t="str">
        <f>policyReview!P108</f>
        <v>Corvette</v>
      </c>
      <c r="H108" s="95" t="str">
        <f>policyReview!Q108</f>
        <v>2B4FK45J3KR263559</v>
      </c>
      <c r="I108" s="97" t="s">
        <v>982</v>
      </c>
      <c r="J108" s="98" t="s">
        <v>1001</v>
      </c>
      <c r="K108" s="97" t="s">
        <v>995</v>
      </c>
      <c r="L108" s="98" t="s">
        <v>1001</v>
      </c>
      <c r="M108" s="97" t="s">
        <v>1002</v>
      </c>
      <c r="N108" s="100" t="s">
        <v>1002</v>
      </c>
      <c r="O108" s="100" t="s">
        <v>987</v>
      </c>
    </row>
    <row r="109" spans="1:15" ht="60" x14ac:dyDescent="0.25">
      <c r="A109" s="5" t="s">
        <v>587</v>
      </c>
      <c r="B109" s="93" t="str">
        <f>policyInfo!G109</f>
        <v>493 OPCdZpF Suites
South Avenue
DownTown
Anchorage, AK 99501</v>
      </c>
      <c r="C109" s="93" t="str">
        <f>policyReview!C109</f>
        <v>Anchorage</v>
      </c>
      <c r="D109" s="93" t="str">
        <f>policyInfo!I109</f>
        <v>Home</v>
      </c>
      <c r="E109" s="95">
        <f>policyReview!N109</f>
        <v>2000</v>
      </c>
      <c r="F109" s="95" t="str">
        <f>policyReview!O109</f>
        <v>Chevrolet</v>
      </c>
      <c r="G109" s="95" t="str">
        <f>policyReview!P109</f>
        <v>Corvette</v>
      </c>
      <c r="H109" s="95" t="str">
        <f>policyReview!Q109</f>
        <v>2B4FK45J3KR263559</v>
      </c>
      <c r="I109" s="97" t="s">
        <v>982</v>
      </c>
      <c r="J109" s="98" t="s">
        <v>1001</v>
      </c>
      <c r="K109" s="97" t="s">
        <v>995</v>
      </c>
      <c r="L109" s="98" t="s">
        <v>1001</v>
      </c>
      <c r="M109" s="97" t="s">
        <v>1002</v>
      </c>
      <c r="N109" s="100" t="s">
        <v>1002</v>
      </c>
      <c r="O109" s="100" t="s">
        <v>987</v>
      </c>
    </row>
    <row r="110" spans="1:15" ht="60" x14ac:dyDescent="0.25">
      <c r="A110" s="5" t="s">
        <v>588</v>
      </c>
      <c r="B110" s="93" t="str">
        <f>policyInfo!G110</f>
        <v>493 OPCdZpF Suites
South Avenue
DownTown
Anchorage, AK 99501</v>
      </c>
      <c r="C110" s="93" t="str">
        <f>policyReview!C110</f>
        <v>Anchorage</v>
      </c>
      <c r="D110" s="93" t="str">
        <f>policyInfo!I110</f>
        <v>Home</v>
      </c>
      <c r="E110" s="95">
        <f>policyReview!N110</f>
        <v>2000</v>
      </c>
      <c r="F110" s="95" t="str">
        <f>policyReview!O110</f>
        <v>Chevrolet</v>
      </c>
      <c r="G110" s="95" t="str">
        <f>policyReview!P110</f>
        <v>Corvette</v>
      </c>
      <c r="H110" s="95" t="str">
        <f>policyReview!Q110</f>
        <v>2B4FK45J3KR263559</v>
      </c>
      <c r="I110" s="97" t="s">
        <v>982</v>
      </c>
      <c r="J110" s="98" t="s">
        <v>1001</v>
      </c>
      <c r="K110" s="97" t="s">
        <v>995</v>
      </c>
      <c r="L110" s="98" t="s">
        <v>1001</v>
      </c>
      <c r="M110" s="97" t="s">
        <v>1002</v>
      </c>
      <c r="N110" s="100" t="s">
        <v>1002</v>
      </c>
      <c r="O110" s="100" t="s">
        <v>987</v>
      </c>
    </row>
    <row r="111" spans="1:15" ht="60" x14ac:dyDescent="0.25">
      <c r="A111" s="5" t="s">
        <v>589</v>
      </c>
      <c r="B111" s="93" t="str">
        <f>policyInfo!G111</f>
        <v>493 OPCdZpF Suites
South Avenue
DownTown
Anchorage, AK 99501</v>
      </c>
      <c r="C111" s="93" t="str">
        <f>policyReview!C111</f>
        <v>Anchorage</v>
      </c>
      <c r="D111" s="93" t="str">
        <f>policyInfo!I111</f>
        <v>Home</v>
      </c>
      <c r="E111" s="95">
        <f>policyReview!N111</f>
        <v>2000</v>
      </c>
      <c r="F111" s="95" t="str">
        <f>policyReview!O111</f>
        <v>Chevrolet</v>
      </c>
      <c r="G111" s="95" t="str">
        <f>policyReview!P111</f>
        <v>Corvette</v>
      </c>
      <c r="H111" s="95" t="str">
        <f>policyReview!Q111</f>
        <v>2B4FK45J3KR263559</v>
      </c>
      <c r="I111" s="97" t="s">
        <v>982</v>
      </c>
      <c r="J111" s="98" t="s">
        <v>1001</v>
      </c>
      <c r="K111" s="97" t="s">
        <v>995</v>
      </c>
      <c r="L111" s="98" t="s">
        <v>1001</v>
      </c>
      <c r="M111" s="97" t="s">
        <v>1002</v>
      </c>
      <c r="N111" s="100" t="s">
        <v>1002</v>
      </c>
      <c r="O111" s="100" t="s">
        <v>987</v>
      </c>
    </row>
    <row r="112" spans="1:15" ht="60" x14ac:dyDescent="0.25">
      <c r="A112" s="5" t="s">
        <v>590</v>
      </c>
      <c r="B112" s="93" t="str">
        <f>policyInfo!G112</f>
        <v>493 OPCdZpF Suites
South Avenue
DownTown
Anchorage, AK 99501</v>
      </c>
      <c r="C112" s="93" t="str">
        <f>policyReview!C112</f>
        <v>Anchorage</v>
      </c>
      <c r="D112" s="93" t="str">
        <f>policyInfo!I112</f>
        <v>Home</v>
      </c>
      <c r="E112" s="95">
        <f>policyReview!N112</f>
        <v>2000</v>
      </c>
      <c r="F112" s="95" t="str">
        <f>policyReview!O112</f>
        <v>Chevrolet</v>
      </c>
      <c r="G112" s="95" t="str">
        <f>policyReview!P112</f>
        <v>Corvette</v>
      </c>
      <c r="H112" s="95" t="str">
        <f>policyReview!Q112</f>
        <v>2B4FK45J3KR263559</v>
      </c>
      <c r="I112" s="97" t="s">
        <v>982</v>
      </c>
      <c r="J112" s="98" t="s">
        <v>1001</v>
      </c>
      <c r="K112" s="97" t="s">
        <v>995</v>
      </c>
      <c r="L112" s="98" t="s">
        <v>1001</v>
      </c>
      <c r="M112" s="97" t="s">
        <v>1002</v>
      </c>
      <c r="N112" s="100" t="s">
        <v>1002</v>
      </c>
      <c r="O112" s="100" t="s">
        <v>987</v>
      </c>
    </row>
    <row r="113" spans="1:15" ht="60" x14ac:dyDescent="0.25">
      <c r="A113" s="5" t="s">
        <v>591</v>
      </c>
      <c r="B113" s="93" t="str">
        <f>policyInfo!G113</f>
        <v>493 OPCdZpF Suites
South Avenue
DownTown
Anchorage, AK 99501</v>
      </c>
      <c r="C113" s="93" t="str">
        <f>policyReview!C113</f>
        <v>Anchorage</v>
      </c>
      <c r="D113" s="93" t="str">
        <f>policyInfo!I113</f>
        <v>Home</v>
      </c>
      <c r="E113" s="95">
        <f>policyReview!N113</f>
        <v>2000</v>
      </c>
      <c r="F113" s="95" t="str">
        <f>policyReview!O113</f>
        <v>Chevrolet</v>
      </c>
      <c r="G113" s="95" t="str">
        <f>policyReview!P113</f>
        <v>Corvette</v>
      </c>
      <c r="H113" s="95" t="str">
        <f>policyReview!Q113</f>
        <v>2B4FK45J3KR263559</v>
      </c>
      <c r="I113" s="97" t="s">
        <v>982</v>
      </c>
      <c r="J113" s="98" t="s">
        <v>1001</v>
      </c>
      <c r="K113" s="97" t="s">
        <v>995</v>
      </c>
      <c r="L113" s="98" t="s">
        <v>1001</v>
      </c>
      <c r="M113" s="97" t="s">
        <v>1002</v>
      </c>
      <c r="N113" s="100" t="s">
        <v>1002</v>
      </c>
      <c r="O113" s="100" t="s">
        <v>987</v>
      </c>
    </row>
    <row r="114" spans="1:15" ht="60" x14ac:dyDescent="0.25">
      <c r="A114" s="5" t="s">
        <v>592</v>
      </c>
      <c r="B114" s="93" t="str">
        <f>policyInfo!G114</f>
        <v>493 OPCdZpF Suites
South Avenue
DownTown
Anchorage, AK 99501</v>
      </c>
      <c r="C114" s="93" t="str">
        <f>policyReview!C114</f>
        <v>Anchorage</v>
      </c>
      <c r="D114" s="93" t="str">
        <f>policyInfo!I114</f>
        <v>Home</v>
      </c>
      <c r="E114" s="95">
        <f>policyReview!N114</f>
        <v>2000</v>
      </c>
      <c r="F114" s="95" t="str">
        <f>policyReview!O114</f>
        <v>Chevrolet</v>
      </c>
      <c r="G114" s="95" t="str">
        <f>policyReview!P114</f>
        <v>Corvette</v>
      </c>
      <c r="H114" s="95" t="str">
        <f>policyReview!Q114</f>
        <v>2B4FK45J3KR263559</v>
      </c>
      <c r="I114" s="97" t="s">
        <v>982</v>
      </c>
      <c r="J114" s="98" t="s">
        <v>1001</v>
      </c>
      <c r="K114" s="97" t="s">
        <v>995</v>
      </c>
      <c r="L114" s="98" t="s">
        <v>1001</v>
      </c>
      <c r="M114" s="97" t="s">
        <v>1002</v>
      </c>
      <c r="N114" s="100" t="s">
        <v>1002</v>
      </c>
      <c r="O114" s="100" t="s">
        <v>987</v>
      </c>
    </row>
    <row r="115" spans="1:15" ht="60" x14ac:dyDescent="0.25">
      <c r="A115" s="5" t="s">
        <v>593</v>
      </c>
      <c r="B115" s="93" t="str">
        <f>policyInfo!G115</f>
        <v>493 OPCdZpF Suites
South Avenue
DownTown
Anchorage, AK 99501</v>
      </c>
      <c r="C115" s="93" t="str">
        <f>policyReview!C115</f>
        <v>Anchorage</v>
      </c>
      <c r="D115" s="93" t="str">
        <f>policyInfo!I115</f>
        <v>Home</v>
      </c>
      <c r="E115" s="95">
        <f>policyReview!N115</f>
        <v>2000</v>
      </c>
      <c r="F115" s="95" t="str">
        <f>policyReview!O115</f>
        <v>Chevrolet</v>
      </c>
      <c r="G115" s="95" t="str">
        <f>policyReview!P115</f>
        <v>Corvette</v>
      </c>
      <c r="H115" s="95" t="str">
        <f>policyReview!Q115</f>
        <v>2B4FK45J3KR263559</v>
      </c>
      <c r="I115" s="97" t="s">
        <v>982</v>
      </c>
      <c r="J115" s="98" t="s">
        <v>1001</v>
      </c>
      <c r="K115" s="97" t="s">
        <v>995</v>
      </c>
      <c r="L115" s="98" t="s">
        <v>1001</v>
      </c>
      <c r="M115" s="97" t="s">
        <v>1002</v>
      </c>
      <c r="N115" s="100" t="s">
        <v>1002</v>
      </c>
      <c r="O115" s="100" t="s">
        <v>987</v>
      </c>
    </row>
    <row r="116" spans="1:15" ht="60" x14ac:dyDescent="0.25">
      <c r="A116" s="5" t="s">
        <v>594</v>
      </c>
      <c r="B116" s="93" t="str">
        <f>policyInfo!G116</f>
        <v>493 OPCdZpF Suites
South Avenue
DownTown
Anchorage, AK 99501</v>
      </c>
      <c r="C116" s="93" t="str">
        <f>policyReview!C116</f>
        <v>Anchorage</v>
      </c>
      <c r="D116" s="93" t="str">
        <f>policyInfo!I116</f>
        <v>Home</v>
      </c>
      <c r="E116" s="95">
        <f>policyReview!N116</f>
        <v>2000</v>
      </c>
      <c r="F116" s="95" t="str">
        <f>policyReview!O116</f>
        <v>Chevrolet</v>
      </c>
      <c r="G116" s="95" t="str">
        <f>policyReview!P116</f>
        <v>Corvette</v>
      </c>
      <c r="H116" s="95" t="str">
        <f>policyReview!Q116</f>
        <v>2B4FK45J3KR263559</v>
      </c>
      <c r="I116" s="97" t="s">
        <v>982</v>
      </c>
      <c r="J116" s="98" t="s">
        <v>1001</v>
      </c>
      <c r="K116" s="97" t="s">
        <v>995</v>
      </c>
      <c r="L116" s="98" t="s">
        <v>1001</v>
      </c>
      <c r="M116" s="97" t="s">
        <v>1002</v>
      </c>
      <c r="N116" s="100" t="s">
        <v>1002</v>
      </c>
      <c r="O116" s="100" t="s">
        <v>987</v>
      </c>
    </row>
    <row r="117" spans="1:15" ht="60" x14ac:dyDescent="0.25">
      <c r="A117" s="5" t="s">
        <v>595</v>
      </c>
      <c r="B117" s="93" t="str">
        <f>policyInfo!G117</f>
        <v>493 OPCdZpF Suites
South Avenue
DownTown
Anchorage, AK 99501</v>
      </c>
      <c r="C117" s="93" t="str">
        <f>policyReview!C117</f>
        <v>Anchorage</v>
      </c>
      <c r="D117" s="93" t="str">
        <f>policyInfo!I117</f>
        <v>Home</v>
      </c>
      <c r="E117" s="95">
        <f>policyReview!N117</f>
        <v>2000</v>
      </c>
      <c r="F117" s="95" t="str">
        <f>policyReview!O117</f>
        <v>Chevrolet</v>
      </c>
      <c r="G117" s="95" t="str">
        <f>policyReview!P117</f>
        <v>Corvette</v>
      </c>
      <c r="H117" s="95" t="str">
        <f>policyReview!Q117</f>
        <v>2B4FK45J3KR263559</v>
      </c>
      <c r="I117" s="97" t="s">
        <v>982</v>
      </c>
      <c r="J117" s="98" t="s">
        <v>1001</v>
      </c>
      <c r="K117" s="97" t="s">
        <v>995</v>
      </c>
      <c r="L117" s="98" t="s">
        <v>1001</v>
      </c>
      <c r="M117" s="97" t="s">
        <v>1002</v>
      </c>
      <c r="N117" s="100" t="s">
        <v>1002</v>
      </c>
      <c r="O117" s="100" t="s">
        <v>987</v>
      </c>
    </row>
    <row r="118" spans="1:15" ht="60" x14ac:dyDescent="0.25">
      <c r="A118" s="5" t="s">
        <v>596</v>
      </c>
      <c r="B118" s="93" t="str">
        <f>policyInfo!G118</f>
        <v>493 OPCdZpF Suites
South Avenue
DownTown
Anchorage, AK 99501</v>
      </c>
      <c r="C118" s="93" t="str">
        <f>policyReview!C118</f>
        <v>Anchorage</v>
      </c>
      <c r="D118" s="93" t="str">
        <f>policyInfo!I118</f>
        <v>Home</v>
      </c>
      <c r="E118" s="95">
        <f>policyReview!N118</f>
        <v>2000</v>
      </c>
      <c r="F118" s="95" t="str">
        <f>policyReview!O118</f>
        <v>Chevrolet</v>
      </c>
      <c r="G118" s="95" t="str">
        <f>policyReview!P118</f>
        <v>Corvette</v>
      </c>
      <c r="H118" s="95" t="str">
        <f>policyReview!Q118</f>
        <v>2B4FK45J3KR263559</v>
      </c>
      <c r="I118" s="97" t="s">
        <v>982</v>
      </c>
      <c r="J118" s="98" t="s">
        <v>1001</v>
      </c>
      <c r="K118" s="97" t="s">
        <v>995</v>
      </c>
      <c r="L118" s="98" t="s">
        <v>1001</v>
      </c>
      <c r="M118" s="97" t="s">
        <v>1002</v>
      </c>
      <c r="N118" s="100" t="s">
        <v>1002</v>
      </c>
      <c r="O118" s="100" t="s">
        <v>987</v>
      </c>
    </row>
    <row r="119" spans="1:15" ht="60" x14ac:dyDescent="0.25">
      <c r="A119" s="5" t="s">
        <v>597</v>
      </c>
      <c r="B119" s="93" t="str">
        <f>policyInfo!G119</f>
        <v>493 OPCdZpF Suites
South Avenue
DownTown
Anchorage, AK 99501</v>
      </c>
      <c r="C119" s="93" t="str">
        <f>policyReview!C119</f>
        <v>Anchorage</v>
      </c>
      <c r="D119" s="93" t="str">
        <f>policyInfo!I119</f>
        <v>Home</v>
      </c>
      <c r="E119" s="95">
        <f>policyReview!N119</f>
        <v>2000</v>
      </c>
      <c r="F119" s="95" t="str">
        <f>policyReview!O119</f>
        <v>Chevrolet</v>
      </c>
      <c r="G119" s="95" t="str">
        <f>policyReview!P119</f>
        <v>Corvette</v>
      </c>
      <c r="H119" s="95" t="str">
        <f>policyReview!Q119</f>
        <v>2B4FK45J3KR263559</v>
      </c>
      <c r="I119" s="97" t="s">
        <v>982</v>
      </c>
      <c r="J119" s="98" t="s">
        <v>1001</v>
      </c>
      <c r="K119" s="97" t="s">
        <v>995</v>
      </c>
      <c r="L119" s="98" t="s">
        <v>1001</v>
      </c>
      <c r="M119" s="97" t="s">
        <v>1002</v>
      </c>
      <c r="N119" s="100" t="s">
        <v>1002</v>
      </c>
      <c r="O119" s="100" t="s">
        <v>987</v>
      </c>
    </row>
    <row r="120" spans="1:15" ht="60" x14ac:dyDescent="0.25">
      <c r="A120" s="5" t="s">
        <v>598</v>
      </c>
      <c r="B120" s="93" t="str">
        <f>policyInfo!G120</f>
        <v>493 OPCdZpF Suites
South Avenue
DownTown
Anchorage, AK 99501</v>
      </c>
      <c r="C120" s="93" t="str">
        <f>policyReview!C120</f>
        <v>Anchorage</v>
      </c>
      <c r="D120" s="93" t="str">
        <f>policyInfo!I120</f>
        <v>Home</v>
      </c>
      <c r="E120" s="95">
        <f>policyReview!N120</f>
        <v>2000</v>
      </c>
      <c r="F120" s="95" t="str">
        <f>policyReview!O120</f>
        <v>Chevrolet</v>
      </c>
      <c r="G120" s="95" t="str">
        <f>policyReview!P120</f>
        <v>Corvette</v>
      </c>
      <c r="H120" s="95" t="str">
        <f>policyReview!Q120</f>
        <v>2B4FK45J3KR263559</v>
      </c>
      <c r="I120" s="97" t="s">
        <v>982</v>
      </c>
      <c r="J120" s="98" t="s">
        <v>1001</v>
      </c>
      <c r="K120" s="97" t="s">
        <v>995</v>
      </c>
      <c r="L120" s="98" t="s">
        <v>1001</v>
      </c>
      <c r="M120" s="97" t="s">
        <v>1002</v>
      </c>
      <c r="N120" s="100" t="s">
        <v>1002</v>
      </c>
      <c r="O120" s="100" t="s">
        <v>987</v>
      </c>
    </row>
    <row r="121" spans="1:15" ht="60" x14ac:dyDescent="0.25">
      <c r="A121" s="5" t="s">
        <v>599</v>
      </c>
      <c r="B121" s="93" t="str">
        <f>policyInfo!G121</f>
        <v>493 OPCdZpF Suites
South Avenue
DownTown
Anchorage, AK 99501</v>
      </c>
      <c r="C121" s="93" t="str">
        <f>policyReview!C121</f>
        <v>Anchorage</v>
      </c>
      <c r="D121" s="93" t="str">
        <f>policyInfo!I121</f>
        <v>Home</v>
      </c>
      <c r="E121" s="95">
        <f>policyReview!N121</f>
        <v>2000</v>
      </c>
      <c r="F121" s="95" t="str">
        <f>policyReview!O121</f>
        <v>Chevrolet</v>
      </c>
      <c r="G121" s="95" t="str">
        <f>policyReview!P121</f>
        <v>Corvette</v>
      </c>
      <c r="H121" s="95" t="str">
        <f>policyReview!Q121</f>
        <v>2B4FK45J3KR263559</v>
      </c>
      <c r="I121" s="97" t="s">
        <v>982</v>
      </c>
      <c r="J121" s="98" t="s">
        <v>1001</v>
      </c>
      <c r="K121" s="97" t="s">
        <v>995</v>
      </c>
      <c r="L121" s="98" t="s">
        <v>1001</v>
      </c>
      <c r="M121" s="97" t="s">
        <v>1002</v>
      </c>
      <c r="N121" s="100" t="s">
        <v>1002</v>
      </c>
      <c r="O121" s="100" t="s">
        <v>987</v>
      </c>
    </row>
    <row r="122" spans="1:15" ht="60" x14ac:dyDescent="0.25">
      <c r="A122" s="5" t="s">
        <v>600</v>
      </c>
      <c r="B122" s="93" t="str">
        <f>policyInfo!G122</f>
        <v>493 OPCdZpF Suites
South Avenue
DownTown
Anchorage, AK 99501</v>
      </c>
      <c r="C122" s="93" t="str">
        <f>policyReview!C122</f>
        <v>Anchorage</v>
      </c>
      <c r="D122" s="93" t="str">
        <f>policyInfo!I122</f>
        <v>Home</v>
      </c>
      <c r="E122" s="95">
        <f>policyReview!N122</f>
        <v>2000</v>
      </c>
      <c r="F122" s="95" t="str">
        <f>policyReview!O122</f>
        <v>Chevrolet</v>
      </c>
      <c r="G122" s="95" t="str">
        <f>policyReview!P122</f>
        <v>Corvette</v>
      </c>
      <c r="H122" s="95" t="str">
        <f>policyReview!Q122</f>
        <v>2B4FK45J3KR263559</v>
      </c>
      <c r="I122" s="97" t="s">
        <v>982</v>
      </c>
      <c r="J122" s="98" t="s">
        <v>1001</v>
      </c>
      <c r="K122" s="97" t="s">
        <v>995</v>
      </c>
      <c r="L122" s="98" t="s">
        <v>1001</v>
      </c>
      <c r="M122" s="97" t="s">
        <v>1002</v>
      </c>
      <c r="N122" s="100" t="s">
        <v>1002</v>
      </c>
      <c r="O122" s="100" t="s">
        <v>987</v>
      </c>
    </row>
    <row r="123" spans="1:15" ht="60" x14ac:dyDescent="0.25">
      <c r="A123" s="5" t="s">
        <v>601</v>
      </c>
      <c r="B123" s="93" t="str">
        <f>policyInfo!G123</f>
        <v>493 OPCdZpF Suites
South Avenue
DownTown
Anchorage, AK 99501</v>
      </c>
      <c r="C123" s="93" t="str">
        <f>policyReview!C123</f>
        <v>Anchorage</v>
      </c>
      <c r="D123" s="93" t="str">
        <f>policyInfo!I123</f>
        <v>Home</v>
      </c>
      <c r="E123" s="95">
        <f>policyReview!N123</f>
        <v>2000</v>
      </c>
      <c r="F123" s="95" t="str">
        <f>policyReview!O123</f>
        <v>Chevrolet</v>
      </c>
      <c r="G123" s="95" t="str">
        <f>policyReview!P123</f>
        <v>Corvette</v>
      </c>
      <c r="H123" s="95" t="str">
        <f>policyReview!Q123</f>
        <v>2B4FK45J3KR263559</v>
      </c>
      <c r="I123" s="97" t="s">
        <v>982</v>
      </c>
      <c r="J123" s="98" t="s">
        <v>1001</v>
      </c>
      <c r="K123" s="97" t="s">
        <v>995</v>
      </c>
      <c r="L123" s="98" t="s">
        <v>1001</v>
      </c>
      <c r="M123" s="97" t="s">
        <v>1002</v>
      </c>
      <c r="N123" s="100" t="s">
        <v>1002</v>
      </c>
      <c r="O123" s="100" t="s">
        <v>987</v>
      </c>
    </row>
    <row r="124" spans="1:15" ht="60" x14ac:dyDescent="0.25">
      <c r="A124" s="5" t="s">
        <v>602</v>
      </c>
      <c r="B124" s="93" t="str">
        <f>policyInfo!G124</f>
        <v>493 OPCdZpF Suites
South Avenue
DownTown
Anchorage, AK 99501</v>
      </c>
      <c r="C124" s="93" t="str">
        <f>policyReview!C124</f>
        <v>Anchorage</v>
      </c>
      <c r="D124" s="93" t="str">
        <f>policyInfo!I124</f>
        <v>Home</v>
      </c>
      <c r="E124" s="95">
        <f>policyReview!N124</f>
        <v>2000</v>
      </c>
      <c r="F124" s="95" t="str">
        <f>policyReview!O124</f>
        <v>Chevrolet</v>
      </c>
      <c r="G124" s="95" t="str">
        <f>policyReview!P124</f>
        <v>Corvette</v>
      </c>
      <c r="H124" s="95" t="str">
        <f>policyReview!Q124</f>
        <v>2B4FK45J3KR263559</v>
      </c>
      <c r="I124" s="97" t="s">
        <v>982</v>
      </c>
      <c r="J124" s="98" t="s">
        <v>1001</v>
      </c>
      <c r="K124" s="97" t="s">
        <v>995</v>
      </c>
      <c r="L124" s="98" t="s">
        <v>1001</v>
      </c>
      <c r="M124" s="97" t="s">
        <v>1002</v>
      </c>
      <c r="N124" s="100" t="s">
        <v>1002</v>
      </c>
      <c r="O124" s="100" t="s">
        <v>987</v>
      </c>
    </row>
    <row r="125" spans="1:15" ht="60" x14ac:dyDescent="0.25">
      <c r="A125" s="5" t="s">
        <v>603</v>
      </c>
      <c r="B125" s="93" t="str">
        <f>policyInfo!G125</f>
        <v>493 OPCdZpF Suites
South Avenue
DownTown
Anchorage, AK 99501</v>
      </c>
      <c r="C125" s="93" t="str">
        <f>policyReview!C125</f>
        <v>Anchorage</v>
      </c>
      <c r="D125" s="93" t="str">
        <f>policyInfo!I125</f>
        <v>Home</v>
      </c>
      <c r="E125" s="95">
        <f>policyReview!N125</f>
        <v>2000</v>
      </c>
      <c r="F125" s="95" t="str">
        <f>policyReview!O125</f>
        <v>Chevrolet</v>
      </c>
      <c r="G125" s="95" t="str">
        <f>policyReview!P125</f>
        <v>Corvette</v>
      </c>
      <c r="H125" s="95" t="str">
        <f>policyReview!Q125</f>
        <v>2B4FK45J3KR263559</v>
      </c>
      <c r="I125" s="97" t="s">
        <v>982</v>
      </c>
      <c r="J125" s="98" t="s">
        <v>1001</v>
      </c>
      <c r="K125" s="97" t="s">
        <v>995</v>
      </c>
      <c r="L125" s="98" t="s">
        <v>1001</v>
      </c>
      <c r="M125" s="97" t="s">
        <v>1002</v>
      </c>
      <c r="N125" s="100" t="s">
        <v>1002</v>
      </c>
      <c r="O125" s="100" t="s">
        <v>987</v>
      </c>
    </row>
    <row r="126" spans="1:15" ht="60" x14ac:dyDescent="0.25">
      <c r="A126" s="5" t="s">
        <v>604</v>
      </c>
      <c r="B126" s="93" t="str">
        <f>policyInfo!G126</f>
        <v>493 OPCdZpF Suites
South Avenue
DownTown
Anchorage, AK 99501</v>
      </c>
      <c r="C126" s="93" t="str">
        <f>policyReview!C126</f>
        <v>Anchorage</v>
      </c>
      <c r="D126" s="93" t="str">
        <f>policyInfo!I126</f>
        <v>Home</v>
      </c>
      <c r="E126" s="95">
        <f>policyReview!N126</f>
        <v>2000</v>
      </c>
      <c r="F126" s="95" t="str">
        <f>policyReview!O126</f>
        <v>Chevrolet</v>
      </c>
      <c r="G126" s="95" t="str">
        <f>policyReview!P126</f>
        <v>Corvette</v>
      </c>
      <c r="H126" s="95" t="str">
        <f>policyReview!Q126</f>
        <v>2B4FK45J3KR263559</v>
      </c>
      <c r="I126" s="97" t="s">
        <v>982</v>
      </c>
      <c r="J126" s="98" t="s">
        <v>1001</v>
      </c>
      <c r="K126" s="97" t="s">
        <v>995</v>
      </c>
      <c r="L126" s="98" t="s">
        <v>1001</v>
      </c>
      <c r="M126" s="97" t="s">
        <v>1002</v>
      </c>
      <c r="N126" s="100" t="s">
        <v>1002</v>
      </c>
      <c r="O126" s="100" t="s">
        <v>987</v>
      </c>
    </row>
    <row r="127" spans="1:15" ht="60" x14ac:dyDescent="0.25">
      <c r="A127" s="5" t="s">
        <v>605</v>
      </c>
      <c r="B127" s="93" t="str">
        <f>policyInfo!G127</f>
        <v>493 OPCdZpF Suites
South Avenue
DownTown
Anchorage, AK 99501</v>
      </c>
      <c r="C127" s="93" t="str">
        <f>policyReview!C127</f>
        <v>Anchorage</v>
      </c>
      <c r="D127" s="93" t="str">
        <f>policyInfo!I127</f>
        <v>Home</v>
      </c>
      <c r="E127" s="95">
        <f>policyReview!N127</f>
        <v>2000</v>
      </c>
      <c r="F127" s="95" t="str">
        <f>policyReview!O127</f>
        <v>Chevrolet</v>
      </c>
      <c r="G127" s="95" t="str">
        <f>policyReview!P127</f>
        <v>Corvette</v>
      </c>
      <c r="H127" s="95" t="str">
        <f>policyReview!Q127</f>
        <v>2B4FK45J3KR263559</v>
      </c>
      <c r="I127" s="97" t="s">
        <v>982</v>
      </c>
      <c r="J127" s="98" t="s">
        <v>1001</v>
      </c>
      <c r="K127" s="97" t="s">
        <v>995</v>
      </c>
      <c r="L127" s="98" t="s">
        <v>1001</v>
      </c>
      <c r="M127" s="97" t="s">
        <v>1002</v>
      </c>
      <c r="N127" s="100" t="s">
        <v>1002</v>
      </c>
      <c r="O127" s="100" t="s">
        <v>987</v>
      </c>
    </row>
    <row r="128" spans="1:15" ht="60" x14ac:dyDescent="0.25">
      <c r="A128" s="5" t="s">
        <v>606</v>
      </c>
      <c r="B128" s="93" t="str">
        <f>policyInfo!G128</f>
        <v>493 OPCdZpF Suites
South Avenue
DownTown
Anchorage, AK 99501</v>
      </c>
      <c r="C128" s="93" t="str">
        <f>policyReview!C128</f>
        <v>Anchorage</v>
      </c>
      <c r="D128" s="93" t="str">
        <f>policyInfo!I128</f>
        <v>Home</v>
      </c>
      <c r="E128" s="95">
        <f>policyReview!N128</f>
        <v>2000</v>
      </c>
      <c r="F128" s="95" t="str">
        <f>policyReview!O128</f>
        <v>Chevrolet</v>
      </c>
      <c r="G128" s="95" t="str">
        <f>policyReview!P128</f>
        <v>Corvette</v>
      </c>
      <c r="H128" s="95" t="str">
        <f>policyReview!Q128</f>
        <v>2B4FK45J3KR263559</v>
      </c>
      <c r="I128" s="97" t="s">
        <v>982</v>
      </c>
      <c r="J128" s="98" t="s">
        <v>1001</v>
      </c>
      <c r="K128" s="97" t="s">
        <v>995</v>
      </c>
      <c r="L128" s="98" t="s">
        <v>1001</v>
      </c>
      <c r="M128" s="97" t="s">
        <v>1002</v>
      </c>
      <c r="N128" s="100" t="s">
        <v>1002</v>
      </c>
      <c r="O128" s="100" t="s">
        <v>987</v>
      </c>
    </row>
    <row r="129" spans="1:15" ht="60" x14ac:dyDescent="0.25">
      <c r="A129" s="5" t="s">
        <v>607</v>
      </c>
      <c r="B129" s="93" t="str">
        <f>policyInfo!G129</f>
        <v>493 OPCdZpF Suites
South Avenue
DownTown
Anchorage, AK 99501</v>
      </c>
      <c r="C129" s="93" t="str">
        <f>policyReview!C129</f>
        <v>Anchorage</v>
      </c>
      <c r="D129" s="93" t="str">
        <f>policyInfo!I129</f>
        <v>Home</v>
      </c>
      <c r="E129" s="95">
        <f>policyReview!N129</f>
        <v>2000</v>
      </c>
      <c r="F129" s="95" t="str">
        <f>policyReview!O129</f>
        <v>Chevrolet</v>
      </c>
      <c r="G129" s="95" t="str">
        <f>policyReview!P129</f>
        <v>Corvette</v>
      </c>
      <c r="H129" s="95" t="str">
        <f>policyReview!Q129</f>
        <v>2B4FK45J3KR263559</v>
      </c>
      <c r="I129" s="97" t="s">
        <v>982</v>
      </c>
      <c r="J129" s="98" t="s">
        <v>1001</v>
      </c>
      <c r="K129" s="97" t="s">
        <v>995</v>
      </c>
      <c r="L129" s="98" t="s">
        <v>1001</v>
      </c>
      <c r="M129" s="97" t="s">
        <v>1002</v>
      </c>
      <c r="N129" s="100" t="s">
        <v>1002</v>
      </c>
      <c r="O129" s="100" t="s">
        <v>987</v>
      </c>
    </row>
    <row r="130" spans="1:15" ht="60" x14ac:dyDescent="0.25">
      <c r="A130" s="5" t="s">
        <v>608</v>
      </c>
      <c r="B130" s="93" t="str">
        <f>policyInfo!G130</f>
        <v>493 OPCdZpF Suites
South Avenue
DownTown
Anchorage, AK 99501</v>
      </c>
      <c r="C130" s="93" t="str">
        <f>policyReview!C130</f>
        <v>Anchorage</v>
      </c>
      <c r="D130" s="93" t="str">
        <f>policyInfo!I130</f>
        <v>Home</v>
      </c>
      <c r="E130" s="95">
        <f>policyReview!N130</f>
        <v>2000</v>
      </c>
      <c r="F130" s="95" t="str">
        <f>policyReview!O130</f>
        <v>Chevrolet</v>
      </c>
      <c r="G130" s="95" t="str">
        <f>policyReview!P130</f>
        <v>Corvette</v>
      </c>
      <c r="H130" s="95" t="str">
        <f>policyReview!Q130</f>
        <v>2B4FK45J3KR263559</v>
      </c>
      <c r="I130" s="97" t="s">
        <v>982</v>
      </c>
      <c r="J130" s="98" t="s">
        <v>1001</v>
      </c>
      <c r="K130" s="97" t="s">
        <v>995</v>
      </c>
      <c r="L130" s="98" t="s">
        <v>1001</v>
      </c>
      <c r="M130" s="97" t="s">
        <v>1002</v>
      </c>
      <c r="N130" s="100" t="s">
        <v>1002</v>
      </c>
      <c r="O130" s="100" t="s">
        <v>987</v>
      </c>
    </row>
    <row r="131" spans="1:15" ht="60" x14ac:dyDescent="0.25">
      <c r="A131" s="5" t="s">
        <v>609</v>
      </c>
      <c r="B131" s="93" t="str">
        <f>policyInfo!G131</f>
        <v>493 OPCdZpF Suites
South Avenue
DownTown
Anchorage, AK 99501</v>
      </c>
      <c r="C131" s="93" t="str">
        <f>policyReview!C131</f>
        <v>Anchorage</v>
      </c>
      <c r="D131" s="93" t="str">
        <f>policyInfo!I131</f>
        <v>Home</v>
      </c>
      <c r="E131" s="95">
        <f>policyReview!N131</f>
        <v>2000</v>
      </c>
      <c r="F131" s="95" t="str">
        <f>policyReview!O131</f>
        <v>Chevrolet</v>
      </c>
      <c r="G131" s="95" t="str">
        <f>policyReview!P131</f>
        <v>Corvette</v>
      </c>
      <c r="H131" s="95" t="str">
        <f>policyReview!Q131</f>
        <v>2B4FK45J3KR263559</v>
      </c>
      <c r="I131" s="97" t="s">
        <v>982</v>
      </c>
      <c r="J131" s="98" t="s">
        <v>1001</v>
      </c>
      <c r="K131" s="97" t="s">
        <v>995</v>
      </c>
      <c r="L131" s="98" t="s">
        <v>1001</v>
      </c>
      <c r="M131" s="97" t="s">
        <v>1002</v>
      </c>
      <c r="N131" s="100" t="s">
        <v>1002</v>
      </c>
      <c r="O131" s="100" t="s">
        <v>987</v>
      </c>
    </row>
    <row r="132" spans="1:15" ht="60" x14ac:dyDescent="0.25">
      <c r="A132" s="5" t="s">
        <v>610</v>
      </c>
      <c r="B132" s="93" t="str">
        <f>policyInfo!G132</f>
        <v>493 OPCdZpF Suites
South Avenue
DownTown
Anchorage, AK 99501</v>
      </c>
      <c r="C132" s="93" t="str">
        <f>policyReview!C132</f>
        <v>Anchorage</v>
      </c>
      <c r="D132" s="93" t="str">
        <f>policyInfo!I132</f>
        <v>Home</v>
      </c>
      <c r="E132" s="95">
        <f>policyReview!N132</f>
        <v>2000</v>
      </c>
      <c r="F132" s="95" t="str">
        <f>policyReview!O132</f>
        <v>Chevrolet</v>
      </c>
      <c r="G132" s="95" t="str">
        <f>policyReview!P132</f>
        <v>Corvette</v>
      </c>
      <c r="H132" s="95" t="str">
        <f>policyReview!Q132</f>
        <v>2B4FK45J3KR263559</v>
      </c>
      <c r="I132" s="97" t="s">
        <v>982</v>
      </c>
      <c r="J132" s="98" t="s">
        <v>1001</v>
      </c>
      <c r="K132" s="97" t="s">
        <v>995</v>
      </c>
      <c r="L132" s="98" t="s">
        <v>1001</v>
      </c>
      <c r="M132" s="97" t="s">
        <v>1002</v>
      </c>
      <c r="N132" s="100" t="s">
        <v>1002</v>
      </c>
      <c r="O132" s="100" t="s">
        <v>987</v>
      </c>
    </row>
    <row r="133" spans="1:15" ht="60" x14ac:dyDescent="0.25">
      <c r="A133" s="5" t="s">
        <v>611</v>
      </c>
      <c r="B133" s="93" t="str">
        <f>policyInfo!G133</f>
        <v>493 OPCdZpF Suites
South Avenue
DownTown
Anchorage, AK 99501</v>
      </c>
      <c r="C133" s="93" t="str">
        <f>policyReview!C133</f>
        <v>Anchorage</v>
      </c>
      <c r="D133" s="93" t="str">
        <f>policyInfo!I133</f>
        <v>Home</v>
      </c>
      <c r="E133" s="95">
        <f>policyReview!N133</f>
        <v>2000</v>
      </c>
      <c r="F133" s="95" t="str">
        <f>policyReview!O133</f>
        <v>Chevrolet</v>
      </c>
      <c r="G133" s="95" t="str">
        <f>policyReview!P133</f>
        <v>Corvette</v>
      </c>
      <c r="H133" s="95" t="str">
        <f>policyReview!Q133</f>
        <v>2B4FK45J3KR263559</v>
      </c>
      <c r="I133" s="97" t="s">
        <v>982</v>
      </c>
      <c r="J133" s="98" t="s">
        <v>1001</v>
      </c>
      <c r="K133" s="97" t="s">
        <v>995</v>
      </c>
      <c r="L133" s="98" t="s">
        <v>1001</v>
      </c>
      <c r="M133" s="97" t="s">
        <v>1002</v>
      </c>
      <c r="N133" s="100" t="s">
        <v>1002</v>
      </c>
      <c r="O133" s="100" t="s">
        <v>987</v>
      </c>
    </row>
    <row r="134" spans="1:15" ht="60" x14ac:dyDescent="0.25">
      <c r="A134" s="5" t="s">
        <v>612</v>
      </c>
      <c r="B134" s="93" t="str">
        <f>policyInfo!G134</f>
        <v>493 OPCdZpF Suites
South Avenue
DownTown
Anchorage, AK 99501</v>
      </c>
      <c r="C134" s="93" t="str">
        <f>policyReview!C134</f>
        <v>Anchorage</v>
      </c>
      <c r="D134" s="93" t="str">
        <f>policyInfo!I134</f>
        <v>Home</v>
      </c>
      <c r="E134" s="95">
        <f>policyReview!N134</f>
        <v>2000</v>
      </c>
      <c r="F134" s="95" t="str">
        <f>policyReview!O134</f>
        <v>Chevrolet</v>
      </c>
      <c r="G134" s="95" t="str">
        <f>policyReview!P134</f>
        <v>Corvette</v>
      </c>
      <c r="H134" s="95" t="str">
        <f>policyReview!Q134</f>
        <v>2B4FK45J3KR263559</v>
      </c>
      <c r="I134" s="97" t="s">
        <v>982</v>
      </c>
      <c r="J134" s="98" t="s">
        <v>1001</v>
      </c>
      <c r="K134" s="97" t="s">
        <v>995</v>
      </c>
      <c r="L134" s="98" t="s">
        <v>1001</v>
      </c>
      <c r="M134" s="97" t="s">
        <v>1002</v>
      </c>
      <c r="N134" s="100" t="s">
        <v>1002</v>
      </c>
      <c r="O134" s="100" t="s">
        <v>987</v>
      </c>
    </row>
    <row r="135" spans="1:15" ht="60" x14ac:dyDescent="0.25">
      <c r="A135" s="5" t="s">
        <v>613</v>
      </c>
      <c r="B135" s="93" t="str">
        <f>policyInfo!G135</f>
        <v>493 OPCdZpF Suites
South Avenue
DownTown
Anchorage, AK 99501</v>
      </c>
      <c r="C135" s="93" t="str">
        <f>policyReview!C135</f>
        <v>Anchorage</v>
      </c>
      <c r="D135" s="93" t="str">
        <f>policyInfo!I135</f>
        <v>Home</v>
      </c>
      <c r="E135" s="95">
        <f>policyReview!N135</f>
        <v>2000</v>
      </c>
      <c r="F135" s="95" t="str">
        <f>policyReview!O135</f>
        <v>Chevrolet</v>
      </c>
      <c r="G135" s="95" t="str">
        <f>policyReview!P135</f>
        <v>Corvette</v>
      </c>
      <c r="H135" s="95" t="str">
        <f>policyReview!Q135</f>
        <v>2B4FK45J3KR263559</v>
      </c>
      <c r="I135" s="97" t="s">
        <v>982</v>
      </c>
      <c r="J135" s="98" t="s">
        <v>1001</v>
      </c>
      <c r="K135" s="97" t="s">
        <v>995</v>
      </c>
      <c r="L135" s="98" t="s">
        <v>1001</v>
      </c>
      <c r="M135" s="97" t="s">
        <v>1002</v>
      </c>
      <c r="N135" s="100" t="s">
        <v>1002</v>
      </c>
      <c r="O135" s="100" t="s">
        <v>987</v>
      </c>
    </row>
    <row r="136" spans="1:15" ht="60" x14ac:dyDescent="0.25">
      <c r="A136" s="5" t="s">
        <v>614</v>
      </c>
      <c r="B136" s="93" t="str">
        <f>policyInfo!G136</f>
        <v>493 OPCdZpF Suites
South Avenue
DownTown
Anchorage, AK 99501</v>
      </c>
      <c r="C136" s="93" t="str">
        <f>policyReview!C136</f>
        <v>Anchorage</v>
      </c>
      <c r="D136" s="93" t="str">
        <f>policyInfo!I136</f>
        <v>Home</v>
      </c>
      <c r="E136" s="95">
        <f>policyReview!N136</f>
        <v>2000</v>
      </c>
      <c r="F136" s="95" t="str">
        <f>policyReview!O136</f>
        <v>Chevrolet</v>
      </c>
      <c r="G136" s="95" t="str">
        <f>policyReview!P136</f>
        <v>Corvette</v>
      </c>
      <c r="H136" s="95" t="str">
        <f>policyReview!Q136</f>
        <v>2B4FK45J3KR263559</v>
      </c>
      <c r="I136" s="97" t="s">
        <v>982</v>
      </c>
      <c r="J136" s="98" t="s">
        <v>1001</v>
      </c>
      <c r="K136" s="97" t="s">
        <v>995</v>
      </c>
      <c r="L136" s="98" t="s">
        <v>1001</v>
      </c>
      <c r="M136" s="97" t="s">
        <v>1002</v>
      </c>
      <c r="N136" s="100" t="s">
        <v>1002</v>
      </c>
      <c r="O136" s="100" t="s">
        <v>987</v>
      </c>
    </row>
    <row r="137" spans="1:15" ht="60" x14ac:dyDescent="0.25">
      <c r="A137" s="5" t="s">
        <v>615</v>
      </c>
      <c r="B137" s="93" t="str">
        <f>policyInfo!G137</f>
        <v>493 OPCdZpF Suites
South Avenue
DownTown
Anchorage, AK 99501</v>
      </c>
      <c r="C137" s="93" t="str">
        <f>policyReview!C137</f>
        <v>Anchorage</v>
      </c>
      <c r="D137" s="93" t="str">
        <f>policyInfo!I137</f>
        <v>Home</v>
      </c>
      <c r="E137" s="95">
        <f>policyReview!N137</f>
        <v>2000</v>
      </c>
      <c r="F137" s="95" t="str">
        <f>policyReview!O137</f>
        <v>Chevrolet</v>
      </c>
      <c r="G137" s="95" t="str">
        <f>policyReview!P137</f>
        <v>Corvette</v>
      </c>
      <c r="H137" s="95" t="str">
        <f>policyReview!Q137</f>
        <v>2B4FK45J3KR263559</v>
      </c>
      <c r="I137" s="97" t="s">
        <v>982</v>
      </c>
      <c r="J137" s="98" t="s">
        <v>1001</v>
      </c>
      <c r="K137" s="97" t="s">
        <v>995</v>
      </c>
      <c r="L137" s="98" t="s">
        <v>1001</v>
      </c>
      <c r="M137" s="97" t="s">
        <v>1002</v>
      </c>
      <c r="N137" s="100" t="s">
        <v>1002</v>
      </c>
      <c r="O137" s="100" t="s">
        <v>987</v>
      </c>
    </row>
    <row r="138" spans="1:15" ht="60" x14ac:dyDescent="0.25">
      <c r="A138" s="5" t="s">
        <v>616</v>
      </c>
      <c r="B138" s="93" t="str">
        <f>policyInfo!G138</f>
        <v>493 OPCdZpF Suites
South Avenue
DownTown
Anchorage, AK 99501</v>
      </c>
      <c r="C138" s="93" t="str">
        <f>policyReview!C138</f>
        <v>Anchorage</v>
      </c>
      <c r="D138" s="93" t="str">
        <f>policyInfo!I138</f>
        <v>Home</v>
      </c>
      <c r="E138" s="95">
        <f>policyReview!N138</f>
        <v>2000</v>
      </c>
      <c r="F138" s="95" t="str">
        <f>policyReview!O138</f>
        <v>Chevrolet</v>
      </c>
      <c r="G138" s="95" t="str">
        <f>policyReview!P138</f>
        <v>Corvette</v>
      </c>
      <c r="H138" s="95" t="str">
        <f>policyReview!Q138</f>
        <v>2B4FK45J3KR263559</v>
      </c>
      <c r="I138" s="97" t="s">
        <v>982</v>
      </c>
      <c r="J138" s="98" t="s">
        <v>1001</v>
      </c>
      <c r="K138" s="97" t="s">
        <v>995</v>
      </c>
      <c r="L138" s="98" t="s">
        <v>1001</v>
      </c>
      <c r="M138" s="97" t="s">
        <v>1002</v>
      </c>
      <c r="N138" s="100" t="s">
        <v>1002</v>
      </c>
      <c r="O138" s="100" t="s">
        <v>987</v>
      </c>
    </row>
    <row r="139" spans="1:15" ht="60" x14ac:dyDescent="0.25">
      <c r="A139" s="5" t="s">
        <v>617</v>
      </c>
      <c r="B139" s="93" t="str">
        <f>policyInfo!G139</f>
        <v>493 OPCdZpF Suites
South Avenue
DownTown
Anchorage, AK 99501</v>
      </c>
      <c r="C139" s="93" t="str">
        <f>policyReview!C139</f>
        <v>Anchorage</v>
      </c>
      <c r="D139" s="93" t="str">
        <f>policyInfo!I139</f>
        <v>Home</v>
      </c>
      <c r="E139" s="95">
        <f>policyReview!N139</f>
        <v>2000</v>
      </c>
      <c r="F139" s="95" t="str">
        <f>policyReview!O139</f>
        <v>Chevrolet</v>
      </c>
      <c r="G139" s="95" t="str">
        <f>policyReview!P139</f>
        <v>Corvette</v>
      </c>
      <c r="H139" s="95" t="str">
        <f>policyReview!Q139</f>
        <v>2B4FK45J3KR263559</v>
      </c>
      <c r="I139" s="97" t="s">
        <v>982</v>
      </c>
      <c r="J139" s="98" t="s">
        <v>1001</v>
      </c>
      <c r="K139" s="97" t="s">
        <v>995</v>
      </c>
      <c r="L139" s="98" t="s">
        <v>1001</v>
      </c>
      <c r="M139" s="97" t="s">
        <v>1002</v>
      </c>
      <c r="N139" s="100" t="s">
        <v>1002</v>
      </c>
      <c r="O139" s="100" t="s">
        <v>987</v>
      </c>
    </row>
    <row r="140" spans="1:15" ht="60" x14ac:dyDescent="0.25">
      <c r="A140" s="5" t="s">
        <v>618</v>
      </c>
      <c r="B140" s="93" t="str">
        <f>policyInfo!G140</f>
        <v>493 OPCdZpF Suites
South Avenue
DownTown
Anchorage, AK 99501</v>
      </c>
      <c r="C140" s="93" t="str">
        <f>policyReview!C140</f>
        <v>Anchorage</v>
      </c>
      <c r="D140" s="93" t="str">
        <f>policyInfo!I140</f>
        <v>Home</v>
      </c>
      <c r="E140" s="95">
        <f>policyReview!N140</f>
        <v>2000</v>
      </c>
      <c r="F140" s="95" t="str">
        <f>policyReview!O140</f>
        <v>Chevrolet</v>
      </c>
      <c r="G140" s="95" t="str">
        <f>policyReview!P140</f>
        <v>Corvette</v>
      </c>
      <c r="H140" s="95" t="str">
        <f>policyReview!Q140</f>
        <v>2B4FK45J3KR263559</v>
      </c>
      <c r="I140" s="97" t="s">
        <v>982</v>
      </c>
      <c r="J140" s="98" t="s">
        <v>1001</v>
      </c>
      <c r="K140" s="97" t="s">
        <v>995</v>
      </c>
      <c r="L140" s="98" t="s">
        <v>1001</v>
      </c>
      <c r="M140" s="97" t="s">
        <v>1002</v>
      </c>
      <c r="N140" s="100" t="s">
        <v>1002</v>
      </c>
      <c r="O140" s="100" t="s">
        <v>987</v>
      </c>
    </row>
    <row r="141" spans="1:15" ht="60" x14ac:dyDescent="0.25">
      <c r="A141" s="5" t="s">
        <v>619</v>
      </c>
      <c r="B141" s="93" t="str">
        <f>policyInfo!G141</f>
        <v>493 OPCdZpF Suites
South Avenue
DownTown
Anchorage, AK 99501</v>
      </c>
      <c r="C141" s="93" t="str">
        <f>policyReview!C141</f>
        <v>Anchorage</v>
      </c>
      <c r="D141" s="93" t="str">
        <f>policyInfo!I141</f>
        <v>Home</v>
      </c>
      <c r="E141" s="95">
        <f>policyReview!N141</f>
        <v>2000</v>
      </c>
      <c r="F141" s="95" t="str">
        <f>policyReview!O141</f>
        <v>Chevrolet</v>
      </c>
      <c r="G141" s="95" t="str">
        <f>policyReview!P141</f>
        <v>Corvette</v>
      </c>
      <c r="H141" s="95" t="str">
        <f>policyReview!Q141</f>
        <v>2B4FK45J3KR263559</v>
      </c>
      <c r="I141" s="97" t="s">
        <v>982</v>
      </c>
      <c r="J141" s="98" t="s">
        <v>1001</v>
      </c>
      <c r="K141" s="97" t="s">
        <v>995</v>
      </c>
      <c r="L141" s="98" t="s">
        <v>1001</v>
      </c>
      <c r="M141" s="97" t="s">
        <v>1002</v>
      </c>
      <c r="N141" s="100" t="s">
        <v>1002</v>
      </c>
      <c r="O141" s="100" t="s">
        <v>987</v>
      </c>
    </row>
    <row r="142" spans="1:15" ht="60" x14ac:dyDescent="0.25">
      <c r="A142" s="5" t="s">
        <v>620</v>
      </c>
      <c r="B142" s="93" t="str">
        <f>policyInfo!G142</f>
        <v>493 OPCdZpF Suites
South Avenue
DownTown
Anchorage, AK 99501</v>
      </c>
      <c r="C142" s="93" t="str">
        <f>policyReview!C142</f>
        <v>Anchorage</v>
      </c>
      <c r="D142" s="93" t="str">
        <f>policyInfo!I142</f>
        <v>Home</v>
      </c>
      <c r="E142" s="95">
        <f>policyReview!N142</f>
        <v>2000</v>
      </c>
      <c r="F142" s="95" t="str">
        <f>policyReview!O142</f>
        <v>Chevrolet</v>
      </c>
      <c r="G142" s="95" t="str">
        <f>policyReview!P142</f>
        <v>Corvette</v>
      </c>
      <c r="H142" s="95" t="str">
        <f>policyReview!Q142</f>
        <v>2B4FK45J3KR263559</v>
      </c>
      <c r="I142" s="97" t="s">
        <v>982</v>
      </c>
      <c r="J142" s="98" t="s">
        <v>1001</v>
      </c>
      <c r="K142" s="97" t="s">
        <v>995</v>
      </c>
      <c r="L142" s="98" t="s">
        <v>1001</v>
      </c>
      <c r="M142" s="97" t="s">
        <v>1002</v>
      </c>
      <c r="N142" s="100" t="s">
        <v>1002</v>
      </c>
      <c r="O142" s="100" t="s">
        <v>987</v>
      </c>
    </row>
    <row r="143" spans="1:15" ht="60" x14ac:dyDescent="0.25">
      <c r="A143" s="5" t="s">
        <v>621</v>
      </c>
      <c r="B143" s="93" t="str">
        <f>policyInfo!G143</f>
        <v>493 OPCdZpF Suites
South Avenue
DownTown
Anchorage, AK 99501</v>
      </c>
      <c r="C143" s="93" t="str">
        <f>policyReview!C143</f>
        <v>Anchorage</v>
      </c>
      <c r="D143" s="93" t="str">
        <f>policyInfo!I143</f>
        <v>Home</v>
      </c>
      <c r="E143" s="95">
        <f>policyReview!N143</f>
        <v>2000</v>
      </c>
      <c r="F143" s="95" t="str">
        <f>policyReview!O143</f>
        <v>Chevrolet</v>
      </c>
      <c r="G143" s="95" t="str">
        <f>policyReview!P143</f>
        <v>Corvette</v>
      </c>
      <c r="H143" s="95" t="str">
        <f>policyReview!Q143</f>
        <v>2B4FK45J3KR263559</v>
      </c>
      <c r="I143" s="97" t="s">
        <v>982</v>
      </c>
      <c r="J143" s="98" t="s">
        <v>1001</v>
      </c>
      <c r="K143" s="97" t="s">
        <v>995</v>
      </c>
      <c r="L143" s="98" t="s">
        <v>1001</v>
      </c>
      <c r="M143" s="97" t="s">
        <v>1002</v>
      </c>
      <c r="N143" s="100" t="s">
        <v>1002</v>
      </c>
      <c r="O143" s="100" t="s">
        <v>987</v>
      </c>
    </row>
    <row r="144" spans="1:15" ht="60" x14ac:dyDescent="0.25">
      <c r="A144" s="5" t="s">
        <v>622</v>
      </c>
      <c r="B144" s="93" t="str">
        <f>policyInfo!G144</f>
        <v>493 OPCdZpF Suites
South Avenue
DownTown
Anchorage, AK 99501</v>
      </c>
      <c r="C144" s="93" t="str">
        <f>policyReview!C144</f>
        <v>Anchorage</v>
      </c>
      <c r="D144" s="93" t="str">
        <f>policyInfo!I144</f>
        <v>Home</v>
      </c>
      <c r="E144" s="95">
        <f>policyReview!N144</f>
        <v>2000</v>
      </c>
      <c r="F144" s="95" t="str">
        <f>policyReview!O144</f>
        <v>Chevrolet</v>
      </c>
      <c r="G144" s="95" t="str">
        <f>policyReview!P144</f>
        <v>Corvette</v>
      </c>
      <c r="H144" s="95" t="str">
        <f>policyReview!Q144</f>
        <v>2B4FK45J3KR263559</v>
      </c>
      <c r="I144" s="97" t="s">
        <v>982</v>
      </c>
      <c r="J144" s="98" t="s">
        <v>1001</v>
      </c>
      <c r="K144" s="97" t="s">
        <v>995</v>
      </c>
      <c r="L144" s="98" t="s">
        <v>1001</v>
      </c>
      <c r="M144" s="97" t="s">
        <v>1002</v>
      </c>
      <c r="N144" s="100" t="s">
        <v>1002</v>
      </c>
      <c r="O144" s="100" t="s">
        <v>987</v>
      </c>
    </row>
    <row r="145" spans="1:15" ht="60" x14ac:dyDescent="0.25">
      <c r="A145" s="5" t="s">
        <v>623</v>
      </c>
      <c r="B145" s="93" t="str">
        <f>policyInfo!G145</f>
        <v>493 OPCdZpF Suites
South Avenue
DownTown
Anchorage, AK 99501</v>
      </c>
      <c r="C145" s="93" t="str">
        <f>policyReview!C145</f>
        <v>Anchorage</v>
      </c>
      <c r="D145" s="93" t="str">
        <f>policyInfo!I145</f>
        <v>Home</v>
      </c>
      <c r="E145" s="95">
        <f>policyReview!N145</f>
        <v>2000</v>
      </c>
      <c r="F145" s="95" t="str">
        <f>policyReview!O145</f>
        <v>Chevrolet</v>
      </c>
      <c r="G145" s="95" t="str">
        <f>policyReview!P145</f>
        <v>Corvette</v>
      </c>
      <c r="H145" s="95" t="str">
        <f>policyReview!Q145</f>
        <v>2B4FK45J3KR263559</v>
      </c>
      <c r="I145" s="97" t="s">
        <v>982</v>
      </c>
      <c r="J145" s="98" t="s">
        <v>1001</v>
      </c>
      <c r="K145" s="97" t="s">
        <v>995</v>
      </c>
      <c r="L145" s="98" t="s">
        <v>1001</v>
      </c>
      <c r="M145" s="97" t="s">
        <v>1002</v>
      </c>
      <c r="N145" s="100" t="s">
        <v>1002</v>
      </c>
      <c r="O145" s="100" t="s">
        <v>987</v>
      </c>
    </row>
    <row r="146" spans="1:15" ht="60" x14ac:dyDescent="0.25">
      <c r="A146" s="5" t="s">
        <v>624</v>
      </c>
      <c r="B146" s="93" t="str">
        <f>policyInfo!G146</f>
        <v>493 OPCdZpF Suites
South Avenue
DownTown
Anchorage, AK 99501</v>
      </c>
      <c r="C146" s="93" t="str">
        <f>policyReview!C146</f>
        <v>Anchorage</v>
      </c>
      <c r="D146" s="93" t="str">
        <f>policyInfo!I146</f>
        <v>Home</v>
      </c>
      <c r="E146" s="95">
        <f>policyReview!N146</f>
        <v>2000</v>
      </c>
      <c r="F146" s="95" t="str">
        <f>policyReview!O146</f>
        <v>Chevrolet</v>
      </c>
      <c r="G146" s="95" t="str">
        <f>policyReview!P146</f>
        <v>Corvette</v>
      </c>
      <c r="H146" s="95" t="str">
        <f>policyReview!Q146</f>
        <v>2B4FK45J3KR263559</v>
      </c>
      <c r="I146" s="97" t="s">
        <v>982</v>
      </c>
      <c r="J146" s="98" t="s">
        <v>1001</v>
      </c>
      <c r="K146" s="97" t="s">
        <v>995</v>
      </c>
      <c r="L146" s="98" t="s">
        <v>1001</v>
      </c>
      <c r="M146" s="97" t="s">
        <v>1002</v>
      </c>
      <c r="N146" s="100" t="s">
        <v>1002</v>
      </c>
      <c r="O146" s="100" t="s">
        <v>987</v>
      </c>
    </row>
    <row r="147" spans="1:15" ht="60" x14ac:dyDescent="0.25">
      <c r="A147" s="5" t="s">
        <v>625</v>
      </c>
      <c r="B147" s="93" t="str">
        <f>policyInfo!G147</f>
        <v>493 OPCdZpF Suites
South Avenue
DownTown
Anchorage, AK 99501</v>
      </c>
      <c r="C147" s="93" t="str">
        <f>policyReview!C147</f>
        <v>Anchorage</v>
      </c>
      <c r="D147" s="93" t="str">
        <f>policyInfo!I147</f>
        <v>Home</v>
      </c>
      <c r="E147" s="95">
        <f>policyReview!N147</f>
        <v>2000</v>
      </c>
      <c r="F147" s="95" t="str">
        <f>policyReview!O147</f>
        <v>Chevrolet</v>
      </c>
      <c r="G147" s="95" t="str">
        <f>policyReview!P147</f>
        <v>Corvette</v>
      </c>
      <c r="H147" s="95" t="str">
        <f>policyReview!Q147</f>
        <v>2B4FK45J3KR263559</v>
      </c>
      <c r="I147" s="97" t="s">
        <v>982</v>
      </c>
      <c r="J147" s="98" t="s">
        <v>1001</v>
      </c>
      <c r="K147" s="97" t="s">
        <v>995</v>
      </c>
      <c r="L147" s="98" t="s">
        <v>1001</v>
      </c>
      <c r="M147" s="97" t="s">
        <v>1002</v>
      </c>
      <c r="N147" s="100" t="s">
        <v>1002</v>
      </c>
      <c r="O147" s="100" t="s">
        <v>987</v>
      </c>
    </row>
    <row r="148" spans="1:15" ht="60" x14ac:dyDescent="0.25">
      <c r="A148" s="5" t="s">
        <v>626</v>
      </c>
      <c r="B148" s="93" t="str">
        <f>policyInfo!G148</f>
        <v>493 OPCdZpF Suites
South Avenue
DownTown
Anchorage, AK 99501</v>
      </c>
      <c r="C148" s="93" t="str">
        <f>policyReview!C148</f>
        <v>Anchorage</v>
      </c>
      <c r="D148" s="93" t="str">
        <f>policyInfo!I148</f>
        <v>Home</v>
      </c>
      <c r="E148" s="95">
        <f>policyReview!N148</f>
        <v>2000</v>
      </c>
      <c r="F148" s="95" t="str">
        <f>policyReview!O148</f>
        <v>Chevrolet</v>
      </c>
      <c r="G148" s="95" t="str">
        <f>policyReview!P148</f>
        <v>Corvette</v>
      </c>
      <c r="H148" s="95" t="str">
        <f>policyReview!Q148</f>
        <v>2B4FK45J3KR263559</v>
      </c>
      <c r="I148" s="97" t="s">
        <v>982</v>
      </c>
      <c r="J148" s="98" t="s">
        <v>1001</v>
      </c>
      <c r="K148" s="97" t="s">
        <v>995</v>
      </c>
      <c r="L148" s="98" t="s">
        <v>1001</v>
      </c>
      <c r="M148" s="97" t="s">
        <v>1002</v>
      </c>
      <c r="N148" s="100" t="s">
        <v>1002</v>
      </c>
      <c r="O148" s="100" t="s">
        <v>987</v>
      </c>
    </row>
    <row r="149" spans="1:15" ht="60" x14ac:dyDescent="0.25">
      <c r="A149" s="5" t="s">
        <v>627</v>
      </c>
      <c r="B149" s="93" t="str">
        <f>policyInfo!G149</f>
        <v>493 OPCdZpF Suites
South Avenue
DownTown
Anchorage, AK 99501</v>
      </c>
      <c r="C149" s="93" t="str">
        <f>policyReview!C149</f>
        <v>Anchorage</v>
      </c>
      <c r="D149" s="93" t="str">
        <f>policyInfo!I149</f>
        <v>Home</v>
      </c>
      <c r="E149" s="95">
        <f>policyReview!N149</f>
        <v>2000</v>
      </c>
      <c r="F149" s="95" t="str">
        <f>policyReview!O149</f>
        <v>Chevrolet</v>
      </c>
      <c r="G149" s="95" t="str">
        <f>policyReview!P149</f>
        <v>Corvette</v>
      </c>
      <c r="H149" s="95" t="str">
        <f>policyReview!Q149</f>
        <v>2B4FK45J3KR263559</v>
      </c>
      <c r="I149" s="97" t="s">
        <v>982</v>
      </c>
      <c r="J149" s="98" t="s">
        <v>1001</v>
      </c>
      <c r="K149" s="97" t="s">
        <v>995</v>
      </c>
      <c r="L149" s="98" t="s">
        <v>1001</v>
      </c>
      <c r="M149" s="97" t="s">
        <v>1002</v>
      </c>
      <c r="N149" s="100" t="s">
        <v>1002</v>
      </c>
      <c r="O149" s="100" t="s">
        <v>987</v>
      </c>
    </row>
    <row r="150" spans="1:15" ht="60" x14ac:dyDescent="0.25">
      <c r="A150" s="5" t="s">
        <v>628</v>
      </c>
      <c r="B150" s="93" t="str">
        <f>policyInfo!G150</f>
        <v>493 OPCdZpF Suites
South Avenue
DownTown
Anchorage, AK 99501</v>
      </c>
      <c r="C150" s="93" t="str">
        <f>policyReview!C150</f>
        <v>Anchorage</v>
      </c>
      <c r="D150" s="93" t="str">
        <f>policyInfo!I150</f>
        <v>Home</v>
      </c>
      <c r="E150" s="95">
        <f>policyReview!N150</f>
        <v>2000</v>
      </c>
      <c r="F150" s="95" t="str">
        <f>policyReview!O150</f>
        <v>Chevrolet</v>
      </c>
      <c r="G150" s="95" t="str">
        <f>policyReview!P150</f>
        <v>Corvette</v>
      </c>
      <c r="H150" s="95" t="str">
        <f>policyReview!Q150</f>
        <v>2B4FK45J3KR263559</v>
      </c>
      <c r="I150" s="97" t="s">
        <v>982</v>
      </c>
      <c r="J150" s="98" t="s">
        <v>1001</v>
      </c>
      <c r="K150" s="97" t="s">
        <v>995</v>
      </c>
      <c r="L150" s="98" t="s">
        <v>1001</v>
      </c>
      <c r="M150" s="97" t="s">
        <v>1002</v>
      </c>
      <c r="N150" s="100" t="s">
        <v>1002</v>
      </c>
      <c r="O150" s="100" t="s">
        <v>987</v>
      </c>
    </row>
    <row r="151" spans="1:15" ht="60" x14ac:dyDescent="0.25">
      <c r="A151" s="5" t="s">
        <v>629</v>
      </c>
      <c r="B151" s="93" t="str">
        <f>policyInfo!G151</f>
        <v>493 OPCdZpF Suites
South Avenue
DownTown
Anchorage, AK 99501</v>
      </c>
      <c r="C151" s="93" t="str">
        <f>policyReview!C151</f>
        <v>Anchorage</v>
      </c>
      <c r="D151" s="93" t="str">
        <f>policyInfo!I151</f>
        <v>Home</v>
      </c>
      <c r="E151" s="95">
        <f>policyReview!N151</f>
        <v>2000</v>
      </c>
      <c r="F151" s="95" t="str">
        <f>policyReview!O151</f>
        <v>Chevrolet</v>
      </c>
      <c r="G151" s="95" t="str">
        <f>policyReview!P151</f>
        <v>Corvette</v>
      </c>
      <c r="H151" s="95" t="str">
        <f>policyReview!Q151</f>
        <v>2B4FK45J3KR263559</v>
      </c>
      <c r="I151" s="97" t="s">
        <v>982</v>
      </c>
      <c r="J151" s="98" t="s">
        <v>1001</v>
      </c>
      <c r="K151" s="97" t="s">
        <v>995</v>
      </c>
      <c r="L151" s="98" t="s">
        <v>1001</v>
      </c>
      <c r="M151" s="97" t="s">
        <v>1002</v>
      </c>
      <c r="N151" s="100" t="s">
        <v>1002</v>
      </c>
      <c r="O151" s="100" t="s">
        <v>987</v>
      </c>
    </row>
    <row r="152" spans="1:15" ht="60" x14ac:dyDescent="0.25">
      <c r="A152" s="5" t="s">
        <v>630</v>
      </c>
      <c r="B152" s="93" t="str">
        <f>policyInfo!G152</f>
        <v>493 OPCdZpF Suites
South Avenue
DownTown
Anchorage, AK 99501</v>
      </c>
      <c r="C152" s="93" t="str">
        <f>policyReview!C152</f>
        <v>Anchorage</v>
      </c>
      <c r="D152" s="93" t="str">
        <f>policyInfo!I152</f>
        <v>Home</v>
      </c>
      <c r="E152" s="95">
        <f>policyReview!N152</f>
        <v>2000</v>
      </c>
      <c r="F152" s="95" t="str">
        <f>policyReview!O152</f>
        <v>Chevrolet</v>
      </c>
      <c r="G152" s="95" t="str">
        <f>policyReview!P152</f>
        <v>Corvette</v>
      </c>
      <c r="H152" s="95" t="str">
        <f>policyReview!Q152</f>
        <v>2B4FK45J3KR263559</v>
      </c>
      <c r="I152" s="97" t="s">
        <v>982</v>
      </c>
      <c r="J152" s="98" t="s">
        <v>1001</v>
      </c>
      <c r="K152" s="97" t="s">
        <v>995</v>
      </c>
      <c r="L152" s="98" t="s">
        <v>1001</v>
      </c>
      <c r="M152" s="97" t="s">
        <v>1002</v>
      </c>
      <c r="N152" s="100" t="s">
        <v>1002</v>
      </c>
      <c r="O152" s="100" t="s">
        <v>987</v>
      </c>
    </row>
    <row r="153" spans="1:15" ht="60" x14ac:dyDescent="0.25">
      <c r="A153" s="5" t="s">
        <v>631</v>
      </c>
      <c r="B153" s="93" t="str">
        <f>policyInfo!G153</f>
        <v>493 OPCdZpF Suites
South Avenue
DownTown
Anchorage, AK 99501</v>
      </c>
      <c r="C153" s="93" t="str">
        <f>policyReview!C153</f>
        <v>Anchorage</v>
      </c>
      <c r="D153" s="93" t="str">
        <f>policyInfo!I153</f>
        <v>Home</v>
      </c>
      <c r="E153" s="95">
        <f>policyReview!N153</f>
        <v>2000</v>
      </c>
      <c r="F153" s="95" t="str">
        <f>policyReview!O153</f>
        <v>Chevrolet</v>
      </c>
      <c r="G153" s="95" t="str">
        <f>policyReview!P153</f>
        <v>Corvette</v>
      </c>
      <c r="H153" s="95" t="str">
        <f>policyReview!Q153</f>
        <v>2B4FK45J3KR263559</v>
      </c>
      <c r="I153" s="97" t="s">
        <v>982</v>
      </c>
      <c r="J153" s="98" t="s">
        <v>1001</v>
      </c>
      <c r="K153" s="97" t="s">
        <v>995</v>
      </c>
      <c r="L153" s="98" t="s">
        <v>1001</v>
      </c>
      <c r="M153" s="97" t="s">
        <v>1002</v>
      </c>
      <c r="N153" s="100" t="s">
        <v>1002</v>
      </c>
      <c r="O153" s="100" t="s">
        <v>987</v>
      </c>
    </row>
    <row r="154" spans="1:15" ht="60" x14ac:dyDescent="0.25">
      <c r="A154" s="5" t="s">
        <v>632</v>
      </c>
      <c r="B154" s="93" t="str">
        <f>policyInfo!G154</f>
        <v>493 OPCdZpF Suites
South Avenue
DownTown
Anchorage, AK 99501</v>
      </c>
      <c r="C154" s="93" t="str">
        <f>policyReview!C154</f>
        <v>Anchorage</v>
      </c>
      <c r="D154" s="93" t="str">
        <f>policyInfo!I154</f>
        <v>Home</v>
      </c>
      <c r="E154" s="95">
        <f>policyReview!N154</f>
        <v>2000</v>
      </c>
      <c r="F154" s="95" t="str">
        <f>policyReview!O154</f>
        <v>Chevrolet</v>
      </c>
      <c r="G154" s="95" t="str">
        <f>policyReview!P154</f>
        <v>Corvette</v>
      </c>
      <c r="H154" s="95" t="str">
        <f>policyReview!Q154</f>
        <v>2B4FK45J3KR263559</v>
      </c>
      <c r="I154" s="97" t="s">
        <v>982</v>
      </c>
      <c r="J154" s="98" t="s">
        <v>1001</v>
      </c>
      <c r="K154" s="97" t="s">
        <v>995</v>
      </c>
      <c r="L154" s="98" t="s">
        <v>1001</v>
      </c>
      <c r="M154" s="97" t="s">
        <v>1002</v>
      </c>
      <c r="N154" s="100" t="s">
        <v>1002</v>
      </c>
      <c r="O154" s="100" t="s">
        <v>987</v>
      </c>
    </row>
    <row r="155" spans="1:15" ht="60" x14ac:dyDescent="0.25">
      <c r="A155" s="5" t="s">
        <v>633</v>
      </c>
      <c r="B155" s="93" t="str">
        <f>policyInfo!G155</f>
        <v>493 OPCdZpF Suites
South Avenue
DownTown
Anchorage, AK 99501</v>
      </c>
      <c r="C155" s="93" t="str">
        <f>policyReview!C155</f>
        <v>Anchorage</v>
      </c>
      <c r="D155" s="93" t="str">
        <f>policyInfo!I155</f>
        <v>Home</v>
      </c>
      <c r="E155" s="95">
        <f>policyReview!N155</f>
        <v>2000</v>
      </c>
      <c r="F155" s="95" t="str">
        <f>policyReview!O155</f>
        <v>Chevrolet</v>
      </c>
      <c r="G155" s="95" t="str">
        <f>policyReview!P155</f>
        <v>Corvette</v>
      </c>
      <c r="H155" s="95" t="str">
        <f>policyReview!Q155</f>
        <v>2B4FK45J3KR263559</v>
      </c>
      <c r="I155" s="97" t="s">
        <v>982</v>
      </c>
      <c r="J155" s="98" t="s">
        <v>1001</v>
      </c>
      <c r="K155" s="97" t="s">
        <v>995</v>
      </c>
      <c r="L155" s="98" t="s">
        <v>1001</v>
      </c>
      <c r="M155" s="97" t="s">
        <v>1002</v>
      </c>
      <c r="N155" s="100" t="s">
        <v>1002</v>
      </c>
      <c r="O155" s="100" t="s">
        <v>987</v>
      </c>
    </row>
    <row r="156" spans="1:15" ht="60" x14ac:dyDescent="0.25">
      <c r="A156" s="5" t="s">
        <v>634</v>
      </c>
      <c r="B156" s="93" t="str">
        <f>policyInfo!G156</f>
        <v>493 OPCdZpF Suites
South Avenue
DownTown
Anchorage, AK 99501</v>
      </c>
      <c r="C156" s="93" t="str">
        <f>policyReview!C156</f>
        <v>Anchorage</v>
      </c>
      <c r="D156" s="93" t="str">
        <f>policyInfo!I156</f>
        <v>Home</v>
      </c>
      <c r="E156" s="95">
        <f>policyReview!N156</f>
        <v>2000</v>
      </c>
      <c r="F156" s="95" t="str">
        <f>policyReview!O156</f>
        <v>Chevrolet</v>
      </c>
      <c r="G156" s="95" t="str">
        <f>policyReview!P156</f>
        <v>Corvette</v>
      </c>
      <c r="H156" s="95" t="str">
        <f>policyReview!Q156</f>
        <v>2B4FK45J3KR263559</v>
      </c>
      <c r="I156" s="97" t="s">
        <v>982</v>
      </c>
      <c r="J156" s="98" t="s">
        <v>1001</v>
      </c>
      <c r="K156" s="97" t="s">
        <v>995</v>
      </c>
      <c r="L156" s="98" t="s">
        <v>1001</v>
      </c>
      <c r="M156" s="97" t="s">
        <v>1002</v>
      </c>
      <c r="N156" s="100" t="s">
        <v>1002</v>
      </c>
      <c r="O156" s="100" t="s">
        <v>987</v>
      </c>
    </row>
    <row r="157" spans="1:15" ht="60" x14ac:dyDescent="0.25">
      <c r="A157" s="5" t="s">
        <v>635</v>
      </c>
      <c r="B157" s="93" t="str">
        <f>policyInfo!G157</f>
        <v>493 OPCdZpF Suites
South Avenue
DownTown
Anchorage, AK 99501</v>
      </c>
      <c r="C157" s="93" t="str">
        <f>policyReview!C157</f>
        <v>Anchorage</v>
      </c>
      <c r="D157" s="93" t="str">
        <f>policyInfo!I157</f>
        <v>Home</v>
      </c>
      <c r="E157" s="95">
        <f>policyReview!N157</f>
        <v>2000</v>
      </c>
      <c r="F157" s="95" t="str">
        <f>policyReview!O157</f>
        <v>Chevrolet</v>
      </c>
      <c r="G157" s="95" t="str">
        <f>policyReview!P157</f>
        <v>Corvette</v>
      </c>
      <c r="H157" s="95" t="str">
        <f>policyReview!Q157</f>
        <v>2B4FK45J3KR263559</v>
      </c>
      <c r="I157" s="97" t="s">
        <v>982</v>
      </c>
      <c r="J157" s="98" t="s">
        <v>1001</v>
      </c>
      <c r="K157" s="97" t="s">
        <v>995</v>
      </c>
      <c r="L157" s="98" t="s">
        <v>1001</v>
      </c>
      <c r="M157" s="97" t="s">
        <v>1002</v>
      </c>
      <c r="N157" s="100" t="s">
        <v>1002</v>
      </c>
      <c r="O157" s="100" t="s">
        <v>987</v>
      </c>
    </row>
    <row r="158" spans="1:15" ht="60" x14ac:dyDescent="0.25">
      <c r="A158" s="5" t="s">
        <v>636</v>
      </c>
      <c r="B158" s="93" t="str">
        <f>policyInfo!G158</f>
        <v>493 OPCdZpF Suites
South Avenue
DownTown
Anchorage, AK 99501</v>
      </c>
      <c r="C158" s="93" t="str">
        <f>policyReview!C158</f>
        <v>Anchorage</v>
      </c>
      <c r="D158" s="93" t="str">
        <f>policyInfo!I158</f>
        <v>Home</v>
      </c>
      <c r="E158" s="95">
        <f>policyReview!N158</f>
        <v>2000</v>
      </c>
      <c r="F158" s="95" t="str">
        <f>policyReview!O158</f>
        <v>Chevrolet</v>
      </c>
      <c r="G158" s="95" t="str">
        <f>policyReview!P158</f>
        <v>Corvette</v>
      </c>
      <c r="H158" s="95" t="str">
        <f>policyReview!Q158</f>
        <v>2B4FK45J3KR263559</v>
      </c>
      <c r="I158" s="97" t="s">
        <v>982</v>
      </c>
      <c r="J158" s="98" t="s">
        <v>1001</v>
      </c>
      <c r="K158" s="97" t="s">
        <v>995</v>
      </c>
      <c r="L158" s="98" t="s">
        <v>1001</v>
      </c>
      <c r="M158" s="97" t="s">
        <v>1002</v>
      </c>
      <c r="N158" s="100" t="s">
        <v>1002</v>
      </c>
      <c r="O158" s="100" t="s">
        <v>987</v>
      </c>
    </row>
    <row r="159" spans="1:15" ht="60" x14ac:dyDescent="0.25">
      <c r="A159" s="5" t="s">
        <v>637</v>
      </c>
      <c r="B159" s="93" t="str">
        <f>policyInfo!G159</f>
        <v>493 OPCdZpF Suites
South Avenue
DownTown
Anchorage, AK 99501</v>
      </c>
      <c r="C159" s="93" t="str">
        <f>policyReview!C159</f>
        <v>Anchorage</v>
      </c>
      <c r="D159" s="93" t="str">
        <f>policyInfo!I159</f>
        <v>Home</v>
      </c>
      <c r="E159" s="95">
        <f>policyReview!N159</f>
        <v>2000</v>
      </c>
      <c r="F159" s="95" t="str">
        <f>policyReview!O159</f>
        <v>Chevrolet</v>
      </c>
      <c r="G159" s="95" t="str">
        <f>policyReview!P159</f>
        <v>Corvette</v>
      </c>
      <c r="H159" s="95" t="str">
        <f>policyReview!Q159</f>
        <v>2B4FK45J3KR263559</v>
      </c>
      <c r="I159" s="97" t="s">
        <v>982</v>
      </c>
      <c r="J159" s="98" t="s">
        <v>1001</v>
      </c>
      <c r="K159" s="97" t="s">
        <v>995</v>
      </c>
      <c r="L159" s="98" t="s">
        <v>1001</v>
      </c>
      <c r="M159" s="97" t="s">
        <v>1002</v>
      </c>
      <c r="N159" s="100" t="s">
        <v>1002</v>
      </c>
      <c r="O159" s="100" t="s">
        <v>987</v>
      </c>
    </row>
    <row r="160" spans="1:15" ht="60" x14ac:dyDescent="0.25">
      <c r="A160" s="5" t="s">
        <v>638</v>
      </c>
      <c r="B160" s="93" t="str">
        <f>policyInfo!G160</f>
        <v>493 OPCdZpF Suites
South Avenue
DownTown
Anchorage, AK 99501</v>
      </c>
      <c r="C160" s="93" t="str">
        <f>policyReview!C160</f>
        <v>Anchorage</v>
      </c>
      <c r="D160" s="93" t="str">
        <f>policyInfo!I160</f>
        <v>Home</v>
      </c>
      <c r="E160" s="95">
        <f>policyReview!N160</f>
        <v>2000</v>
      </c>
      <c r="F160" s="95" t="str">
        <f>policyReview!O160</f>
        <v>Chevrolet</v>
      </c>
      <c r="G160" s="95" t="str">
        <f>policyReview!P160</f>
        <v>Corvette</v>
      </c>
      <c r="H160" s="95" t="str">
        <f>policyReview!Q160</f>
        <v>2B4FK45J3KR263559</v>
      </c>
      <c r="I160" s="97" t="s">
        <v>982</v>
      </c>
      <c r="J160" s="98" t="s">
        <v>1001</v>
      </c>
      <c r="K160" s="97" t="s">
        <v>995</v>
      </c>
      <c r="L160" s="98" t="s">
        <v>1001</v>
      </c>
      <c r="M160" s="97" t="s">
        <v>1002</v>
      </c>
      <c r="N160" s="100" t="s">
        <v>1002</v>
      </c>
      <c r="O160" s="100" t="s">
        <v>987</v>
      </c>
    </row>
    <row r="161" spans="1:15" ht="60" x14ac:dyDescent="0.25">
      <c r="A161" s="5" t="s">
        <v>639</v>
      </c>
      <c r="B161" s="93" t="str">
        <f>policyInfo!G161</f>
        <v>493 OPCdZpF Suites
South Avenue
DownTown
Anchorage, AK 99501</v>
      </c>
      <c r="C161" s="93" t="str">
        <f>policyReview!C161</f>
        <v>Anchorage</v>
      </c>
      <c r="D161" s="93" t="str">
        <f>policyInfo!I161</f>
        <v>Home</v>
      </c>
      <c r="E161" s="95">
        <f>policyReview!N161</f>
        <v>2000</v>
      </c>
      <c r="F161" s="95" t="str">
        <f>policyReview!O161</f>
        <v>Chevrolet</v>
      </c>
      <c r="G161" s="95" t="str">
        <f>policyReview!P161</f>
        <v>Corvette</v>
      </c>
      <c r="H161" s="95" t="str">
        <f>policyReview!Q161</f>
        <v>2B4FK45J3KR263559</v>
      </c>
      <c r="I161" s="97" t="s">
        <v>982</v>
      </c>
      <c r="J161" s="98" t="s">
        <v>1001</v>
      </c>
      <c r="K161" s="97" t="s">
        <v>995</v>
      </c>
      <c r="L161" s="98" t="s">
        <v>1001</v>
      </c>
      <c r="M161" s="97" t="s">
        <v>1002</v>
      </c>
      <c r="N161" s="100" t="s">
        <v>1002</v>
      </c>
      <c r="O161" s="100" t="s">
        <v>987</v>
      </c>
    </row>
    <row r="162" spans="1:15" ht="60" x14ac:dyDescent="0.25">
      <c r="A162" s="5" t="s">
        <v>640</v>
      </c>
      <c r="B162" s="93" t="str">
        <f>policyInfo!G162</f>
        <v>493 OPCdZpF Suites
South Avenue
DownTown
Anchorage, AK 99501</v>
      </c>
      <c r="C162" s="93" t="str">
        <f>policyReview!C162</f>
        <v>Anchorage</v>
      </c>
      <c r="D162" s="93" t="str">
        <f>policyInfo!I162</f>
        <v>Home</v>
      </c>
      <c r="E162" s="95">
        <f>policyReview!N162</f>
        <v>2000</v>
      </c>
      <c r="F162" s="95" t="str">
        <f>policyReview!O162</f>
        <v>Chevrolet</v>
      </c>
      <c r="G162" s="95" t="str">
        <f>policyReview!P162</f>
        <v>Corvette</v>
      </c>
      <c r="H162" s="95" t="str">
        <f>policyReview!Q162</f>
        <v>2B4FK45J3KR263559</v>
      </c>
      <c r="I162" s="97" t="s">
        <v>982</v>
      </c>
      <c r="J162" s="98" t="s">
        <v>1001</v>
      </c>
      <c r="K162" s="97" t="s">
        <v>995</v>
      </c>
      <c r="L162" s="98" t="s">
        <v>1001</v>
      </c>
      <c r="M162" s="97" t="s">
        <v>1002</v>
      </c>
      <c r="N162" s="100" t="s">
        <v>1002</v>
      </c>
      <c r="O162" s="100" t="s">
        <v>987</v>
      </c>
    </row>
    <row r="163" spans="1:15" ht="60" x14ac:dyDescent="0.25">
      <c r="A163" s="5" t="s">
        <v>641</v>
      </c>
      <c r="B163" s="93" t="str">
        <f>policyInfo!G163</f>
        <v>493 OPCdZpF Suites
South Avenue
DownTown
Anchorage, AK 99501</v>
      </c>
      <c r="C163" s="93" t="str">
        <f>policyReview!C163</f>
        <v>Anchorage</v>
      </c>
      <c r="D163" s="93" t="str">
        <f>policyInfo!I163</f>
        <v>Home</v>
      </c>
      <c r="E163" s="95">
        <f>policyReview!N163</f>
        <v>2000</v>
      </c>
      <c r="F163" s="95" t="str">
        <f>policyReview!O163</f>
        <v>Chevrolet</v>
      </c>
      <c r="G163" s="95" t="str">
        <f>policyReview!P163</f>
        <v>Corvette</v>
      </c>
      <c r="H163" s="95" t="str">
        <f>policyReview!Q163</f>
        <v>2B4FK45J3KR263559</v>
      </c>
      <c r="I163" s="97" t="s">
        <v>982</v>
      </c>
      <c r="J163" s="98" t="s">
        <v>1001</v>
      </c>
      <c r="K163" s="97" t="s">
        <v>995</v>
      </c>
      <c r="L163" s="98" t="s">
        <v>1001</v>
      </c>
      <c r="M163" s="97" t="s">
        <v>1002</v>
      </c>
      <c r="N163" s="100" t="s">
        <v>1002</v>
      </c>
      <c r="O163" s="100" t="s">
        <v>987</v>
      </c>
    </row>
    <row r="164" spans="1:15" ht="60" x14ac:dyDescent="0.25">
      <c r="A164" s="5" t="s">
        <v>642</v>
      </c>
      <c r="B164" s="93" t="str">
        <f>policyInfo!G164</f>
        <v>493 OPCdZpF Suites
South Avenue
DownTown
Anchorage, AK 99501</v>
      </c>
      <c r="C164" s="93" t="str">
        <f>policyReview!C164</f>
        <v>Anchorage</v>
      </c>
      <c r="D164" s="93" t="str">
        <f>policyInfo!I164</f>
        <v>Home</v>
      </c>
      <c r="E164" s="95">
        <f>policyReview!N164</f>
        <v>2000</v>
      </c>
      <c r="F164" s="95" t="str">
        <f>policyReview!O164</f>
        <v>Chevrolet</v>
      </c>
      <c r="G164" s="95" t="str">
        <f>policyReview!P164</f>
        <v>Corvette</v>
      </c>
      <c r="H164" s="95" t="str">
        <f>policyReview!Q164</f>
        <v>2B4FK45J3KR263559</v>
      </c>
      <c r="I164" s="97" t="s">
        <v>982</v>
      </c>
      <c r="J164" s="98" t="s">
        <v>1001</v>
      </c>
      <c r="K164" s="97" t="s">
        <v>995</v>
      </c>
      <c r="L164" s="98" t="s">
        <v>1001</v>
      </c>
      <c r="M164" s="97" t="s">
        <v>1002</v>
      </c>
      <c r="N164" s="100" t="s">
        <v>1002</v>
      </c>
      <c r="O164" s="100" t="s">
        <v>987</v>
      </c>
    </row>
    <row r="165" spans="1:15" ht="60" x14ac:dyDescent="0.25">
      <c r="A165" s="5" t="s">
        <v>643</v>
      </c>
      <c r="B165" s="93" t="str">
        <f>policyInfo!G165</f>
        <v>493 OPCdZpF Suites
South Avenue
DownTown
Anchorage, AK 99501</v>
      </c>
      <c r="C165" s="93" t="str">
        <f>policyReview!C165</f>
        <v>Anchorage</v>
      </c>
      <c r="D165" s="93" t="str">
        <f>policyInfo!I165</f>
        <v>Home</v>
      </c>
      <c r="E165" s="95">
        <f>policyReview!N165</f>
        <v>2000</v>
      </c>
      <c r="F165" s="95" t="str">
        <f>policyReview!O165</f>
        <v>Chevrolet</v>
      </c>
      <c r="G165" s="95" t="str">
        <f>policyReview!P165</f>
        <v>Corvette</v>
      </c>
      <c r="H165" s="95" t="str">
        <f>policyReview!Q165</f>
        <v>2B4FK45J3KR263559</v>
      </c>
      <c r="I165" s="97" t="s">
        <v>982</v>
      </c>
      <c r="J165" s="98" t="s">
        <v>1001</v>
      </c>
      <c r="K165" s="97" t="s">
        <v>995</v>
      </c>
      <c r="L165" s="98" t="s">
        <v>1001</v>
      </c>
      <c r="M165" s="97" t="s">
        <v>1002</v>
      </c>
      <c r="N165" s="100" t="s">
        <v>1002</v>
      </c>
      <c r="O165" s="100" t="s">
        <v>987</v>
      </c>
    </row>
    <row r="166" spans="1:15" ht="60" x14ac:dyDescent="0.25">
      <c r="A166" s="5" t="s">
        <v>644</v>
      </c>
      <c r="B166" s="93" t="str">
        <f>policyInfo!G166</f>
        <v>493 OPCdZpF Suites
South Avenue
DownTown
Anchorage, AK 99501</v>
      </c>
      <c r="C166" s="93" t="str">
        <f>policyReview!C166</f>
        <v>Anchorage</v>
      </c>
      <c r="D166" s="93" t="str">
        <f>policyInfo!I166</f>
        <v>Home</v>
      </c>
      <c r="E166" s="95">
        <f>policyReview!N166</f>
        <v>2000</v>
      </c>
      <c r="F166" s="95" t="str">
        <f>policyReview!O166</f>
        <v>Chevrolet</v>
      </c>
      <c r="G166" s="95" t="str">
        <f>policyReview!P166</f>
        <v>Corvette</v>
      </c>
      <c r="H166" s="95" t="str">
        <f>policyReview!Q166</f>
        <v>2B4FK45J3KR263559</v>
      </c>
      <c r="I166" s="97" t="s">
        <v>982</v>
      </c>
      <c r="J166" s="98" t="s">
        <v>1001</v>
      </c>
      <c r="K166" s="97" t="s">
        <v>995</v>
      </c>
      <c r="L166" s="98" t="s">
        <v>1001</v>
      </c>
      <c r="M166" s="97" t="s">
        <v>1002</v>
      </c>
      <c r="N166" s="100" t="s">
        <v>1002</v>
      </c>
      <c r="O166" s="100" t="s">
        <v>987</v>
      </c>
    </row>
    <row r="167" spans="1:15" ht="60" x14ac:dyDescent="0.25">
      <c r="A167" s="5" t="s">
        <v>645</v>
      </c>
      <c r="B167" s="93" t="str">
        <f>policyInfo!G167</f>
        <v>493 OPCdZpF Suites
South Avenue
DownTown
Anchorage, AK 99501</v>
      </c>
      <c r="C167" s="93" t="str">
        <f>policyReview!C167</f>
        <v>Anchorage</v>
      </c>
      <c r="D167" s="93" t="str">
        <f>policyInfo!I167</f>
        <v>Home</v>
      </c>
      <c r="E167" s="95">
        <f>policyReview!N167</f>
        <v>2000</v>
      </c>
      <c r="F167" s="95" t="str">
        <f>policyReview!O167</f>
        <v>Chevrolet</v>
      </c>
      <c r="G167" s="95" t="str">
        <f>policyReview!P167</f>
        <v>Corvette</v>
      </c>
      <c r="H167" s="95" t="str">
        <f>policyReview!Q167</f>
        <v>2B4FK45J3KR263559</v>
      </c>
      <c r="I167" s="97" t="s">
        <v>982</v>
      </c>
      <c r="J167" s="98" t="s">
        <v>1001</v>
      </c>
      <c r="K167" s="97" t="s">
        <v>995</v>
      </c>
      <c r="L167" s="98" t="s">
        <v>1001</v>
      </c>
      <c r="M167" s="97" t="s">
        <v>1002</v>
      </c>
      <c r="N167" s="100" t="s">
        <v>1002</v>
      </c>
      <c r="O167" s="100" t="s">
        <v>987</v>
      </c>
    </row>
    <row r="168" spans="1:15" ht="60" x14ac:dyDescent="0.25">
      <c r="A168" s="5" t="s">
        <v>646</v>
      </c>
      <c r="B168" s="93" t="str">
        <f>policyInfo!G168</f>
        <v>493 OPCdZpF Suites
South Avenue
DownTown
Anchorage, AK 99501</v>
      </c>
      <c r="C168" s="93" t="str">
        <f>policyReview!C168</f>
        <v>Anchorage</v>
      </c>
      <c r="D168" s="93" t="str">
        <f>policyInfo!I168</f>
        <v>Home</v>
      </c>
      <c r="E168" s="95">
        <f>policyReview!N168</f>
        <v>2000</v>
      </c>
      <c r="F168" s="95" t="str">
        <f>policyReview!O168</f>
        <v>Chevrolet</v>
      </c>
      <c r="G168" s="95" t="str">
        <f>policyReview!P168</f>
        <v>Corvette</v>
      </c>
      <c r="H168" s="95" t="str">
        <f>policyReview!Q168</f>
        <v>2B4FK45J3KR263559</v>
      </c>
      <c r="I168" s="97" t="s">
        <v>982</v>
      </c>
      <c r="J168" s="98" t="s">
        <v>1001</v>
      </c>
      <c r="K168" s="97" t="s">
        <v>995</v>
      </c>
      <c r="L168" s="98" t="s">
        <v>1001</v>
      </c>
      <c r="M168" s="97" t="s">
        <v>1002</v>
      </c>
      <c r="N168" s="100" t="s">
        <v>1002</v>
      </c>
      <c r="O168" s="100" t="s">
        <v>987</v>
      </c>
    </row>
    <row r="169" spans="1:15" ht="60" x14ac:dyDescent="0.25">
      <c r="A169" s="5" t="s">
        <v>647</v>
      </c>
      <c r="B169" s="93" t="str">
        <f>policyInfo!G169</f>
        <v>493 OPCdZpF Suites
South Avenue
DownTown
Anchorage, AK 99501</v>
      </c>
      <c r="C169" s="93" t="str">
        <f>policyReview!C169</f>
        <v>Anchorage</v>
      </c>
      <c r="D169" s="93" t="str">
        <f>policyInfo!I169</f>
        <v>Home</v>
      </c>
      <c r="E169" s="95">
        <f>policyReview!N169</f>
        <v>2000</v>
      </c>
      <c r="F169" s="95" t="str">
        <f>policyReview!O169</f>
        <v>Chevrolet</v>
      </c>
      <c r="G169" s="95" t="str">
        <f>policyReview!P169</f>
        <v>Corvette</v>
      </c>
      <c r="H169" s="95" t="str">
        <f>policyReview!Q169</f>
        <v>2B4FK45J3KR263559</v>
      </c>
      <c r="I169" s="97" t="s">
        <v>982</v>
      </c>
      <c r="J169" s="98" t="s">
        <v>1001</v>
      </c>
      <c r="K169" s="97" t="s">
        <v>995</v>
      </c>
      <c r="L169" s="98" t="s">
        <v>1001</v>
      </c>
      <c r="M169" s="97" t="s">
        <v>1002</v>
      </c>
      <c r="N169" s="100" t="s">
        <v>1002</v>
      </c>
      <c r="O169" s="100" t="s">
        <v>987</v>
      </c>
    </row>
    <row r="170" spans="1:15" ht="60" x14ac:dyDescent="0.25">
      <c r="A170" s="5" t="s">
        <v>648</v>
      </c>
      <c r="B170" s="93" t="str">
        <f>policyInfo!G170</f>
        <v>493 OPCdZpF Suites
South Avenue
DownTown
Anchorage, AK 99501</v>
      </c>
      <c r="C170" s="93" t="str">
        <f>policyReview!C170</f>
        <v>Anchorage</v>
      </c>
      <c r="D170" s="93" t="str">
        <f>policyInfo!I170</f>
        <v>Home</v>
      </c>
      <c r="E170" s="95">
        <f>policyReview!N170</f>
        <v>2000</v>
      </c>
      <c r="F170" s="95" t="str">
        <f>policyReview!O170</f>
        <v>Chevrolet</v>
      </c>
      <c r="G170" s="95" t="str">
        <f>policyReview!P170</f>
        <v>Corvette</v>
      </c>
      <c r="H170" s="95" t="str">
        <f>policyReview!Q170</f>
        <v>2B4FK45J3KR263559</v>
      </c>
      <c r="I170" s="97" t="s">
        <v>982</v>
      </c>
      <c r="J170" s="98" t="s">
        <v>1001</v>
      </c>
      <c r="K170" s="97" t="s">
        <v>995</v>
      </c>
      <c r="L170" s="98" t="s">
        <v>1001</v>
      </c>
      <c r="M170" s="97" t="s">
        <v>1002</v>
      </c>
      <c r="N170" s="100" t="s">
        <v>1002</v>
      </c>
      <c r="O170" s="100" t="s">
        <v>987</v>
      </c>
    </row>
    <row r="171" spans="1:15" ht="60" x14ac:dyDescent="0.25">
      <c r="A171" s="5" t="s">
        <v>649</v>
      </c>
      <c r="B171" s="93" t="str">
        <f>policyInfo!G171</f>
        <v>493 OPCdZpF Suites
South Avenue
DownTown
Anchorage, AK 99501</v>
      </c>
      <c r="C171" s="93" t="str">
        <f>policyReview!C171</f>
        <v>Anchorage</v>
      </c>
      <c r="D171" s="93" t="str">
        <f>policyInfo!I171</f>
        <v>Home</v>
      </c>
      <c r="E171" s="95">
        <f>policyReview!N171</f>
        <v>2000</v>
      </c>
      <c r="F171" s="95" t="str">
        <f>policyReview!O171</f>
        <v>Chevrolet</v>
      </c>
      <c r="G171" s="95" t="str">
        <f>policyReview!P171</f>
        <v>Corvette</v>
      </c>
      <c r="H171" s="95" t="str">
        <f>policyReview!Q171</f>
        <v>2B4FK45J3KR263559</v>
      </c>
      <c r="I171" s="97" t="s">
        <v>982</v>
      </c>
      <c r="J171" s="98" t="s">
        <v>1001</v>
      </c>
      <c r="K171" s="97" t="s">
        <v>995</v>
      </c>
      <c r="L171" s="98" t="s">
        <v>1001</v>
      </c>
      <c r="M171" s="97" t="s">
        <v>1002</v>
      </c>
      <c r="N171" s="100" t="s">
        <v>1002</v>
      </c>
      <c r="O171" s="100" t="s">
        <v>987</v>
      </c>
    </row>
    <row r="172" spans="1:15" ht="60" x14ac:dyDescent="0.25">
      <c r="A172" s="5" t="s">
        <v>650</v>
      </c>
      <c r="B172" s="93" t="str">
        <f>policyInfo!G172</f>
        <v>493 OPCdZpF Suites
South Avenue
DownTown
Anchorage, AK 99501</v>
      </c>
      <c r="C172" s="93" t="str">
        <f>policyReview!C172</f>
        <v>Anchorage</v>
      </c>
      <c r="D172" s="93" t="str">
        <f>policyInfo!I172</f>
        <v>Home</v>
      </c>
      <c r="E172" s="95">
        <f>policyReview!N172</f>
        <v>2000</v>
      </c>
      <c r="F172" s="95" t="str">
        <f>policyReview!O172</f>
        <v>Chevrolet</v>
      </c>
      <c r="G172" s="95" t="str">
        <f>policyReview!P172</f>
        <v>Corvette</v>
      </c>
      <c r="H172" s="95" t="str">
        <f>policyReview!Q172</f>
        <v>2B4FK45J3KR263559</v>
      </c>
      <c r="I172" s="97" t="s">
        <v>982</v>
      </c>
      <c r="J172" s="98" t="s">
        <v>1001</v>
      </c>
      <c r="K172" s="97" t="s">
        <v>995</v>
      </c>
      <c r="L172" s="98" t="s">
        <v>1001</v>
      </c>
      <c r="M172" s="97" t="s">
        <v>1002</v>
      </c>
      <c r="N172" s="100" t="s">
        <v>1002</v>
      </c>
      <c r="O172" s="100" t="s">
        <v>987</v>
      </c>
    </row>
    <row r="173" spans="1:15" ht="60" x14ac:dyDescent="0.25">
      <c r="A173" s="5" t="s">
        <v>651</v>
      </c>
      <c r="B173" s="93" t="str">
        <f>policyInfo!G173</f>
        <v>493 OPCdZpF Suites
South Avenue
DownTown
Anchorage, AK 99501</v>
      </c>
      <c r="C173" s="93" t="str">
        <f>policyReview!C173</f>
        <v>Anchorage</v>
      </c>
      <c r="D173" s="93" t="str">
        <f>policyInfo!I173</f>
        <v>Home</v>
      </c>
      <c r="E173" s="95">
        <f>policyReview!N173</f>
        <v>2000</v>
      </c>
      <c r="F173" s="95" t="str">
        <f>policyReview!O173</f>
        <v>Chevrolet</v>
      </c>
      <c r="G173" s="95" t="str">
        <f>policyReview!P173</f>
        <v>Corvette</v>
      </c>
      <c r="H173" s="95" t="str">
        <f>policyReview!Q173</f>
        <v>2B4FK45J3KR263559</v>
      </c>
      <c r="I173" s="97" t="s">
        <v>982</v>
      </c>
      <c r="J173" s="98" t="s">
        <v>1001</v>
      </c>
      <c r="K173" s="97" t="s">
        <v>995</v>
      </c>
      <c r="L173" s="98" t="s">
        <v>1001</v>
      </c>
      <c r="M173" s="97" t="s">
        <v>1002</v>
      </c>
      <c r="N173" s="100" t="s">
        <v>1002</v>
      </c>
      <c r="O173" s="100" t="s">
        <v>987</v>
      </c>
    </row>
    <row r="174" spans="1:15" ht="60" x14ac:dyDescent="0.25">
      <c r="A174" s="5" t="s">
        <v>652</v>
      </c>
      <c r="B174" s="93" t="str">
        <f>policyInfo!G174</f>
        <v>493 OPCdZpF Suites
South Avenue
DownTown
Anchorage, AK 99501</v>
      </c>
      <c r="C174" s="93" t="str">
        <f>policyReview!C174</f>
        <v>Anchorage</v>
      </c>
      <c r="D174" s="93" t="str">
        <f>policyInfo!I174</f>
        <v>Home</v>
      </c>
      <c r="E174" s="95">
        <f>policyReview!N174</f>
        <v>2000</v>
      </c>
      <c r="F174" s="95" t="str">
        <f>policyReview!O174</f>
        <v>Chevrolet</v>
      </c>
      <c r="G174" s="95" t="str">
        <f>policyReview!P174</f>
        <v>Corvette</v>
      </c>
      <c r="H174" s="95" t="str">
        <f>policyReview!Q174</f>
        <v>2B4FK45J3KR263559</v>
      </c>
      <c r="I174" s="97" t="s">
        <v>982</v>
      </c>
      <c r="J174" s="98" t="s">
        <v>1001</v>
      </c>
      <c r="K174" s="97" t="s">
        <v>995</v>
      </c>
      <c r="L174" s="98" t="s">
        <v>1001</v>
      </c>
      <c r="M174" s="97" t="s">
        <v>1002</v>
      </c>
      <c r="N174" s="100" t="s">
        <v>1002</v>
      </c>
      <c r="O174" s="100" t="s">
        <v>987</v>
      </c>
    </row>
    <row r="175" spans="1:15" ht="60" x14ac:dyDescent="0.25">
      <c r="A175" s="5" t="s">
        <v>653</v>
      </c>
      <c r="B175" s="93" t="str">
        <f>policyInfo!G175</f>
        <v>493 OPCdZpF Suites
South Avenue
DownTown
Anchorage, AK 99501</v>
      </c>
      <c r="C175" s="93" t="str">
        <f>policyReview!C175</f>
        <v>Anchorage</v>
      </c>
      <c r="D175" s="93" t="str">
        <f>policyInfo!I175</f>
        <v>Home</v>
      </c>
      <c r="E175" s="95">
        <f>policyReview!N175</f>
        <v>2000</v>
      </c>
      <c r="F175" s="95" t="str">
        <f>policyReview!O175</f>
        <v>Chevrolet</v>
      </c>
      <c r="G175" s="95" t="str">
        <f>policyReview!P175</f>
        <v>Corvette</v>
      </c>
      <c r="H175" s="95" t="str">
        <f>policyReview!Q175</f>
        <v>2B4FK45J3KR263559</v>
      </c>
      <c r="I175" s="97" t="s">
        <v>982</v>
      </c>
      <c r="J175" s="98" t="s">
        <v>1001</v>
      </c>
      <c r="K175" s="97" t="s">
        <v>995</v>
      </c>
      <c r="L175" s="98" t="s">
        <v>1001</v>
      </c>
      <c r="M175" s="97" t="s">
        <v>1002</v>
      </c>
      <c r="N175" s="100" t="s">
        <v>1002</v>
      </c>
      <c r="O175" s="100" t="s">
        <v>987</v>
      </c>
    </row>
    <row r="176" spans="1:15" ht="60" x14ac:dyDescent="0.25">
      <c r="A176" s="5" t="s">
        <v>654</v>
      </c>
      <c r="B176" s="93" t="str">
        <f>policyInfo!G176</f>
        <v>493 OPCdZpF Suites
South Avenue
DownTown
Anchorage, AK 99501</v>
      </c>
      <c r="C176" s="93" t="str">
        <f>policyReview!C176</f>
        <v>Anchorage</v>
      </c>
      <c r="D176" s="93" t="str">
        <f>policyInfo!I176</f>
        <v>Home</v>
      </c>
      <c r="E176" s="95">
        <f>policyReview!N176</f>
        <v>2000</v>
      </c>
      <c r="F176" s="95" t="str">
        <f>policyReview!O176</f>
        <v>Chevrolet</v>
      </c>
      <c r="G176" s="95" t="str">
        <f>policyReview!P176</f>
        <v>Corvette</v>
      </c>
      <c r="H176" s="95" t="str">
        <f>policyReview!Q176</f>
        <v>2B4FK45J3KR263559</v>
      </c>
      <c r="I176" s="97" t="s">
        <v>982</v>
      </c>
      <c r="J176" s="98" t="s">
        <v>1001</v>
      </c>
      <c r="K176" s="97" t="s">
        <v>995</v>
      </c>
      <c r="L176" s="98" t="s">
        <v>1001</v>
      </c>
      <c r="M176" s="97" t="s">
        <v>1002</v>
      </c>
      <c r="N176" s="100" t="s">
        <v>1002</v>
      </c>
      <c r="O176" s="100" t="s">
        <v>987</v>
      </c>
    </row>
    <row r="177" spans="1:15" ht="60" x14ac:dyDescent="0.25">
      <c r="A177" s="5" t="s">
        <v>655</v>
      </c>
      <c r="B177" s="93" t="str">
        <f>policyInfo!G177</f>
        <v>493 OPCdZpF Suites
South Avenue
DownTown
Anchorage, AK 99501</v>
      </c>
      <c r="C177" s="93" t="str">
        <f>policyReview!C177</f>
        <v>Anchorage</v>
      </c>
      <c r="D177" s="93" t="str">
        <f>policyInfo!I177</f>
        <v>Home</v>
      </c>
      <c r="E177" s="95">
        <f>policyReview!N177</f>
        <v>2000</v>
      </c>
      <c r="F177" s="95" t="str">
        <f>policyReview!O177</f>
        <v>Chevrolet</v>
      </c>
      <c r="G177" s="95" t="str">
        <f>policyReview!P177</f>
        <v>Corvette</v>
      </c>
      <c r="H177" s="95" t="str">
        <f>policyReview!Q177</f>
        <v>2B4FK45J3KR263559</v>
      </c>
      <c r="I177" s="97" t="s">
        <v>982</v>
      </c>
      <c r="J177" s="98" t="s">
        <v>1001</v>
      </c>
      <c r="K177" s="97" t="s">
        <v>995</v>
      </c>
      <c r="L177" s="98" t="s">
        <v>1001</v>
      </c>
      <c r="M177" s="97" t="s">
        <v>1002</v>
      </c>
      <c r="N177" s="100" t="s">
        <v>1002</v>
      </c>
      <c r="O177" s="100" t="s">
        <v>987</v>
      </c>
    </row>
    <row r="178" spans="1:15" ht="60" x14ac:dyDescent="0.25">
      <c r="A178" s="5" t="s">
        <v>656</v>
      </c>
      <c r="B178" s="93" t="str">
        <f>policyInfo!G178</f>
        <v>493 OPCdZpF Suites
South Avenue
DownTown
Anchorage, AK 99501</v>
      </c>
      <c r="C178" s="93" t="str">
        <f>policyReview!C178</f>
        <v>Anchorage</v>
      </c>
      <c r="D178" s="93" t="str">
        <f>policyInfo!I178</f>
        <v>Home</v>
      </c>
      <c r="E178" s="95">
        <f>policyReview!N178</f>
        <v>2000</v>
      </c>
      <c r="F178" s="95" t="str">
        <f>policyReview!O178</f>
        <v>Chevrolet</v>
      </c>
      <c r="G178" s="95" t="str">
        <f>policyReview!P178</f>
        <v>Corvette</v>
      </c>
      <c r="H178" s="95" t="str">
        <f>policyReview!Q178</f>
        <v>2B4FK45J3KR263559</v>
      </c>
      <c r="I178" s="97" t="s">
        <v>982</v>
      </c>
      <c r="J178" s="98" t="s">
        <v>1001</v>
      </c>
      <c r="K178" s="97" t="s">
        <v>995</v>
      </c>
      <c r="L178" s="98" t="s">
        <v>1001</v>
      </c>
      <c r="M178" s="97" t="s">
        <v>1002</v>
      </c>
      <c r="N178" s="100" t="s">
        <v>1002</v>
      </c>
      <c r="O178" s="100" t="s">
        <v>987</v>
      </c>
    </row>
    <row r="179" spans="1:15" ht="60" x14ac:dyDescent="0.25">
      <c r="A179" s="5" t="s">
        <v>657</v>
      </c>
      <c r="B179" s="93" t="str">
        <f>policyInfo!G179</f>
        <v>493 OPCdZpF Suites
South Avenue
DownTown
Anchorage, AK 99501</v>
      </c>
      <c r="C179" s="93" t="str">
        <f>policyReview!C179</f>
        <v>Anchorage</v>
      </c>
      <c r="D179" s="93" t="str">
        <f>policyInfo!I179</f>
        <v>Home</v>
      </c>
      <c r="E179" s="95">
        <f>policyReview!N179</f>
        <v>2000</v>
      </c>
      <c r="F179" s="95" t="str">
        <f>policyReview!O179</f>
        <v>Chevrolet</v>
      </c>
      <c r="G179" s="95" t="str">
        <f>policyReview!P179</f>
        <v>Corvette</v>
      </c>
      <c r="H179" s="95" t="str">
        <f>policyReview!Q179</f>
        <v>2B4FK45J3KR263559</v>
      </c>
      <c r="I179" s="97" t="s">
        <v>982</v>
      </c>
      <c r="J179" s="98" t="s">
        <v>1001</v>
      </c>
      <c r="K179" s="97" t="s">
        <v>995</v>
      </c>
      <c r="L179" s="98" t="s">
        <v>1001</v>
      </c>
      <c r="M179" s="97" t="s">
        <v>1002</v>
      </c>
      <c r="N179" s="100" t="s">
        <v>1002</v>
      </c>
      <c r="O179" s="100" t="s">
        <v>987</v>
      </c>
    </row>
    <row r="180" spans="1:15" ht="60" x14ac:dyDescent="0.25">
      <c r="A180" s="5" t="s">
        <v>658</v>
      </c>
      <c r="B180" s="93" t="str">
        <f>policyInfo!G180</f>
        <v>493 OPCdZpF Suites
South Avenue
DownTown
Anchorage, AK 99501</v>
      </c>
      <c r="C180" s="93" t="str">
        <f>policyReview!C180</f>
        <v>Anchorage</v>
      </c>
      <c r="D180" s="93" t="str">
        <f>policyInfo!I180</f>
        <v>Home</v>
      </c>
      <c r="E180" s="95">
        <f>policyReview!N180</f>
        <v>2000</v>
      </c>
      <c r="F180" s="95" t="str">
        <f>policyReview!O180</f>
        <v>Chevrolet</v>
      </c>
      <c r="G180" s="95" t="str">
        <f>policyReview!P180</f>
        <v>Corvette</v>
      </c>
      <c r="H180" s="95" t="str">
        <f>policyReview!Q180</f>
        <v>2B4FK45J3KR263559</v>
      </c>
      <c r="I180" s="97" t="s">
        <v>982</v>
      </c>
      <c r="J180" s="98" t="s">
        <v>1001</v>
      </c>
      <c r="K180" s="97" t="s">
        <v>995</v>
      </c>
      <c r="L180" s="98" t="s">
        <v>1001</v>
      </c>
      <c r="M180" s="97" t="s">
        <v>1002</v>
      </c>
      <c r="N180" s="100" t="s">
        <v>1002</v>
      </c>
      <c r="O180" s="100" t="s">
        <v>987</v>
      </c>
    </row>
    <row r="181" spans="1:15" ht="60" x14ac:dyDescent="0.25">
      <c r="A181" s="5" t="s">
        <v>659</v>
      </c>
      <c r="B181" s="93" t="str">
        <f>policyInfo!G181</f>
        <v>493 OPCdZpF Suites
South Avenue
DownTown
Anchorage, AK 99501</v>
      </c>
      <c r="C181" s="93" t="str">
        <f>policyReview!C181</f>
        <v>Anchorage</v>
      </c>
      <c r="D181" s="93" t="str">
        <f>policyInfo!I181</f>
        <v>Home</v>
      </c>
      <c r="E181" s="95">
        <f>policyReview!N181</f>
        <v>2000</v>
      </c>
      <c r="F181" s="95" t="str">
        <f>policyReview!O181</f>
        <v>Chevrolet</v>
      </c>
      <c r="G181" s="95" t="str">
        <f>policyReview!P181</f>
        <v>Corvette</v>
      </c>
      <c r="H181" s="95" t="str">
        <f>policyReview!Q181</f>
        <v>2B4FK45J3KR263559</v>
      </c>
      <c r="I181" s="97" t="s">
        <v>982</v>
      </c>
      <c r="J181" s="98" t="s">
        <v>1001</v>
      </c>
      <c r="K181" s="97" t="s">
        <v>995</v>
      </c>
      <c r="L181" s="98" t="s">
        <v>1001</v>
      </c>
      <c r="M181" s="97" t="s">
        <v>1002</v>
      </c>
      <c r="N181" s="100" t="s">
        <v>1002</v>
      </c>
      <c r="O181" s="100" t="s">
        <v>987</v>
      </c>
    </row>
    <row r="182" spans="1:15" ht="60" x14ac:dyDescent="0.25">
      <c r="A182" s="5" t="s">
        <v>660</v>
      </c>
      <c r="B182" s="93" t="str">
        <f>policyInfo!G182</f>
        <v>493 OPCdZpF Suites
South Avenue
DownTown
Anchorage, AK 99501</v>
      </c>
      <c r="C182" s="93" t="str">
        <f>policyReview!C182</f>
        <v>Anchorage</v>
      </c>
      <c r="D182" s="93" t="str">
        <f>policyInfo!I182</f>
        <v>Home</v>
      </c>
      <c r="E182" s="95">
        <f>policyReview!N182</f>
        <v>2000</v>
      </c>
      <c r="F182" s="95" t="str">
        <f>policyReview!O182</f>
        <v>Chevrolet</v>
      </c>
      <c r="G182" s="95" t="str">
        <f>policyReview!P182</f>
        <v>Corvette</v>
      </c>
      <c r="H182" s="95" t="str">
        <f>policyReview!Q182</f>
        <v>2B4FK45J3KR263559</v>
      </c>
      <c r="I182" s="97" t="s">
        <v>982</v>
      </c>
      <c r="J182" s="98" t="s">
        <v>1001</v>
      </c>
      <c r="K182" s="97" t="s">
        <v>995</v>
      </c>
      <c r="L182" s="98" t="s">
        <v>1001</v>
      </c>
      <c r="M182" s="97" t="s">
        <v>1002</v>
      </c>
      <c r="N182" s="100" t="s">
        <v>1002</v>
      </c>
      <c r="O182" s="100" t="s">
        <v>987</v>
      </c>
    </row>
    <row r="183" spans="1:15" ht="60" x14ac:dyDescent="0.25">
      <c r="A183" s="5" t="s">
        <v>661</v>
      </c>
      <c r="B183" s="93" t="str">
        <f>policyInfo!G183</f>
        <v>493 OPCdZpF Suites
South Avenue
DownTown
Anchorage, AK 99501</v>
      </c>
      <c r="C183" s="93" t="str">
        <f>policyReview!C183</f>
        <v>Anchorage</v>
      </c>
      <c r="D183" s="93" t="str">
        <f>policyInfo!I183</f>
        <v>Home</v>
      </c>
      <c r="E183" s="95">
        <f>policyReview!N183</f>
        <v>2000</v>
      </c>
      <c r="F183" s="95" t="str">
        <f>policyReview!O183</f>
        <v>Chevrolet</v>
      </c>
      <c r="G183" s="95" t="str">
        <f>policyReview!P183</f>
        <v>Corvette</v>
      </c>
      <c r="H183" s="95" t="str">
        <f>policyReview!Q183</f>
        <v>2B4FK45J3KR263559</v>
      </c>
      <c r="I183" s="97" t="s">
        <v>982</v>
      </c>
      <c r="J183" s="98" t="s">
        <v>1001</v>
      </c>
      <c r="K183" s="97" t="s">
        <v>995</v>
      </c>
      <c r="L183" s="98" t="s">
        <v>1001</v>
      </c>
      <c r="M183" s="97" t="s">
        <v>1002</v>
      </c>
      <c r="N183" s="100" t="s">
        <v>1002</v>
      </c>
      <c r="O183" s="100" t="s">
        <v>987</v>
      </c>
    </row>
    <row r="184" spans="1:15" ht="60" x14ac:dyDescent="0.25">
      <c r="A184" s="5" t="s">
        <v>662</v>
      </c>
      <c r="B184" s="93" t="str">
        <f>policyInfo!G184</f>
        <v>493 OPCdZpF Suites
South Avenue
DownTown
Anchorage, AK 99501</v>
      </c>
      <c r="C184" s="93" t="str">
        <f>policyReview!C184</f>
        <v>Anchorage</v>
      </c>
      <c r="D184" s="93" t="str">
        <f>policyInfo!I184</f>
        <v>Home</v>
      </c>
      <c r="E184" s="95">
        <f>policyReview!N184</f>
        <v>2000</v>
      </c>
      <c r="F184" s="95" t="str">
        <f>policyReview!O184</f>
        <v>Chevrolet</v>
      </c>
      <c r="G184" s="95" t="str">
        <f>policyReview!P184</f>
        <v>Corvette</v>
      </c>
      <c r="H184" s="95" t="str">
        <f>policyReview!Q184</f>
        <v>2B4FK45J3KR263559</v>
      </c>
      <c r="I184" s="97" t="s">
        <v>982</v>
      </c>
      <c r="J184" s="98" t="s">
        <v>1001</v>
      </c>
      <c r="K184" s="97" t="s">
        <v>995</v>
      </c>
      <c r="L184" s="98" t="s">
        <v>1001</v>
      </c>
      <c r="M184" s="97" t="s">
        <v>1002</v>
      </c>
      <c r="N184" s="100" t="s">
        <v>1002</v>
      </c>
      <c r="O184" s="100" t="s">
        <v>987</v>
      </c>
    </row>
    <row r="185" spans="1:15" ht="60" x14ac:dyDescent="0.25">
      <c r="A185" s="5" t="s">
        <v>663</v>
      </c>
      <c r="B185" s="93" t="str">
        <f>policyInfo!G185</f>
        <v>493 OPCdZpF Suites
South Avenue
DownTown
Anchorage, AK 99501</v>
      </c>
      <c r="C185" s="93" t="str">
        <f>policyReview!C185</f>
        <v>Anchorage</v>
      </c>
      <c r="D185" s="93" t="str">
        <f>policyInfo!I185</f>
        <v>Home</v>
      </c>
      <c r="E185" s="95">
        <f>policyReview!N185</f>
        <v>2000</v>
      </c>
      <c r="F185" s="95" t="str">
        <f>policyReview!O185</f>
        <v>Chevrolet</v>
      </c>
      <c r="G185" s="95" t="str">
        <f>policyReview!P185</f>
        <v>Corvette</v>
      </c>
      <c r="H185" s="95" t="str">
        <f>policyReview!Q185</f>
        <v>2B4FK45J3KR263559</v>
      </c>
      <c r="I185" s="97" t="s">
        <v>982</v>
      </c>
      <c r="J185" s="98" t="s">
        <v>1001</v>
      </c>
      <c r="K185" s="97" t="s">
        <v>995</v>
      </c>
      <c r="L185" s="98" t="s">
        <v>1001</v>
      </c>
      <c r="M185" s="97" t="s">
        <v>1002</v>
      </c>
      <c r="N185" s="100" t="s">
        <v>1002</v>
      </c>
      <c r="O185" s="100" t="s">
        <v>987</v>
      </c>
    </row>
    <row r="186" spans="1:15" ht="60" x14ac:dyDescent="0.25">
      <c r="A186" s="5" t="s">
        <v>664</v>
      </c>
      <c r="B186" s="93" t="str">
        <f>policyInfo!G186</f>
        <v>493 OPCdZpF Suites
South Avenue
DownTown
Anchorage, AK 99501</v>
      </c>
      <c r="C186" s="93" t="str">
        <f>policyReview!C186</f>
        <v>Anchorage</v>
      </c>
      <c r="D186" s="93" t="str">
        <f>policyInfo!I186</f>
        <v>Home</v>
      </c>
      <c r="E186" s="95">
        <f>policyReview!N186</f>
        <v>2000</v>
      </c>
      <c r="F186" s="95" t="str">
        <f>policyReview!O186</f>
        <v>Chevrolet</v>
      </c>
      <c r="G186" s="95" t="str">
        <f>policyReview!P186</f>
        <v>Corvette</v>
      </c>
      <c r="H186" s="95" t="str">
        <f>policyReview!Q186</f>
        <v>2B4FK45J3KR263559</v>
      </c>
      <c r="I186" s="97" t="s">
        <v>982</v>
      </c>
      <c r="J186" s="98" t="s">
        <v>1001</v>
      </c>
      <c r="K186" s="97" t="s">
        <v>995</v>
      </c>
      <c r="L186" s="98" t="s">
        <v>1001</v>
      </c>
      <c r="M186" s="97" t="s">
        <v>1002</v>
      </c>
      <c r="N186" s="100" t="s">
        <v>1002</v>
      </c>
      <c r="O186" s="100" t="s">
        <v>987</v>
      </c>
    </row>
    <row r="187" spans="1:15" ht="60" x14ac:dyDescent="0.25">
      <c r="A187" s="5" t="s">
        <v>665</v>
      </c>
      <c r="B187" s="93" t="str">
        <f>policyInfo!G187</f>
        <v>493 OPCdZpF Suites
South Avenue
DownTown
Anchorage, AK 99501</v>
      </c>
      <c r="C187" s="93" t="str">
        <f>policyReview!C187</f>
        <v>Anchorage</v>
      </c>
      <c r="D187" s="93" t="str">
        <f>policyInfo!I187</f>
        <v>Home</v>
      </c>
      <c r="E187" s="95">
        <f>policyReview!N187</f>
        <v>2000</v>
      </c>
      <c r="F187" s="95" t="str">
        <f>policyReview!O187</f>
        <v>Chevrolet</v>
      </c>
      <c r="G187" s="95" t="str">
        <f>policyReview!P187</f>
        <v>Corvette</v>
      </c>
      <c r="H187" s="95" t="str">
        <f>policyReview!Q187</f>
        <v>2B4FK45J3KR263559</v>
      </c>
      <c r="I187" s="97" t="s">
        <v>982</v>
      </c>
      <c r="J187" s="98" t="s">
        <v>1001</v>
      </c>
      <c r="K187" s="97" t="s">
        <v>995</v>
      </c>
      <c r="L187" s="98" t="s">
        <v>1001</v>
      </c>
      <c r="M187" s="97" t="s">
        <v>1002</v>
      </c>
      <c r="N187" s="100" t="s">
        <v>1002</v>
      </c>
      <c r="O187" s="100" t="s">
        <v>987</v>
      </c>
    </row>
    <row r="188" spans="1:15" ht="60" x14ac:dyDescent="0.25">
      <c r="A188" s="5" t="s">
        <v>666</v>
      </c>
      <c r="B188" s="93" t="str">
        <f>policyInfo!G188</f>
        <v>493 OPCdZpF Suites
South Avenue
DownTown
Anchorage, AK 99501</v>
      </c>
      <c r="C188" s="93" t="str">
        <f>policyReview!C188</f>
        <v>Anchorage</v>
      </c>
      <c r="D188" s="93" t="str">
        <f>policyInfo!I188</f>
        <v>Home</v>
      </c>
      <c r="E188" s="95">
        <f>policyReview!N188</f>
        <v>2000</v>
      </c>
      <c r="F188" s="95" t="str">
        <f>policyReview!O188</f>
        <v>Chevrolet</v>
      </c>
      <c r="G188" s="95" t="str">
        <f>policyReview!P188</f>
        <v>Corvette</v>
      </c>
      <c r="H188" s="95" t="str">
        <f>policyReview!Q188</f>
        <v>2B4FK45J3KR263559</v>
      </c>
      <c r="I188" s="97" t="s">
        <v>982</v>
      </c>
      <c r="J188" s="98" t="s">
        <v>1001</v>
      </c>
      <c r="K188" s="97" t="s">
        <v>995</v>
      </c>
      <c r="L188" s="98" t="s">
        <v>1001</v>
      </c>
      <c r="M188" s="97" t="s">
        <v>1002</v>
      </c>
      <c r="N188" s="100" t="s">
        <v>1002</v>
      </c>
      <c r="O188" s="100" t="s">
        <v>987</v>
      </c>
    </row>
    <row r="189" spans="1:15" ht="60" x14ac:dyDescent="0.25">
      <c r="A189" s="5" t="s">
        <v>667</v>
      </c>
      <c r="B189" s="93" t="str">
        <f>policyInfo!G189</f>
        <v>493 OPCdZpF Suites
South Avenue
DownTown
Anchorage, AK 99501</v>
      </c>
      <c r="C189" s="93" t="str">
        <f>policyReview!C189</f>
        <v>Anchorage</v>
      </c>
      <c r="D189" s="93" t="str">
        <f>policyInfo!I189</f>
        <v>Home</v>
      </c>
      <c r="E189" s="95">
        <f>policyReview!N189</f>
        <v>2000</v>
      </c>
      <c r="F189" s="95" t="str">
        <f>policyReview!O189</f>
        <v>Chevrolet</v>
      </c>
      <c r="G189" s="95" t="str">
        <f>policyReview!P189</f>
        <v>Corvette</v>
      </c>
      <c r="H189" s="95" t="str">
        <f>policyReview!Q189</f>
        <v>2B4FK45J3KR263559</v>
      </c>
      <c r="I189" s="97" t="s">
        <v>982</v>
      </c>
      <c r="J189" s="98" t="s">
        <v>1001</v>
      </c>
      <c r="K189" s="97" t="s">
        <v>995</v>
      </c>
      <c r="L189" s="98" t="s">
        <v>1001</v>
      </c>
      <c r="M189" s="97" t="s">
        <v>1002</v>
      </c>
      <c r="N189" s="100" t="s">
        <v>1002</v>
      </c>
      <c r="O189" s="100" t="s">
        <v>987</v>
      </c>
    </row>
    <row r="190" spans="1:15" ht="60" x14ac:dyDescent="0.25">
      <c r="A190" s="5" t="s">
        <v>668</v>
      </c>
      <c r="B190" s="93" t="str">
        <f>policyInfo!G190</f>
        <v>493 OPCdZpF Suites
South Avenue
DownTown
Anchorage, AK 99501</v>
      </c>
      <c r="C190" s="93" t="str">
        <f>policyReview!C190</f>
        <v>Anchorage</v>
      </c>
      <c r="D190" s="93" t="str">
        <f>policyInfo!I190</f>
        <v>Home</v>
      </c>
      <c r="E190" s="95">
        <f>policyReview!N190</f>
        <v>2000</v>
      </c>
      <c r="F190" s="95" t="str">
        <f>policyReview!O190</f>
        <v>Chevrolet</v>
      </c>
      <c r="G190" s="95" t="str">
        <f>policyReview!P190</f>
        <v>Corvette</v>
      </c>
      <c r="H190" s="95" t="str">
        <f>policyReview!Q190</f>
        <v>2B4FK45J3KR263559</v>
      </c>
      <c r="I190" s="97" t="s">
        <v>982</v>
      </c>
      <c r="J190" s="98" t="s">
        <v>1001</v>
      </c>
      <c r="K190" s="97" t="s">
        <v>995</v>
      </c>
      <c r="L190" s="98" t="s">
        <v>1001</v>
      </c>
      <c r="M190" s="97" t="s">
        <v>1002</v>
      </c>
      <c r="N190" s="100" t="s">
        <v>1002</v>
      </c>
      <c r="O190" s="100" t="s">
        <v>987</v>
      </c>
    </row>
    <row r="191" spans="1:15" ht="60" x14ac:dyDescent="0.25">
      <c r="A191" s="5" t="s">
        <v>669</v>
      </c>
      <c r="B191" s="93" t="str">
        <f>policyInfo!G191</f>
        <v>493 OPCdZpF Suites
South Avenue
DownTown
Anchorage, AK 99501</v>
      </c>
      <c r="C191" s="93" t="str">
        <f>policyReview!C191</f>
        <v>Anchorage</v>
      </c>
      <c r="D191" s="93" t="str">
        <f>policyInfo!I191</f>
        <v>Home</v>
      </c>
      <c r="E191" s="95">
        <f>policyReview!N191</f>
        <v>2000</v>
      </c>
      <c r="F191" s="95" t="str">
        <f>policyReview!O191</f>
        <v>Chevrolet</v>
      </c>
      <c r="G191" s="95" t="str">
        <f>policyReview!P191</f>
        <v>Corvette</v>
      </c>
      <c r="H191" s="95" t="str">
        <f>policyReview!Q191</f>
        <v>2B4FK45J3KR263559</v>
      </c>
      <c r="I191" s="97" t="s">
        <v>982</v>
      </c>
      <c r="J191" s="98" t="s">
        <v>1001</v>
      </c>
      <c r="K191" s="97" t="s">
        <v>995</v>
      </c>
      <c r="L191" s="98" t="s">
        <v>1001</v>
      </c>
      <c r="M191" s="97" t="s">
        <v>1002</v>
      </c>
      <c r="N191" s="100" t="s">
        <v>1002</v>
      </c>
      <c r="O191" s="100" t="s">
        <v>987</v>
      </c>
    </row>
    <row r="192" spans="1:15" ht="60" x14ac:dyDescent="0.25">
      <c r="A192" s="5" t="s">
        <v>670</v>
      </c>
      <c r="B192" s="93" t="str">
        <f>policyInfo!G192</f>
        <v>493 OPCdZpF Suites
South Avenue
DownTown
Anchorage, AK 99501</v>
      </c>
      <c r="C192" s="93" t="str">
        <f>policyReview!C192</f>
        <v>Anchorage</v>
      </c>
      <c r="D192" s="93" t="str">
        <f>policyInfo!I192</f>
        <v>Home</v>
      </c>
      <c r="E192" s="95">
        <f>policyReview!N192</f>
        <v>2000</v>
      </c>
      <c r="F192" s="95" t="str">
        <f>policyReview!O192</f>
        <v>Chevrolet</v>
      </c>
      <c r="G192" s="95" t="str">
        <f>policyReview!P192</f>
        <v>Corvette</v>
      </c>
      <c r="H192" s="95" t="str">
        <f>policyReview!Q192</f>
        <v>2B4FK45J3KR263559</v>
      </c>
      <c r="I192" s="97" t="s">
        <v>982</v>
      </c>
      <c r="J192" s="98" t="s">
        <v>1001</v>
      </c>
      <c r="K192" s="97" t="s">
        <v>995</v>
      </c>
      <c r="L192" s="98" t="s">
        <v>1001</v>
      </c>
      <c r="M192" s="97" t="s">
        <v>1002</v>
      </c>
      <c r="N192" s="100" t="s">
        <v>1002</v>
      </c>
      <c r="O192" s="100" t="s">
        <v>987</v>
      </c>
    </row>
    <row r="193" spans="1:15" ht="60" x14ac:dyDescent="0.25">
      <c r="A193" s="5" t="s">
        <v>671</v>
      </c>
      <c r="B193" s="93" t="str">
        <f>policyInfo!G193</f>
        <v>493 OPCdZpF Suites
South Avenue
DownTown
Anchorage, AK 99501</v>
      </c>
      <c r="C193" s="93" t="str">
        <f>policyReview!C193</f>
        <v>Anchorage</v>
      </c>
      <c r="D193" s="93" t="str">
        <f>policyInfo!I193</f>
        <v>Home</v>
      </c>
      <c r="E193" s="95">
        <f>policyReview!N193</f>
        <v>2000</v>
      </c>
      <c r="F193" s="95" t="str">
        <f>policyReview!O193</f>
        <v>Chevrolet</v>
      </c>
      <c r="G193" s="95" t="str">
        <f>policyReview!P193</f>
        <v>Corvette</v>
      </c>
      <c r="H193" s="95" t="str">
        <f>policyReview!Q193</f>
        <v>2B4FK45J3KR263559</v>
      </c>
      <c r="I193" s="97" t="s">
        <v>982</v>
      </c>
      <c r="J193" s="98" t="s">
        <v>1001</v>
      </c>
      <c r="K193" s="97" t="s">
        <v>995</v>
      </c>
      <c r="L193" s="98" t="s">
        <v>1001</v>
      </c>
      <c r="M193" s="97" t="s">
        <v>1002</v>
      </c>
      <c r="N193" s="100" t="s">
        <v>1002</v>
      </c>
      <c r="O193" s="100" t="s">
        <v>987</v>
      </c>
    </row>
    <row r="194" spans="1:15" ht="60" x14ac:dyDescent="0.25">
      <c r="A194" s="5" t="s">
        <v>672</v>
      </c>
      <c r="B194" s="93" t="str">
        <f>policyInfo!G194</f>
        <v>493 OPCdZpF Suites
South Avenue
DownTown
Anchorage, AK 99501</v>
      </c>
      <c r="C194" s="93" t="str">
        <f>policyReview!C194</f>
        <v>Anchorage</v>
      </c>
      <c r="D194" s="93" t="str">
        <f>policyInfo!I194</f>
        <v>Home</v>
      </c>
      <c r="E194" s="95">
        <f>policyReview!N194</f>
        <v>2000</v>
      </c>
      <c r="F194" s="95" t="str">
        <f>policyReview!O194</f>
        <v>Chevrolet</v>
      </c>
      <c r="G194" s="95" t="str">
        <f>policyReview!P194</f>
        <v>Corvette</v>
      </c>
      <c r="H194" s="95" t="str">
        <f>policyReview!Q194</f>
        <v>2B4FK45J3KR263559</v>
      </c>
      <c r="I194" s="97" t="s">
        <v>982</v>
      </c>
      <c r="J194" s="98" t="s">
        <v>1001</v>
      </c>
      <c r="K194" s="97" t="s">
        <v>995</v>
      </c>
      <c r="L194" s="98" t="s">
        <v>1001</v>
      </c>
      <c r="M194" s="97" t="s">
        <v>1002</v>
      </c>
      <c r="N194" s="100" t="s">
        <v>1002</v>
      </c>
      <c r="O194" s="100" t="s">
        <v>987</v>
      </c>
    </row>
    <row r="195" spans="1:15" ht="60" x14ac:dyDescent="0.25">
      <c r="A195" s="5" t="s">
        <v>673</v>
      </c>
      <c r="B195" s="93" t="str">
        <f>policyInfo!G195</f>
        <v>493 OPCdZpF Suites
South Avenue
DownTown
Anchorage, AK 99501</v>
      </c>
      <c r="C195" s="93" t="str">
        <f>policyReview!C195</f>
        <v>Anchorage</v>
      </c>
      <c r="D195" s="93" t="str">
        <f>policyInfo!I195</f>
        <v>Home</v>
      </c>
      <c r="E195" s="95">
        <f>policyReview!N195</f>
        <v>2000</v>
      </c>
      <c r="F195" s="95" t="str">
        <f>policyReview!O195</f>
        <v>Chevrolet</v>
      </c>
      <c r="G195" s="95" t="str">
        <f>policyReview!P195</f>
        <v>Corvette</v>
      </c>
      <c r="H195" s="95" t="str">
        <f>policyReview!Q195</f>
        <v>2B4FK45J3KR263559</v>
      </c>
      <c r="I195" s="97" t="s">
        <v>982</v>
      </c>
      <c r="J195" s="98" t="s">
        <v>1001</v>
      </c>
      <c r="K195" s="97" t="s">
        <v>995</v>
      </c>
      <c r="L195" s="98" t="s">
        <v>1001</v>
      </c>
      <c r="M195" s="97" t="s">
        <v>1002</v>
      </c>
      <c r="N195" s="100" t="s">
        <v>1002</v>
      </c>
      <c r="O195" s="100" t="s">
        <v>987</v>
      </c>
    </row>
    <row r="196" spans="1:15" ht="60" x14ac:dyDescent="0.25">
      <c r="A196" s="5" t="s">
        <v>674</v>
      </c>
      <c r="B196" s="93" t="str">
        <f>policyInfo!G196</f>
        <v>493 OPCdZpF Suites
South Avenue
DownTown
Anchorage, AK 99501</v>
      </c>
      <c r="C196" s="93" t="str">
        <f>policyReview!C196</f>
        <v>Anchorage</v>
      </c>
      <c r="D196" s="93" t="str">
        <f>policyInfo!I196</f>
        <v>Home</v>
      </c>
      <c r="E196" s="95">
        <f>policyReview!N196</f>
        <v>2000</v>
      </c>
      <c r="F196" s="95" t="str">
        <f>policyReview!O196</f>
        <v>Chevrolet</v>
      </c>
      <c r="G196" s="95" t="str">
        <f>policyReview!P196</f>
        <v>Corvette</v>
      </c>
      <c r="H196" s="95" t="str">
        <f>policyReview!Q196</f>
        <v>2B4FK45J3KR263559</v>
      </c>
      <c r="I196" s="97" t="s">
        <v>982</v>
      </c>
      <c r="J196" s="98" t="s">
        <v>1001</v>
      </c>
      <c r="K196" s="97" t="s">
        <v>995</v>
      </c>
      <c r="L196" s="98" t="s">
        <v>1001</v>
      </c>
      <c r="M196" s="97" t="s">
        <v>1002</v>
      </c>
      <c r="N196" s="100" t="s">
        <v>1002</v>
      </c>
      <c r="O196" s="100" t="s">
        <v>987</v>
      </c>
    </row>
    <row r="197" spans="1:15" ht="60" x14ac:dyDescent="0.25">
      <c r="A197" s="5" t="s">
        <v>675</v>
      </c>
      <c r="B197" s="93" t="str">
        <f>policyInfo!G197</f>
        <v>493 OPCdZpF Suites
South Avenue
DownTown
Anchorage, AK 99501</v>
      </c>
      <c r="C197" s="93" t="str">
        <f>policyReview!C197</f>
        <v>Anchorage</v>
      </c>
      <c r="D197" s="93" t="str">
        <f>policyInfo!I197</f>
        <v>Home</v>
      </c>
      <c r="E197" s="95">
        <f>policyReview!N197</f>
        <v>2000</v>
      </c>
      <c r="F197" s="95" t="str">
        <f>policyReview!O197</f>
        <v>Chevrolet</v>
      </c>
      <c r="G197" s="95" t="str">
        <f>policyReview!P197</f>
        <v>Corvette</v>
      </c>
      <c r="H197" s="95" t="str">
        <f>policyReview!Q197</f>
        <v>2B4FK45J3KR263559</v>
      </c>
      <c r="I197" s="97" t="s">
        <v>982</v>
      </c>
      <c r="J197" s="98" t="s">
        <v>1001</v>
      </c>
      <c r="K197" s="97" t="s">
        <v>995</v>
      </c>
      <c r="L197" s="98" t="s">
        <v>1001</v>
      </c>
      <c r="M197" s="97" t="s">
        <v>1002</v>
      </c>
      <c r="N197" s="100" t="s">
        <v>1002</v>
      </c>
      <c r="O197" s="100" t="s">
        <v>987</v>
      </c>
    </row>
    <row r="198" spans="1:15" ht="60" x14ac:dyDescent="0.25">
      <c r="A198" s="5" t="s">
        <v>676</v>
      </c>
      <c r="B198" s="93" t="str">
        <f>policyInfo!G198</f>
        <v>493 OPCdZpF Suites
South Avenue
DownTown
Anchorage, AK 99501</v>
      </c>
      <c r="C198" s="93" t="str">
        <f>policyReview!C198</f>
        <v>Anchorage</v>
      </c>
      <c r="D198" s="93" t="str">
        <f>policyInfo!I198</f>
        <v>Home</v>
      </c>
      <c r="E198" s="95">
        <f>policyReview!N198</f>
        <v>2000</v>
      </c>
      <c r="F198" s="95" t="str">
        <f>policyReview!O198</f>
        <v>Chevrolet</v>
      </c>
      <c r="G198" s="95" t="str">
        <f>policyReview!P198</f>
        <v>Corvette</v>
      </c>
      <c r="H198" s="95" t="str">
        <f>policyReview!Q198</f>
        <v>2B4FK45J3KR263559</v>
      </c>
      <c r="I198" s="97" t="s">
        <v>982</v>
      </c>
      <c r="J198" s="98" t="s">
        <v>1001</v>
      </c>
      <c r="K198" s="97" t="s">
        <v>995</v>
      </c>
      <c r="L198" s="98" t="s">
        <v>1001</v>
      </c>
      <c r="M198" s="97" t="s">
        <v>1002</v>
      </c>
      <c r="N198" s="100" t="s">
        <v>1002</v>
      </c>
      <c r="O198" s="100" t="s">
        <v>987</v>
      </c>
    </row>
    <row r="199" spans="1:15" ht="60" x14ac:dyDescent="0.25">
      <c r="A199" s="5" t="s">
        <v>677</v>
      </c>
      <c r="B199" s="93" t="str">
        <f>policyInfo!G199</f>
        <v>493 OPCdZpF Suites
South Avenue
DownTown
Anchorage, AK 99501</v>
      </c>
      <c r="C199" s="93" t="str">
        <f>policyReview!C199</f>
        <v>Anchorage</v>
      </c>
      <c r="D199" s="93" t="str">
        <f>policyInfo!I199</f>
        <v>Home</v>
      </c>
      <c r="E199" s="95">
        <f>policyReview!N199</f>
        <v>2000</v>
      </c>
      <c r="F199" s="95" t="str">
        <f>policyReview!O199</f>
        <v>Chevrolet</v>
      </c>
      <c r="G199" s="95" t="str">
        <f>policyReview!P199</f>
        <v>Corvette</v>
      </c>
      <c r="H199" s="95" t="str">
        <f>policyReview!Q199</f>
        <v>2B4FK45J3KR263559</v>
      </c>
      <c r="I199" s="97" t="s">
        <v>982</v>
      </c>
      <c r="J199" s="98" t="s">
        <v>1001</v>
      </c>
      <c r="K199" s="97" t="s">
        <v>995</v>
      </c>
      <c r="L199" s="98" t="s">
        <v>1001</v>
      </c>
      <c r="M199" s="97" t="s">
        <v>1002</v>
      </c>
      <c r="N199" s="100" t="s">
        <v>1002</v>
      </c>
      <c r="O199" s="100" t="s">
        <v>987</v>
      </c>
    </row>
    <row r="200" spans="1:15" ht="60" x14ac:dyDescent="0.25">
      <c r="A200" s="5" t="s">
        <v>678</v>
      </c>
      <c r="B200" s="93" t="str">
        <f>policyInfo!G200</f>
        <v>493 OPCdZpF Suites
South Avenue
DownTown
Anchorage, AK 99501</v>
      </c>
      <c r="C200" s="93" t="str">
        <f>policyReview!C200</f>
        <v>Anchorage</v>
      </c>
      <c r="D200" s="93" t="str">
        <f>policyInfo!I200</f>
        <v>Home</v>
      </c>
      <c r="E200" s="95">
        <f>policyReview!N200</f>
        <v>2000</v>
      </c>
      <c r="F200" s="95" t="str">
        <f>policyReview!O200</f>
        <v>Chevrolet</v>
      </c>
      <c r="G200" s="95" t="str">
        <f>policyReview!P200</f>
        <v>Corvette</v>
      </c>
      <c r="H200" s="95" t="str">
        <f>policyReview!Q200</f>
        <v>2B4FK45J3KR263559</v>
      </c>
      <c r="I200" s="97" t="s">
        <v>982</v>
      </c>
      <c r="J200" s="98" t="s">
        <v>1001</v>
      </c>
      <c r="K200" s="97" t="s">
        <v>995</v>
      </c>
      <c r="L200" s="98" t="s">
        <v>1001</v>
      </c>
      <c r="M200" s="97" t="s">
        <v>1002</v>
      </c>
      <c r="N200" s="100" t="s">
        <v>1002</v>
      </c>
      <c r="O200" s="100" t="s">
        <v>987</v>
      </c>
    </row>
    <row r="201" spans="1:15" ht="60" x14ac:dyDescent="0.25">
      <c r="A201" s="5" t="s">
        <v>679</v>
      </c>
      <c r="B201" s="93" t="str">
        <f>policyInfo!G201</f>
        <v>493 OPCdZpF Suites
South Avenue
DownTown
Anchorage, AK 99501</v>
      </c>
      <c r="C201" s="93" t="str">
        <f>policyReview!C201</f>
        <v>Anchorage</v>
      </c>
      <c r="D201" s="93" t="str">
        <f>policyInfo!I201</f>
        <v>Home</v>
      </c>
      <c r="E201" s="95">
        <f>policyReview!N201</f>
        <v>2000</v>
      </c>
      <c r="F201" s="95" t="str">
        <f>policyReview!O201</f>
        <v>Chevrolet</v>
      </c>
      <c r="G201" s="95" t="str">
        <f>policyReview!P201</f>
        <v>Corvette</v>
      </c>
      <c r="H201" s="95" t="str">
        <f>policyReview!Q201</f>
        <v>2B4FK45J3KR263559</v>
      </c>
      <c r="I201" s="97" t="s">
        <v>982</v>
      </c>
      <c r="J201" s="98" t="s">
        <v>1001</v>
      </c>
      <c r="K201" s="97" t="s">
        <v>995</v>
      </c>
      <c r="L201" s="98" t="s">
        <v>1001</v>
      </c>
      <c r="M201" s="97" t="s">
        <v>1002</v>
      </c>
      <c r="N201" s="100" t="s">
        <v>1002</v>
      </c>
      <c r="O201" s="100" t="s">
        <v>987</v>
      </c>
    </row>
    <row r="202" spans="1:15" ht="60" x14ac:dyDescent="0.25">
      <c r="A202" s="5" t="s">
        <v>680</v>
      </c>
      <c r="B202" s="93" t="str">
        <f>policyInfo!G202</f>
        <v>493 OPCdZpF Suites
South Avenue
DownTown
Anchorage, AK 99501</v>
      </c>
      <c r="C202" s="93" t="str">
        <f>policyReview!C202</f>
        <v>Anchorage</v>
      </c>
      <c r="D202" s="93" t="str">
        <f>policyInfo!I202</f>
        <v>Home</v>
      </c>
      <c r="E202" s="95">
        <f>policyReview!N202</f>
        <v>2000</v>
      </c>
      <c r="F202" s="95" t="str">
        <f>policyReview!O202</f>
        <v>Chevrolet</v>
      </c>
      <c r="G202" s="95" t="str">
        <f>policyReview!P202</f>
        <v>Corvette</v>
      </c>
      <c r="H202" s="95" t="str">
        <f>policyReview!Q202</f>
        <v>2B4FK45J3KR263559</v>
      </c>
      <c r="I202" s="97" t="s">
        <v>982</v>
      </c>
      <c r="J202" s="98" t="s">
        <v>1001</v>
      </c>
      <c r="K202" s="97" t="s">
        <v>995</v>
      </c>
      <c r="L202" s="98" t="s">
        <v>1001</v>
      </c>
      <c r="M202" s="97" t="s">
        <v>1002</v>
      </c>
      <c r="N202" s="100" t="s">
        <v>1002</v>
      </c>
      <c r="O202" s="100" t="s">
        <v>987</v>
      </c>
    </row>
    <row r="203" spans="1:15" ht="60" x14ac:dyDescent="0.25">
      <c r="A203" s="5" t="s">
        <v>681</v>
      </c>
      <c r="B203" s="93" t="str">
        <f>policyInfo!G203</f>
        <v>493 OPCdZpF Suites
South Avenue
DownTown
Anchorage, AK 99501</v>
      </c>
      <c r="C203" s="93" t="str">
        <f>policyReview!C203</f>
        <v>Anchorage</v>
      </c>
      <c r="D203" s="93" t="str">
        <f>policyInfo!I203</f>
        <v>Home</v>
      </c>
      <c r="E203" s="95">
        <f>policyReview!N203</f>
        <v>2000</v>
      </c>
      <c r="F203" s="95" t="str">
        <f>policyReview!O203</f>
        <v>Chevrolet</v>
      </c>
      <c r="G203" s="95" t="str">
        <f>policyReview!P203</f>
        <v>Corvette</v>
      </c>
      <c r="H203" s="95" t="str">
        <f>policyReview!Q203</f>
        <v>2B4FK45J3KR263559</v>
      </c>
      <c r="I203" s="97" t="s">
        <v>982</v>
      </c>
      <c r="J203" s="98" t="s">
        <v>1001</v>
      </c>
      <c r="K203" s="97" t="s">
        <v>995</v>
      </c>
      <c r="L203" s="98" t="s">
        <v>1001</v>
      </c>
      <c r="M203" s="97" t="s">
        <v>1002</v>
      </c>
      <c r="N203" s="100" t="s">
        <v>1002</v>
      </c>
      <c r="O203" s="100" t="s">
        <v>987</v>
      </c>
    </row>
    <row r="204" spans="1:15" ht="60" x14ac:dyDescent="0.25">
      <c r="A204" s="5" t="s">
        <v>682</v>
      </c>
      <c r="B204" s="93" t="str">
        <f>policyInfo!G204</f>
        <v>493 OPCdZpF Suites
South Avenue
DownTown
Anchorage, AK 99501</v>
      </c>
      <c r="C204" s="93" t="str">
        <f>policyReview!C204</f>
        <v>Anchorage</v>
      </c>
      <c r="D204" s="93" t="str">
        <f>policyInfo!I204</f>
        <v>Home</v>
      </c>
      <c r="E204" s="95">
        <f>policyReview!N204</f>
        <v>2000</v>
      </c>
      <c r="F204" s="95" t="str">
        <f>policyReview!O204</f>
        <v>Chevrolet</v>
      </c>
      <c r="G204" s="95" t="str">
        <f>policyReview!P204</f>
        <v>Corvette</v>
      </c>
      <c r="H204" s="95" t="str">
        <f>policyReview!Q204</f>
        <v>2B4FK45J3KR263559</v>
      </c>
      <c r="I204" s="97" t="s">
        <v>982</v>
      </c>
      <c r="J204" s="98" t="s">
        <v>1001</v>
      </c>
      <c r="K204" s="97" t="s">
        <v>995</v>
      </c>
      <c r="L204" s="98" t="s">
        <v>1001</v>
      </c>
      <c r="M204" s="97" t="s">
        <v>1002</v>
      </c>
      <c r="N204" s="100" t="s">
        <v>1002</v>
      </c>
      <c r="O204" s="100" t="s">
        <v>987</v>
      </c>
    </row>
    <row r="205" spans="1:15" ht="60" x14ac:dyDescent="0.25">
      <c r="A205" s="5" t="s">
        <v>683</v>
      </c>
      <c r="B205" s="93" t="str">
        <f>policyInfo!G205</f>
        <v>493 OPCdZpF Suites
South Avenue
DownTown
Anchorage, AK 99501</v>
      </c>
      <c r="C205" s="93" t="str">
        <f>policyReview!C205</f>
        <v>Anchorage</v>
      </c>
      <c r="D205" s="93" t="str">
        <f>policyInfo!I205</f>
        <v>Home</v>
      </c>
      <c r="E205" s="95">
        <f>policyReview!N205</f>
        <v>2000</v>
      </c>
      <c r="F205" s="95" t="str">
        <f>policyReview!O205</f>
        <v>Chevrolet</v>
      </c>
      <c r="G205" s="95" t="str">
        <f>policyReview!P205</f>
        <v>Corvette</v>
      </c>
      <c r="H205" s="95" t="str">
        <f>policyReview!Q205</f>
        <v>2B4FK45J3KR263559</v>
      </c>
      <c r="I205" s="97" t="s">
        <v>982</v>
      </c>
      <c r="J205" s="98" t="s">
        <v>1001</v>
      </c>
      <c r="K205" s="97" t="s">
        <v>995</v>
      </c>
      <c r="L205" s="98" t="s">
        <v>1001</v>
      </c>
      <c r="M205" s="97" t="s">
        <v>1002</v>
      </c>
      <c r="N205" s="100" t="s">
        <v>1002</v>
      </c>
      <c r="O205" s="100" t="s">
        <v>987</v>
      </c>
    </row>
    <row r="206" spans="1:15" ht="60" x14ac:dyDescent="0.25">
      <c r="A206" s="5" t="s">
        <v>684</v>
      </c>
      <c r="B206" s="93" t="str">
        <f>policyInfo!G206</f>
        <v>493 OPCdZpF Suites
South Avenue
DownTown
Anchorage, AK 99501</v>
      </c>
      <c r="C206" s="93" t="str">
        <f>policyReview!C206</f>
        <v>Anchorage</v>
      </c>
      <c r="D206" s="93" t="str">
        <f>policyInfo!I206</f>
        <v>Home</v>
      </c>
      <c r="E206" s="95">
        <f>policyReview!N206</f>
        <v>2000</v>
      </c>
      <c r="F206" s="95" t="str">
        <f>policyReview!O206</f>
        <v>Chevrolet</v>
      </c>
      <c r="G206" s="95" t="str">
        <f>policyReview!P206</f>
        <v>Corvette</v>
      </c>
      <c r="H206" s="95" t="str">
        <f>policyReview!Q206</f>
        <v>2B4FK45J3KR263559</v>
      </c>
      <c r="I206" s="97" t="s">
        <v>982</v>
      </c>
      <c r="J206" s="98" t="s">
        <v>1001</v>
      </c>
      <c r="K206" s="97" t="s">
        <v>995</v>
      </c>
      <c r="L206" s="98" t="s">
        <v>1001</v>
      </c>
      <c r="M206" s="97" t="s">
        <v>1002</v>
      </c>
      <c r="N206" s="100" t="s">
        <v>1002</v>
      </c>
      <c r="O206" s="100" t="s">
        <v>987</v>
      </c>
    </row>
    <row r="207" spans="1:15" ht="60" x14ac:dyDescent="0.25">
      <c r="A207" s="5" t="s">
        <v>685</v>
      </c>
      <c r="B207" s="93" t="str">
        <f>policyInfo!G207</f>
        <v>493 OPCdZpF Suites
South Avenue
DownTown
Anchorage, AK 99501</v>
      </c>
      <c r="C207" s="93" t="str">
        <f>policyReview!C207</f>
        <v>Anchorage</v>
      </c>
      <c r="D207" s="93" t="str">
        <f>policyInfo!I207</f>
        <v>Home</v>
      </c>
      <c r="E207" s="95">
        <f>policyReview!N207</f>
        <v>2000</v>
      </c>
      <c r="F207" s="95" t="str">
        <f>policyReview!O207</f>
        <v>Chevrolet</v>
      </c>
      <c r="G207" s="95" t="str">
        <f>policyReview!P207</f>
        <v>Corvette</v>
      </c>
      <c r="H207" s="95" t="str">
        <f>policyReview!Q207</f>
        <v>2B4FK45J3KR263559</v>
      </c>
      <c r="I207" s="97" t="s">
        <v>982</v>
      </c>
      <c r="J207" s="98" t="s">
        <v>1001</v>
      </c>
      <c r="K207" s="97" t="s">
        <v>995</v>
      </c>
      <c r="L207" s="98" t="s">
        <v>1001</v>
      </c>
      <c r="M207" s="97" t="s">
        <v>1002</v>
      </c>
      <c r="N207" s="100" t="s">
        <v>1002</v>
      </c>
      <c r="O207" s="100" t="s">
        <v>987</v>
      </c>
    </row>
    <row r="208" spans="1:15" ht="60" x14ac:dyDescent="0.25">
      <c r="A208" s="5" t="s">
        <v>686</v>
      </c>
      <c r="B208" s="93" t="str">
        <f>policyInfo!G208</f>
        <v>493 OPCdZpF Suites
South Avenue
DownTown
Anchorage, AK 99501</v>
      </c>
      <c r="C208" s="93" t="str">
        <f>policyReview!C208</f>
        <v>Anchorage</v>
      </c>
      <c r="D208" s="93" t="str">
        <f>policyInfo!I208</f>
        <v>Home</v>
      </c>
      <c r="E208" s="95">
        <f>policyReview!N208</f>
        <v>2000</v>
      </c>
      <c r="F208" s="95" t="str">
        <f>policyReview!O208</f>
        <v>Chevrolet</v>
      </c>
      <c r="G208" s="95" t="str">
        <f>policyReview!P208</f>
        <v>Corvette</v>
      </c>
      <c r="H208" s="95" t="str">
        <f>policyReview!Q208</f>
        <v>2B4FK45J3KR263559</v>
      </c>
      <c r="I208" s="97" t="s">
        <v>982</v>
      </c>
      <c r="J208" s="98" t="s">
        <v>1001</v>
      </c>
      <c r="K208" s="97" t="s">
        <v>995</v>
      </c>
      <c r="L208" s="98" t="s">
        <v>1001</v>
      </c>
      <c r="M208" s="97" t="s">
        <v>1002</v>
      </c>
      <c r="N208" s="100" t="s">
        <v>1002</v>
      </c>
      <c r="O208" s="100" t="s">
        <v>987</v>
      </c>
    </row>
    <row r="209" spans="1:15" ht="60" x14ac:dyDescent="0.25">
      <c r="A209" s="5" t="s">
        <v>687</v>
      </c>
      <c r="B209" s="93" t="str">
        <f>policyInfo!G209</f>
        <v>493 OPCdZpF Suites
South Avenue
DownTown
Anchorage, AK 99501</v>
      </c>
      <c r="C209" s="93" t="str">
        <f>policyReview!C209</f>
        <v>Anchorage</v>
      </c>
      <c r="D209" s="93" t="str">
        <f>policyInfo!I209</f>
        <v>Home</v>
      </c>
      <c r="E209" s="95">
        <f>policyReview!N209</f>
        <v>2000</v>
      </c>
      <c r="F209" s="95" t="str">
        <f>policyReview!O209</f>
        <v>Chevrolet</v>
      </c>
      <c r="G209" s="95" t="str">
        <f>policyReview!P209</f>
        <v>Corvette</v>
      </c>
      <c r="H209" s="95" t="str">
        <f>policyReview!Q209</f>
        <v>2B4FK45J3KR263559</v>
      </c>
      <c r="I209" s="97" t="s">
        <v>982</v>
      </c>
      <c r="J209" s="98" t="s">
        <v>1001</v>
      </c>
      <c r="K209" s="97" t="s">
        <v>995</v>
      </c>
      <c r="L209" s="98" t="s">
        <v>1001</v>
      </c>
      <c r="M209" s="97" t="s">
        <v>1002</v>
      </c>
      <c r="N209" s="100" t="s">
        <v>1002</v>
      </c>
      <c r="O209" s="100" t="s">
        <v>987</v>
      </c>
    </row>
    <row r="210" spans="1:15" ht="60" x14ac:dyDescent="0.25">
      <c r="A210" s="5" t="s">
        <v>688</v>
      </c>
      <c r="B210" s="93" t="str">
        <f>policyInfo!G210</f>
        <v>493 OPCdZpF Suites
South Avenue
DownTown
Anchorage, AK 99501</v>
      </c>
      <c r="C210" s="93" t="str">
        <f>policyReview!C210</f>
        <v>Anchorage</v>
      </c>
      <c r="D210" s="93" t="str">
        <f>policyInfo!I210</f>
        <v>Home</v>
      </c>
      <c r="E210" s="95">
        <f>policyReview!N210</f>
        <v>2000</v>
      </c>
      <c r="F210" s="95" t="str">
        <f>policyReview!O210</f>
        <v>Chevrolet</v>
      </c>
      <c r="G210" s="95" t="str">
        <f>policyReview!P210</f>
        <v>Corvette</v>
      </c>
      <c r="H210" s="95" t="str">
        <f>policyReview!Q210</f>
        <v>2B4FK45J3KR263559</v>
      </c>
      <c r="I210" s="97" t="s">
        <v>982</v>
      </c>
      <c r="J210" s="98" t="s">
        <v>1001</v>
      </c>
      <c r="K210" s="97" t="s">
        <v>995</v>
      </c>
      <c r="L210" s="98" t="s">
        <v>1001</v>
      </c>
      <c r="M210" s="97" t="s">
        <v>1002</v>
      </c>
      <c r="N210" s="100" t="s">
        <v>1002</v>
      </c>
      <c r="O210" s="100" t="s">
        <v>987</v>
      </c>
    </row>
    <row r="211" spans="1:15" ht="60" x14ac:dyDescent="0.25">
      <c r="A211" s="5" t="s">
        <v>689</v>
      </c>
      <c r="B211" s="93" t="str">
        <f>policyInfo!G211</f>
        <v>493 OPCdZpF Suites
South Avenue
DownTown
Anchorage, AK 99501</v>
      </c>
      <c r="C211" s="93" t="str">
        <f>policyReview!C211</f>
        <v>Anchorage</v>
      </c>
      <c r="D211" s="93" t="str">
        <f>policyInfo!I211</f>
        <v>Home</v>
      </c>
      <c r="E211" s="95">
        <f>policyReview!N211</f>
        <v>2000</v>
      </c>
      <c r="F211" s="95" t="str">
        <f>policyReview!O211</f>
        <v>Chevrolet</v>
      </c>
      <c r="G211" s="95" t="str">
        <f>policyReview!P211</f>
        <v>Corvette</v>
      </c>
      <c r="H211" s="95" t="str">
        <f>policyReview!Q211</f>
        <v>2B4FK45J3KR263559</v>
      </c>
      <c r="I211" s="97" t="s">
        <v>982</v>
      </c>
      <c r="J211" s="98" t="s">
        <v>1001</v>
      </c>
      <c r="K211" s="97" t="s">
        <v>995</v>
      </c>
      <c r="L211" s="98" t="s">
        <v>1001</v>
      </c>
      <c r="M211" s="97" t="s">
        <v>1002</v>
      </c>
      <c r="N211" s="100" t="s">
        <v>1002</v>
      </c>
      <c r="O211" s="100" t="s">
        <v>987</v>
      </c>
    </row>
    <row r="212" spans="1:15" ht="60" x14ac:dyDescent="0.25">
      <c r="A212" s="5" t="s">
        <v>690</v>
      </c>
      <c r="B212" s="93" t="str">
        <f>policyInfo!G212</f>
        <v>493 OPCdZpF Suites
South Avenue
DownTown
Anchorage, AK 99501</v>
      </c>
      <c r="C212" s="93" t="str">
        <f>policyReview!C212</f>
        <v>Anchorage</v>
      </c>
      <c r="D212" s="93" t="str">
        <f>policyInfo!I212</f>
        <v>Home</v>
      </c>
      <c r="E212" s="95">
        <f>policyReview!N212</f>
        <v>2000</v>
      </c>
      <c r="F212" s="95" t="str">
        <f>policyReview!O212</f>
        <v>Chevrolet</v>
      </c>
      <c r="G212" s="95" t="str">
        <f>policyReview!P212</f>
        <v>Corvette</v>
      </c>
      <c r="H212" s="95" t="str">
        <f>policyReview!Q212</f>
        <v>2B4FK45J3KR263559</v>
      </c>
      <c r="I212" s="97" t="s">
        <v>982</v>
      </c>
      <c r="J212" s="98" t="s">
        <v>1001</v>
      </c>
      <c r="K212" s="97" t="s">
        <v>995</v>
      </c>
      <c r="L212" s="98" t="s">
        <v>1001</v>
      </c>
      <c r="M212" s="97" t="s">
        <v>1002</v>
      </c>
      <c r="N212" s="100" t="s">
        <v>1002</v>
      </c>
      <c r="O212" s="100" t="s">
        <v>987</v>
      </c>
    </row>
    <row r="213" spans="1:15" ht="60" x14ac:dyDescent="0.25">
      <c r="A213" s="5" t="s">
        <v>691</v>
      </c>
      <c r="B213" s="93" t="str">
        <f>policyInfo!G213</f>
        <v>493 OPCdZpF Suites
South Avenue
DownTown
Anchorage, AK 99501</v>
      </c>
      <c r="C213" s="93" t="str">
        <f>policyReview!C213</f>
        <v>Anchorage</v>
      </c>
      <c r="D213" s="93" t="str">
        <f>policyInfo!I213</f>
        <v>Home</v>
      </c>
      <c r="E213" s="95">
        <f>policyReview!N213</f>
        <v>2000</v>
      </c>
      <c r="F213" s="95" t="str">
        <f>policyReview!O213</f>
        <v>Chevrolet</v>
      </c>
      <c r="G213" s="95" t="str">
        <f>policyReview!P213</f>
        <v>Corvette</v>
      </c>
      <c r="H213" s="95" t="str">
        <f>policyReview!Q213</f>
        <v>2B4FK45J3KR263559</v>
      </c>
      <c r="I213" s="97" t="s">
        <v>982</v>
      </c>
      <c r="J213" s="98" t="s">
        <v>1001</v>
      </c>
      <c r="K213" s="97" t="s">
        <v>995</v>
      </c>
      <c r="L213" s="98" t="s">
        <v>1001</v>
      </c>
      <c r="M213" s="97" t="s">
        <v>1002</v>
      </c>
      <c r="N213" s="100" t="s">
        <v>1002</v>
      </c>
      <c r="O213" s="100" t="s">
        <v>987</v>
      </c>
    </row>
    <row r="214" spans="1:15" ht="60" x14ac:dyDescent="0.25">
      <c r="A214" s="5" t="s">
        <v>692</v>
      </c>
      <c r="B214" s="93" t="str">
        <f>policyInfo!G214</f>
        <v>493 OPCdZpF Suites
South Avenue
DownTown
Anchorage, AK 99501</v>
      </c>
      <c r="C214" s="93" t="str">
        <f>policyReview!C214</f>
        <v>Anchorage</v>
      </c>
      <c r="D214" s="93" t="str">
        <f>policyInfo!I214</f>
        <v>Home</v>
      </c>
      <c r="E214" s="95">
        <f>policyReview!N214</f>
        <v>2000</v>
      </c>
      <c r="F214" s="95" t="str">
        <f>policyReview!O214</f>
        <v>Chevrolet</v>
      </c>
      <c r="G214" s="95" t="str">
        <f>policyReview!P214</f>
        <v>Corvette</v>
      </c>
      <c r="H214" s="95" t="str">
        <f>policyReview!Q214</f>
        <v>2B4FK45J3KR263559</v>
      </c>
      <c r="I214" s="97" t="s">
        <v>982</v>
      </c>
      <c r="J214" s="98" t="s">
        <v>1001</v>
      </c>
      <c r="K214" s="97" t="s">
        <v>995</v>
      </c>
      <c r="L214" s="98" t="s">
        <v>1001</v>
      </c>
      <c r="M214" s="97" t="s">
        <v>1002</v>
      </c>
      <c r="N214" s="100" t="s">
        <v>1002</v>
      </c>
      <c r="O214" s="100" t="s">
        <v>987</v>
      </c>
    </row>
    <row r="215" spans="1:15" ht="60" x14ac:dyDescent="0.25">
      <c r="A215" s="5" t="s">
        <v>693</v>
      </c>
      <c r="B215" s="93" t="str">
        <f>policyInfo!G215</f>
        <v>493 OPCdZpF Suites
South Avenue
DownTown
Anchorage, AK 99501</v>
      </c>
      <c r="C215" s="93" t="str">
        <f>policyReview!C215</f>
        <v>Anchorage</v>
      </c>
      <c r="D215" s="93" t="str">
        <f>policyInfo!I215</f>
        <v>Home</v>
      </c>
      <c r="E215" s="95">
        <f>policyReview!N215</f>
        <v>2000</v>
      </c>
      <c r="F215" s="95" t="str">
        <f>policyReview!O215</f>
        <v>Chevrolet</v>
      </c>
      <c r="G215" s="95" t="str">
        <f>policyReview!P215</f>
        <v>Corvette</v>
      </c>
      <c r="H215" s="95" t="str">
        <f>policyReview!Q215</f>
        <v>2B4FK45J3KR263559</v>
      </c>
      <c r="I215" s="97" t="s">
        <v>982</v>
      </c>
      <c r="J215" s="98" t="s">
        <v>1001</v>
      </c>
      <c r="K215" s="97" t="s">
        <v>995</v>
      </c>
      <c r="L215" s="98" t="s">
        <v>1001</v>
      </c>
      <c r="M215" s="97" t="s">
        <v>1002</v>
      </c>
      <c r="N215" s="100" t="s">
        <v>1002</v>
      </c>
      <c r="O215" s="100" t="s">
        <v>987</v>
      </c>
    </row>
    <row r="216" spans="1:15" ht="60" x14ac:dyDescent="0.25">
      <c r="A216" s="5" t="s">
        <v>694</v>
      </c>
      <c r="B216" s="93" t="str">
        <f>policyInfo!G216</f>
        <v>493 OPCdZpF Suites
South Avenue
DownTown
Anchorage, AK 99501</v>
      </c>
      <c r="C216" s="93" t="str">
        <f>policyReview!C216</f>
        <v>Anchorage</v>
      </c>
      <c r="D216" s="93" t="str">
        <f>policyInfo!I216</f>
        <v>Home</v>
      </c>
      <c r="E216" s="95">
        <f>policyReview!N216</f>
        <v>2000</v>
      </c>
      <c r="F216" s="95" t="str">
        <f>policyReview!O216</f>
        <v>Chevrolet</v>
      </c>
      <c r="G216" s="95" t="str">
        <f>policyReview!P216</f>
        <v>Corvette</v>
      </c>
      <c r="H216" s="95" t="str">
        <f>policyReview!Q216</f>
        <v>2B4FK45J3KR263559</v>
      </c>
      <c r="I216" s="97" t="s">
        <v>982</v>
      </c>
      <c r="J216" s="98" t="s">
        <v>1001</v>
      </c>
      <c r="K216" s="97" t="s">
        <v>995</v>
      </c>
      <c r="L216" s="98" t="s">
        <v>1001</v>
      </c>
      <c r="M216" s="97" t="s">
        <v>1002</v>
      </c>
      <c r="N216" s="100" t="s">
        <v>1002</v>
      </c>
      <c r="O216" s="100" t="s">
        <v>987</v>
      </c>
    </row>
    <row r="217" spans="1:15" ht="60" x14ac:dyDescent="0.25">
      <c r="A217" s="5" t="s">
        <v>695</v>
      </c>
      <c r="B217" s="93" t="str">
        <f>policyInfo!G217</f>
        <v>493 OPCdZpF Suites
South Avenue
DownTown
Anchorage, AK 99501</v>
      </c>
      <c r="C217" s="93" t="str">
        <f>policyReview!C217</f>
        <v>Anchorage</v>
      </c>
      <c r="D217" s="93" t="str">
        <f>policyInfo!I217</f>
        <v>Home</v>
      </c>
      <c r="E217" s="95">
        <f>policyReview!N217</f>
        <v>2000</v>
      </c>
      <c r="F217" s="95" t="str">
        <f>policyReview!O217</f>
        <v>Chevrolet</v>
      </c>
      <c r="G217" s="95" t="str">
        <f>policyReview!P217</f>
        <v>Corvette</v>
      </c>
      <c r="H217" s="95" t="str">
        <f>policyReview!Q217</f>
        <v>2B4FK45J3KR263559</v>
      </c>
      <c r="I217" s="97" t="s">
        <v>982</v>
      </c>
      <c r="J217" s="98" t="s">
        <v>1001</v>
      </c>
      <c r="K217" s="97" t="s">
        <v>995</v>
      </c>
      <c r="L217" s="98" t="s">
        <v>1001</v>
      </c>
      <c r="M217" s="97" t="s">
        <v>1002</v>
      </c>
      <c r="N217" s="100" t="s">
        <v>1002</v>
      </c>
      <c r="O217" s="100" t="s">
        <v>987</v>
      </c>
    </row>
    <row r="218" spans="1:15" ht="60" x14ac:dyDescent="0.25">
      <c r="A218" s="5" t="s">
        <v>696</v>
      </c>
      <c r="B218" s="93" t="str">
        <f>policyInfo!G218</f>
        <v>493 OPCdZpF Suites
South Avenue
DownTown
Anchorage, AK 99501</v>
      </c>
      <c r="C218" s="93" t="str">
        <f>policyReview!C218</f>
        <v>Anchorage</v>
      </c>
      <c r="D218" s="93" t="str">
        <f>policyInfo!I218</f>
        <v>Home</v>
      </c>
      <c r="E218" s="95">
        <f>policyReview!N218</f>
        <v>2000</v>
      </c>
      <c r="F218" s="95" t="str">
        <f>policyReview!O218</f>
        <v>Chevrolet</v>
      </c>
      <c r="G218" s="95" t="str">
        <f>policyReview!P218</f>
        <v>Corvette</v>
      </c>
      <c r="H218" s="95" t="str">
        <f>policyReview!Q218</f>
        <v>2B4FK45J3KR263559</v>
      </c>
      <c r="I218" s="97" t="s">
        <v>982</v>
      </c>
      <c r="J218" s="98" t="s">
        <v>1001</v>
      </c>
      <c r="K218" s="97" t="s">
        <v>995</v>
      </c>
      <c r="L218" s="98" t="s">
        <v>1001</v>
      </c>
      <c r="M218" s="97" t="s">
        <v>1002</v>
      </c>
      <c r="N218" s="100" t="s">
        <v>1002</v>
      </c>
      <c r="O218" s="100" t="s">
        <v>987</v>
      </c>
    </row>
    <row r="219" spans="1:15" ht="60" x14ac:dyDescent="0.25">
      <c r="A219" s="5" t="s">
        <v>697</v>
      </c>
      <c r="B219" s="93" t="str">
        <f>policyInfo!G219</f>
        <v>493 OPCdZpF Suites
South Avenue
DownTown
Anchorage, AK 99501</v>
      </c>
      <c r="C219" s="93" t="str">
        <f>policyReview!C219</f>
        <v>Anchorage</v>
      </c>
      <c r="D219" s="93" t="str">
        <f>policyInfo!I219</f>
        <v>Home</v>
      </c>
      <c r="E219" s="95">
        <f>policyReview!N219</f>
        <v>2000</v>
      </c>
      <c r="F219" s="95" t="str">
        <f>policyReview!O219</f>
        <v>Chevrolet</v>
      </c>
      <c r="G219" s="95" t="str">
        <f>policyReview!P219</f>
        <v>Corvette</v>
      </c>
      <c r="H219" s="95" t="str">
        <f>policyReview!Q219</f>
        <v>2B4FK45J3KR263559</v>
      </c>
      <c r="I219" s="97" t="s">
        <v>982</v>
      </c>
      <c r="J219" s="98" t="s">
        <v>1001</v>
      </c>
      <c r="K219" s="97" t="s">
        <v>995</v>
      </c>
      <c r="L219" s="98" t="s">
        <v>1001</v>
      </c>
      <c r="M219" s="97" t="s">
        <v>1002</v>
      </c>
      <c r="N219" s="100" t="s">
        <v>1002</v>
      </c>
      <c r="O219" s="100" t="s">
        <v>987</v>
      </c>
    </row>
    <row r="220" spans="1:15" ht="60" x14ac:dyDescent="0.25">
      <c r="A220" s="5" t="s">
        <v>698</v>
      </c>
      <c r="B220" s="93" t="str">
        <f>policyInfo!G220</f>
        <v>493 OPCdZpF Suites
South Avenue
DownTown
Anchorage, AK 99501</v>
      </c>
      <c r="C220" s="93" t="str">
        <f>policyReview!C220</f>
        <v>Anchorage</v>
      </c>
      <c r="D220" s="93" t="str">
        <f>policyInfo!I220</f>
        <v>Home</v>
      </c>
      <c r="E220" s="95">
        <f>policyReview!N220</f>
        <v>2000</v>
      </c>
      <c r="F220" s="95" t="str">
        <f>policyReview!O220</f>
        <v>Chevrolet</v>
      </c>
      <c r="G220" s="95" t="str">
        <f>policyReview!P220</f>
        <v>Corvette</v>
      </c>
      <c r="H220" s="95" t="str">
        <f>policyReview!Q220</f>
        <v>2B4FK45J3KR263559</v>
      </c>
      <c r="I220" s="97" t="s">
        <v>982</v>
      </c>
      <c r="J220" s="98" t="s">
        <v>1001</v>
      </c>
      <c r="K220" s="97" t="s">
        <v>995</v>
      </c>
      <c r="L220" s="98" t="s">
        <v>1001</v>
      </c>
      <c r="M220" s="97" t="s">
        <v>1002</v>
      </c>
      <c r="N220" s="100" t="s">
        <v>1002</v>
      </c>
      <c r="O220" s="100" t="s">
        <v>987</v>
      </c>
    </row>
    <row r="221" spans="1:15" ht="60" x14ac:dyDescent="0.25">
      <c r="A221" s="5" t="s">
        <v>699</v>
      </c>
      <c r="B221" s="93" t="str">
        <f>policyInfo!G221</f>
        <v>493 OPCdZpF Suites
South Avenue
DownTown
Anchorage, AK 99501</v>
      </c>
      <c r="C221" s="93" t="str">
        <f>policyReview!C221</f>
        <v>Anchorage</v>
      </c>
      <c r="D221" s="93" t="str">
        <f>policyInfo!I221</f>
        <v>Home</v>
      </c>
      <c r="E221" s="95">
        <f>policyReview!N221</f>
        <v>2000</v>
      </c>
      <c r="F221" s="95" t="str">
        <f>policyReview!O221</f>
        <v>Chevrolet</v>
      </c>
      <c r="G221" s="95" t="str">
        <f>policyReview!P221</f>
        <v>Corvette</v>
      </c>
      <c r="H221" s="95" t="str">
        <f>policyReview!Q221</f>
        <v>2B4FK45J3KR263559</v>
      </c>
      <c r="I221" s="97" t="s">
        <v>982</v>
      </c>
      <c r="J221" s="98" t="s">
        <v>1001</v>
      </c>
      <c r="K221" s="97" t="s">
        <v>995</v>
      </c>
      <c r="L221" s="98" t="s">
        <v>1001</v>
      </c>
      <c r="M221" s="97" t="s">
        <v>1002</v>
      </c>
      <c r="N221" s="100" t="s">
        <v>1002</v>
      </c>
      <c r="O221" s="100" t="s">
        <v>987</v>
      </c>
    </row>
    <row r="222" spans="1:15" ht="60" x14ac:dyDescent="0.25">
      <c r="A222" s="5" t="s">
        <v>700</v>
      </c>
      <c r="B222" s="93" t="str">
        <f>policyInfo!G222</f>
        <v>493 OPCdZpF Suites
South Avenue
DownTown
Anchorage, AK 99501</v>
      </c>
      <c r="C222" s="93" t="str">
        <f>policyReview!C222</f>
        <v>Anchorage</v>
      </c>
      <c r="D222" s="93" t="str">
        <f>policyInfo!I222</f>
        <v>Home</v>
      </c>
      <c r="E222" s="95">
        <f>policyReview!N222</f>
        <v>2000</v>
      </c>
      <c r="F222" s="95" t="str">
        <f>policyReview!O222</f>
        <v>Chevrolet</v>
      </c>
      <c r="G222" s="95" t="str">
        <f>policyReview!P222</f>
        <v>Corvette</v>
      </c>
      <c r="H222" s="95" t="str">
        <f>policyReview!Q222</f>
        <v>2B4FK45J3KR263559</v>
      </c>
      <c r="I222" s="97" t="s">
        <v>982</v>
      </c>
      <c r="J222" s="98" t="s">
        <v>1001</v>
      </c>
      <c r="K222" s="97" t="s">
        <v>995</v>
      </c>
      <c r="L222" s="98" t="s">
        <v>1001</v>
      </c>
      <c r="M222" s="97" t="s">
        <v>1002</v>
      </c>
      <c r="N222" s="100" t="s">
        <v>1002</v>
      </c>
      <c r="O222" s="100" t="s">
        <v>987</v>
      </c>
    </row>
    <row r="223" spans="1:15" ht="60" x14ac:dyDescent="0.25">
      <c r="A223" s="5" t="s">
        <v>701</v>
      </c>
      <c r="B223" s="93" t="str">
        <f>policyInfo!G223</f>
        <v>493 OPCdZpF Suites
South Avenue
DownTown
Anchorage, AK 99501</v>
      </c>
      <c r="C223" s="93" t="str">
        <f>policyReview!C223</f>
        <v>Anchorage</v>
      </c>
      <c r="D223" s="93" t="str">
        <f>policyInfo!I223</f>
        <v>Home</v>
      </c>
      <c r="E223" s="95">
        <f>policyReview!N223</f>
        <v>2000</v>
      </c>
      <c r="F223" s="95" t="str">
        <f>policyReview!O223</f>
        <v>Chevrolet</v>
      </c>
      <c r="G223" s="95" t="str">
        <f>policyReview!P223</f>
        <v>Corvette</v>
      </c>
      <c r="H223" s="95" t="str">
        <f>policyReview!Q223</f>
        <v>2B4FK45J3KR263559</v>
      </c>
      <c r="I223" s="97" t="s">
        <v>982</v>
      </c>
      <c r="J223" s="98" t="s">
        <v>1001</v>
      </c>
      <c r="K223" s="97" t="s">
        <v>995</v>
      </c>
      <c r="L223" s="98" t="s">
        <v>1001</v>
      </c>
      <c r="M223" s="97" t="s">
        <v>1002</v>
      </c>
      <c r="N223" s="100" t="s">
        <v>1002</v>
      </c>
      <c r="O223" s="100" t="s">
        <v>987</v>
      </c>
    </row>
    <row r="224" spans="1:15" ht="60" x14ac:dyDescent="0.25">
      <c r="A224" s="5" t="s">
        <v>702</v>
      </c>
      <c r="B224" s="93" t="str">
        <f>policyInfo!G224</f>
        <v>493 OPCdZpF Suites
South Avenue
DownTown
Anchorage, AK 99501</v>
      </c>
      <c r="C224" s="93" t="str">
        <f>policyReview!C224</f>
        <v>Anchorage</v>
      </c>
      <c r="D224" s="93" t="str">
        <f>policyInfo!I224</f>
        <v>Home</v>
      </c>
      <c r="E224" s="95">
        <f>policyReview!N224</f>
        <v>2000</v>
      </c>
      <c r="F224" s="95" t="str">
        <f>policyReview!O224</f>
        <v>Chevrolet</v>
      </c>
      <c r="G224" s="95" t="str">
        <f>policyReview!P224</f>
        <v>Corvette</v>
      </c>
      <c r="H224" s="95" t="str">
        <f>policyReview!Q224</f>
        <v>2B4FK45J3KR263559</v>
      </c>
      <c r="I224" s="97" t="s">
        <v>982</v>
      </c>
      <c r="J224" s="98" t="s">
        <v>1001</v>
      </c>
      <c r="K224" s="97" t="s">
        <v>995</v>
      </c>
      <c r="L224" s="98" t="s">
        <v>1001</v>
      </c>
      <c r="M224" s="97" t="s">
        <v>1002</v>
      </c>
      <c r="N224" s="100" t="s">
        <v>1002</v>
      </c>
      <c r="O224" s="100" t="s">
        <v>987</v>
      </c>
    </row>
    <row r="225" spans="1:15" ht="60" x14ac:dyDescent="0.25">
      <c r="A225" s="5" t="s">
        <v>703</v>
      </c>
      <c r="B225" s="93" t="str">
        <f>policyInfo!G225</f>
        <v>493 OPCdZpF Suites
South Avenue
DownTown
Anchorage, AK 99501</v>
      </c>
      <c r="C225" s="93" t="str">
        <f>policyReview!C225</f>
        <v>Anchorage</v>
      </c>
      <c r="D225" s="93" t="str">
        <f>policyInfo!I225</f>
        <v>Home</v>
      </c>
      <c r="E225" s="95">
        <f>policyReview!N225</f>
        <v>2000</v>
      </c>
      <c r="F225" s="95" t="str">
        <f>policyReview!O225</f>
        <v>Chevrolet</v>
      </c>
      <c r="G225" s="95" t="str">
        <f>policyReview!P225</f>
        <v>Corvette</v>
      </c>
      <c r="H225" s="95" t="str">
        <f>policyReview!Q225</f>
        <v>2B4FK45J3KR263559</v>
      </c>
      <c r="I225" s="97" t="s">
        <v>982</v>
      </c>
      <c r="J225" s="98" t="s">
        <v>1001</v>
      </c>
      <c r="K225" s="97" t="s">
        <v>995</v>
      </c>
      <c r="L225" s="98" t="s">
        <v>1001</v>
      </c>
      <c r="M225" s="97" t="s">
        <v>1002</v>
      </c>
      <c r="N225" s="100" t="s">
        <v>1002</v>
      </c>
      <c r="O225" s="100" t="s">
        <v>987</v>
      </c>
    </row>
    <row r="226" spans="1:15" ht="60" x14ac:dyDescent="0.25">
      <c r="A226" s="5" t="s">
        <v>704</v>
      </c>
      <c r="B226" s="93" t="str">
        <f>policyInfo!G226</f>
        <v>493 OPCdZpF Suites
South Avenue
DownTown
Anchorage, AK 99501</v>
      </c>
      <c r="C226" s="93" t="str">
        <f>policyReview!C226</f>
        <v>Anchorage</v>
      </c>
      <c r="D226" s="93" t="str">
        <f>policyInfo!I226</f>
        <v>Home</v>
      </c>
      <c r="E226" s="95">
        <f>policyReview!N226</f>
        <v>2000</v>
      </c>
      <c r="F226" s="95" t="str">
        <f>policyReview!O226</f>
        <v>Chevrolet</v>
      </c>
      <c r="G226" s="95" t="str">
        <f>policyReview!P226</f>
        <v>Corvette</v>
      </c>
      <c r="H226" s="95" t="str">
        <f>policyReview!Q226</f>
        <v>2B4FK45J3KR263559</v>
      </c>
      <c r="I226" s="97" t="s">
        <v>982</v>
      </c>
      <c r="J226" s="98" t="s">
        <v>1001</v>
      </c>
      <c r="K226" s="97" t="s">
        <v>995</v>
      </c>
      <c r="L226" s="98" t="s">
        <v>1001</v>
      </c>
      <c r="M226" s="97" t="s">
        <v>1002</v>
      </c>
      <c r="N226" s="100" t="s">
        <v>1002</v>
      </c>
      <c r="O226" s="100" t="s">
        <v>987</v>
      </c>
    </row>
    <row r="227" spans="1:15" ht="60" x14ac:dyDescent="0.25">
      <c r="A227" s="5" t="s">
        <v>705</v>
      </c>
      <c r="B227" s="93" t="str">
        <f>policyInfo!G227</f>
        <v>493 OPCdZpF Suites
South Avenue
DownTown
Anchorage, AK 99501</v>
      </c>
      <c r="C227" s="93" t="str">
        <f>policyReview!C227</f>
        <v>Anchorage</v>
      </c>
      <c r="D227" s="93" t="str">
        <f>policyInfo!I227</f>
        <v>Home</v>
      </c>
      <c r="E227" s="95">
        <f>policyReview!N227</f>
        <v>2000</v>
      </c>
      <c r="F227" s="95" t="str">
        <f>policyReview!O227</f>
        <v>Chevrolet</v>
      </c>
      <c r="G227" s="95" t="str">
        <f>policyReview!P227</f>
        <v>Corvette</v>
      </c>
      <c r="H227" s="95" t="str">
        <f>policyReview!Q227</f>
        <v>2B4FK45J3KR263559</v>
      </c>
      <c r="I227" s="97" t="s">
        <v>982</v>
      </c>
      <c r="J227" s="98" t="s">
        <v>1001</v>
      </c>
      <c r="K227" s="97" t="s">
        <v>995</v>
      </c>
      <c r="L227" s="98" t="s">
        <v>1001</v>
      </c>
      <c r="M227" s="97" t="s">
        <v>1002</v>
      </c>
      <c r="N227" s="100" t="s">
        <v>1002</v>
      </c>
      <c r="O227" s="100" t="s">
        <v>987</v>
      </c>
    </row>
    <row r="228" spans="1:15" ht="60" x14ac:dyDescent="0.25">
      <c r="A228" s="5" t="s">
        <v>706</v>
      </c>
      <c r="B228" s="93" t="str">
        <f>policyInfo!G228</f>
        <v>493 OPCdZpF Suites
South Avenue
DownTown
Anchorage, AK 99501</v>
      </c>
      <c r="C228" s="93" t="str">
        <f>policyReview!C228</f>
        <v>Anchorage</v>
      </c>
      <c r="D228" s="93" t="str">
        <f>policyInfo!I228</f>
        <v>Home</v>
      </c>
      <c r="E228" s="95">
        <f>policyReview!N228</f>
        <v>2000</v>
      </c>
      <c r="F228" s="95" t="str">
        <f>policyReview!O228</f>
        <v>Chevrolet</v>
      </c>
      <c r="G228" s="95" t="str">
        <f>policyReview!P228</f>
        <v>Corvette</v>
      </c>
      <c r="H228" s="95" t="str">
        <f>policyReview!Q228</f>
        <v>2B4FK45J3KR263559</v>
      </c>
      <c r="I228" s="97" t="s">
        <v>982</v>
      </c>
      <c r="J228" s="98" t="s">
        <v>1001</v>
      </c>
      <c r="K228" s="97" t="s">
        <v>995</v>
      </c>
      <c r="L228" s="98" t="s">
        <v>1001</v>
      </c>
      <c r="M228" s="97" t="s">
        <v>1002</v>
      </c>
      <c r="N228" s="100" t="s">
        <v>1002</v>
      </c>
      <c r="O228" s="100" t="s">
        <v>987</v>
      </c>
    </row>
    <row r="229" spans="1:15" ht="60" x14ac:dyDescent="0.25">
      <c r="A229" s="5" t="s">
        <v>707</v>
      </c>
      <c r="B229" s="93" t="str">
        <f>policyInfo!G229</f>
        <v>493 OPCdZpF Suites
South Avenue
DownTown
Anchorage, AK 99501</v>
      </c>
      <c r="C229" s="93" t="str">
        <f>policyReview!C229</f>
        <v>Anchorage</v>
      </c>
      <c r="D229" s="93" t="str">
        <f>policyInfo!I229</f>
        <v>Home</v>
      </c>
      <c r="E229" s="95">
        <f>policyReview!N229</f>
        <v>2000</v>
      </c>
      <c r="F229" s="95" t="str">
        <f>policyReview!O229</f>
        <v>Chevrolet</v>
      </c>
      <c r="G229" s="95" t="str">
        <f>policyReview!P229</f>
        <v>Corvette</v>
      </c>
      <c r="H229" s="95" t="str">
        <f>policyReview!Q229</f>
        <v>2B4FK45J3KR263559</v>
      </c>
      <c r="I229" s="97" t="s">
        <v>982</v>
      </c>
      <c r="J229" s="98" t="s">
        <v>1001</v>
      </c>
      <c r="K229" s="97" t="s">
        <v>995</v>
      </c>
      <c r="L229" s="98" t="s">
        <v>1001</v>
      </c>
      <c r="M229" s="97" t="s">
        <v>1002</v>
      </c>
      <c r="N229" s="100" t="s">
        <v>1002</v>
      </c>
      <c r="O229" s="100" t="s">
        <v>987</v>
      </c>
    </row>
    <row r="230" spans="1:15" ht="60" x14ac:dyDescent="0.25">
      <c r="A230" s="5" t="s">
        <v>708</v>
      </c>
      <c r="B230" s="93" t="str">
        <f>policyInfo!G230</f>
        <v>493 OPCdZpF Suites
South Avenue
DownTown
Anchorage, AK 99501</v>
      </c>
      <c r="C230" s="93" t="str">
        <f>policyReview!C230</f>
        <v>Anchorage</v>
      </c>
      <c r="D230" s="93" t="str">
        <f>policyInfo!I230</f>
        <v>Home</v>
      </c>
      <c r="E230" s="95">
        <f>policyReview!N230</f>
        <v>2000</v>
      </c>
      <c r="F230" s="95" t="str">
        <f>policyReview!O230</f>
        <v>Chevrolet</v>
      </c>
      <c r="G230" s="95" t="str">
        <f>policyReview!P230</f>
        <v>Corvette</v>
      </c>
      <c r="H230" s="95" t="str">
        <f>policyReview!Q230</f>
        <v>2B4FK45J3KR263559</v>
      </c>
      <c r="I230" s="97" t="s">
        <v>982</v>
      </c>
      <c r="J230" s="98" t="s">
        <v>1001</v>
      </c>
      <c r="K230" s="97" t="s">
        <v>995</v>
      </c>
      <c r="L230" s="98" t="s">
        <v>1001</v>
      </c>
      <c r="M230" s="97" t="s">
        <v>1002</v>
      </c>
      <c r="N230" s="100" t="s">
        <v>1002</v>
      </c>
      <c r="O230" s="100" t="s">
        <v>987</v>
      </c>
    </row>
    <row r="231" spans="1:15" ht="60" x14ac:dyDescent="0.25">
      <c r="A231" s="5" t="s">
        <v>709</v>
      </c>
      <c r="B231" s="93" t="str">
        <f>policyInfo!G231</f>
        <v>493 OPCdZpF Suites
South Avenue
DownTown
Anchorage, AK 99501</v>
      </c>
      <c r="C231" s="93" t="str">
        <f>policyReview!C231</f>
        <v>Anchorage</v>
      </c>
      <c r="D231" s="93" t="str">
        <f>policyInfo!I231</f>
        <v>Home</v>
      </c>
      <c r="E231" s="95">
        <f>policyReview!N231</f>
        <v>2000</v>
      </c>
      <c r="F231" s="95" t="str">
        <f>policyReview!O231</f>
        <v>Chevrolet</v>
      </c>
      <c r="G231" s="95" t="str">
        <f>policyReview!P231</f>
        <v>Corvette</v>
      </c>
      <c r="H231" s="95" t="str">
        <f>policyReview!Q231</f>
        <v>2B4FK45J3KR263559</v>
      </c>
      <c r="I231" s="97" t="s">
        <v>982</v>
      </c>
      <c r="J231" s="98" t="s">
        <v>1001</v>
      </c>
      <c r="K231" s="97" t="s">
        <v>995</v>
      </c>
      <c r="L231" s="98" t="s">
        <v>1001</v>
      </c>
      <c r="M231" s="97" t="s">
        <v>1002</v>
      </c>
      <c r="N231" s="100" t="s">
        <v>1002</v>
      </c>
      <c r="O231" s="100" t="s">
        <v>987</v>
      </c>
    </row>
    <row r="232" spans="1:15" ht="60" x14ac:dyDescent="0.25">
      <c r="A232" s="5" t="s">
        <v>710</v>
      </c>
      <c r="B232" s="93" t="str">
        <f>policyInfo!G232</f>
        <v>493 OPCdZpF Suites
South Avenue
DownTown
Anchorage, AK 99501</v>
      </c>
      <c r="C232" s="93" t="str">
        <f>policyReview!C232</f>
        <v>Anchorage</v>
      </c>
      <c r="D232" s="93" t="str">
        <f>policyInfo!I232</f>
        <v>Home</v>
      </c>
      <c r="E232" s="95">
        <f>policyReview!N232</f>
        <v>2000</v>
      </c>
      <c r="F232" s="95" t="str">
        <f>policyReview!O232</f>
        <v>Chevrolet</v>
      </c>
      <c r="G232" s="95" t="str">
        <f>policyReview!P232</f>
        <v>Corvette</v>
      </c>
      <c r="H232" s="95" t="str">
        <f>policyReview!Q232</f>
        <v>2B4FK45J3KR263559</v>
      </c>
      <c r="I232" s="97" t="s">
        <v>982</v>
      </c>
      <c r="J232" s="98" t="s">
        <v>1001</v>
      </c>
      <c r="K232" s="97" t="s">
        <v>995</v>
      </c>
      <c r="L232" s="98" t="s">
        <v>1001</v>
      </c>
      <c r="M232" s="97" t="s">
        <v>1002</v>
      </c>
      <c r="N232" s="100" t="s">
        <v>1002</v>
      </c>
      <c r="O232" s="100" t="s">
        <v>987</v>
      </c>
    </row>
    <row r="233" spans="1:15" ht="60" x14ac:dyDescent="0.25">
      <c r="A233" s="5" t="s">
        <v>711</v>
      </c>
      <c r="B233" s="93" t="str">
        <f>policyInfo!G233</f>
        <v>493 OPCdZpF Suites
South Avenue
DownTown
Anchorage, AK 99501</v>
      </c>
      <c r="C233" s="93" t="str">
        <f>policyReview!C233</f>
        <v>Anchorage</v>
      </c>
      <c r="D233" s="93" t="str">
        <f>policyInfo!I233</f>
        <v>Home</v>
      </c>
      <c r="E233" s="95">
        <f>policyReview!N233</f>
        <v>2000</v>
      </c>
      <c r="F233" s="95" t="str">
        <f>policyReview!O233</f>
        <v>Chevrolet</v>
      </c>
      <c r="G233" s="95" t="str">
        <f>policyReview!P233</f>
        <v>Corvette</v>
      </c>
      <c r="H233" s="95" t="str">
        <f>policyReview!Q233</f>
        <v>2B4FK45J3KR263559</v>
      </c>
      <c r="I233" s="97" t="s">
        <v>982</v>
      </c>
      <c r="J233" s="98" t="s">
        <v>1001</v>
      </c>
      <c r="K233" s="97" t="s">
        <v>995</v>
      </c>
      <c r="L233" s="98" t="s">
        <v>1001</v>
      </c>
      <c r="M233" s="97" t="s">
        <v>1002</v>
      </c>
      <c r="N233" s="100" t="s">
        <v>1002</v>
      </c>
      <c r="O233" s="100" t="s">
        <v>987</v>
      </c>
    </row>
    <row r="234" spans="1:15" ht="60" x14ac:dyDescent="0.25">
      <c r="A234" s="5" t="s">
        <v>712</v>
      </c>
      <c r="B234" s="93" t="str">
        <f>policyInfo!G234</f>
        <v>493 OPCdZpF Suites
South Avenue
DownTown
Anchorage, AK 99501</v>
      </c>
      <c r="C234" s="93" t="str">
        <f>policyReview!C234</f>
        <v>Anchorage</v>
      </c>
      <c r="D234" s="93" t="str">
        <f>policyInfo!I234</f>
        <v>Home</v>
      </c>
      <c r="E234" s="95">
        <f>policyReview!N234</f>
        <v>2000</v>
      </c>
      <c r="F234" s="95" t="str">
        <f>policyReview!O234</f>
        <v>Chevrolet</v>
      </c>
      <c r="G234" s="95" t="str">
        <f>policyReview!P234</f>
        <v>Corvette</v>
      </c>
      <c r="H234" s="95" t="str">
        <f>policyReview!Q234</f>
        <v>2B4FK45J3KR263559</v>
      </c>
      <c r="I234" s="97" t="s">
        <v>982</v>
      </c>
      <c r="J234" s="98" t="s">
        <v>1001</v>
      </c>
      <c r="K234" s="97" t="s">
        <v>995</v>
      </c>
      <c r="L234" s="98" t="s">
        <v>1001</v>
      </c>
      <c r="M234" s="97" t="s">
        <v>1002</v>
      </c>
      <c r="N234" s="100" t="s">
        <v>1002</v>
      </c>
      <c r="O234" s="100" t="s">
        <v>987</v>
      </c>
    </row>
    <row r="235" spans="1:15" ht="60" x14ac:dyDescent="0.25">
      <c r="A235" s="5" t="s">
        <v>713</v>
      </c>
      <c r="B235" s="93" t="str">
        <f>policyInfo!G235</f>
        <v>493 OPCdZpF Suites
South Avenue
DownTown
Anchorage, AK 99501</v>
      </c>
      <c r="C235" s="93" t="str">
        <f>policyReview!C235</f>
        <v>Anchorage</v>
      </c>
      <c r="D235" s="93" t="str">
        <f>policyInfo!I235</f>
        <v>Home</v>
      </c>
      <c r="E235" s="95">
        <f>policyReview!N235</f>
        <v>2000</v>
      </c>
      <c r="F235" s="95" t="str">
        <f>policyReview!O235</f>
        <v>Chevrolet</v>
      </c>
      <c r="G235" s="95" t="str">
        <f>policyReview!P235</f>
        <v>Corvette</v>
      </c>
      <c r="H235" s="95" t="str">
        <f>policyReview!Q235</f>
        <v>2B4FK45J3KR263559</v>
      </c>
      <c r="I235" s="97" t="s">
        <v>982</v>
      </c>
      <c r="J235" s="98" t="s">
        <v>1001</v>
      </c>
      <c r="K235" s="97" t="s">
        <v>995</v>
      </c>
      <c r="L235" s="98" t="s">
        <v>1001</v>
      </c>
      <c r="M235" s="97" t="s">
        <v>1002</v>
      </c>
      <c r="N235" s="100" t="s">
        <v>1002</v>
      </c>
      <c r="O235" s="100" t="s">
        <v>987</v>
      </c>
    </row>
    <row r="236" spans="1:15" ht="60" x14ac:dyDescent="0.25">
      <c r="A236" s="5" t="s">
        <v>714</v>
      </c>
      <c r="B236" s="93" t="str">
        <f>policyInfo!G236</f>
        <v>493 OPCdZpF Suites
South Avenue
DownTown
Anchorage, AK 99501</v>
      </c>
      <c r="C236" s="93" t="str">
        <f>policyReview!C236</f>
        <v>Anchorage</v>
      </c>
      <c r="D236" s="93" t="str">
        <f>policyInfo!I236</f>
        <v>Home</v>
      </c>
      <c r="E236" s="95">
        <f>policyReview!N236</f>
        <v>2000</v>
      </c>
      <c r="F236" s="95" t="str">
        <f>policyReview!O236</f>
        <v>Chevrolet</v>
      </c>
      <c r="G236" s="95" t="str">
        <f>policyReview!P236</f>
        <v>Corvette</v>
      </c>
      <c r="H236" s="95" t="str">
        <f>policyReview!Q236</f>
        <v>2B4FK45J3KR263559</v>
      </c>
      <c r="I236" s="97" t="s">
        <v>982</v>
      </c>
      <c r="J236" s="98" t="s">
        <v>1001</v>
      </c>
      <c r="K236" s="97" t="s">
        <v>995</v>
      </c>
      <c r="L236" s="98" t="s">
        <v>1001</v>
      </c>
      <c r="M236" s="97" t="s">
        <v>1002</v>
      </c>
      <c r="N236" s="100" t="s">
        <v>1002</v>
      </c>
      <c r="O236" s="100" t="s">
        <v>987</v>
      </c>
    </row>
    <row r="237" spans="1:15" ht="60" x14ac:dyDescent="0.25">
      <c r="A237" s="5" t="s">
        <v>715</v>
      </c>
      <c r="B237" s="93" t="str">
        <f>policyInfo!G237</f>
        <v>493 OPCdZpF Suites
South Avenue
DownTown
Anchorage, AK 99501</v>
      </c>
      <c r="C237" s="93" t="str">
        <f>policyReview!C237</f>
        <v>Anchorage</v>
      </c>
      <c r="D237" s="93" t="str">
        <f>policyInfo!I237</f>
        <v>Home</v>
      </c>
      <c r="E237" s="95">
        <f>policyReview!N237</f>
        <v>2000</v>
      </c>
      <c r="F237" s="95" t="str">
        <f>policyReview!O237</f>
        <v>Chevrolet</v>
      </c>
      <c r="G237" s="95" t="str">
        <f>policyReview!P237</f>
        <v>Corvette</v>
      </c>
      <c r="H237" s="95" t="str">
        <f>policyReview!Q237</f>
        <v>2B4FK45J3KR263559</v>
      </c>
      <c r="I237" s="97" t="s">
        <v>982</v>
      </c>
      <c r="J237" s="98" t="s">
        <v>1001</v>
      </c>
      <c r="K237" s="97" t="s">
        <v>995</v>
      </c>
      <c r="L237" s="98" t="s">
        <v>1001</v>
      </c>
      <c r="M237" s="97" t="s">
        <v>1002</v>
      </c>
      <c r="N237" s="100" t="s">
        <v>1002</v>
      </c>
      <c r="O237" s="100" t="s">
        <v>987</v>
      </c>
    </row>
    <row r="238" spans="1:15" ht="60" x14ac:dyDescent="0.25">
      <c r="A238" s="5" t="s">
        <v>716</v>
      </c>
      <c r="B238" s="93" t="str">
        <f>policyInfo!G238</f>
        <v>493 OPCdZpF Suites
South Avenue
DownTown
Anchorage, AK 99501</v>
      </c>
      <c r="C238" s="93" t="str">
        <f>policyReview!C238</f>
        <v>Anchorage</v>
      </c>
      <c r="D238" s="93" t="str">
        <f>policyInfo!I238</f>
        <v>Home</v>
      </c>
      <c r="E238" s="95">
        <f>policyReview!N238</f>
        <v>2000</v>
      </c>
      <c r="F238" s="95" t="str">
        <f>policyReview!O238</f>
        <v>Chevrolet</v>
      </c>
      <c r="G238" s="95" t="str">
        <f>policyReview!P238</f>
        <v>Corvette</v>
      </c>
      <c r="H238" s="95" t="str">
        <f>policyReview!Q238</f>
        <v>2B4FK45J3KR263559</v>
      </c>
      <c r="I238" s="97" t="s">
        <v>982</v>
      </c>
      <c r="J238" s="98" t="s">
        <v>1001</v>
      </c>
      <c r="K238" s="97" t="s">
        <v>995</v>
      </c>
      <c r="L238" s="98" t="s">
        <v>1001</v>
      </c>
      <c r="M238" s="97" t="s">
        <v>1002</v>
      </c>
      <c r="N238" s="100" t="s">
        <v>1002</v>
      </c>
      <c r="O238" s="100" t="s">
        <v>987</v>
      </c>
    </row>
    <row r="239" spans="1:15" ht="60" x14ac:dyDescent="0.25">
      <c r="A239" s="5" t="s">
        <v>717</v>
      </c>
      <c r="B239" s="93" t="str">
        <f>policyInfo!G239</f>
        <v>493 OPCdZpF Suites
South Avenue
DownTown
Anchorage, AK 99501</v>
      </c>
      <c r="C239" s="93" t="str">
        <f>policyReview!C239</f>
        <v>Anchorage</v>
      </c>
      <c r="D239" s="93" t="str">
        <f>policyInfo!I239</f>
        <v>Home</v>
      </c>
      <c r="E239" s="95">
        <f>policyReview!N239</f>
        <v>2000</v>
      </c>
      <c r="F239" s="95" t="str">
        <f>policyReview!O239</f>
        <v>Chevrolet</v>
      </c>
      <c r="G239" s="95" t="str">
        <f>policyReview!P239</f>
        <v>Corvette</v>
      </c>
      <c r="H239" s="95" t="str">
        <f>policyReview!Q239</f>
        <v>2B4FK45J3KR263559</v>
      </c>
      <c r="I239" s="97" t="s">
        <v>982</v>
      </c>
      <c r="J239" s="98" t="s">
        <v>1001</v>
      </c>
      <c r="K239" s="97" t="s">
        <v>995</v>
      </c>
      <c r="L239" s="98" t="s">
        <v>1001</v>
      </c>
      <c r="M239" s="97" t="s">
        <v>1002</v>
      </c>
      <c r="N239" s="100" t="s">
        <v>1002</v>
      </c>
      <c r="O239" s="100" t="s">
        <v>987</v>
      </c>
    </row>
    <row r="240" spans="1:15" ht="60" x14ac:dyDescent="0.25">
      <c r="A240" s="5" t="s">
        <v>718</v>
      </c>
      <c r="B240" s="93" t="str">
        <f>policyInfo!G240</f>
        <v>493 OPCdZpF Suites
South Avenue
DownTown
Anchorage, AK 99501</v>
      </c>
      <c r="C240" s="93" t="str">
        <f>policyReview!C240</f>
        <v>Anchorage</v>
      </c>
      <c r="D240" s="93" t="str">
        <f>policyInfo!I240</f>
        <v>Home</v>
      </c>
      <c r="E240" s="95">
        <f>policyReview!N240</f>
        <v>2000</v>
      </c>
      <c r="F240" s="95" t="str">
        <f>policyReview!O240</f>
        <v>Chevrolet</v>
      </c>
      <c r="G240" s="95" t="str">
        <f>policyReview!P240</f>
        <v>Corvette</v>
      </c>
      <c r="H240" s="95" t="str">
        <f>policyReview!Q240</f>
        <v>2B4FK45J3KR263559</v>
      </c>
      <c r="I240" s="97" t="s">
        <v>982</v>
      </c>
      <c r="J240" s="98" t="s">
        <v>1001</v>
      </c>
      <c r="K240" s="97" t="s">
        <v>995</v>
      </c>
      <c r="L240" s="98" t="s">
        <v>1001</v>
      </c>
      <c r="M240" s="97" t="s">
        <v>1002</v>
      </c>
      <c r="N240" s="100" t="s">
        <v>1002</v>
      </c>
      <c r="O240" s="100" t="s">
        <v>987</v>
      </c>
    </row>
    <row r="241" spans="1:15" ht="60" x14ac:dyDescent="0.25">
      <c r="A241" s="5" t="s">
        <v>719</v>
      </c>
      <c r="B241" s="93" t="str">
        <f>policyInfo!G241</f>
        <v>493 OPCdZpF Suites
South Avenue
DownTown
Anchorage, AK 99501</v>
      </c>
      <c r="C241" s="93" t="str">
        <f>policyReview!C241</f>
        <v>Anchorage</v>
      </c>
      <c r="D241" s="93" t="str">
        <f>policyInfo!I241</f>
        <v>Home</v>
      </c>
      <c r="E241" s="95">
        <f>policyReview!N241</f>
        <v>2000</v>
      </c>
      <c r="F241" s="95" t="str">
        <f>policyReview!O241</f>
        <v>Chevrolet</v>
      </c>
      <c r="G241" s="95" t="str">
        <f>policyReview!P241</f>
        <v>Corvette</v>
      </c>
      <c r="H241" s="95" t="str">
        <f>policyReview!Q241</f>
        <v>2B4FK45J3KR263559</v>
      </c>
      <c r="I241" s="97" t="s">
        <v>982</v>
      </c>
      <c r="J241" s="98" t="s">
        <v>1001</v>
      </c>
      <c r="K241" s="97" t="s">
        <v>995</v>
      </c>
      <c r="L241" s="98" t="s">
        <v>1001</v>
      </c>
      <c r="M241" s="97" t="s">
        <v>1002</v>
      </c>
      <c r="N241" s="100" t="s">
        <v>1002</v>
      </c>
      <c r="O241" s="100" t="s">
        <v>987</v>
      </c>
    </row>
    <row r="242" spans="1:15" ht="60" x14ac:dyDescent="0.25">
      <c r="A242" s="5" t="s">
        <v>720</v>
      </c>
      <c r="B242" s="93" t="str">
        <f>policyInfo!G242</f>
        <v>493 OPCdZpF Suites
South Avenue
DownTown
Anchorage, AK 99501</v>
      </c>
      <c r="C242" s="93" t="str">
        <f>policyReview!C242</f>
        <v>Anchorage</v>
      </c>
      <c r="D242" s="93" t="str">
        <f>policyInfo!I242</f>
        <v>Home</v>
      </c>
      <c r="E242" s="95">
        <f>policyReview!N242</f>
        <v>2000</v>
      </c>
      <c r="F242" s="95" t="str">
        <f>policyReview!O242</f>
        <v>Chevrolet</v>
      </c>
      <c r="G242" s="95" t="str">
        <f>policyReview!P242</f>
        <v>Corvette</v>
      </c>
      <c r="H242" s="95" t="str">
        <f>policyReview!Q242</f>
        <v>2B4FK45J3KR263559</v>
      </c>
      <c r="I242" s="97" t="s">
        <v>982</v>
      </c>
      <c r="J242" s="98" t="s">
        <v>1001</v>
      </c>
      <c r="K242" s="97" t="s">
        <v>995</v>
      </c>
      <c r="L242" s="98" t="s">
        <v>1001</v>
      </c>
      <c r="M242" s="97" t="s">
        <v>1002</v>
      </c>
      <c r="N242" s="100" t="s">
        <v>1002</v>
      </c>
      <c r="O242" s="100" t="s">
        <v>987</v>
      </c>
    </row>
    <row r="243" spans="1:15" ht="60" x14ac:dyDescent="0.25">
      <c r="A243" s="5" t="s">
        <v>721</v>
      </c>
      <c r="B243" s="93" t="str">
        <f>policyInfo!G243</f>
        <v>493 OPCdZpF Suites
South Avenue
DownTown
Anchorage, AK 99501</v>
      </c>
      <c r="C243" s="93" t="str">
        <f>policyReview!C243</f>
        <v>Anchorage</v>
      </c>
      <c r="D243" s="93" t="str">
        <f>policyInfo!I243</f>
        <v>Home</v>
      </c>
      <c r="E243" s="95">
        <f>policyReview!N243</f>
        <v>2000</v>
      </c>
      <c r="F243" s="95" t="str">
        <f>policyReview!O243</f>
        <v>Chevrolet</v>
      </c>
      <c r="G243" s="95" t="str">
        <f>policyReview!P243</f>
        <v>Corvette</v>
      </c>
      <c r="H243" s="95" t="str">
        <f>policyReview!Q243</f>
        <v>2B4FK45J3KR263559</v>
      </c>
      <c r="I243" s="97" t="s">
        <v>982</v>
      </c>
      <c r="J243" s="98" t="s">
        <v>1001</v>
      </c>
      <c r="K243" s="97" t="s">
        <v>995</v>
      </c>
      <c r="L243" s="98" t="s">
        <v>1001</v>
      </c>
      <c r="M243" s="97" t="s">
        <v>1002</v>
      </c>
      <c r="N243" s="100" t="s">
        <v>1002</v>
      </c>
      <c r="O243" s="100" t="s">
        <v>987</v>
      </c>
    </row>
    <row r="244" spans="1:15" ht="60" x14ac:dyDescent="0.25">
      <c r="A244" s="5" t="s">
        <v>722</v>
      </c>
      <c r="B244" s="93" t="str">
        <f>policyInfo!G244</f>
        <v>493 OPCdZpF Suites
South Avenue
DownTown
Anchorage, AK 99501</v>
      </c>
      <c r="C244" s="93" t="str">
        <f>policyReview!C244</f>
        <v>Anchorage</v>
      </c>
      <c r="D244" s="93" t="str">
        <f>policyInfo!I244</f>
        <v>Home</v>
      </c>
      <c r="E244" s="95">
        <f>policyReview!N244</f>
        <v>2000</v>
      </c>
      <c r="F244" s="95" t="str">
        <f>policyReview!O244</f>
        <v>Chevrolet</v>
      </c>
      <c r="G244" s="95" t="str">
        <f>policyReview!P244</f>
        <v>Corvette</v>
      </c>
      <c r="H244" s="95" t="str">
        <f>policyReview!Q244</f>
        <v>2B4FK45J3KR263559</v>
      </c>
      <c r="I244" s="97" t="s">
        <v>982</v>
      </c>
      <c r="J244" s="98" t="s">
        <v>1001</v>
      </c>
      <c r="K244" s="97" t="s">
        <v>995</v>
      </c>
      <c r="L244" s="98" t="s">
        <v>1001</v>
      </c>
      <c r="M244" s="97" t="s">
        <v>1002</v>
      </c>
      <c r="N244" s="100" t="s">
        <v>1002</v>
      </c>
      <c r="O244" s="100" t="s">
        <v>987</v>
      </c>
    </row>
    <row r="245" spans="1:15" ht="60" x14ac:dyDescent="0.25">
      <c r="A245" s="5" t="s">
        <v>723</v>
      </c>
      <c r="B245" s="93" t="str">
        <f>policyInfo!G245</f>
        <v>493 OPCdZpF Suites
South Avenue
DownTown
Anchorage, AK 99501</v>
      </c>
      <c r="C245" s="93" t="str">
        <f>policyReview!C245</f>
        <v>Anchorage</v>
      </c>
      <c r="D245" s="93" t="str">
        <f>policyInfo!I245</f>
        <v>Home</v>
      </c>
      <c r="E245" s="95">
        <f>policyReview!N245</f>
        <v>2000</v>
      </c>
      <c r="F245" s="95" t="str">
        <f>policyReview!O245</f>
        <v>Chevrolet</v>
      </c>
      <c r="G245" s="95" t="str">
        <f>policyReview!P245</f>
        <v>Corvette</v>
      </c>
      <c r="H245" s="95" t="str">
        <f>policyReview!Q245</f>
        <v>2B4FK45J3KR263559</v>
      </c>
      <c r="I245" s="97" t="s">
        <v>982</v>
      </c>
      <c r="J245" s="98" t="s">
        <v>1001</v>
      </c>
      <c r="K245" s="97" t="s">
        <v>995</v>
      </c>
      <c r="L245" s="98" t="s">
        <v>1001</v>
      </c>
      <c r="M245" s="97" t="s">
        <v>1002</v>
      </c>
      <c r="N245" s="100" t="s">
        <v>1002</v>
      </c>
      <c r="O245" s="100" t="s">
        <v>987</v>
      </c>
    </row>
    <row r="246" spans="1:15" ht="60" x14ac:dyDescent="0.25">
      <c r="A246" s="5" t="s">
        <v>724</v>
      </c>
      <c r="B246" s="93" t="str">
        <f>policyInfo!G246</f>
        <v>493 OPCdZpF Suites
South Avenue
DownTown
Anchorage, AK 99501</v>
      </c>
      <c r="C246" s="93" t="str">
        <f>policyReview!C246</f>
        <v>Anchorage</v>
      </c>
      <c r="D246" s="93" t="str">
        <f>policyInfo!I246</f>
        <v>Home</v>
      </c>
      <c r="E246" s="95">
        <f>policyReview!N246</f>
        <v>2000</v>
      </c>
      <c r="F246" s="95" t="str">
        <f>policyReview!O246</f>
        <v>Chevrolet</v>
      </c>
      <c r="G246" s="95" t="str">
        <f>policyReview!P246</f>
        <v>Corvette</v>
      </c>
      <c r="H246" s="95" t="str">
        <f>policyReview!Q246</f>
        <v>2B4FK45J3KR263559</v>
      </c>
      <c r="I246" s="97" t="s">
        <v>982</v>
      </c>
      <c r="J246" s="98" t="s">
        <v>1001</v>
      </c>
      <c r="K246" s="97" t="s">
        <v>995</v>
      </c>
      <c r="L246" s="98" t="s">
        <v>1001</v>
      </c>
      <c r="M246" s="97" t="s">
        <v>1002</v>
      </c>
      <c r="N246" s="100" t="s">
        <v>1002</v>
      </c>
      <c r="O246" s="100" t="s">
        <v>987</v>
      </c>
    </row>
    <row r="247" spans="1:15" ht="60" x14ac:dyDescent="0.25">
      <c r="A247" s="5" t="s">
        <v>725</v>
      </c>
      <c r="B247" s="93" t="str">
        <f>policyInfo!G247</f>
        <v>493 OPCdZpF Suites
South Avenue
DownTown
Anchorage, AK 99501</v>
      </c>
      <c r="C247" s="93" t="str">
        <f>policyReview!C247</f>
        <v>Anchorage</v>
      </c>
      <c r="D247" s="93" t="str">
        <f>policyInfo!I247</f>
        <v>Home</v>
      </c>
      <c r="E247" s="95">
        <f>policyReview!N247</f>
        <v>2000</v>
      </c>
      <c r="F247" s="95" t="str">
        <f>policyReview!O247</f>
        <v>Chevrolet</v>
      </c>
      <c r="G247" s="95" t="str">
        <f>policyReview!P247</f>
        <v>Corvette</v>
      </c>
      <c r="H247" s="95" t="str">
        <f>policyReview!Q247</f>
        <v>2B4FK45J3KR263559</v>
      </c>
      <c r="I247" s="97" t="s">
        <v>982</v>
      </c>
      <c r="J247" s="98" t="s">
        <v>1001</v>
      </c>
      <c r="K247" s="97" t="s">
        <v>995</v>
      </c>
      <c r="L247" s="98" t="s">
        <v>1001</v>
      </c>
      <c r="M247" s="97" t="s">
        <v>1002</v>
      </c>
      <c r="N247" s="100" t="s">
        <v>1002</v>
      </c>
      <c r="O247" s="100" t="s">
        <v>987</v>
      </c>
    </row>
    <row r="248" spans="1:15" ht="60" x14ac:dyDescent="0.25">
      <c r="A248" s="5" t="s">
        <v>726</v>
      </c>
      <c r="B248" s="93" t="str">
        <f>policyInfo!G248</f>
        <v>493 OPCdZpF Suites
South Avenue
DownTown
Anchorage, AK 99501</v>
      </c>
      <c r="C248" s="93" t="str">
        <f>policyReview!C248</f>
        <v>Anchorage</v>
      </c>
      <c r="D248" s="93" t="str">
        <f>policyInfo!I248</f>
        <v>Home</v>
      </c>
      <c r="E248" s="95">
        <f>policyReview!N248</f>
        <v>2000</v>
      </c>
      <c r="F248" s="95" t="str">
        <f>policyReview!O248</f>
        <v>Chevrolet</v>
      </c>
      <c r="G248" s="95" t="str">
        <f>policyReview!P248</f>
        <v>Corvette</v>
      </c>
      <c r="H248" s="95" t="str">
        <f>policyReview!Q248</f>
        <v>2B4FK45J3KR263559</v>
      </c>
      <c r="I248" s="97" t="s">
        <v>982</v>
      </c>
      <c r="J248" s="98" t="s">
        <v>1001</v>
      </c>
      <c r="K248" s="97" t="s">
        <v>995</v>
      </c>
      <c r="L248" s="98" t="s">
        <v>1001</v>
      </c>
      <c r="M248" s="97" t="s">
        <v>1002</v>
      </c>
      <c r="N248" s="100" t="s">
        <v>1002</v>
      </c>
      <c r="O248" s="100" t="s">
        <v>987</v>
      </c>
    </row>
    <row r="249" spans="1:15" ht="60" x14ac:dyDescent="0.25">
      <c r="A249" s="5" t="s">
        <v>727</v>
      </c>
      <c r="B249" s="93" t="str">
        <f>policyInfo!G249</f>
        <v>493 OPCdZpF Suites
South Avenue
DownTown
Anchorage, AK 99501</v>
      </c>
      <c r="C249" s="93" t="str">
        <f>policyReview!C249</f>
        <v>Anchorage</v>
      </c>
      <c r="D249" s="93" t="str">
        <f>policyInfo!I249</f>
        <v>Home</v>
      </c>
      <c r="E249" s="95">
        <f>policyReview!N249</f>
        <v>2000</v>
      </c>
      <c r="F249" s="95" t="str">
        <f>policyReview!O249</f>
        <v>Chevrolet</v>
      </c>
      <c r="G249" s="95" t="str">
        <f>policyReview!P249</f>
        <v>Corvette</v>
      </c>
      <c r="H249" s="95" t="str">
        <f>policyReview!Q249</f>
        <v>2B4FK45J3KR263559</v>
      </c>
      <c r="I249" s="97" t="s">
        <v>982</v>
      </c>
      <c r="J249" s="98" t="s">
        <v>1001</v>
      </c>
      <c r="K249" s="97" t="s">
        <v>995</v>
      </c>
      <c r="L249" s="98" t="s">
        <v>1001</v>
      </c>
      <c r="M249" s="97" t="s">
        <v>1002</v>
      </c>
      <c r="N249" s="100" t="s">
        <v>1002</v>
      </c>
      <c r="O249" s="100" t="s">
        <v>987</v>
      </c>
    </row>
    <row r="250" spans="1:15" ht="60" x14ac:dyDescent="0.25">
      <c r="A250" s="5" t="s">
        <v>728</v>
      </c>
      <c r="B250" s="93" t="str">
        <f>policyInfo!G250</f>
        <v>493 OPCdZpF Suites
South Avenue
DownTown
Anchorage, AK 99501</v>
      </c>
      <c r="C250" s="93" t="str">
        <f>policyReview!C250</f>
        <v>Anchorage</v>
      </c>
      <c r="D250" s="93" t="str">
        <f>policyInfo!I250</f>
        <v>Home</v>
      </c>
      <c r="E250" s="95">
        <f>policyReview!N250</f>
        <v>2000</v>
      </c>
      <c r="F250" s="95" t="str">
        <f>policyReview!O250</f>
        <v>Chevrolet</v>
      </c>
      <c r="G250" s="95" t="str">
        <f>policyReview!P250</f>
        <v>Corvette</v>
      </c>
      <c r="H250" s="95" t="str">
        <f>policyReview!Q250</f>
        <v>2B4FK45J3KR263559</v>
      </c>
      <c r="I250" s="97" t="s">
        <v>982</v>
      </c>
      <c r="J250" s="98" t="s">
        <v>1001</v>
      </c>
      <c r="K250" s="97" t="s">
        <v>995</v>
      </c>
      <c r="L250" s="98" t="s">
        <v>1001</v>
      </c>
      <c r="M250" s="97" t="s">
        <v>1002</v>
      </c>
      <c r="N250" s="100" t="s">
        <v>1002</v>
      </c>
      <c r="O250" s="100" t="s">
        <v>987</v>
      </c>
    </row>
    <row r="251" spans="1:15" ht="60" x14ac:dyDescent="0.25">
      <c r="A251" s="5" t="s">
        <v>729</v>
      </c>
      <c r="B251" s="93" t="str">
        <f>policyInfo!G251</f>
        <v>493 OPCdZpF Suites
South Avenue
DownTown
Anchorage, AK 99501</v>
      </c>
      <c r="C251" s="93" t="str">
        <f>policyReview!C251</f>
        <v>Anchorage</v>
      </c>
      <c r="D251" s="93" t="str">
        <f>policyInfo!I251</f>
        <v>Home</v>
      </c>
      <c r="E251" s="95">
        <f>policyReview!N251</f>
        <v>2000</v>
      </c>
      <c r="F251" s="95" t="str">
        <f>policyReview!O251</f>
        <v>Chevrolet</v>
      </c>
      <c r="G251" s="95" t="str">
        <f>policyReview!P251</f>
        <v>Corvette</v>
      </c>
      <c r="H251" s="95" t="str">
        <f>policyReview!Q251</f>
        <v>2B4FK45J3KR263559</v>
      </c>
      <c r="I251" s="97" t="s">
        <v>982</v>
      </c>
      <c r="J251" s="98" t="s">
        <v>1001</v>
      </c>
      <c r="K251" s="97" t="s">
        <v>995</v>
      </c>
      <c r="L251" s="98" t="s">
        <v>1001</v>
      </c>
      <c r="M251" s="97" t="s">
        <v>1002</v>
      </c>
      <c r="N251" s="100" t="s">
        <v>1002</v>
      </c>
      <c r="O251" s="100" t="s">
        <v>987</v>
      </c>
    </row>
    <row r="252" spans="1:15" ht="60" x14ac:dyDescent="0.25">
      <c r="A252" s="5" t="s">
        <v>730</v>
      </c>
      <c r="B252" s="93" t="str">
        <f>policyInfo!G252</f>
        <v>493 OPCdZpF Suites
South Avenue
DownTown
Anchorage, AK 99501</v>
      </c>
      <c r="C252" s="93" t="str">
        <f>policyReview!C252</f>
        <v>Anchorage</v>
      </c>
      <c r="D252" s="93" t="str">
        <f>policyInfo!I252</f>
        <v>Home</v>
      </c>
      <c r="E252" s="95">
        <f>policyReview!N252</f>
        <v>2000</v>
      </c>
      <c r="F252" s="95" t="str">
        <f>policyReview!O252</f>
        <v>Chevrolet</v>
      </c>
      <c r="G252" s="95" t="str">
        <f>policyReview!P252</f>
        <v>Corvette</v>
      </c>
      <c r="H252" s="95" t="str">
        <f>policyReview!Q252</f>
        <v>2B4FK45J3KR263559</v>
      </c>
      <c r="I252" s="97" t="s">
        <v>982</v>
      </c>
      <c r="J252" s="98" t="s">
        <v>1001</v>
      </c>
      <c r="K252" s="97" t="s">
        <v>995</v>
      </c>
      <c r="L252" s="98" t="s">
        <v>1001</v>
      </c>
      <c r="M252" s="97" t="s">
        <v>1002</v>
      </c>
      <c r="N252" s="100" t="s">
        <v>1002</v>
      </c>
      <c r="O252" s="100" t="s">
        <v>987</v>
      </c>
    </row>
    <row r="253" spans="1:15" ht="60" x14ac:dyDescent="0.25">
      <c r="A253" s="5" t="s">
        <v>731</v>
      </c>
      <c r="B253" s="93" t="str">
        <f>policyInfo!G253</f>
        <v>493 OPCdZpF Suites
South Avenue
DownTown
Anchorage, AK 99501</v>
      </c>
      <c r="C253" s="93" t="str">
        <f>policyReview!C253</f>
        <v>Anchorage</v>
      </c>
      <c r="D253" s="93" t="str">
        <f>policyInfo!I253</f>
        <v>Home</v>
      </c>
      <c r="E253" s="95">
        <f>policyReview!N253</f>
        <v>2000</v>
      </c>
      <c r="F253" s="95" t="str">
        <f>policyReview!O253</f>
        <v>Chevrolet</v>
      </c>
      <c r="G253" s="95" t="str">
        <f>policyReview!P253</f>
        <v>Corvette</v>
      </c>
      <c r="H253" s="95" t="str">
        <f>policyReview!Q253</f>
        <v>2B4FK45J3KR263559</v>
      </c>
      <c r="I253" s="97" t="s">
        <v>982</v>
      </c>
      <c r="J253" s="98" t="s">
        <v>1001</v>
      </c>
      <c r="K253" s="97" t="s">
        <v>995</v>
      </c>
      <c r="L253" s="98" t="s">
        <v>1001</v>
      </c>
      <c r="M253" s="97" t="s">
        <v>1002</v>
      </c>
      <c r="N253" s="100" t="s">
        <v>1002</v>
      </c>
      <c r="O253" s="100" t="s">
        <v>987</v>
      </c>
    </row>
    <row r="254" spans="1:15" ht="60" x14ac:dyDescent="0.25">
      <c r="A254" s="5" t="s">
        <v>732</v>
      </c>
      <c r="B254" s="93" t="str">
        <f>policyInfo!G254</f>
        <v>493 OPCdZpF Suites
South Avenue
DownTown
Anchorage, AK 99501</v>
      </c>
      <c r="C254" s="93" t="str">
        <f>policyReview!C254</f>
        <v>Anchorage</v>
      </c>
      <c r="D254" s="93" t="str">
        <f>policyInfo!I254</f>
        <v>Home</v>
      </c>
      <c r="E254" s="95">
        <f>policyReview!N254</f>
        <v>2000</v>
      </c>
      <c r="F254" s="95" t="str">
        <f>policyReview!O254</f>
        <v>Chevrolet</v>
      </c>
      <c r="G254" s="95" t="str">
        <f>policyReview!P254</f>
        <v>Corvette</v>
      </c>
      <c r="H254" s="95" t="str">
        <f>policyReview!Q254</f>
        <v>2B4FK45J3KR263559</v>
      </c>
      <c r="I254" s="97" t="s">
        <v>982</v>
      </c>
      <c r="J254" s="98" t="s">
        <v>1001</v>
      </c>
      <c r="K254" s="97" t="s">
        <v>995</v>
      </c>
      <c r="L254" s="98" t="s">
        <v>1001</v>
      </c>
      <c r="M254" s="97" t="s">
        <v>1002</v>
      </c>
      <c r="N254" s="100" t="s">
        <v>1002</v>
      </c>
      <c r="O254" s="100" t="s">
        <v>987</v>
      </c>
    </row>
    <row r="255" spans="1:15" ht="60" x14ac:dyDescent="0.25">
      <c r="A255" s="5" t="s">
        <v>733</v>
      </c>
      <c r="B255" s="93" t="str">
        <f>policyInfo!G255</f>
        <v>493 OPCdZpF Suites
South Avenue
DownTown
Anchorage, AK 99501</v>
      </c>
      <c r="C255" s="93" t="str">
        <f>policyReview!C255</f>
        <v>Anchorage</v>
      </c>
      <c r="D255" s="93" t="str">
        <f>policyInfo!I255</f>
        <v>Home</v>
      </c>
      <c r="E255" s="95">
        <f>policyReview!N255</f>
        <v>2000</v>
      </c>
      <c r="F255" s="95" t="str">
        <f>policyReview!O255</f>
        <v>Chevrolet</v>
      </c>
      <c r="G255" s="95" t="str">
        <f>policyReview!P255</f>
        <v>Corvette</v>
      </c>
      <c r="H255" s="95" t="str">
        <f>policyReview!Q255</f>
        <v>2B4FK45J3KR263559</v>
      </c>
      <c r="I255" s="97" t="s">
        <v>982</v>
      </c>
      <c r="J255" s="98" t="s">
        <v>1001</v>
      </c>
      <c r="K255" s="97" t="s">
        <v>995</v>
      </c>
      <c r="L255" s="98" t="s">
        <v>1001</v>
      </c>
      <c r="M255" s="97" t="s">
        <v>1002</v>
      </c>
      <c r="N255" s="100" t="s">
        <v>1002</v>
      </c>
      <c r="O255" s="100" t="s">
        <v>987</v>
      </c>
    </row>
    <row r="256" spans="1:15" ht="60" x14ac:dyDescent="0.25">
      <c r="A256" s="5" t="s">
        <v>734</v>
      </c>
      <c r="B256" s="93" t="str">
        <f>policyInfo!G256</f>
        <v>493 OPCdZpF Suites
South Avenue
DownTown
Anchorage, AK 99501</v>
      </c>
      <c r="C256" s="93" t="str">
        <f>policyReview!C256</f>
        <v>Anchorage</v>
      </c>
      <c r="D256" s="93" t="str">
        <f>policyInfo!I256</f>
        <v>Home</v>
      </c>
      <c r="E256" s="95">
        <f>policyReview!N256</f>
        <v>2000</v>
      </c>
      <c r="F256" s="95" t="str">
        <f>policyReview!O256</f>
        <v>Chevrolet</v>
      </c>
      <c r="G256" s="95" t="str">
        <f>policyReview!P256</f>
        <v>Corvette</v>
      </c>
      <c r="H256" s="95" t="str">
        <f>policyReview!Q256</f>
        <v>2B4FK45J3KR263559</v>
      </c>
      <c r="I256" s="97" t="s">
        <v>982</v>
      </c>
      <c r="J256" s="98" t="s">
        <v>1001</v>
      </c>
      <c r="K256" s="97" t="s">
        <v>995</v>
      </c>
      <c r="L256" s="98" t="s">
        <v>1001</v>
      </c>
      <c r="M256" s="97" t="s">
        <v>1002</v>
      </c>
      <c r="N256" s="100" t="s">
        <v>1002</v>
      </c>
      <c r="O256" s="100" t="s">
        <v>987</v>
      </c>
    </row>
    <row r="257" spans="1:15" ht="60" x14ac:dyDescent="0.25">
      <c r="A257" s="5" t="s">
        <v>735</v>
      </c>
      <c r="B257" s="93" t="str">
        <f>policyInfo!G257</f>
        <v>493 OPCdZpF Suites
South Avenue
DownTown
Anchorage, AK 99501</v>
      </c>
      <c r="C257" s="93" t="str">
        <f>policyReview!C257</f>
        <v>Anchorage</v>
      </c>
      <c r="D257" s="93" t="str">
        <f>policyInfo!I257</f>
        <v>Home</v>
      </c>
      <c r="E257" s="95">
        <f>policyReview!N257</f>
        <v>2000</v>
      </c>
      <c r="F257" s="95" t="str">
        <f>policyReview!O257</f>
        <v>Chevrolet</v>
      </c>
      <c r="G257" s="95" t="str">
        <f>policyReview!P257</f>
        <v>Corvette</v>
      </c>
      <c r="H257" s="95" t="str">
        <f>policyReview!Q257</f>
        <v>2B4FK45J3KR263559</v>
      </c>
      <c r="I257" s="97" t="s">
        <v>982</v>
      </c>
      <c r="J257" s="98" t="s">
        <v>1001</v>
      </c>
      <c r="K257" s="97" t="s">
        <v>995</v>
      </c>
      <c r="L257" s="98" t="s">
        <v>1001</v>
      </c>
      <c r="M257" s="97" t="s">
        <v>1002</v>
      </c>
      <c r="N257" s="100" t="s">
        <v>1002</v>
      </c>
      <c r="O257" s="100" t="s">
        <v>987</v>
      </c>
    </row>
    <row r="258" spans="1:15" ht="60" x14ac:dyDescent="0.25">
      <c r="A258" s="5" t="s">
        <v>736</v>
      </c>
      <c r="B258" s="93" t="str">
        <f>policyInfo!G258</f>
        <v>493 OPCdZpF Suites
South Avenue
DownTown
Anchorage, AK 99501</v>
      </c>
      <c r="C258" s="93" t="str">
        <f>policyReview!C258</f>
        <v>Anchorage</v>
      </c>
      <c r="D258" s="93" t="str">
        <f>policyInfo!I258</f>
        <v>Home</v>
      </c>
      <c r="E258" s="95">
        <f>policyReview!N258</f>
        <v>2000</v>
      </c>
      <c r="F258" s="95" t="str">
        <f>policyReview!O258</f>
        <v>Chevrolet</v>
      </c>
      <c r="G258" s="95" t="str">
        <f>policyReview!P258</f>
        <v>Corvette</v>
      </c>
      <c r="H258" s="95" t="str">
        <f>policyReview!Q258</f>
        <v>2B4FK45J3KR263559</v>
      </c>
      <c r="I258" s="97" t="s">
        <v>982</v>
      </c>
      <c r="J258" s="98" t="s">
        <v>1001</v>
      </c>
      <c r="K258" s="97" t="s">
        <v>995</v>
      </c>
      <c r="L258" s="98" t="s">
        <v>1001</v>
      </c>
      <c r="M258" s="97" t="s">
        <v>1002</v>
      </c>
      <c r="N258" s="100" t="s">
        <v>1002</v>
      </c>
      <c r="O258" s="100" t="s">
        <v>987</v>
      </c>
    </row>
    <row r="259" spans="1:15" ht="60" x14ac:dyDescent="0.25">
      <c r="A259" s="5" t="s">
        <v>737</v>
      </c>
      <c r="B259" s="93" t="str">
        <f>policyInfo!G259</f>
        <v>493 OPCdZpF Suites
South Avenue
DownTown
Anchorage, AK 99501</v>
      </c>
      <c r="C259" s="93" t="str">
        <f>policyReview!C259</f>
        <v>Anchorage</v>
      </c>
      <c r="D259" s="93" t="str">
        <f>policyInfo!I259</f>
        <v>Home</v>
      </c>
      <c r="E259" s="95">
        <f>policyReview!N259</f>
        <v>2000</v>
      </c>
      <c r="F259" s="95" t="str">
        <f>policyReview!O259</f>
        <v>Chevrolet</v>
      </c>
      <c r="G259" s="95" t="str">
        <f>policyReview!P259</f>
        <v>Corvette</v>
      </c>
      <c r="H259" s="95" t="str">
        <f>policyReview!Q259</f>
        <v>2B4FK45J3KR263559</v>
      </c>
      <c r="I259" s="97" t="s">
        <v>982</v>
      </c>
      <c r="J259" s="98" t="s">
        <v>1001</v>
      </c>
      <c r="K259" s="97" t="s">
        <v>995</v>
      </c>
      <c r="L259" s="98" t="s">
        <v>1001</v>
      </c>
      <c r="M259" s="97" t="s">
        <v>1002</v>
      </c>
      <c r="N259" s="100" t="s">
        <v>1002</v>
      </c>
      <c r="O259" s="100" t="s">
        <v>987</v>
      </c>
    </row>
    <row r="260" spans="1:15" ht="60" x14ac:dyDescent="0.25">
      <c r="A260" s="5" t="s">
        <v>738</v>
      </c>
      <c r="B260" s="93" t="str">
        <f>policyInfo!G260</f>
        <v>493 OPCdZpF Suites
South Avenue
DownTown
Anchorage, AK 99501</v>
      </c>
      <c r="C260" s="93" t="str">
        <f>policyReview!C260</f>
        <v>Anchorage</v>
      </c>
      <c r="D260" s="93" t="str">
        <f>policyInfo!I260</f>
        <v>Home</v>
      </c>
      <c r="E260" s="95">
        <f>policyReview!N260</f>
        <v>2000</v>
      </c>
      <c r="F260" s="95" t="str">
        <f>policyReview!O260</f>
        <v>Chevrolet</v>
      </c>
      <c r="G260" s="95" t="str">
        <f>policyReview!P260</f>
        <v>Corvette</v>
      </c>
      <c r="H260" s="95" t="str">
        <f>policyReview!Q260</f>
        <v>2B4FK45J3KR263559</v>
      </c>
      <c r="I260" s="97" t="s">
        <v>982</v>
      </c>
      <c r="J260" s="98" t="s">
        <v>1001</v>
      </c>
      <c r="K260" s="97" t="s">
        <v>995</v>
      </c>
      <c r="L260" s="98" t="s">
        <v>1001</v>
      </c>
      <c r="M260" s="97" t="s">
        <v>1002</v>
      </c>
      <c r="N260" s="100" t="s">
        <v>1002</v>
      </c>
      <c r="O260" s="100" t="s">
        <v>987</v>
      </c>
    </row>
    <row r="261" spans="1:15" ht="60" x14ac:dyDescent="0.25">
      <c r="A261" s="5" t="s">
        <v>739</v>
      </c>
      <c r="B261" s="93" t="str">
        <f>policyInfo!G261</f>
        <v>493 OPCdZpF Suites
South Avenue
DownTown
Anchorage, AK 99501</v>
      </c>
      <c r="C261" s="93" t="str">
        <f>policyReview!C261</f>
        <v>Anchorage</v>
      </c>
      <c r="D261" s="93" t="str">
        <f>policyInfo!I261</f>
        <v>Home</v>
      </c>
      <c r="E261" s="95">
        <f>policyReview!N261</f>
        <v>2000</v>
      </c>
      <c r="F261" s="95" t="str">
        <f>policyReview!O261</f>
        <v>Chevrolet</v>
      </c>
      <c r="G261" s="95" t="str">
        <f>policyReview!P261</f>
        <v>Corvette</v>
      </c>
      <c r="H261" s="95" t="str">
        <f>policyReview!Q261</f>
        <v>2B4FK45J3KR263559</v>
      </c>
      <c r="I261" s="97" t="s">
        <v>982</v>
      </c>
      <c r="J261" s="98" t="s">
        <v>1001</v>
      </c>
      <c r="K261" s="97" t="s">
        <v>995</v>
      </c>
      <c r="L261" s="98" t="s">
        <v>1001</v>
      </c>
      <c r="M261" s="97" t="s">
        <v>1002</v>
      </c>
      <c r="N261" s="100" t="s">
        <v>1002</v>
      </c>
      <c r="O261" s="100" t="s">
        <v>987</v>
      </c>
    </row>
    <row r="262" spans="1:15" ht="60" x14ac:dyDescent="0.25">
      <c r="A262" s="5" t="s">
        <v>740</v>
      </c>
      <c r="B262" s="93" t="str">
        <f>policyInfo!G262</f>
        <v>493 OPCdZpF Suites
South Avenue
DownTown
Anchorage, AK 99501</v>
      </c>
      <c r="C262" s="93" t="str">
        <f>policyReview!C262</f>
        <v>Anchorage</v>
      </c>
      <c r="D262" s="93" t="str">
        <f>policyInfo!I262</f>
        <v>Home</v>
      </c>
      <c r="E262" s="95">
        <f>policyReview!N262</f>
        <v>2000</v>
      </c>
      <c r="F262" s="95" t="str">
        <f>policyReview!O262</f>
        <v>Chevrolet</v>
      </c>
      <c r="G262" s="95" t="str">
        <f>policyReview!P262</f>
        <v>Corvette</v>
      </c>
      <c r="H262" s="95" t="str">
        <f>policyReview!Q262</f>
        <v>2B4FK45J3KR263559</v>
      </c>
      <c r="I262" s="97" t="s">
        <v>982</v>
      </c>
      <c r="J262" s="98" t="s">
        <v>1001</v>
      </c>
      <c r="K262" s="97" t="s">
        <v>995</v>
      </c>
      <c r="L262" s="98" t="s">
        <v>1001</v>
      </c>
      <c r="M262" s="97" t="s">
        <v>1002</v>
      </c>
      <c r="N262" s="100" t="s">
        <v>1002</v>
      </c>
      <c r="O262" s="100" t="s">
        <v>987</v>
      </c>
    </row>
    <row r="263" spans="1:15" ht="60" x14ac:dyDescent="0.25">
      <c r="A263" s="5" t="s">
        <v>741</v>
      </c>
      <c r="B263" s="93" t="str">
        <f>policyInfo!G263</f>
        <v>493 OPCdZpF Suites
South Avenue
DownTown
Anchorage, AK 99501</v>
      </c>
      <c r="C263" s="93" t="str">
        <f>policyReview!C263</f>
        <v>Anchorage</v>
      </c>
      <c r="D263" s="93" t="str">
        <f>policyInfo!I263</f>
        <v>Home</v>
      </c>
      <c r="E263" s="95">
        <f>policyReview!N263</f>
        <v>2000</v>
      </c>
      <c r="F263" s="95" t="str">
        <f>policyReview!O263</f>
        <v>Chevrolet</v>
      </c>
      <c r="G263" s="95" t="str">
        <f>policyReview!P263</f>
        <v>Corvette</v>
      </c>
      <c r="H263" s="95" t="str">
        <f>policyReview!Q263</f>
        <v>2B4FK45J3KR263559</v>
      </c>
      <c r="I263" s="97" t="s">
        <v>982</v>
      </c>
      <c r="J263" s="98" t="s">
        <v>1001</v>
      </c>
      <c r="K263" s="97" t="s">
        <v>995</v>
      </c>
      <c r="L263" s="98" t="s">
        <v>1001</v>
      </c>
      <c r="M263" s="97" t="s">
        <v>1002</v>
      </c>
      <c r="N263" s="100" t="s">
        <v>1002</v>
      </c>
      <c r="O263" s="100" t="s">
        <v>987</v>
      </c>
    </row>
    <row r="264" spans="1:15" ht="60" x14ac:dyDescent="0.25">
      <c r="A264" s="5" t="s">
        <v>742</v>
      </c>
      <c r="B264" s="93" t="str">
        <f>policyInfo!G264</f>
        <v>493 OPCdZpF Suites
South Avenue
DownTown
Anchorage, AK 99501</v>
      </c>
      <c r="C264" s="93" t="str">
        <f>policyReview!C264</f>
        <v>Anchorage</v>
      </c>
      <c r="D264" s="93" t="str">
        <f>policyInfo!I264</f>
        <v>Home</v>
      </c>
      <c r="E264" s="95">
        <f>policyReview!N264</f>
        <v>2000</v>
      </c>
      <c r="F264" s="95" t="str">
        <f>policyReview!O264</f>
        <v>Chevrolet</v>
      </c>
      <c r="G264" s="95" t="str">
        <f>policyReview!P264</f>
        <v>Corvette</v>
      </c>
      <c r="H264" s="95" t="str">
        <f>policyReview!Q264</f>
        <v>2B4FK45J3KR263559</v>
      </c>
      <c r="I264" s="97" t="s">
        <v>982</v>
      </c>
      <c r="J264" s="98" t="s">
        <v>1001</v>
      </c>
      <c r="K264" s="97" t="s">
        <v>995</v>
      </c>
      <c r="L264" s="98" t="s">
        <v>1001</v>
      </c>
      <c r="M264" s="97" t="s">
        <v>1002</v>
      </c>
      <c r="N264" s="100" t="s">
        <v>1002</v>
      </c>
      <c r="O264" s="100" t="s">
        <v>987</v>
      </c>
    </row>
    <row r="265" spans="1:15" ht="60" x14ac:dyDescent="0.25">
      <c r="A265" s="5" t="s">
        <v>743</v>
      </c>
      <c r="B265" s="93" t="str">
        <f>policyInfo!G265</f>
        <v>493 OPCdZpF Suites
South Avenue
DownTown
Anchorage, AK 99501</v>
      </c>
      <c r="C265" s="93" t="str">
        <f>policyReview!C265</f>
        <v>Anchorage</v>
      </c>
      <c r="D265" s="93" t="str">
        <f>policyInfo!I265</f>
        <v>Home</v>
      </c>
      <c r="E265" s="95">
        <f>policyReview!N265</f>
        <v>2000</v>
      </c>
      <c r="F265" s="95" t="str">
        <f>policyReview!O265</f>
        <v>Chevrolet</v>
      </c>
      <c r="G265" s="95" t="str">
        <f>policyReview!P265</f>
        <v>Corvette</v>
      </c>
      <c r="H265" s="95" t="str">
        <f>policyReview!Q265</f>
        <v>2B4FK45J3KR263559</v>
      </c>
      <c r="I265" s="97" t="s">
        <v>982</v>
      </c>
      <c r="J265" s="98" t="s">
        <v>1001</v>
      </c>
      <c r="K265" s="97" t="s">
        <v>995</v>
      </c>
      <c r="L265" s="98" t="s">
        <v>1001</v>
      </c>
      <c r="M265" s="97" t="s">
        <v>1002</v>
      </c>
      <c r="N265" s="100" t="s">
        <v>1002</v>
      </c>
      <c r="O265" s="100" t="s">
        <v>987</v>
      </c>
    </row>
    <row r="266" spans="1:15" ht="60" x14ac:dyDescent="0.25">
      <c r="A266" s="5" t="s">
        <v>744</v>
      </c>
      <c r="B266" s="93" t="str">
        <f>policyInfo!G266</f>
        <v>493 OPCdZpF Suites
South Avenue
DownTown
Anchorage, AK 99501</v>
      </c>
      <c r="C266" s="93" t="str">
        <f>policyReview!C266</f>
        <v>Anchorage</v>
      </c>
      <c r="D266" s="93" t="str">
        <f>policyInfo!I266</f>
        <v>Home</v>
      </c>
      <c r="E266" s="95">
        <f>policyReview!N266</f>
        <v>2000</v>
      </c>
      <c r="F266" s="95" t="str">
        <f>policyReview!O266</f>
        <v>Chevrolet</v>
      </c>
      <c r="G266" s="95" t="str">
        <f>policyReview!P266</f>
        <v>Corvette</v>
      </c>
      <c r="H266" s="95" t="str">
        <f>policyReview!Q266</f>
        <v>2B4FK45J3KR263559</v>
      </c>
      <c r="I266" s="97" t="s">
        <v>982</v>
      </c>
      <c r="J266" s="98" t="s">
        <v>1001</v>
      </c>
      <c r="K266" s="97" t="s">
        <v>995</v>
      </c>
      <c r="L266" s="98" t="s">
        <v>1001</v>
      </c>
      <c r="M266" s="97" t="s">
        <v>1002</v>
      </c>
      <c r="N266" s="100" t="s">
        <v>1002</v>
      </c>
      <c r="O266" s="100" t="s">
        <v>987</v>
      </c>
    </row>
    <row r="267" spans="1:15" ht="60" x14ac:dyDescent="0.25">
      <c r="A267" s="5" t="s">
        <v>745</v>
      </c>
      <c r="B267" s="93" t="str">
        <f>policyInfo!G267</f>
        <v>493 OPCdZpF Suites
South Avenue
DownTown
Anchorage, AK 99501</v>
      </c>
      <c r="C267" s="93" t="str">
        <f>policyReview!C267</f>
        <v>Anchorage</v>
      </c>
      <c r="D267" s="93" t="str">
        <f>policyInfo!I267</f>
        <v>Home</v>
      </c>
      <c r="E267" s="95">
        <f>policyReview!N267</f>
        <v>2000</v>
      </c>
      <c r="F267" s="95" t="str">
        <f>policyReview!O267</f>
        <v>Chevrolet</v>
      </c>
      <c r="G267" s="95" t="str">
        <f>policyReview!P267</f>
        <v>Corvette</v>
      </c>
      <c r="H267" s="95" t="str">
        <f>policyReview!Q267</f>
        <v>2B4FK45J3KR263559</v>
      </c>
      <c r="I267" s="97" t="s">
        <v>982</v>
      </c>
      <c r="J267" s="98" t="s">
        <v>1001</v>
      </c>
      <c r="K267" s="97" t="s">
        <v>995</v>
      </c>
      <c r="L267" s="98" t="s">
        <v>1001</v>
      </c>
      <c r="M267" s="97" t="s">
        <v>1002</v>
      </c>
      <c r="N267" s="100" t="s">
        <v>1002</v>
      </c>
      <c r="O267" s="100" t="s">
        <v>987</v>
      </c>
    </row>
    <row r="268" spans="1:15" ht="60" x14ac:dyDescent="0.25">
      <c r="A268" s="5" t="s">
        <v>746</v>
      </c>
      <c r="B268" s="93" t="str">
        <f>policyInfo!G268</f>
        <v>493 OPCdZpF Suites
South Avenue
DownTown
Anchorage, AK 99501</v>
      </c>
      <c r="C268" s="93" t="str">
        <f>policyReview!C268</f>
        <v>Anchorage</v>
      </c>
      <c r="D268" s="93" t="str">
        <f>policyInfo!I268</f>
        <v>Home</v>
      </c>
      <c r="E268" s="95">
        <f>policyReview!N268</f>
        <v>2000</v>
      </c>
      <c r="F268" s="95" t="str">
        <f>policyReview!O268</f>
        <v>Chevrolet</v>
      </c>
      <c r="G268" s="95" t="str">
        <f>policyReview!P268</f>
        <v>Corvette</v>
      </c>
      <c r="H268" s="95" t="str">
        <f>policyReview!Q268</f>
        <v>2B4FK45J3KR263559</v>
      </c>
      <c r="I268" s="97" t="s">
        <v>982</v>
      </c>
      <c r="J268" s="98" t="s">
        <v>1001</v>
      </c>
      <c r="K268" s="97" t="s">
        <v>995</v>
      </c>
      <c r="L268" s="98" t="s">
        <v>1001</v>
      </c>
      <c r="M268" s="97" t="s">
        <v>1002</v>
      </c>
      <c r="N268" s="100" t="s">
        <v>1002</v>
      </c>
      <c r="O268" s="100" t="s">
        <v>987</v>
      </c>
    </row>
    <row r="269" spans="1:15" ht="60" x14ac:dyDescent="0.25">
      <c r="A269" s="5" t="s">
        <v>747</v>
      </c>
      <c r="B269" s="93" t="str">
        <f>policyInfo!G269</f>
        <v>493 OPCdZpF Suites
South Avenue
DownTown
Anchorage, AK 99501</v>
      </c>
      <c r="C269" s="93" t="str">
        <f>policyReview!C269</f>
        <v>Anchorage</v>
      </c>
      <c r="D269" s="93" t="str">
        <f>policyInfo!I269</f>
        <v>Home</v>
      </c>
      <c r="E269" s="95">
        <f>policyReview!N269</f>
        <v>2000</v>
      </c>
      <c r="F269" s="95" t="str">
        <f>policyReview!O269</f>
        <v>Chevrolet</v>
      </c>
      <c r="G269" s="95" t="str">
        <f>policyReview!P269</f>
        <v>Corvette</v>
      </c>
      <c r="H269" s="95" t="str">
        <f>policyReview!Q269</f>
        <v>2B4FK45J3KR263559</v>
      </c>
      <c r="I269" s="97" t="s">
        <v>982</v>
      </c>
      <c r="J269" s="98" t="s">
        <v>1001</v>
      </c>
      <c r="K269" s="97" t="s">
        <v>995</v>
      </c>
      <c r="L269" s="98" t="s">
        <v>1001</v>
      </c>
      <c r="M269" s="97" t="s">
        <v>1002</v>
      </c>
      <c r="N269" s="100" t="s">
        <v>1002</v>
      </c>
      <c r="O269" s="100" t="s">
        <v>987</v>
      </c>
    </row>
    <row r="270" spans="1:15" ht="60" x14ac:dyDescent="0.25">
      <c r="A270" s="5" t="s">
        <v>748</v>
      </c>
      <c r="B270" s="93" t="str">
        <f>policyInfo!G270</f>
        <v>493 OPCdZpF Suites
South Avenue
DownTown
Anchorage, AK 99501</v>
      </c>
      <c r="C270" s="93" t="str">
        <f>policyReview!C270</f>
        <v>Anchorage</v>
      </c>
      <c r="D270" s="93" t="str">
        <f>policyInfo!I270</f>
        <v>Home</v>
      </c>
      <c r="E270" s="95">
        <f>policyReview!N270</f>
        <v>2000</v>
      </c>
      <c r="F270" s="95" t="str">
        <f>policyReview!O270</f>
        <v>Chevrolet</v>
      </c>
      <c r="G270" s="95" t="str">
        <f>policyReview!P270</f>
        <v>Corvette</v>
      </c>
      <c r="H270" s="95" t="str">
        <f>policyReview!Q270</f>
        <v>2B4FK45J3KR263559</v>
      </c>
      <c r="I270" s="97" t="s">
        <v>982</v>
      </c>
      <c r="J270" s="98" t="s">
        <v>1001</v>
      </c>
      <c r="K270" s="97" t="s">
        <v>995</v>
      </c>
      <c r="L270" s="98" t="s">
        <v>1001</v>
      </c>
      <c r="M270" s="97" t="s">
        <v>1002</v>
      </c>
      <c r="N270" s="100" t="s">
        <v>1002</v>
      </c>
      <c r="O270" s="100" t="s">
        <v>987</v>
      </c>
    </row>
    <row r="271" spans="1:15" ht="60" x14ac:dyDescent="0.25">
      <c r="A271" s="5" t="s">
        <v>749</v>
      </c>
      <c r="B271" s="93" t="str">
        <f>policyInfo!G271</f>
        <v>493 OPCdZpF Suites
South Avenue
DownTown
Anchorage, AK 99501</v>
      </c>
      <c r="C271" s="93" t="str">
        <f>policyReview!C271</f>
        <v>Anchorage</v>
      </c>
      <c r="D271" s="93" t="str">
        <f>policyInfo!I271</f>
        <v>Home</v>
      </c>
      <c r="E271" s="95">
        <f>policyReview!N271</f>
        <v>2000</v>
      </c>
      <c r="F271" s="95" t="str">
        <f>policyReview!O271</f>
        <v>Chevrolet</v>
      </c>
      <c r="G271" s="95" t="str">
        <f>policyReview!P271</f>
        <v>Corvette</v>
      </c>
      <c r="H271" s="95" t="str">
        <f>policyReview!Q271</f>
        <v>2B4FK45J3KR263559</v>
      </c>
      <c r="I271" s="97" t="s">
        <v>982</v>
      </c>
      <c r="J271" s="98" t="s">
        <v>1001</v>
      </c>
      <c r="K271" s="97" t="s">
        <v>995</v>
      </c>
      <c r="L271" s="98" t="s">
        <v>1001</v>
      </c>
      <c r="M271" s="97" t="s">
        <v>1002</v>
      </c>
      <c r="N271" s="100" t="s">
        <v>1002</v>
      </c>
      <c r="O271" s="100" t="s">
        <v>987</v>
      </c>
    </row>
    <row r="272" spans="1:15" ht="60" x14ac:dyDescent="0.25">
      <c r="A272" s="5" t="s">
        <v>750</v>
      </c>
      <c r="B272" s="93" t="str">
        <f>policyInfo!G272</f>
        <v>493 OPCdZpF Suites
South Avenue
DownTown
Anchorage, AK 99501</v>
      </c>
      <c r="C272" s="93" t="str">
        <f>policyReview!C272</f>
        <v>Anchorage</v>
      </c>
      <c r="D272" s="93" t="str">
        <f>policyInfo!I272</f>
        <v>Home</v>
      </c>
      <c r="E272" s="95">
        <f>policyReview!N272</f>
        <v>2000</v>
      </c>
      <c r="F272" s="95" t="str">
        <f>policyReview!O272</f>
        <v>Chevrolet</v>
      </c>
      <c r="G272" s="95" t="str">
        <f>policyReview!P272</f>
        <v>Corvette</v>
      </c>
      <c r="H272" s="95" t="str">
        <f>policyReview!Q272</f>
        <v>2B4FK45J3KR263559</v>
      </c>
      <c r="I272" s="97" t="s">
        <v>982</v>
      </c>
      <c r="J272" s="98" t="s">
        <v>1001</v>
      </c>
      <c r="K272" s="97" t="s">
        <v>995</v>
      </c>
      <c r="L272" s="98" t="s">
        <v>1001</v>
      </c>
      <c r="M272" s="97" t="s">
        <v>1002</v>
      </c>
      <c r="N272" s="100" t="s">
        <v>1002</v>
      </c>
      <c r="O272" s="100" t="s">
        <v>987</v>
      </c>
    </row>
    <row r="273" spans="1:15" ht="60" x14ac:dyDescent="0.25">
      <c r="A273" s="5" t="s">
        <v>751</v>
      </c>
      <c r="B273" s="93" t="str">
        <f>policyInfo!G273</f>
        <v>493 OPCdZpF Suites
South Avenue
DownTown
Anchorage, AK 99501</v>
      </c>
      <c r="C273" s="93" t="str">
        <f>policyReview!C273</f>
        <v>Anchorage</v>
      </c>
      <c r="D273" s="93" t="str">
        <f>policyInfo!I273</f>
        <v>Home</v>
      </c>
      <c r="E273" s="95">
        <f>policyReview!N273</f>
        <v>2000</v>
      </c>
      <c r="F273" s="95" t="str">
        <f>policyReview!O273</f>
        <v>Chevrolet</v>
      </c>
      <c r="G273" s="95" t="str">
        <f>policyReview!P273</f>
        <v>Corvette</v>
      </c>
      <c r="H273" s="95" t="str">
        <f>policyReview!Q273</f>
        <v>2B4FK45J3KR263559</v>
      </c>
      <c r="I273" s="97" t="s">
        <v>982</v>
      </c>
      <c r="J273" s="98" t="s">
        <v>1001</v>
      </c>
      <c r="K273" s="97" t="s">
        <v>995</v>
      </c>
      <c r="L273" s="98" t="s">
        <v>1001</v>
      </c>
      <c r="M273" s="97" t="s">
        <v>1002</v>
      </c>
      <c r="N273" s="100" t="s">
        <v>1002</v>
      </c>
      <c r="O273" s="100" t="s">
        <v>987</v>
      </c>
    </row>
    <row r="274" spans="1:15" ht="60" x14ac:dyDescent="0.25">
      <c r="A274" s="5" t="s">
        <v>752</v>
      </c>
      <c r="B274" s="93" t="str">
        <f>policyInfo!G274</f>
        <v>493 OPCdZpF Suites
South Avenue
DownTown
Anchorage, AK 99501</v>
      </c>
      <c r="C274" s="93" t="str">
        <f>policyReview!C274</f>
        <v>Anchorage</v>
      </c>
      <c r="D274" s="93" t="str">
        <f>policyInfo!I274</f>
        <v>Home</v>
      </c>
      <c r="E274" s="95">
        <f>policyReview!N274</f>
        <v>2000</v>
      </c>
      <c r="F274" s="95" t="str">
        <f>policyReview!O274</f>
        <v>Chevrolet</v>
      </c>
      <c r="G274" s="95" t="str">
        <f>policyReview!P274</f>
        <v>Corvette</v>
      </c>
      <c r="H274" s="95" t="str">
        <f>policyReview!Q274</f>
        <v>2B4FK45J3KR263559</v>
      </c>
      <c r="I274" s="97" t="s">
        <v>982</v>
      </c>
      <c r="J274" s="98" t="s">
        <v>1001</v>
      </c>
      <c r="K274" s="97" t="s">
        <v>995</v>
      </c>
      <c r="L274" s="98" t="s">
        <v>1001</v>
      </c>
      <c r="M274" s="97" t="s">
        <v>1002</v>
      </c>
      <c r="N274" s="100" t="s">
        <v>1002</v>
      </c>
      <c r="O274" s="100" t="s">
        <v>987</v>
      </c>
    </row>
    <row r="275" spans="1:15" ht="60" x14ac:dyDescent="0.25">
      <c r="A275" s="5" t="s">
        <v>753</v>
      </c>
      <c r="B275" s="93" t="str">
        <f>policyInfo!G275</f>
        <v>493 OPCdZpF Suites
South Avenue
DownTown
Anchorage, AK 99501</v>
      </c>
      <c r="C275" s="93" t="str">
        <f>policyReview!C275</f>
        <v>Anchorage</v>
      </c>
      <c r="D275" s="93" t="str">
        <f>policyInfo!I275</f>
        <v>Home</v>
      </c>
      <c r="E275" s="95">
        <f>policyReview!N275</f>
        <v>2000</v>
      </c>
      <c r="F275" s="95" t="str">
        <f>policyReview!O275</f>
        <v>Chevrolet</v>
      </c>
      <c r="G275" s="95" t="str">
        <f>policyReview!P275</f>
        <v>Corvette</v>
      </c>
      <c r="H275" s="95" t="str">
        <f>policyReview!Q275</f>
        <v>2B4FK45J3KR263559</v>
      </c>
      <c r="I275" s="97" t="s">
        <v>982</v>
      </c>
      <c r="J275" s="98" t="s">
        <v>1001</v>
      </c>
      <c r="K275" s="97" t="s">
        <v>995</v>
      </c>
      <c r="L275" s="98" t="s">
        <v>1001</v>
      </c>
      <c r="M275" s="97" t="s">
        <v>1002</v>
      </c>
      <c r="N275" s="100" t="s">
        <v>1002</v>
      </c>
      <c r="O275" s="100" t="s">
        <v>987</v>
      </c>
    </row>
    <row r="276" spans="1:15" ht="60" x14ac:dyDescent="0.25">
      <c r="A276" s="5" t="s">
        <v>754</v>
      </c>
      <c r="B276" s="93" t="str">
        <f>policyInfo!G276</f>
        <v>493 OPCdZpF Suites
South Avenue
DownTown
Anchorage, AK 99501</v>
      </c>
      <c r="C276" s="93" t="str">
        <f>policyReview!C276</f>
        <v>Anchorage</v>
      </c>
      <c r="D276" s="93" t="str">
        <f>policyInfo!I276</f>
        <v>Home</v>
      </c>
      <c r="E276" s="95">
        <f>policyReview!N276</f>
        <v>2000</v>
      </c>
      <c r="F276" s="95" t="str">
        <f>policyReview!O276</f>
        <v>Chevrolet</v>
      </c>
      <c r="G276" s="95" t="str">
        <f>policyReview!P276</f>
        <v>Corvette</v>
      </c>
      <c r="H276" s="95" t="str">
        <f>policyReview!Q276</f>
        <v>2B4FK45J3KR263559</v>
      </c>
      <c r="I276" s="97" t="s">
        <v>982</v>
      </c>
      <c r="J276" s="98" t="s">
        <v>1001</v>
      </c>
      <c r="K276" s="97" t="s">
        <v>995</v>
      </c>
      <c r="L276" s="98" t="s">
        <v>1001</v>
      </c>
      <c r="M276" s="97" t="s">
        <v>1002</v>
      </c>
      <c r="N276" s="100" t="s">
        <v>1002</v>
      </c>
      <c r="O276" s="100" t="s">
        <v>987</v>
      </c>
    </row>
    <row r="277" spans="1:15" ht="60" x14ac:dyDescent="0.25">
      <c r="A277" s="5" t="s">
        <v>755</v>
      </c>
      <c r="B277" s="93" t="str">
        <f>policyInfo!G277</f>
        <v>493 OPCdZpF Suites
South Avenue
DownTown
Anchorage, AK 99501</v>
      </c>
      <c r="C277" s="93" t="str">
        <f>policyReview!C277</f>
        <v>Anchorage</v>
      </c>
      <c r="D277" s="93" t="str">
        <f>policyInfo!I277</f>
        <v>Home</v>
      </c>
      <c r="E277" s="95">
        <f>policyReview!N277</f>
        <v>2000</v>
      </c>
      <c r="F277" s="95" t="str">
        <f>policyReview!O277</f>
        <v>Chevrolet</v>
      </c>
      <c r="G277" s="95" t="str">
        <f>policyReview!P277</f>
        <v>Corvette</v>
      </c>
      <c r="H277" s="95" t="str">
        <f>policyReview!Q277</f>
        <v>2B4FK45J3KR263559</v>
      </c>
      <c r="I277" s="97" t="s">
        <v>982</v>
      </c>
      <c r="J277" s="98" t="s">
        <v>1001</v>
      </c>
      <c r="K277" s="97" t="s">
        <v>995</v>
      </c>
      <c r="L277" s="98" t="s">
        <v>1001</v>
      </c>
      <c r="M277" s="97" t="s">
        <v>1002</v>
      </c>
      <c r="N277" s="100" t="s">
        <v>1002</v>
      </c>
      <c r="O277" s="100" t="s">
        <v>987</v>
      </c>
    </row>
    <row r="278" spans="1:15" ht="60" x14ac:dyDescent="0.25">
      <c r="A278" s="5" t="s">
        <v>756</v>
      </c>
      <c r="B278" s="93" t="str">
        <f>policyInfo!G278</f>
        <v>493 OPCdZpF Suites
South Avenue
DownTown
Anchorage, AK 99501</v>
      </c>
      <c r="C278" s="93" t="str">
        <f>policyReview!C278</f>
        <v>Anchorage</v>
      </c>
      <c r="D278" s="93" t="str">
        <f>policyInfo!I278</f>
        <v>Home</v>
      </c>
      <c r="E278" s="95">
        <f>policyReview!N278</f>
        <v>2000</v>
      </c>
      <c r="F278" s="95" t="str">
        <f>policyReview!O278</f>
        <v>Chevrolet</v>
      </c>
      <c r="G278" s="95" t="str">
        <f>policyReview!P278</f>
        <v>Corvette</v>
      </c>
      <c r="H278" s="95" t="str">
        <f>policyReview!Q278</f>
        <v>2B4FK45J3KR263559</v>
      </c>
      <c r="I278" s="97" t="s">
        <v>982</v>
      </c>
      <c r="J278" s="98" t="s">
        <v>1001</v>
      </c>
      <c r="K278" s="97" t="s">
        <v>995</v>
      </c>
      <c r="L278" s="98" t="s">
        <v>1001</v>
      </c>
      <c r="M278" s="97" t="s">
        <v>1002</v>
      </c>
      <c r="N278" s="100" t="s">
        <v>1002</v>
      </c>
      <c r="O278" s="100" t="s">
        <v>987</v>
      </c>
    </row>
    <row r="279" spans="1:15" ht="60" x14ac:dyDescent="0.25">
      <c r="A279" s="5" t="s">
        <v>757</v>
      </c>
      <c r="B279" s="93" t="str">
        <f>policyInfo!G279</f>
        <v>493 OPCdZpF Suites
South Avenue
DownTown
Anchorage, AK 99501</v>
      </c>
      <c r="C279" s="93" t="str">
        <f>policyReview!C279</f>
        <v>Anchorage</v>
      </c>
      <c r="D279" s="93" t="str">
        <f>policyInfo!I279</f>
        <v>Home</v>
      </c>
      <c r="E279" s="95">
        <f>policyReview!N279</f>
        <v>2000</v>
      </c>
      <c r="F279" s="95" t="str">
        <f>policyReview!O279</f>
        <v>Chevrolet</v>
      </c>
      <c r="G279" s="95" t="str">
        <f>policyReview!P279</f>
        <v>Corvette</v>
      </c>
      <c r="H279" s="95" t="str">
        <f>policyReview!Q279</f>
        <v>2B4FK45J3KR263559</v>
      </c>
      <c r="I279" s="97" t="s">
        <v>982</v>
      </c>
      <c r="J279" s="98" t="s">
        <v>1001</v>
      </c>
      <c r="K279" s="97" t="s">
        <v>995</v>
      </c>
      <c r="L279" s="98" t="s">
        <v>1001</v>
      </c>
      <c r="M279" s="97" t="s">
        <v>1002</v>
      </c>
      <c r="N279" s="100" t="s">
        <v>1002</v>
      </c>
      <c r="O279" s="100" t="s">
        <v>987</v>
      </c>
    </row>
    <row r="280" spans="1:15" ht="60" x14ac:dyDescent="0.25">
      <c r="A280" s="5" t="s">
        <v>758</v>
      </c>
      <c r="B280" s="93" t="str">
        <f>policyInfo!G280</f>
        <v>493 OPCdZpF Suites
South Avenue
DownTown
Anchorage, AK 99501</v>
      </c>
      <c r="C280" s="93" t="str">
        <f>policyReview!C280</f>
        <v>Anchorage</v>
      </c>
      <c r="D280" s="93" t="str">
        <f>policyInfo!I280</f>
        <v>Home</v>
      </c>
      <c r="E280" s="95">
        <f>policyReview!N280</f>
        <v>2000</v>
      </c>
      <c r="F280" s="95" t="str">
        <f>policyReview!O280</f>
        <v>Chevrolet</v>
      </c>
      <c r="G280" s="95" t="str">
        <f>policyReview!P280</f>
        <v>Corvette</v>
      </c>
      <c r="H280" s="95" t="str">
        <f>policyReview!Q280</f>
        <v>2B4FK45J3KR263559</v>
      </c>
      <c r="I280" s="97" t="s">
        <v>982</v>
      </c>
      <c r="J280" s="98" t="s">
        <v>1001</v>
      </c>
      <c r="K280" s="97" t="s">
        <v>995</v>
      </c>
      <c r="L280" s="98" t="s">
        <v>1001</v>
      </c>
      <c r="M280" s="97" t="s">
        <v>1002</v>
      </c>
      <c r="N280" s="100" t="s">
        <v>1002</v>
      </c>
      <c r="O280" s="100" t="s">
        <v>987</v>
      </c>
    </row>
    <row r="281" spans="1:15" ht="60" x14ac:dyDescent="0.25">
      <c r="A281" s="5" t="s">
        <v>759</v>
      </c>
      <c r="B281" s="93" t="str">
        <f>policyInfo!G281</f>
        <v>493 OPCdZpF Suites
South Avenue
DownTown
Anchorage, AK 99501</v>
      </c>
      <c r="C281" s="93" t="str">
        <f>policyReview!C281</f>
        <v>Anchorage</v>
      </c>
      <c r="D281" s="93" t="str">
        <f>policyInfo!I281</f>
        <v>Home</v>
      </c>
      <c r="E281" s="95">
        <f>policyReview!N281</f>
        <v>2000</v>
      </c>
      <c r="F281" s="95" t="str">
        <f>policyReview!O281</f>
        <v>Chevrolet</v>
      </c>
      <c r="G281" s="95" t="str">
        <f>policyReview!P281</f>
        <v>Corvette</v>
      </c>
      <c r="H281" s="95" t="str">
        <f>policyReview!Q281</f>
        <v>2B4FK45J3KR263559</v>
      </c>
      <c r="I281" s="97" t="s">
        <v>982</v>
      </c>
      <c r="J281" s="98" t="s">
        <v>1001</v>
      </c>
      <c r="K281" s="97" t="s">
        <v>995</v>
      </c>
      <c r="L281" s="98" t="s">
        <v>1001</v>
      </c>
      <c r="M281" s="97" t="s">
        <v>1002</v>
      </c>
      <c r="N281" s="100" t="s">
        <v>1002</v>
      </c>
      <c r="O281" s="100" t="s">
        <v>987</v>
      </c>
    </row>
    <row r="282" spans="1:15" ht="60" x14ac:dyDescent="0.25">
      <c r="A282" s="5" t="s">
        <v>760</v>
      </c>
      <c r="B282" s="93" t="str">
        <f>policyInfo!G282</f>
        <v>493 OPCdZpF Suites
South Avenue
DownTown
Anchorage, AK 99501</v>
      </c>
      <c r="C282" s="93" t="str">
        <f>policyReview!C282</f>
        <v>Anchorage</v>
      </c>
      <c r="D282" s="93" t="str">
        <f>policyInfo!I282</f>
        <v>Home</v>
      </c>
      <c r="E282" s="95">
        <f>policyReview!N282</f>
        <v>2000</v>
      </c>
      <c r="F282" s="95" t="str">
        <f>policyReview!O282</f>
        <v>Chevrolet</v>
      </c>
      <c r="G282" s="95" t="str">
        <f>policyReview!P282</f>
        <v>Corvette</v>
      </c>
      <c r="H282" s="95" t="str">
        <f>policyReview!Q282</f>
        <v>2B4FK45J3KR263559</v>
      </c>
      <c r="I282" s="97" t="s">
        <v>982</v>
      </c>
      <c r="J282" s="98" t="s">
        <v>1001</v>
      </c>
      <c r="K282" s="97" t="s">
        <v>995</v>
      </c>
      <c r="L282" s="98" t="s">
        <v>1001</v>
      </c>
      <c r="M282" s="97" t="s">
        <v>1002</v>
      </c>
      <c r="N282" s="100" t="s">
        <v>1002</v>
      </c>
      <c r="O282" s="100" t="s">
        <v>987</v>
      </c>
    </row>
    <row r="283" spans="1:15" ht="60" x14ac:dyDescent="0.25">
      <c r="A283" s="5" t="s">
        <v>761</v>
      </c>
      <c r="B283" s="93" t="str">
        <f>policyInfo!G283</f>
        <v>493 OPCdZpF Suites
South Avenue
DownTown
Anchorage, AK 99501</v>
      </c>
      <c r="C283" s="93" t="str">
        <f>policyReview!C283</f>
        <v>Anchorage</v>
      </c>
      <c r="D283" s="93" t="str">
        <f>policyInfo!I283</f>
        <v>Home</v>
      </c>
      <c r="E283" s="95">
        <f>policyReview!N283</f>
        <v>2000</v>
      </c>
      <c r="F283" s="95" t="str">
        <f>policyReview!O283</f>
        <v>Chevrolet</v>
      </c>
      <c r="G283" s="95" t="str">
        <f>policyReview!P283</f>
        <v>Corvette</v>
      </c>
      <c r="H283" s="95" t="str">
        <f>policyReview!Q283</f>
        <v>2B4FK45J3KR263559</v>
      </c>
      <c r="I283" s="97" t="s">
        <v>982</v>
      </c>
      <c r="J283" s="98" t="s">
        <v>1001</v>
      </c>
      <c r="K283" s="97" t="s">
        <v>995</v>
      </c>
      <c r="L283" s="98" t="s">
        <v>1001</v>
      </c>
      <c r="M283" s="97" t="s">
        <v>1002</v>
      </c>
      <c r="N283" s="100" t="s">
        <v>1002</v>
      </c>
      <c r="O283" s="100" t="s">
        <v>987</v>
      </c>
    </row>
    <row r="284" spans="1:15" ht="60" x14ac:dyDescent="0.25">
      <c r="A284" s="5" t="s">
        <v>762</v>
      </c>
      <c r="B284" s="93" t="str">
        <f>policyInfo!G284</f>
        <v>493 OPCdZpF Suites
South Avenue
DownTown
Anchorage, AK 99501</v>
      </c>
      <c r="C284" s="93" t="str">
        <f>policyReview!C284</f>
        <v>Anchorage</v>
      </c>
      <c r="D284" s="93" t="str">
        <f>policyInfo!I284</f>
        <v>Home</v>
      </c>
      <c r="E284" s="95">
        <f>policyReview!N284</f>
        <v>2000</v>
      </c>
      <c r="F284" s="95" t="str">
        <f>policyReview!O284</f>
        <v>Chevrolet</v>
      </c>
      <c r="G284" s="95" t="str">
        <f>policyReview!P284</f>
        <v>Corvette</v>
      </c>
      <c r="H284" s="95" t="str">
        <f>policyReview!Q284</f>
        <v>2B4FK45J3KR263559</v>
      </c>
      <c r="I284" s="97" t="s">
        <v>982</v>
      </c>
      <c r="J284" s="98" t="s">
        <v>1001</v>
      </c>
      <c r="K284" s="97" t="s">
        <v>995</v>
      </c>
      <c r="L284" s="98" t="s">
        <v>1001</v>
      </c>
      <c r="M284" s="97" t="s">
        <v>1002</v>
      </c>
      <c r="N284" s="100" t="s">
        <v>1002</v>
      </c>
      <c r="O284" s="100" t="s">
        <v>987</v>
      </c>
    </row>
    <row r="285" spans="1:15" ht="60" x14ac:dyDescent="0.25">
      <c r="A285" s="5" t="s">
        <v>763</v>
      </c>
      <c r="B285" s="93" t="str">
        <f>policyInfo!G285</f>
        <v>493 OPCdZpF Suites
South Avenue
DownTown
Anchorage, AK 99501</v>
      </c>
      <c r="C285" s="93" t="str">
        <f>policyReview!C285</f>
        <v>Anchorage</v>
      </c>
      <c r="D285" s="93" t="str">
        <f>policyInfo!I285</f>
        <v>Home</v>
      </c>
      <c r="E285" s="95">
        <f>policyReview!N285</f>
        <v>2000</v>
      </c>
      <c r="F285" s="95" t="str">
        <f>policyReview!O285</f>
        <v>Chevrolet</v>
      </c>
      <c r="G285" s="95" t="str">
        <f>policyReview!P285</f>
        <v>Corvette</v>
      </c>
      <c r="H285" s="95" t="str">
        <f>policyReview!Q285</f>
        <v>2B4FK45J3KR263559</v>
      </c>
      <c r="I285" s="97" t="s">
        <v>982</v>
      </c>
      <c r="J285" s="98" t="s">
        <v>1001</v>
      </c>
      <c r="K285" s="97" t="s">
        <v>995</v>
      </c>
      <c r="L285" s="98" t="s">
        <v>1001</v>
      </c>
      <c r="M285" s="97" t="s">
        <v>1002</v>
      </c>
      <c r="N285" s="100" t="s">
        <v>1002</v>
      </c>
      <c r="O285" s="100" t="s">
        <v>987</v>
      </c>
    </row>
    <row r="286" spans="1:15" ht="60" x14ac:dyDescent="0.25">
      <c r="A286" s="5" t="s">
        <v>764</v>
      </c>
      <c r="B286" s="93" t="str">
        <f>policyInfo!G286</f>
        <v>493 OPCdZpF Suites
South Avenue
DownTown
Anchorage, AK 99501</v>
      </c>
      <c r="C286" s="93" t="str">
        <f>policyReview!C286</f>
        <v>Anchorage</v>
      </c>
      <c r="D286" s="93" t="str">
        <f>policyInfo!I286</f>
        <v>Home</v>
      </c>
      <c r="E286" s="95">
        <f>policyReview!N286</f>
        <v>2000</v>
      </c>
      <c r="F286" s="95" t="str">
        <f>policyReview!O286</f>
        <v>Chevrolet</v>
      </c>
      <c r="G286" s="95" t="str">
        <f>policyReview!P286</f>
        <v>Corvette</v>
      </c>
      <c r="H286" s="95" t="str">
        <f>policyReview!Q286</f>
        <v>2B4FK45J3KR263559</v>
      </c>
      <c r="I286" s="97" t="s">
        <v>982</v>
      </c>
      <c r="J286" s="98" t="s">
        <v>1001</v>
      </c>
      <c r="K286" s="97" t="s">
        <v>995</v>
      </c>
      <c r="L286" s="98" t="s">
        <v>1001</v>
      </c>
      <c r="M286" s="97" t="s">
        <v>1002</v>
      </c>
      <c r="N286" s="100" t="s">
        <v>1002</v>
      </c>
      <c r="O286" s="100" t="s">
        <v>987</v>
      </c>
    </row>
    <row r="287" spans="1:15" ht="60" x14ac:dyDescent="0.25">
      <c r="A287" s="5" t="s">
        <v>765</v>
      </c>
      <c r="B287" s="93" t="str">
        <f>policyInfo!G287</f>
        <v>493 OPCdZpF Suites
South Avenue
DownTown
Anchorage, AK 99501</v>
      </c>
      <c r="C287" s="93" t="str">
        <f>policyReview!C287</f>
        <v>Anchorage</v>
      </c>
      <c r="D287" s="93" t="str">
        <f>policyInfo!I287</f>
        <v>Home</v>
      </c>
      <c r="E287" s="95">
        <f>policyReview!N287</f>
        <v>2000</v>
      </c>
      <c r="F287" s="95" t="str">
        <f>policyReview!O287</f>
        <v>Chevrolet</v>
      </c>
      <c r="G287" s="95" t="str">
        <f>policyReview!P287</f>
        <v>Corvette</v>
      </c>
      <c r="H287" s="95" t="str">
        <f>policyReview!Q287</f>
        <v>2B4FK45J3KR263559</v>
      </c>
      <c r="I287" s="97" t="s">
        <v>982</v>
      </c>
      <c r="J287" s="98" t="s">
        <v>1001</v>
      </c>
      <c r="K287" s="97" t="s">
        <v>995</v>
      </c>
      <c r="L287" s="98" t="s">
        <v>1001</v>
      </c>
      <c r="M287" s="97" t="s">
        <v>1002</v>
      </c>
      <c r="N287" s="100" t="s">
        <v>1002</v>
      </c>
      <c r="O287" s="100" t="s">
        <v>987</v>
      </c>
    </row>
    <row r="288" spans="1:15" ht="60" x14ac:dyDescent="0.25">
      <c r="A288" s="5" t="s">
        <v>766</v>
      </c>
      <c r="B288" s="93" t="str">
        <f>policyInfo!G288</f>
        <v>493 OPCdZpF Suites
South Avenue
DownTown
Anchorage, AK 99501</v>
      </c>
      <c r="C288" s="93" t="str">
        <f>policyReview!C288</f>
        <v>Anchorage</v>
      </c>
      <c r="D288" s="93" t="str">
        <f>policyInfo!I288</f>
        <v>Home</v>
      </c>
      <c r="E288" s="95">
        <f>policyReview!N288</f>
        <v>2000</v>
      </c>
      <c r="F288" s="95" t="str">
        <f>policyReview!O288</f>
        <v>Chevrolet</v>
      </c>
      <c r="G288" s="95" t="str">
        <f>policyReview!P288</f>
        <v>Corvette</v>
      </c>
      <c r="H288" s="95" t="str">
        <f>policyReview!Q288</f>
        <v>2B4FK45J3KR263559</v>
      </c>
      <c r="I288" s="97" t="s">
        <v>982</v>
      </c>
      <c r="J288" s="98" t="s">
        <v>1001</v>
      </c>
      <c r="K288" s="97" t="s">
        <v>995</v>
      </c>
      <c r="L288" s="98" t="s">
        <v>1001</v>
      </c>
      <c r="M288" s="97" t="s">
        <v>1002</v>
      </c>
      <c r="N288" s="100" t="s">
        <v>1002</v>
      </c>
      <c r="O288" s="100" t="s">
        <v>987</v>
      </c>
    </row>
    <row r="289" spans="1:15" ht="60" x14ac:dyDescent="0.25">
      <c r="A289" s="5" t="s">
        <v>767</v>
      </c>
      <c r="B289" s="93" t="str">
        <f>policyInfo!G289</f>
        <v>493 OPCdZpF Suites
South Avenue
DownTown
Anchorage, AK 99501</v>
      </c>
      <c r="C289" s="93" t="str">
        <f>policyReview!C289</f>
        <v>Anchorage</v>
      </c>
      <c r="D289" s="93" t="str">
        <f>policyInfo!I289</f>
        <v>Home</v>
      </c>
      <c r="E289" s="95">
        <f>policyReview!N289</f>
        <v>2000</v>
      </c>
      <c r="F289" s="95" t="str">
        <f>policyReview!O289</f>
        <v>Chevrolet</v>
      </c>
      <c r="G289" s="95" t="str">
        <f>policyReview!P289</f>
        <v>Corvette</v>
      </c>
      <c r="H289" s="95" t="str">
        <f>policyReview!Q289</f>
        <v>2B4FK45J3KR263559</v>
      </c>
      <c r="I289" s="97" t="s">
        <v>982</v>
      </c>
      <c r="J289" s="98" t="s">
        <v>1001</v>
      </c>
      <c r="K289" s="97" t="s">
        <v>995</v>
      </c>
      <c r="L289" s="98" t="s">
        <v>1001</v>
      </c>
      <c r="M289" s="97" t="s">
        <v>1002</v>
      </c>
      <c r="N289" s="100" t="s">
        <v>1002</v>
      </c>
      <c r="O289" s="100" t="s">
        <v>987</v>
      </c>
    </row>
    <row r="290" spans="1:15" ht="60" x14ac:dyDescent="0.25">
      <c r="A290" s="5" t="s">
        <v>768</v>
      </c>
      <c r="B290" s="93" t="str">
        <f>policyInfo!G290</f>
        <v>493 OPCdZpF Suites
South Avenue
DownTown
Anchorage, AK 99501</v>
      </c>
      <c r="C290" s="93" t="str">
        <f>policyReview!C290</f>
        <v>Anchorage</v>
      </c>
      <c r="D290" s="93" t="str">
        <f>policyInfo!I290</f>
        <v>Home</v>
      </c>
      <c r="E290" s="95">
        <f>policyReview!N290</f>
        <v>2000</v>
      </c>
      <c r="F290" s="95" t="str">
        <f>policyReview!O290</f>
        <v>Chevrolet</v>
      </c>
      <c r="G290" s="95" t="str">
        <f>policyReview!P290</f>
        <v>Corvette</v>
      </c>
      <c r="H290" s="95" t="str">
        <f>policyReview!Q290</f>
        <v>2B4FK45J3KR263559</v>
      </c>
      <c r="I290" s="97" t="s">
        <v>982</v>
      </c>
      <c r="J290" s="98" t="s">
        <v>1001</v>
      </c>
      <c r="K290" s="97" t="s">
        <v>995</v>
      </c>
      <c r="L290" s="98" t="s">
        <v>1001</v>
      </c>
      <c r="M290" s="97" t="s">
        <v>1002</v>
      </c>
      <c r="N290" s="100" t="s">
        <v>1002</v>
      </c>
      <c r="O290" s="100" t="s">
        <v>987</v>
      </c>
    </row>
    <row r="291" spans="1:15" ht="60" x14ac:dyDescent="0.25">
      <c r="A291" s="5" t="s">
        <v>769</v>
      </c>
      <c r="B291" s="93" t="str">
        <f>policyInfo!G291</f>
        <v>493 OPCdZpF Suites
South Avenue
DownTown
Anchorage, AK 99501</v>
      </c>
      <c r="C291" s="93" t="str">
        <f>policyReview!C291</f>
        <v>Anchorage</v>
      </c>
      <c r="D291" s="93" t="str">
        <f>policyInfo!I291</f>
        <v>Home</v>
      </c>
      <c r="E291" s="95">
        <f>policyReview!N291</f>
        <v>2000</v>
      </c>
      <c r="F291" s="95" t="str">
        <f>policyReview!O291</f>
        <v>Chevrolet</v>
      </c>
      <c r="G291" s="95" t="str">
        <f>policyReview!P291</f>
        <v>Corvette</v>
      </c>
      <c r="H291" s="95" t="str">
        <f>policyReview!Q291</f>
        <v>2B4FK45J3KR263559</v>
      </c>
      <c r="I291" s="97" t="s">
        <v>982</v>
      </c>
      <c r="J291" s="98" t="s">
        <v>1001</v>
      </c>
      <c r="K291" s="97" t="s">
        <v>995</v>
      </c>
      <c r="L291" s="98" t="s">
        <v>1001</v>
      </c>
      <c r="M291" s="97" t="s">
        <v>1002</v>
      </c>
      <c r="N291" s="100" t="s">
        <v>1002</v>
      </c>
      <c r="O291" s="100" t="s">
        <v>987</v>
      </c>
    </row>
    <row r="292" spans="1:15" ht="60" x14ac:dyDescent="0.25">
      <c r="A292" s="5" t="s">
        <v>770</v>
      </c>
      <c r="B292" s="93" t="str">
        <f>policyInfo!G292</f>
        <v>493 OPCdZpF Suites
South Avenue
DownTown
Anchorage, AK 99501</v>
      </c>
      <c r="C292" s="93" t="str">
        <f>policyReview!C292</f>
        <v>Anchorage</v>
      </c>
      <c r="D292" s="93" t="str">
        <f>policyInfo!I292</f>
        <v>Home</v>
      </c>
      <c r="E292" s="95">
        <f>policyReview!N292</f>
        <v>2000</v>
      </c>
      <c r="F292" s="95" t="str">
        <f>policyReview!O292</f>
        <v>Chevrolet</v>
      </c>
      <c r="G292" s="95" t="str">
        <f>policyReview!P292</f>
        <v>Corvette</v>
      </c>
      <c r="H292" s="95" t="str">
        <f>policyReview!Q292</f>
        <v>2B4FK45J3KR263559</v>
      </c>
      <c r="I292" s="97" t="s">
        <v>982</v>
      </c>
      <c r="J292" s="98" t="s">
        <v>1001</v>
      </c>
      <c r="K292" s="97" t="s">
        <v>995</v>
      </c>
      <c r="L292" s="98" t="s">
        <v>1001</v>
      </c>
      <c r="M292" s="97" t="s">
        <v>1002</v>
      </c>
      <c r="N292" s="100" t="s">
        <v>1002</v>
      </c>
      <c r="O292" s="100" t="s">
        <v>987</v>
      </c>
    </row>
    <row r="293" spans="1:15" ht="60" x14ac:dyDescent="0.25">
      <c r="A293" s="5" t="s">
        <v>771</v>
      </c>
      <c r="B293" s="93" t="str">
        <f>policyInfo!G293</f>
        <v>493 OPCdZpF Suites
South Avenue
DownTown
Anchorage, AK 99501</v>
      </c>
      <c r="C293" s="93" t="str">
        <f>policyReview!C293</f>
        <v>Anchorage</v>
      </c>
      <c r="D293" s="93" t="str">
        <f>policyInfo!I293</f>
        <v>Home</v>
      </c>
      <c r="E293" s="95">
        <f>policyReview!N293</f>
        <v>2000</v>
      </c>
      <c r="F293" s="95" t="str">
        <f>policyReview!O293</f>
        <v>Chevrolet</v>
      </c>
      <c r="G293" s="95" t="str">
        <f>policyReview!P293</f>
        <v>Corvette</v>
      </c>
      <c r="H293" s="95" t="str">
        <f>policyReview!Q293</f>
        <v>2B4FK45J3KR263559</v>
      </c>
      <c r="I293" s="97" t="s">
        <v>982</v>
      </c>
      <c r="J293" s="98" t="s">
        <v>1001</v>
      </c>
      <c r="K293" s="97" t="s">
        <v>995</v>
      </c>
      <c r="L293" s="98" t="s">
        <v>1001</v>
      </c>
      <c r="M293" s="97" t="s">
        <v>1002</v>
      </c>
      <c r="N293" s="100" t="s">
        <v>1002</v>
      </c>
      <c r="O293" s="100" t="s">
        <v>987</v>
      </c>
    </row>
    <row r="294" spans="1:15" ht="60" x14ac:dyDescent="0.25">
      <c r="A294" s="5" t="s">
        <v>772</v>
      </c>
      <c r="B294" s="93" t="str">
        <f>policyInfo!G294</f>
        <v>493 OPCdZpF Suites
South Avenue
DownTown
Anchorage, AK 99501</v>
      </c>
      <c r="C294" s="93" t="str">
        <f>policyReview!C294</f>
        <v>Anchorage</v>
      </c>
      <c r="D294" s="93" t="str">
        <f>policyInfo!I294</f>
        <v>Home</v>
      </c>
      <c r="E294" s="95">
        <f>policyReview!N294</f>
        <v>2000</v>
      </c>
      <c r="F294" s="95" t="str">
        <f>policyReview!O294</f>
        <v>Chevrolet</v>
      </c>
      <c r="G294" s="95" t="str">
        <f>policyReview!P294</f>
        <v>Corvette</v>
      </c>
      <c r="H294" s="95" t="str">
        <f>policyReview!Q294</f>
        <v>2B4FK45J3KR263559</v>
      </c>
      <c r="I294" s="97" t="s">
        <v>982</v>
      </c>
      <c r="J294" s="98" t="s">
        <v>1001</v>
      </c>
      <c r="K294" s="97" t="s">
        <v>995</v>
      </c>
      <c r="L294" s="98" t="s">
        <v>1001</v>
      </c>
      <c r="M294" s="97" t="s">
        <v>1002</v>
      </c>
      <c r="N294" s="100" t="s">
        <v>1002</v>
      </c>
      <c r="O294" s="100" t="s">
        <v>987</v>
      </c>
    </row>
    <row r="295" spans="1:15" ht="60" x14ac:dyDescent="0.25">
      <c r="A295" s="5" t="s">
        <v>773</v>
      </c>
      <c r="B295" s="93" t="str">
        <f>policyInfo!G295</f>
        <v>493 OPCdZpF Suites
South Avenue
DownTown
Anchorage, AK 99501</v>
      </c>
      <c r="C295" s="93" t="str">
        <f>policyReview!C295</f>
        <v>Anchorage</v>
      </c>
      <c r="D295" s="93" t="str">
        <f>policyInfo!I295</f>
        <v>Home</v>
      </c>
      <c r="E295" s="95">
        <f>policyReview!N295</f>
        <v>2000</v>
      </c>
      <c r="F295" s="95" t="str">
        <f>policyReview!O295</f>
        <v>Chevrolet</v>
      </c>
      <c r="G295" s="95" t="str">
        <f>policyReview!P295</f>
        <v>Corvette</v>
      </c>
      <c r="H295" s="95" t="str">
        <f>policyReview!Q295</f>
        <v>2B4FK45J3KR263559</v>
      </c>
      <c r="I295" s="97" t="s">
        <v>982</v>
      </c>
      <c r="J295" s="98" t="s">
        <v>1001</v>
      </c>
      <c r="K295" s="97" t="s">
        <v>995</v>
      </c>
      <c r="L295" s="98" t="s">
        <v>1001</v>
      </c>
      <c r="M295" s="97" t="s">
        <v>1002</v>
      </c>
      <c r="N295" s="100" t="s">
        <v>1002</v>
      </c>
      <c r="O295" s="100" t="s">
        <v>987</v>
      </c>
    </row>
    <row r="296" spans="1:15" ht="60" x14ac:dyDescent="0.25">
      <c r="A296" s="5" t="s">
        <v>774</v>
      </c>
      <c r="B296" s="93" t="str">
        <f>policyInfo!G296</f>
        <v>493 OPCdZpF Suites
South Avenue
DownTown
Anchorage, AK 99501</v>
      </c>
      <c r="C296" s="93" t="str">
        <f>policyReview!C296</f>
        <v>Anchorage</v>
      </c>
      <c r="D296" s="93" t="str">
        <f>policyInfo!I296</f>
        <v>Home</v>
      </c>
      <c r="E296" s="95">
        <f>policyReview!N296</f>
        <v>2000</v>
      </c>
      <c r="F296" s="95" t="str">
        <f>policyReview!O296</f>
        <v>Chevrolet</v>
      </c>
      <c r="G296" s="95" t="str">
        <f>policyReview!P296</f>
        <v>Corvette</v>
      </c>
      <c r="H296" s="95" t="str">
        <f>policyReview!Q296</f>
        <v>2B4FK45J3KR263559</v>
      </c>
      <c r="I296" s="97" t="s">
        <v>982</v>
      </c>
      <c r="J296" s="98" t="s">
        <v>1001</v>
      </c>
      <c r="K296" s="97" t="s">
        <v>995</v>
      </c>
      <c r="L296" s="98" t="s">
        <v>1001</v>
      </c>
      <c r="M296" s="97" t="s">
        <v>1002</v>
      </c>
      <c r="N296" s="100" t="s">
        <v>1002</v>
      </c>
      <c r="O296" s="100" t="s">
        <v>987</v>
      </c>
    </row>
    <row r="297" spans="1:15" ht="60" x14ac:dyDescent="0.25">
      <c r="A297" s="5" t="s">
        <v>775</v>
      </c>
      <c r="B297" s="93" t="str">
        <f>policyInfo!G297</f>
        <v>493 OPCdZpF Suites
South Avenue
DownTown
Anchorage, AK 99501</v>
      </c>
      <c r="C297" s="93" t="str">
        <f>policyReview!C297</f>
        <v>Anchorage</v>
      </c>
      <c r="D297" s="93" t="str">
        <f>policyInfo!I297</f>
        <v>Home</v>
      </c>
      <c r="E297" s="95">
        <f>policyReview!N297</f>
        <v>2000</v>
      </c>
      <c r="F297" s="95" t="str">
        <f>policyReview!O297</f>
        <v>Chevrolet</v>
      </c>
      <c r="G297" s="95" t="str">
        <f>policyReview!P297</f>
        <v>Corvette</v>
      </c>
      <c r="H297" s="95" t="str">
        <f>policyReview!Q297</f>
        <v>2B4FK45J3KR263559</v>
      </c>
      <c r="I297" s="97" t="s">
        <v>982</v>
      </c>
      <c r="J297" s="98" t="s">
        <v>1001</v>
      </c>
      <c r="K297" s="97" t="s">
        <v>995</v>
      </c>
      <c r="L297" s="98" t="s">
        <v>1001</v>
      </c>
      <c r="M297" s="97" t="s">
        <v>1002</v>
      </c>
      <c r="N297" s="100" t="s">
        <v>1002</v>
      </c>
      <c r="O297" s="100" t="s">
        <v>987</v>
      </c>
    </row>
    <row r="298" spans="1:15" ht="60" x14ac:dyDescent="0.25">
      <c r="A298" s="5" t="s">
        <v>776</v>
      </c>
      <c r="B298" s="93" t="str">
        <f>policyInfo!G298</f>
        <v>493 OPCdZpF Suites
South Avenue
DownTown
Anchorage, AK 99501</v>
      </c>
      <c r="C298" s="93" t="str">
        <f>policyReview!C298</f>
        <v>Anchorage</v>
      </c>
      <c r="D298" s="93" t="str">
        <f>policyInfo!I298</f>
        <v>Home</v>
      </c>
      <c r="E298" s="95">
        <f>policyReview!N298</f>
        <v>2000</v>
      </c>
      <c r="F298" s="95" t="str">
        <f>policyReview!O298</f>
        <v>Chevrolet</v>
      </c>
      <c r="G298" s="95" t="str">
        <f>policyReview!P298</f>
        <v>Corvette</v>
      </c>
      <c r="H298" s="95" t="str">
        <f>policyReview!Q298</f>
        <v>2B4FK45J3KR263559</v>
      </c>
      <c r="I298" s="97" t="s">
        <v>982</v>
      </c>
      <c r="J298" s="98" t="s">
        <v>1001</v>
      </c>
      <c r="K298" s="97" t="s">
        <v>995</v>
      </c>
      <c r="L298" s="98" t="s">
        <v>1001</v>
      </c>
      <c r="M298" s="97" t="s">
        <v>1002</v>
      </c>
      <c r="N298" s="100" t="s">
        <v>1002</v>
      </c>
      <c r="O298" s="100" t="s">
        <v>987</v>
      </c>
    </row>
    <row r="299" spans="1:15" ht="60" x14ac:dyDescent="0.25">
      <c r="A299" s="5" t="s">
        <v>777</v>
      </c>
      <c r="B299" s="93" t="str">
        <f>policyInfo!G299</f>
        <v>493 OPCdZpF Suites
South Avenue
DownTown
Anchorage, AK 99501</v>
      </c>
      <c r="C299" s="93" t="str">
        <f>policyReview!C299</f>
        <v>Anchorage</v>
      </c>
      <c r="D299" s="93" t="str">
        <f>policyInfo!I299</f>
        <v>Home</v>
      </c>
      <c r="E299" s="95">
        <f>policyReview!N299</f>
        <v>2000</v>
      </c>
      <c r="F299" s="95" t="str">
        <f>policyReview!O299</f>
        <v>Chevrolet</v>
      </c>
      <c r="G299" s="95" t="str">
        <f>policyReview!P299</f>
        <v>Corvette</v>
      </c>
      <c r="H299" s="95" t="str">
        <f>policyReview!Q299</f>
        <v>2B4FK45J3KR263559</v>
      </c>
      <c r="I299" s="97" t="s">
        <v>982</v>
      </c>
      <c r="J299" s="98" t="s">
        <v>1001</v>
      </c>
      <c r="K299" s="97" t="s">
        <v>995</v>
      </c>
      <c r="L299" s="98" t="s">
        <v>1001</v>
      </c>
      <c r="M299" s="97" t="s">
        <v>1002</v>
      </c>
      <c r="N299" s="100" t="s">
        <v>1002</v>
      </c>
      <c r="O299" s="100" t="s">
        <v>987</v>
      </c>
    </row>
    <row r="300" spans="1:15" ht="60" x14ac:dyDescent="0.25">
      <c r="A300" s="5" t="s">
        <v>778</v>
      </c>
      <c r="B300" s="93" t="str">
        <f>policyInfo!G300</f>
        <v>493 OPCdZpF Suites
South Avenue
DownTown
Anchorage, AK 99501</v>
      </c>
      <c r="C300" s="93" t="str">
        <f>policyReview!C300</f>
        <v>Anchorage</v>
      </c>
      <c r="D300" s="93" t="str">
        <f>policyInfo!I300</f>
        <v>Home</v>
      </c>
      <c r="E300" s="95">
        <f>policyReview!N300</f>
        <v>2000</v>
      </c>
      <c r="F300" s="95" t="str">
        <f>policyReview!O300</f>
        <v>Chevrolet</v>
      </c>
      <c r="G300" s="95" t="str">
        <f>policyReview!P300</f>
        <v>Corvette</v>
      </c>
      <c r="H300" s="95" t="str">
        <f>policyReview!Q300</f>
        <v>2B4FK45J3KR263559</v>
      </c>
      <c r="I300" s="97" t="s">
        <v>982</v>
      </c>
      <c r="J300" s="98" t="s">
        <v>1001</v>
      </c>
      <c r="K300" s="97" t="s">
        <v>995</v>
      </c>
      <c r="L300" s="98" t="s">
        <v>1001</v>
      </c>
      <c r="M300" s="97" t="s">
        <v>1002</v>
      </c>
      <c r="N300" s="100" t="s">
        <v>1002</v>
      </c>
      <c r="O300" s="100" t="s">
        <v>987</v>
      </c>
    </row>
    <row r="301" spans="1:15" ht="60" x14ac:dyDescent="0.25">
      <c r="A301" s="5" t="s">
        <v>779</v>
      </c>
      <c r="B301" s="93" t="str">
        <f>policyInfo!G301</f>
        <v>493 OPCdZpF Suites
South Avenue
DownTown
Anchorage, AK 99501</v>
      </c>
      <c r="C301" s="93" t="str">
        <f>policyReview!C301</f>
        <v>Anchorage</v>
      </c>
      <c r="D301" s="93" t="str">
        <f>policyInfo!I301</f>
        <v>Home</v>
      </c>
      <c r="E301" s="95">
        <f>policyReview!N301</f>
        <v>2000</v>
      </c>
      <c r="F301" s="95" t="str">
        <f>policyReview!O301</f>
        <v>Chevrolet</v>
      </c>
      <c r="G301" s="95" t="str">
        <f>policyReview!P301</f>
        <v>Corvette</v>
      </c>
      <c r="H301" s="95" t="str">
        <f>policyReview!Q301</f>
        <v>2B4FK45J3KR263559</v>
      </c>
      <c r="I301" s="97" t="s">
        <v>982</v>
      </c>
      <c r="J301" s="98" t="s">
        <v>1001</v>
      </c>
      <c r="K301" s="97" t="s">
        <v>995</v>
      </c>
      <c r="L301" s="98" t="s">
        <v>1001</v>
      </c>
      <c r="M301" s="97" t="s">
        <v>1002</v>
      </c>
      <c r="N301" s="100" t="s">
        <v>1002</v>
      </c>
      <c r="O301" s="100" t="s">
        <v>987</v>
      </c>
    </row>
    <row r="302" spans="1:15" ht="60" x14ac:dyDescent="0.25">
      <c r="A302" s="5" t="s">
        <v>780</v>
      </c>
      <c r="B302" s="93" t="str">
        <f>policyInfo!G302</f>
        <v>493 OPCdZpF Suites
South Avenue
DownTown
Anchorage, AK 99501</v>
      </c>
      <c r="C302" s="93" t="str">
        <f>policyReview!C302</f>
        <v>Anchorage</v>
      </c>
      <c r="D302" s="93" t="str">
        <f>policyInfo!I302</f>
        <v>Home</v>
      </c>
      <c r="E302" s="95">
        <f>policyReview!N302</f>
        <v>2000</v>
      </c>
      <c r="F302" s="95" t="str">
        <f>policyReview!O302</f>
        <v>Chevrolet</v>
      </c>
      <c r="G302" s="95" t="str">
        <f>policyReview!P302</f>
        <v>Corvette</v>
      </c>
      <c r="H302" s="95" t="str">
        <f>policyReview!Q302</f>
        <v>2B4FK45J3KR263559</v>
      </c>
      <c r="I302" s="97" t="s">
        <v>982</v>
      </c>
      <c r="J302" s="98" t="s">
        <v>1001</v>
      </c>
      <c r="K302" s="97" t="s">
        <v>995</v>
      </c>
      <c r="L302" s="98" t="s">
        <v>1001</v>
      </c>
      <c r="M302" s="97" t="s">
        <v>1002</v>
      </c>
      <c r="N302" s="100" t="s">
        <v>1002</v>
      </c>
      <c r="O302" s="100" t="s">
        <v>987</v>
      </c>
    </row>
    <row r="303" spans="1:15" ht="60" x14ac:dyDescent="0.25">
      <c r="A303" s="5" t="s">
        <v>781</v>
      </c>
      <c r="B303" s="93" t="str">
        <f>policyInfo!G303</f>
        <v>493 OPCdZpF Suites
South Avenue
DownTown
Anchorage, AK 99501</v>
      </c>
      <c r="C303" s="93" t="str">
        <f>policyReview!C303</f>
        <v>Anchorage</v>
      </c>
      <c r="D303" s="93" t="str">
        <f>policyInfo!I303</f>
        <v>Home</v>
      </c>
      <c r="E303" s="95">
        <f>policyReview!N303</f>
        <v>2000</v>
      </c>
      <c r="F303" s="95" t="str">
        <f>policyReview!O303</f>
        <v>Chevrolet</v>
      </c>
      <c r="G303" s="95" t="str">
        <f>policyReview!P303</f>
        <v>Corvette</v>
      </c>
      <c r="H303" s="95" t="str">
        <f>policyReview!Q303</f>
        <v>2B4FK45J3KR263559</v>
      </c>
      <c r="I303" s="97" t="s">
        <v>982</v>
      </c>
      <c r="J303" s="98" t="s">
        <v>1001</v>
      </c>
      <c r="K303" s="97" t="s">
        <v>995</v>
      </c>
      <c r="L303" s="98" t="s">
        <v>1001</v>
      </c>
      <c r="M303" s="97" t="s">
        <v>1002</v>
      </c>
      <c r="N303" s="100" t="s">
        <v>1002</v>
      </c>
      <c r="O303" s="100" t="s">
        <v>987</v>
      </c>
    </row>
    <row r="304" spans="1:15" ht="60" x14ac:dyDescent="0.25">
      <c r="A304" s="5" t="s">
        <v>782</v>
      </c>
      <c r="B304" s="93" t="str">
        <f>policyInfo!G304</f>
        <v>493 OPCdZpF Suites
South Avenue
DownTown
Anchorage, AK 99501</v>
      </c>
      <c r="C304" s="93" t="str">
        <f>policyReview!C304</f>
        <v>Anchorage</v>
      </c>
      <c r="D304" s="93" t="str">
        <f>policyInfo!I304</f>
        <v>Home</v>
      </c>
      <c r="E304" s="95">
        <f>policyReview!N304</f>
        <v>2000</v>
      </c>
      <c r="F304" s="95" t="str">
        <f>policyReview!O304</f>
        <v>Chevrolet</v>
      </c>
      <c r="G304" s="95" t="str">
        <f>policyReview!P304</f>
        <v>Corvette</v>
      </c>
      <c r="H304" s="95" t="str">
        <f>policyReview!Q304</f>
        <v>2B4FK45J3KR263559</v>
      </c>
      <c r="I304" s="97" t="s">
        <v>982</v>
      </c>
      <c r="J304" s="98" t="s">
        <v>1001</v>
      </c>
      <c r="K304" s="97" t="s">
        <v>995</v>
      </c>
      <c r="L304" s="98" t="s">
        <v>1001</v>
      </c>
      <c r="M304" s="97" t="s">
        <v>1002</v>
      </c>
      <c r="N304" s="100" t="s">
        <v>1002</v>
      </c>
      <c r="O304" s="100" t="s">
        <v>987</v>
      </c>
    </row>
    <row r="305" spans="1:15" ht="60" x14ac:dyDescent="0.25">
      <c r="A305" s="5" t="s">
        <v>783</v>
      </c>
      <c r="B305" s="93" t="str">
        <f>policyInfo!G305</f>
        <v>493 OPCdZpF Suites
South Avenue
DownTown
Anchorage, AK 99501</v>
      </c>
      <c r="C305" s="93" t="str">
        <f>policyReview!C305</f>
        <v>Anchorage</v>
      </c>
      <c r="D305" s="93" t="str">
        <f>policyInfo!I305</f>
        <v>Home</v>
      </c>
      <c r="E305" s="95">
        <f>policyReview!N305</f>
        <v>2000</v>
      </c>
      <c r="F305" s="95" t="str">
        <f>policyReview!O305</f>
        <v>Chevrolet</v>
      </c>
      <c r="G305" s="95" t="str">
        <f>policyReview!P305</f>
        <v>Corvette</v>
      </c>
      <c r="H305" s="95" t="str">
        <f>policyReview!Q305</f>
        <v>2B4FK45J3KR263559</v>
      </c>
      <c r="I305" s="97" t="s">
        <v>982</v>
      </c>
      <c r="J305" s="98" t="s">
        <v>1001</v>
      </c>
      <c r="K305" s="97" t="s">
        <v>995</v>
      </c>
      <c r="L305" s="98" t="s">
        <v>1001</v>
      </c>
      <c r="M305" s="97" t="s">
        <v>1002</v>
      </c>
      <c r="N305" s="100" t="s">
        <v>1002</v>
      </c>
      <c r="O305" s="100" t="s">
        <v>987</v>
      </c>
    </row>
    <row r="306" spans="1:15" ht="60" x14ac:dyDescent="0.25">
      <c r="A306" s="5" t="s">
        <v>784</v>
      </c>
      <c r="B306" s="93" t="str">
        <f>policyInfo!G306</f>
        <v>493 OPCdZpF Suites
South Avenue
DownTown
Anchorage, AK 99501</v>
      </c>
      <c r="C306" s="93" t="str">
        <f>policyReview!C306</f>
        <v>Anchorage</v>
      </c>
      <c r="D306" s="93" t="str">
        <f>policyInfo!I306</f>
        <v>Home</v>
      </c>
      <c r="E306" s="95">
        <f>policyReview!N306</f>
        <v>2000</v>
      </c>
      <c r="F306" s="95" t="str">
        <f>policyReview!O306</f>
        <v>Chevrolet</v>
      </c>
      <c r="G306" s="95" t="str">
        <f>policyReview!P306</f>
        <v>Corvette</v>
      </c>
      <c r="H306" s="95" t="str">
        <f>policyReview!Q306</f>
        <v>2B4FK45J3KR263559</v>
      </c>
      <c r="I306" s="97" t="s">
        <v>982</v>
      </c>
      <c r="J306" s="98" t="s">
        <v>1001</v>
      </c>
      <c r="K306" s="97" t="s">
        <v>995</v>
      </c>
      <c r="L306" s="98" t="s">
        <v>1001</v>
      </c>
      <c r="M306" s="97" t="s">
        <v>1002</v>
      </c>
      <c r="N306" s="100" t="s">
        <v>1002</v>
      </c>
      <c r="O306" s="100" t="s">
        <v>987</v>
      </c>
    </row>
    <row r="307" spans="1:15" ht="60" x14ac:dyDescent="0.25">
      <c r="A307" s="5" t="s">
        <v>785</v>
      </c>
      <c r="B307" s="93" t="str">
        <f>policyInfo!G307</f>
        <v>493 OPCdZpF Suites
South Avenue
DownTown
Anchorage, AK 99501</v>
      </c>
      <c r="C307" s="93" t="str">
        <f>policyReview!C307</f>
        <v>Anchorage</v>
      </c>
      <c r="D307" s="93" t="str">
        <f>policyInfo!I307</f>
        <v>Home</v>
      </c>
      <c r="E307" s="95">
        <f>policyReview!N307</f>
        <v>2000</v>
      </c>
      <c r="F307" s="95" t="str">
        <f>policyReview!O307</f>
        <v>Chevrolet</v>
      </c>
      <c r="G307" s="95" t="str">
        <f>policyReview!P307</f>
        <v>Corvette</v>
      </c>
      <c r="H307" s="95" t="str">
        <f>policyReview!Q307</f>
        <v>2B4FK45J3KR263559</v>
      </c>
      <c r="I307" s="97" t="s">
        <v>982</v>
      </c>
      <c r="J307" s="98" t="s">
        <v>1001</v>
      </c>
      <c r="K307" s="97" t="s">
        <v>995</v>
      </c>
      <c r="L307" s="98" t="s">
        <v>1001</v>
      </c>
      <c r="M307" s="97" t="s">
        <v>1002</v>
      </c>
      <c r="N307" s="100" t="s">
        <v>1002</v>
      </c>
      <c r="O307" s="100" t="s">
        <v>987</v>
      </c>
    </row>
    <row r="308" spans="1:15" ht="60" x14ac:dyDescent="0.25">
      <c r="A308" s="5" t="s">
        <v>786</v>
      </c>
      <c r="B308" s="93" t="str">
        <f>policyInfo!G308</f>
        <v>493 OPCdZpF Suites
South Avenue
DownTown
Anchorage, AK 99501</v>
      </c>
      <c r="C308" s="93" t="str">
        <f>policyReview!C308</f>
        <v>Anchorage</v>
      </c>
      <c r="D308" s="93" t="str">
        <f>policyInfo!I308</f>
        <v>Home</v>
      </c>
      <c r="E308" s="95">
        <f>policyReview!N308</f>
        <v>2000</v>
      </c>
      <c r="F308" s="95" t="str">
        <f>policyReview!O308</f>
        <v>Chevrolet</v>
      </c>
      <c r="G308" s="95" t="str">
        <f>policyReview!P308</f>
        <v>Corvette</v>
      </c>
      <c r="H308" s="95" t="str">
        <f>policyReview!Q308</f>
        <v>2B4FK45J3KR263559</v>
      </c>
      <c r="I308" s="97" t="s">
        <v>982</v>
      </c>
      <c r="J308" s="98" t="s">
        <v>1001</v>
      </c>
      <c r="K308" s="97" t="s">
        <v>995</v>
      </c>
      <c r="L308" s="98" t="s">
        <v>1001</v>
      </c>
      <c r="M308" s="97" t="s">
        <v>1002</v>
      </c>
      <c r="N308" s="100" t="s">
        <v>1002</v>
      </c>
      <c r="O308" s="100" t="s">
        <v>987</v>
      </c>
    </row>
    <row r="309" spans="1:15" ht="60" x14ac:dyDescent="0.25">
      <c r="A309" s="5" t="s">
        <v>787</v>
      </c>
      <c r="B309" s="93" t="str">
        <f>policyInfo!G309</f>
        <v>493 OPCdZpF Suites
South Avenue
DownTown
Anchorage, AK 99501</v>
      </c>
      <c r="C309" s="93" t="str">
        <f>policyReview!C309</f>
        <v>Anchorage</v>
      </c>
      <c r="D309" s="93" t="str">
        <f>policyInfo!I309</f>
        <v>Home</v>
      </c>
      <c r="E309" s="95">
        <f>policyReview!N309</f>
        <v>2000</v>
      </c>
      <c r="F309" s="95" t="str">
        <f>policyReview!O309</f>
        <v>Chevrolet</v>
      </c>
      <c r="G309" s="95" t="str">
        <f>policyReview!P309</f>
        <v>Corvette</v>
      </c>
      <c r="H309" s="95" t="str">
        <f>policyReview!Q309</f>
        <v>2B4FK45J3KR263559</v>
      </c>
      <c r="I309" s="97" t="s">
        <v>982</v>
      </c>
      <c r="J309" s="98" t="s">
        <v>1001</v>
      </c>
      <c r="K309" s="97" t="s">
        <v>995</v>
      </c>
      <c r="L309" s="98" t="s">
        <v>1001</v>
      </c>
      <c r="M309" s="97" t="s">
        <v>1002</v>
      </c>
      <c r="N309" s="100" t="s">
        <v>1002</v>
      </c>
      <c r="O309" s="100" t="s">
        <v>987</v>
      </c>
    </row>
    <row r="310" spans="1:15" ht="60" x14ac:dyDescent="0.25">
      <c r="A310" s="5" t="s">
        <v>788</v>
      </c>
      <c r="B310" s="93" t="str">
        <f>policyInfo!G310</f>
        <v>493 OPCdZpF Suites
South Avenue
DownTown
Anchorage, AK 99501</v>
      </c>
      <c r="C310" s="93" t="str">
        <f>policyReview!C310</f>
        <v>Anchorage</v>
      </c>
      <c r="D310" s="93" t="str">
        <f>policyInfo!I310</f>
        <v>Home</v>
      </c>
      <c r="E310" s="95">
        <f>policyReview!N310</f>
        <v>2000</v>
      </c>
      <c r="F310" s="95" t="str">
        <f>policyReview!O310</f>
        <v>Chevrolet</v>
      </c>
      <c r="G310" s="95" t="str">
        <f>policyReview!P310</f>
        <v>Corvette</v>
      </c>
      <c r="H310" s="95" t="str">
        <f>policyReview!Q310</f>
        <v>2B4FK45J3KR263559</v>
      </c>
      <c r="I310" s="97" t="s">
        <v>982</v>
      </c>
      <c r="J310" s="98" t="s">
        <v>1001</v>
      </c>
      <c r="K310" s="97" t="s">
        <v>995</v>
      </c>
      <c r="L310" s="98" t="s">
        <v>1001</v>
      </c>
      <c r="M310" s="97" t="s">
        <v>1002</v>
      </c>
      <c r="N310" s="100" t="s">
        <v>1002</v>
      </c>
      <c r="O310" s="100" t="s">
        <v>987</v>
      </c>
    </row>
    <row r="311" spans="1:15" ht="60" x14ac:dyDescent="0.25">
      <c r="A311" s="5" t="s">
        <v>789</v>
      </c>
      <c r="B311" s="93" t="str">
        <f>policyInfo!G311</f>
        <v>493 OPCdZpF Suites
South Avenue
DownTown
Anchorage, AK 99501</v>
      </c>
      <c r="C311" s="93" t="str">
        <f>policyReview!C311</f>
        <v>Anchorage</v>
      </c>
      <c r="D311" s="93" t="str">
        <f>policyInfo!I311</f>
        <v>Home</v>
      </c>
      <c r="E311" s="95">
        <f>policyReview!N311</f>
        <v>2000</v>
      </c>
      <c r="F311" s="95" t="str">
        <f>policyReview!O311</f>
        <v>Chevrolet</v>
      </c>
      <c r="G311" s="95" t="str">
        <f>policyReview!P311</f>
        <v>Corvette</v>
      </c>
      <c r="H311" s="95" t="str">
        <f>policyReview!Q311</f>
        <v>2B4FK45J3KR263559</v>
      </c>
      <c r="I311" s="97" t="s">
        <v>982</v>
      </c>
      <c r="J311" s="98" t="s">
        <v>1001</v>
      </c>
      <c r="K311" s="97" t="s">
        <v>995</v>
      </c>
      <c r="L311" s="98" t="s">
        <v>1001</v>
      </c>
      <c r="M311" s="97" t="s">
        <v>1002</v>
      </c>
      <c r="N311" s="100" t="s">
        <v>1002</v>
      </c>
      <c r="O311" s="100" t="s">
        <v>987</v>
      </c>
    </row>
    <row r="312" spans="1:15" ht="60" x14ac:dyDescent="0.25">
      <c r="A312" s="5" t="s">
        <v>790</v>
      </c>
      <c r="B312" s="93" t="str">
        <f>policyInfo!G312</f>
        <v>493 OPCdZpF Suites
South Avenue
DownTown
Anchorage, AK 99501</v>
      </c>
      <c r="C312" s="93" t="str">
        <f>policyReview!C312</f>
        <v>Anchorage</v>
      </c>
      <c r="D312" s="93" t="str">
        <f>policyInfo!I312</f>
        <v>Home</v>
      </c>
      <c r="E312" s="95">
        <f>policyReview!N312</f>
        <v>2000</v>
      </c>
      <c r="F312" s="95" t="str">
        <f>policyReview!O312</f>
        <v>Chevrolet</v>
      </c>
      <c r="G312" s="95" t="str">
        <f>policyReview!P312</f>
        <v>Corvette</v>
      </c>
      <c r="H312" s="95" t="str">
        <f>policyReview!Q312</f>
        <v>2B4FK45J3KR263559</v>
      </c>
      <c r="I312" s="97" t="s">
        <v>982</v>
      </c>
      <c r="J312" s="98" t="s">
        <v>1001</v>
      </c>
      <c r="K312" s="97" t="s">
        <v>995</v>
      </c>
      <c r="L312" s="98" t="s">
        <v>1001</v>
      </c>
      <c r="M312" s="97" t="s">
        <v>1002</v>
      </c>
      <c r="N312" s="100" t="s">
        <v>1002</v>
      </c>
      <c r="O312" s="100" t="s">
        <v>987</v>
      </c>
    </row>
    <row r="313" spans="1:15" ht="60" x14ac:dyDescent="0.25">
      <c r="A313" s="5" t="s">
        <v>791</v>
      </c>
      <c r="B313" s="93" t="str">
        <f>policyInfo!G313</f>
        <v>493 OPCdZpF Suites
South Avenue
DownTown
Anchorage, AK 99501</v>
      </c>
      <c r="C313" s="93" t="str">
        <f>policyReview!C313</f>
        <v>Anchorage</v>
      </c>
      <c r="D313" s="93" t="str">
        <f>policyInfo!I313</f>
        <v>Home</v>
      </c>
      <c r="E313" s="95">
        <f>policyReview!N313</f>
        <v>2000</v>
      </c>
      <c r="F313" s="95" t="str">
        <f>policyReview!O313</f>
        <v>Chevrolet</v>
      </c>
      <c r="G313" s="95" t="str">
        <f>policyReview!P313</f>
        <v>Corvette</v>
      </c>
      <c r="H313" s="95" t="str">
        <f>policyReview!Q313</f>
        <v>2B4FK45J3KR263559</v>
      </c>
      <c r="I313" s="97" t="s">
        <v>982</v>
      </c>
      <c r="J313" s="98" t="s">
        <v>1001</v>
      </c>
      <c r="K313" s="97" t="s">
        <v>995</v>
      </c>
      <c r="L313" s="98" t="s">
        <v>1001</v>
      </c>
      <c r="M313" s="97" t="s">
        <v>1002</v>
      </c>
      <c r="N313" s="100" t="s">
        <v>1002</v>
      </c>
      <c r="O313" s="100" t="s">
        <v>987</v>
      </c>
    </row>
    <row r="314" spans="1:15" ht="60" x14ac:dyDescent="0.25">
      <c r="A314" s="5" t="s">
        <v>792</v>
      </c>
      <c r="B314" s="93" t="str">
        <f>policyInfo!G314</f>
        <v>493 OPCdZpF Suites
South Avenue
DownTown
Anchorage, AK 99501</v>
      </c>
      <c r="C314" s="93" t="str">
        <f>policyReview!C314</f>
        <v>Anchorage</v>
      </c>
      <c r="D314" s="93" t="str">
        <f>policyInfo!I314</f>
        <v>Home</v>
      </c>
      <c r="E314" s="95">
        <f>policyReview!N314</f>
        <v>2000</v>
      </c>
      <c r="F314" s="95" t="str">
        <f>policyReview!O314</f>
        <v>Chevrolet</v>
      </c>
      <c r="G314" s="95" t="str">
        <f>policyReview!P314</f>
        <v>Corvette</v>
      </c>
      <c r="H314" s="95" t="str">
        <f>policyReview!Q314</f>
        <v>2B4FK45J3KR263559</v>
      </c>
      <c r="I314" s="97" t="s">
        <v>982</v>
      </c>
      <c r="J314" s="98" t="s">
        <v>1001</v>
      </c>
      <c r="K314" s="97" t="s">
        <v>995</v>
      </c>
      <c r="L314" s="98" t="s">
        <v>1001</v>
      </c>
      <c r="M314" s="97" t="s">
        <v>1002</v>
      </c>
      <c r="N314" s="100" t="s">
        <v>1002</v>
      </c>
      <c r="O314" s="100" t="s">
        <v>987</v>
      </c>
    </row>
    <row r="315" spans="1:15" ht="60" x14ac:dyDescent="0.25">
      <c r="A315" s="5" t="s">
        <v>793</v>
      </c>
      <c r="B315" s="93" t="str">
        <f>policyInfo!G315</f>
        <v>493 OPCdZpF Suites
South Avenue
DownTown
Anchorage, AK 99501</v>
      </c>
      <c r="C315" s="93" t="str">
        <f>policyReview!C315</f>
        <v>Anchorage</v>
      </c>
      <c r="D315" s="93" t="str">
        <f>policyInfo!I315</f>
        <v>Home</v>
      </c>
      <c r="E315" s="95">
        <f>policyReview!N315</f>
        <v>2000</v>
      </c>
      <c r="F315" s="95" t="str">
        <f>policyReview!O315</f>
        <v>Chevrolet</v>
      </c>
      <c r="G315" s="95" t="str">
        <f>policyReview!P315</f>
        <v>Corvette</v>
      </c>
      <c r="H315" s="95" t="str">
        <f>policyReview!Q315</f>
        <v>2B4FK45J3KR263559</v>
      </c>
      <c r="I315" s="97" t="s">
        <v>982</v>
      </c>
      <c r="J315" s="98" t="s">
        <v>1001</v>
      </c>
      <c r="K315" s="97" t="s">
        <v>995</v>
      </c>
      <c r="L315" s="98" t="s">
        <v>1001</v>
      </c>
      <c r="M315" s="97" t="s">
        <v>1002</v>
      </c>
      <c r="N315" s="100" t="s">
        <v>1002</v>
      </c>
      <c r="O315" s="100" t="s">
        <v>987</v>
      </c>
    </row>
    <row r="316" spans="1:15" ht="60" x14ac:dyDescent="0.25">
      <c r="A316" s="5" t="s">
        <v>794</v>
      </c>
      <c r="B316" s="93" t="str">
        <f>policyInfo!G316</f>
        <v>493 OPCdZpF Suites
South Avenue
DownTown
Anchorage, AK 99501</v>
      </c>
      <c r="C316" s="93" t="str">
        <f>policyReview!C316</f>
        <v>Anchorage</v>
      </c>
      <c r="D316" s="93" t="str">
        <f>policyInfo!I316</f>
        <v>Home</v>
      </c>
      <c r="E316" s="95">
        <f>policyReview!N316</f>
        <v>2000</v>
      </c>
      <c r="F316" s="95" t="str">
        <f>policyReview!O316</f>
        <v>Chevrolet</v>
      </c>
      <c r="G316" s="95" t="str">
        <f>policyReview!P316</f>
        <v>Corvette</v>
      </c>
      <c r="H316" s="95" t="str">
        <f>policyReview!Q316</f>
        <v>2B4FK45J3KR263559</v>
      </c>
      <c r="I316" s="97" t="s">
        <v>982</v>
      </c>
      <c r="J316" s="98" t="s">
        <v>1001</v>
      </c>
      <c r="K316" s="97" t="s">
        <v>995</v>
      </c>
      <c r="L316" s="98" t="s">
        <v>1001</v>
      </c>
      <c r="M316" s="97" t="s">
        <v>1002</v>
      </c>
      <c r="N316" s="100" t="s">
        <v>1002</v>
      </c>
      <c r="O316" s="100" t="s">
        <v>987</v>
      </c>
    </row>
    <row r="317" spans="1:15" ht="60" x14ac:dyDescent="0.25">
      <c r="A317" s="5" t="s">
        <v>795</v>
      </c>
      <c r="B317" s="93" t="str">
        <f>policyInfo!G317</f>
        <v>493 OPCdZpF Suites
South Avenue
DownTown
Anchorage, AK 99501</v>
      </c>
      <c r="C317" s="93" t="str">
        <f>policyReview!C317</f>
        <v>Anchorage</v>
      </c>
      <c r="D317" s="93" t="str">
        <f>policyInfo!I317</f>
        <v>Home</v>
      </c>
      <c r="E317" s="95">
        <f>policyReview!N317</f>
        <v>2000</v>
      </c>
      <c r="F317" s="95" t="str">
        <f>policyReview!O317</f>
        <v>Chevrolet</v>
      </c>
      <c r="G317" s="95" t="str">
        <f>policyReview!P317</f>
        <v>Corvette</v>
      </c>
      <c r="H317" s="95" t="str">
        <f>policyReview!Q317</f>
        <v>2B4FK45J3KR263559</v>
      </c>
      <c r="I317" s="97" t="s">
        <v>982</v>
      </c>
      <c r="J317" s="98" t="s">
        <v>1001</v>
      </c>
      <c r="K317" s="97" t="s">
        <v>995</v>
      </c>
      <c r="L317" s="98" t="s">
        <v>1001</v>
      </c>
      <c r="M317" s="97" t="s">
        <v>1002</v>
      </c>
      <c r="N317" s="100" t="s">
        <v>1002</v>
      </c>
      <c r="O317" s="100" t="s">
        <v>987</v>
      </c>
    </row>
    <row r="318" spans="1:15" ht="60" x14ac:dyDescent="0.25">
      <c r="A318" s="5" t="s">
        <v>796</v>
      </c>
      <c r="B318" s="93" t="str">
        <f>policyInfo!G318</f>
        <v>493 OPCdZpF Suites
South Avenue
DownTown
Anchorage, AK 99501</v>
      </c>
      <c r="C318" s="93" t="str">
        <f>policyReview!C318</f>
        <v>Anchorage</v>
      </c>
      <c r="D318" s="93" t="str">
        <f>policyInfo!I318</f>
        <v>Home</v>
      </c>
      <c r="E318" s="95">
        <f>policyReview!N318</f>
        <v>2000</v>
      </c>
      <c r="F318" s="95" t="str">
        <f>policyReview!O318</f>
        <v>Chevrolet</v>
      </c>
      <c r="G318" s="95" t="str">
        <f>policyReview!P318</f>
        <v>Corvette</v>
      </c>
      <c r="H318" s="95" t="str">
        <f>policyReview!Q318</f>
        <v>2B4FK45J3KR263559</v>
      </c>
      <c r="I318" s="97" t="s">
        <v>982</v>
      </c>
      <c r="J318" s="98" t="s">
        <v>1001</v>
      </c>
      <c r="K318" s="97" t="s">
        <v>995</v>
      </c>
      <c r="L318" s="98" t="s">
        <v>1001</v>
      </c>
      <c r="M318" s="97" t="s">
        <v>1002</v>
      </c>
      <c r="N318" s="100" t="s">
        <v>1002</v>
      </c>
      <c r="O318" s="100" t="s">
        <v>987</v>
      </c>
    </row>
    <row r="319" spans="1:15" ht="60" x14ac:dyDescent="0.25">
      <c r="A319" s="5" t="s">
        <v>797</v>
      </c>
      <c r="B319" s="93" t="str">
        <f>policyInfo!G319</f>
        <v>493 OPCdZpF Suites
South Avenue
DownTown
Anchorage, AK 99501</v>
      </c>
      <c r="C319" s="93" t="str">
        <f>policyReview!C319</f>
        <v>Anchorage</v>
      </c>
      <c r="D319" s="93" t="str">
        <f>policyInfo!I319</f>
        <v>Home</v>
      </c>
      <c r="E319" s="95">
        <f>policyReview!N319</f>
        <v>2000</v>
      </c>
      <c r="F319" s="95" t="str">
        <f>policyReview!O319</f>
        <v>Chevrolet</v>
      </c>
      <c r="G319" s="95" t="str">
        <f>policyReview!P319</f>
        <v>Corvette</v>
      </c>
      <c r="H319" s="95" t="str">
        <f>policyReview!Q319</f>
        <v>2B4FK45J3KR263559</v>
      </c>
      <c r="I319" s="97" t="s">
        <v>982</v>
      </c>
      <c r="J319" s="98" t="s">
        <v>1001</v>
      </c>
      <c r="K319" s="97" t="s">
        <v>995</v>
      </c>
      <c r="L319" s="98" t="s">
        <v>1001</v>
      </c>
      <c r="M319" s="97" t="s">
        <v>1002</v>
      </c>
      <c r="N319" s="100" t="s">
        <v>1002</v>
      </c>
      <c r="O319" s="100" t="s">
        <v>987</v>
      </c>
    </row>
    <row r="320" spans="1:15" ht="60" x14ac:dyDescent="0.25">
      <c r="A320" s="5" t="s">
        <v>798</v>
      </c>
      <c r="B320" s="93" t="str">
        <f>policyInfo!G320</f>
        <v>493 OPCdZpF Suites
South Avenue
DownTown
Anchorage, AK 99501</v>
      </c>
      <c r="C320" s="93" t="str">
        <f>policyReview!C320</f>
        <v>Anchorage</v>
      </c>
      <c r="D320" s="93" t="str">
        <f>policyInfo!I320</f>
        <v>Home</v>
      </c>
      <c r="E320" s="95">
        <f>policyReview!N320</f>
        <v>2000</v>
      </c>
      <c r="F320" s="95" t="str">
        <f>policyReview!O320</f>
        <v>Chevrolet</v>
      </c>
      <c r="G320" s="95" t="str">
        <f>policyReview!P320</f>
        <v>Corvette</v>
      </c>
      <c r="H320" s="95" t="str">
        <f>policyReview!Q320</f>
        <v>2B4FK45J3KR263559</v>
      </c>
      <c r="I320" s="97" t="s">
        <v>982</v>
      </c>
      <c r="J320" s="98" t="s">
        <v>1001</v>
      </c>
      <c r="K320" s="97" t="s">
        <v>995</v>
      </c>
      <c r="L320" s="98" t="s">
        <v>1001</v>
      </c>
      <c r="M320" s="97" t="s">
        <v>1002</v>
      </c>
      <c r="N320" s="100" t="s">
        <v>1002</v>
      </c>
      <c r="O320" s="100" t="s">
        <v>987</v>
      </c>
    </row>
    <row r="321" spans="1:15" ht="60" x14ac:dyDescent="0.25">
      <c r="A321" s="5" t="s">
        <v>799</v>
      </c>
      <c r="B321" s="93" t="str">
        <f>policyInfo!G321</f>
        <v>493 OPCdZpF Suites
South Avenue
DownTown
Anchorage, AK 99501</v>
      </c>
      <c r="C321" s="93" t="str">
        <f>policyReview!C321</f>
        <v>Anchorage</v>
      </c>
      <c r="D321" s="93" t="str">
        <f>policyInfo!I321</f>
        <v>Home</v>
      </c>
      <c r="E321" s="95">
        <f>policyReview!N321</f>
        <v>2000</v>
      </c>
      <c r="F321" s="95" t="str">
        <f>policyReview!O321</f>
        <v>Chevrolet</v>
      </c>
      <c r="G321" s="95" t="str">
        <f>policyReview!P321</f>
        <v>Corvette</v>
      </c>
      <c r="H321" s="95" t="str">
        <f>policyReview!Q321</f>
        <v>2B4FK45J3KR263559</v>
      </c>
      <c r="I321" s="97" t="s">
        <v>982</v>
      </c>
      <c r="J321" s="98" t="s">
        <v>1001</v>
      </c>
      <c r="K321" s="97" t="s">
        <v>995</v>
      </c>
      <c r="L321" s="98" t="s">
        <v>1001</v>
      </c>
      <c r="M321" s="97" t="s">
        <v>1002</v>
      </c>
      <c r="N321" s="100" t="s">
        <v>1002</v>
      </c>
      <c r="O321" s="100" t="s">
        <v>987</v>
      </c>
    </row>
    <row r="322" spans="1:15" ht="60" x14ac:dyDescent="0.25">
      <c r="A322" s="5" t="s">
        <v>800</v>
      </c>
      <c r="B322" s="93" t="str">
        <f>policyInfo!G322</f>
        <v>493 OPCdZpF Suites
South Avenue
DownTown
Anchorage, AK 99501</v>
      </c>
      <c r="C322" s="93" t="str">
        <f>policyReview!C322</f>
        <v>Anchorage</v>
      </c>
      <c r="D322" s="93" t="str">
        <f>policyInfo!I322</f>
        <v>Home</v>
      </c>
      <c r="E322" s="95">
        <f>policyReview!N322</f>
        <v>2000</v>
      </c>
      <c r="F322" s="95" t="str">
        <f>policyReview!O322</f>
        <v>Chevrolet</v>
      </c>
      <c r="G322" s="95" t="str">
        <f>policyReview!P322</f>
        <v>Corvette</v>
      </c>
      <c r="H322" s="95" t="str">
        <f>policyReview!Q322</f>
        <v>2B4FK45J3KR263559</v>
      </c>
      <c r="I322" s="97" t="s">
        <v>982</v>
      </c>
      <c r="J322" s="98" t="s">
        <v>1001</v>
      </c>
      <c r="K322" s="97" t="s">
        <v>995</v>
      </c>
      <c r="L322" s="98" t="s">
        <v>1001</v>
      </c>
      <c r="M322" s="97" t="s">
        <v>1002</v>
      </c>
      <c r="N322" s="100" t="s">
        <v>1002</v>
      </c>
      <c r="O322" s="100" t="s">
        <v>987</v>
      </c>
    </row>
    <row r="323" spans="1:15" ht="60" x14ac:dyDescent="0.25">
      <c r="A323" s="5" t="s">
        <v>801</v>
      </c>
      <c r="B323" s="93" t="str">
        <f>policyInfo!G323</f>
        <v>493 OPCdZpF Suites
South Avenue
DownTown
Anchorage, AK 99501</v>
      </c>
      <c r="C323" s="93" t="str">
        <f>policyReview!C323</f>
        <v>Anchorage</v>
      </c>
      <c r="D323" s="93" t="str">
        <f>policyInfo!I323</f>
        <v>Home</v>
      </c>
      <c r="E323" s="95">
        <f>policyReview!N323</f>
        <v>2000</v>
      </c>
      <c r="F323" s="95" t="str">
        <f>policyReview!O323</f>
        <v>Chevrolet</v>
      </c>
      <c r="G323" s="95" t="str">
        <f>policyReview!P323</f>
        <v>Corvette</v>
      </c>
      <c r="H323" s="95" t="str">
        <f>policyReview!Q323</f>
        <v>2B4FK45J3KR263559</v>
      </c>
      <c r="I323" s="97" t="s">
        <v>982</v>
      </c>
      <c r="J323" s="98" t="s">
        <v>1001</v>
      </c>
      <c r="K323" s="97" t="s">
        <v>995</v>
      </c>
      <c r="L323" s="98" t="s">
        <v>1001</v>
      </c>
      <c r="M323" s="97" t="s">
        <v>1002</v>
      </c>
      <c r="N323" s="100" t="s">
        <v>1002</v>
      </c>
      <c r="O323" s="100" t="s">
        <v>987</v>
      </c>
    </row>
    <row r="324" spans="1:15" ht="60" x14ac:dyDescent="0.25">
      <c r="A324" s="5" t="s">
        <v>802</v>
      </c>
      <c r="B324" s="93" t="str">
        <f>policyInfo!G324</f>
        <v>493 OPCdZpF Suites
South Avenue
DownTown
Anchorage, AK 99501</v>
      </c>
      <c r="C324" s="93" t="str">
        <f>policyReview!C324</f>
        <v>Anchorage</v>
      </c>
      <c r="D324" s="93" t="str">
        <f>policyInfo!I324</f>
        <v>Home</v>
      </c>
      <c r="E324" s="95">
        <f>policyReview!N324</f>
        <v>2000</v>
      </c>
      <c r="F324" s="95" t="str">
        <f>policyReview!O324</f>
        <v>Chevrolet</v>
      </c>
      <c r="G324" s="95" t="str">
        <f>policyReview!P324</f>
        <v>Corvette</v>
      </c>
      <c r="H324" s="95" t="str">
        <f>policyReview!Q324</f>
        <v>2B4FK45J3KR263559</v>
      </c>
      <c r="I324" s="97" t="s">
        <v>982</v>
      </c>
      <c r="J324" s="98" t="s">
        <v>1001</v>
      </c>
      <c r="K324" s="97" t="s">
        <v>995</v>
      </c>
      <c r="L324" s="98" t="s">
        <v>1001</v>
      </c>
      <c r="M324" s="97" t="s">
        <v>1002</v>
      </c>
      <c r="N324" s="100" t="s">
        <v>1002</v>
      </c>
      <c r="O324" s="100" t="s">
        <v>987</v>
      </c>
    </row>
    <row r="325" spans="1:15" ht="60" x14ac:dyDescent="0.25">
      <c r="A325" s="5" t="s">
        <v>803</v>
      </c>
      <c r="B325" s="93" t="str">
        <f>policyInfo!G325</f>
        <v>493 OPCdZpF Suites
South Avenue
DownTown
Anchorage, AK 99501</v>
      </c>
      <c r="C325" s="93" t="str">
        <f>policyReview!C325</f>
        <v>Anchorage</v>
      </c>
      <c r="D325" s="93" t="str">
        <f>policyInfo!I325</f>
        <v>Home</v>
      </c>
      <c r="E325" s="95">
        <f>policyReview!N325</f>
        <v>2000</v>
      </c>
      <c r="F325" s="95" t="str">
        <f>policyReview!O325</f>
        <v>Chevrolet</v>
      </c>
      <c r="G325" s="95" t="str">
        <f>policyReview!P325</f>
        <v>Corvette</v>
      </c>
      <c r="H325" s="95" t="str">
        <f>policyReview!Q325</f>
        <v>2B4FK45J3KR263559</v>
      </c>
      <c r="I325" s="97" t="s">
        <v>982</v>
      </c>
      <c r="J325" s="98" t="s">
        <v>1001</v>
      </c>
      <c r="K325" s="97" t="s">
        <v>995</v>
      </c>
      <c r="L325" s="98" t="s">
        <v>1001</v>
      </c>
      <c r="M325" s="97" t="s">
        <v>1002</v>
      </c>
      <c r="N325" s="100" t="s">
        <v>1002</v>
      </c>
      <c r="O325" s="100" t="s">
        <v>987</v>
      </c>
    </row>
    <row r="326" spans="1:15" ht="60" x14ac:dyDescent="0.25">
      <c r="A326" s="5" t="s">
        <v>804</v>
      </c>
      <c r="B326" s="93" t="str">
        <f>policyInfo!G326</f>
        <v>493 OPCdZpF Suites
South Avenue
DownTown
Anchorage, AK 99501</v>
      </c>
      <c r="C326" s="93" t="str">
        <f>policyReview!C326</f>
        <v>Anchorage</v>
      </c>
      <c r="D326" s="93" t="str">
        <f>policyInfo!I326</f>
        <v>Home</v>
      </c>
      <c r="E326" s="95">
        <f>policyReview!N326</f>
        <v>2000</v>
      </c>
      <c r="F326" s="95" t="str">
        <f>policyReview!O326</f>
        <v>Chevrolet</v>
      </c>
      <c r="G326" s="95" t="str">
        <f>policyReview!P326</f>
        <v>Corvette</v>
      </c>
      <c r="H326" s="95" t="str">
        <f>policyReview!Q326</f>
        <v>2B4FK45J3KR263559</v>
      </c>
      <c r="I326" s="97" t="s">
        <v>982</v>
      </c>
      <c r="J326" s="98" t="s">
        <v>1001</v>
      </c>
      <c r="K326" s="97" t="s">
        <v>995</v>
      </c>
      <c r="L326" s="98" t="s">
        <v>1001</v>
      </c>
      <c r="M326" s="97" t="s">
        <v>1002</v>
      </c>
      <c r="N326" s="100" t="s">
        <v>1002</v>
      </c>
      <c r="O326" s="100" t="s">
        <v>987</v>
      </c>
    </row>
    <row r="327" spans="1:15" ht="60" x14ac:dyDescent="0.25">
      <c r="A327" s="5" t="s">
        <v>805</v>
      </c>
      <c r="B327" s="93" t="str">
        <f>policyInfo!G327</f>
        <v>493 OPCdZpF Suites
South Avenue
DownTown
Anchorage, AK 99501</v>
      </c>
      <c r="C327" s="93" t="str">
        <f>policyReview!C327</f>
        <v>Anchorage</v>
      </c>
      <c r="D327" s="93" t="str">
        <f>policyInfo!I327</f>
        <v>Home</v>
      </c>
      <c r="E327" s="95">
        <f>policyReview!N327</f>
        <v>2000</v>
      </c>
      <c r="F327" s="95" t="str">
        <f>policyReview!O327</f>
        <v>Chevrolet</v>
      </c>
      <c r="G327" s="95" t="str">
        <f>policyReview!P327</f>
        <v>Corvette</v>
      </c>
      <c r="H327" s="95" t="str">
        <f>policyReview!Q327</f>
        <v>2B4FK45J3KR263559</v>
      </c>
      <c r="I327" s="97" t="s">
        <v>982</v>
      </c>
      <c r="J327" s="98" t="s">
        <v>1001</v>
      </c>
      <c r="K327" s="97" t="s">
        <v>995</v>
      </c>
      <c r="L327" s="98" t="s">
        <v>1001</v>
      </c>
      <c r="M327" s="97" t="s">
        <v>1002</v>
      </c>
      <c r="N327" s="100" t="s">
        <v>1002</v>
      </c>
      <c r="O327" s="100" t="s">
        <v>987</v>
      </c>
    </row>
    <row r="328" spans="1:15" ht="60" x14ac:dyDescent="0.25">
      <c r="A328" s="5" t="s">
        <v>806</v>
      </c>
      <c r="B328" s="93" t="str">
        <f>policyInfo!G328</f>
        <v>493 OPCdZpF Suites
South Avenue
DownTown
Anchorage, AK 99501</v>
      </c>
      <c r="C328" s="93" t="str">
        <f>policyReview!C328</f>
        <v>Anchorage</v>
      </c>
      <c r="D328" s="93" t="str">
        <f>policyInfo!I328</f>
        <v>Home</v>
      </c>
      <c r="E328" s="95">
        <f>policyReview!N328</f>
        <v>2000</v>
      </c>
      <c r="F328" s="95" t="str">
        <f>policyReview!O328</f>
        <v>Chevrolet</v>
      </c>
      <c r="G328" s="95" t="str">
        <f>policyReview!P328</f>
        <v>Corvette</v>
      </c>
      <c r="H328" s="95" t="str">
        <f>policyReview!Q328</f>
        <v>2B4FK45J3KR263559</v>
      </c>
      <c r="I328" s="97" t="s">
        <v>982</v>
      </c>
      <c r="J328" s="98" t="s">
        <v>1001</v>
      </c>
      <c r="K328" s="97" t="s">
        <v>995</v>
      </c>
      <c r="L328" s="98" t="s">
        <v>1001</v>
      </c>
      <c r="M328" s="97" t="s">
        <v>1002</v>
      </c>
      <c r="N328" s="100" t="s">
        <v>1002</v>
      </c>
      <c r="O328" s="100" t="s">
        <v>987</v>
      </c>
    </row>
    <row r="329" spans="1:15" ht="60" x14ac:dyDescent="0.25">
      <c r="A329" s="5" t="s">
        <v>807</v>
      </c>
      <c r="B329" s="93" t="str">
        <f>policyInfo!G329</f>
        <v>493 OPCdZpF Suites
South Avenue
DownTown
Anchorage, AK 99501</v>
      </c>
      <c r="C329" s="93" t="str">
        <f>policyReview!C329</f>
        <v>Anchorage</v>
      </c>
      <c r="D329" s="93" t="str">
        <f>policyInfo!I329</f>
        <v>Home</v>
      </c>
      <c r="E329" s="95">
        <f>policyReview!N329</f>
        <v>2000</v>
      </c>
      <c r="F329" s="95" t="str">
        <f>policyReview!O329</f>
        <v>Chevrolet</v>
      </c>
      <c r="G329" s="95" t="str">
        <f>policyReview!P329</f>
        <v>Corvette</v>
      </c>
      <c r="H329" s="95" t="str">
        <f>policyReview!Q329</f>
        <v>2B4FK45J3KR263559</v>
      </c>
      <c r="I329" s="97" t="s">
        <v>982</v>
      </c>
      <c r="J329" s="98" t="s">
        <v>1001</v>
      </c>
      <c r="K329" s="97" t="s">
        <v>995</v>
      </c>
      <c r="L329" s="98" t="s">
        <v>1001</v>
      </c>
      <c r="M329" s="97" t="s">
        <v>1002</v>
      </c>
      <c r="N329" s="100" t="s">
        <v>1002</v>
      </c>
      <c r="O329" s="100" t="s">
        <v>987</v>
      </c>
    </row>
    <row r="330" spans="1:15" ht="60" x14ac:dyDescent="0.25">
      <c r="A330" s="5" t="s">
        <v>808</v>
      </c>
      <c r="B330" s="93" t="str">
        <f>policyInfo!G330</f>
        <v>493 OPCdZpF Suites
South Avenue
DownTown
Anchorage, AK 99501</v>
      </c>
      <c r="C330" s="93" t="str">
        <f>policyReview!C330</f>
        <v>Anchorage</v>
      </c>
      <c r="D330" s="93" t="str">
        <f>policyInfo!I330</f>
        <v>Home</v>
      </c>
      <c r="E330" s="95">
        <f>policyReview!N330</f>
        <v>2000</v>
      </c>
      <c r="F330" s="95" t="str">
        <f>policyReview!O330</f>
        <v>Chevrolet</v>
      </c>
      <c r="G330" s="95" t="str">
        <f>policyReview!P330</f>
        <v>Corvette</v>
      </c>
      <c r="H330" s="95" t="str">
        <f>policyReview!Q330</f>
        <v>2B4FK45J3KR263559</v>
      </c>
      <c r="I330" s="97" t="s">
        <v>982</v>
      </c>
      <c r="J330" s="98" t="s">
        <v>1001</v>
      </c>
      <c r="K330" s="97" t="s">
        <v>995</v>
      </c>
      <c r="L330" s="98" t="s">
        <v>1001</v>
      </c>
      <c r="M330" s="97" t="s">
        <v>1002</v>
      </c>
      <c r="N330" s="100" t="s">
        <v>1002</v>
      </c>
      <c r="O330" s="100" t="s">
        <v>987</v>
      </c>
    </row>
    <row r="331" spans="1:15" ht="60" x14ac:dyDescent="0.25">
      <c r="A331" s="5" t="s">
        <v>809</v>
      </c>
      <c r="B331" s="93" t="str">
        <f>policyInfo!G331</f>
        <v>493 OPCdZpF Suites
South Avenue
DownTown
Anchorage, AK 99501</v>
      </c>
      <c r="C331" s="93" t="str">
        <f>policyReview!C331</f>
        <v>Anchorage</v>
      </c>
      <c r="D331" s="93" t="str">
        <f>policyInfo!I331</f>
        <v>Home</v>
      </c>
      <c r="E331" s="95">
        <f>policyReview!N331</f>
        <v>2000</v>
      </c>
      <c r="F331" s="95" t="str">
        <f>policyReview!O331</f>
        <v>Chevrolet</v>
      </c>
      <c r="G331" s="95" t="str">
        <f>policyReview!P331</f>
        <v>Corvette</v>
      </c>
      <c r="H331" s="95" t="str">
        <f>policyReview!Q331</f>
        <v>2B4FK45J3KR263559</v>
      </c>
      <c r="I331" s="97" t="s">
        <v>982</v>
      </c>
      <c r="J331" s="98" t="s">
        <v>1001</v>
      </c>
      <c r="K331" s="97" t="s">
        <v>995</v>
      </c>
      <c r="L331" s="98" t="s">
        <v>1001</v>
      </c>
      <c r="M331" s="97" t="s">
        <v>1002</v>
      </c>
      <c r="N331" s="100" t="s">
        <v>1002</v>
      </c>
      <c r="O331" s="100" t="s">
        <v>987</v>
      </c>
    </row>
    <row r="332" spans="1:15" ht="60" x14ac:dyDescent="0.25">
      <c r="A332" s="5" t="s">
        <v>810</v>
      </c>
      <c r="B332" s="93" t="str">
        <f>policyInfo!G332</f>
        <v>493 OPCdZpF Suites
South Avenue
DownTown
Anchorage, AK 99501</v>
      </c>
      <c r="C332" s="93" t="str">
        <f>policyReview!C332</f>
        <v>Anchorage</v>
      </c>
      <c r="D332" s="93" t="str">
        <f>policyInfo!I332</f>
        <v>Home</v>
      </c>
      <c r="E332" s="95">
        <f>policyReview!N332</f>
        <v>2000</v>
      </c>
      <c r="F332" s="95" t="str">
        <f>policyReview!O332</f>
        <v>Chevrolet</v>
      </c>
      <c r="G332" s="95" t="str">
        <f>policyReview!P332</f>
        <v>Corvette</v>
      </c>
      <c r="H332" s="95" t="str">
        <f>policyReview!Q332</f>
        <v>2B4FK45J3KR263559</v>
      </c>
      <c r="I332" s="97" t="s">
        <v>982</v>
      </c>
      <c r="J332" s="98" t="s">
        <v>1001</v>
      </c>
      <c r="K332" s="97" t="s">
        <v>995</v>
      </c>
      <c r="L332" s="98" t="s">
        <v>1001</v>
      </c>
      <c r="M332" s="97" t="s">
        <v>1002</v>
      </c>
      <c r="N332" s="100" t="s">
        <v>1002</v>
      </c>
      <c r="O332" s="100" t="s">
        <v>987</v>
      </c>
    </row>
    <row r="333" spans="1:15" ht="60" x14ac:dyDescent="0.25">
      <c r="A333" s="5" t="s">
        <v>811</v>
      </c>
      <c r="B333" s="93" t="str">
        <f>policyInfo!G333</f>
        <v>493 OPCdZpF Suites
South Avenue
DownTown
Anchorage, AK 99501</v>
      </c>
      <c r="C333" s="93" t="str">
        <f>policyReview!C333</f>
        <v>Anchorage</v>
      </c>
      <c r="D333" s="93" t="str">
        <f>policyInfo!I333</f>
        <v>Home</v>
      </c>
      <c r="E333" s="95">
        <f>policyReview!N333</f>
        <v>2000</v>
      </c>
      <c r="F333" s="95" t="str">
        <f>policyReview!O333</f>
        <v>Chevrolet</v>
      </c>
      <c r="G333" s="95" t="str">
        <f>policyReview!P333</f>
        <v>Corvette</v>
      </c>
      <c r="H333" s="95" t="str">
        <f>policyReview!Q333</f>
        <v>2B4FK45J3KR263559</v>
      </c>
      <c r="I333" s="97" t="s">
        <v>982</v>
      </c>
      <c r="J333" s="98" t="s">
        <v>1001</v>
      </c>
      <c r="K333" s="97" t="s">
        <v>995</v>
      </c>
      <c r="L333" s="98" t="s">
        <v>1001</v>
      </c>
      <c r="M333" s="97" t="s">
        <v>1002</v>
      </c>
      <c r="N333" s="100" t="s">
        <v>1002</v>
      </c>
      <c r="O333" s="100" t="s">
        <v>987</v>
      </c>
    </row>
    <row r="334" spans="1:15" ht="60" x14ac:dyDescent="0.25">
      <c r="A334" s="5" t="s">
        <v>812</v>
      </c>
      <c r="B334" s="93" t="str">
        <f>policyInfo!G334</f>
        <v>493 OPCdZpF Suites
South Avenue
DownTown
Anchorage, AK 99501</v>
      </c>
      <c r="C334" s="93" t="str">
        <f>policyReview!C334</f>
        <v>Anchorage</v>
      </c>
      <c r="D334" s="93" t="str">
        <f>policyInfo!I334</f>
        <v>Home</v>
      </c>
      <c r="E334" s="95">
        <f>policyReview!N334</f>
        <v>2000</v>
      </c>
      <c r="F334" s="95" t="str">
        <f>policyReview!O334</f>
        <v>Chevrolet</v>
      </c>
      <c r="G334" s="95" t="str">
        <f>policyReview!P334</f>
        <v>Corvette</v>
      </c>
      <c r="H334" s="95" t="str">
        <f>policyReview!Q334</f>
        <v>2B4FK45J3KR263559</v>
      </c>
      <c r="I334" s="97" t="s">
        <v>982</v>
      </c>
      <c r="J334" s="98" t="s">
        <v>1001</v>
      </c>
      <c r="K334" s="97" t="s">
        <v>995</v>
      </c>
      <c r="L334" s="98" t="s">
        <v>1001</v>
      </c>
      <c r="M334" s="97" t="s">
        <v>1002</v>
      </c>
      <c r="N334" s="100" t="s">
        <v>1002</v>
      </c>
      <c r="O334" s="100" t="s">
        <v>987</v>
      </c>
    </row>
    <row r="335" spans="1:15" ht="60" x14ac:dyDescent="0.25">
      <c r="A335" s="5" t="s">
        <v>813</v>
      </c>
      <c r="B335" s="93" t="str">
        <f>policyInfo!G335</f>
        <v>493 OPCdZpF Suites
South Avenue
DownTown
Anchorage, AK 99501</v>
      </c>
      <c r="C335" s="93" t="str">
        <f>policyReview!C335</f>
        <v>Anchorage</v>
      </c>
      <c r="D335" s="93" t="str">
        <f>policyInfo!I335</f>
        <v>Home</v>
      </c>
      <c r="E335" s="95">
        <f>policyReview!N335</f>
        <v>2000</v>
      </c>
      <c r="F335" s="95" t="str">
        <f>policyReview!O335</f>
        <v>Chevrolet</v>
      </c>
      <c r="G335" s="95" t="str">
        <f>policyReview!P335</f>
        <v>Corvette</v>
      </c>
      <c r="H335" s="95" t="str">
        <f>policyReview!Q335</f>
        <v>2B4FK45J3KR263559</v>
      </c>
      <c r="I335" s="97" t="s">
        <v>982</v>
      </c>
      <c r="J335" s="98" t="s">
        <v>1001</v>
      </c>
      <c r="K335" s="97" t="s">
        <v>995</v>
      </c>
      <c r="L335" s="98" t="s">
        <v>1001</v>
      </c>
      <c r="M335" s="97" t="s">
        <v>1002</v>
      </c>
      <c r="N335" s="100" t="s">
        <v>1002</v>
      </c>
      <c r="O335" s="100" t="s">
        <v>987</v>
      </c>
    </row>
    <row r="336" spans="1:15" ht="60" x14ac:dyDescent="0.25">
      <c r="A336" s="5" t="s">
        <v>814</v>
      </c>
      <c r="B336" s="93" t="str">
        <f>policyInfo!G336</f>
        <v>493 OPCdZpF Suites
South Avenue
DownTown
Anchorage, AK 99501</v>
      </c>
      <c r="C336" s="93" t="str">
        <f>policyReview!C336</f>
        <v>Anchorage</v>
      </c>
      <c r="D336" s="93" t="str">
        <f>policyInfo!I336</f>
        <v>Home</v>
      </c>
      <c r="E336" s="95">
        <f>policyReview!N336</f>
        <v>2000</v>
      </c>
      <c r="F336" s="95" t="str">
        <f>policyReview!O336</f>
        <v>Chevrolet</v>
      </c>
      <c r="G336" s="95" t="str">
        <f>policyReview!P336</f>
        <v>Corvette</v>
      </c>
      <c r="H336" s="95" t="str">
        <f>policyReview!Q336</f>
        <v>2B4FK45J3KR263559</v>
      </c>
      <c r="I336" s="97" t="s">
        <v>982</v>
      </c>
      <c r="J336" s="98" t="s">
        <v>1001</v>
      </c>
      <c r="K336" s="97" t="s">
        <v>995</v>
      </c>
      <c r="L336" s="98" t="s">
        <v>1001</v>
      </c>
      <c r="M336" s="97" t="s">
        <v>1002</v>
      </c>
      <c r="N336" s="100" t="s">
        <v>1002</v>
      </c>
      <c r="O336" s="100" t="s">
        <v>987</v>
      </c>
    </row>
    <row r="337" spans="1:15" ht="60" x14ac:dyDescent="0.25">
      <c r="A337" s="5" t="s">
        <v>815</v>
      </c>
      <c r="B337" s="93" t="str">
        <f>policyInfo!G337</f>
        <v>493 OPCdZpF Suites
South Avenue
DownTown
Anchorage, AK 99501</v>
      </c>
      <c r="C337" s="93" t="str">
        <f>policyReview!C337</f>
        <v>Anchorage</v>
      </c>
      <c r="D337" s="93" t="str">
        <f>policyInfo!I337</f>
        <v>Home</v>
      </c>
      <c r="E337" s="95">
        <f>policyReview!N337</f>
        <v>2000</v>
      </c>
      <c r="F337" s="95" t="str">
        <f>policyReview!O337</f>
        <v>Chevrolet</v>
      </c>
      <c r="G337" s="95" t="str">
        <f>policyReview!P337</f>
        <v>Corvette</v>
      </c>
      <c r="H337" s="95" t="str">
        <f>policyReview!Q337</f>
        <v>2B4FK45J3KR263559</v>
      </c>
      <c r="I337" s="97" t="s">
        <v>982</v>
      </c>
      <c r="J337" s="98" t="s">
        <v>1001</v>
      </c>
      <c r="K337" s="97" t="s">
        <v>995</v>
      </c>
      <c r="L337" s="98" t="s">
        <v>1001</v>
      </c>
      <c r="M337" s="97" t="s">
        <v>1002</v>
      </c>
      <c r="N337" s="100" t="s">
        <v>1002</v>
      </c>
      <c r="O337" s="100" t="s">
        <v>987</v>
      </c>
    </row>
    <row r="338" spans="1:15" ht="60" x14ac:dyDescent="0.25">
      <c r="A338" s="5" t="s">
        <v>816</v>
      </c>
      <c r="B338" s="93" t="str">
        <f>policyInfo!G338</f>
        <v>493 OPCdZpF Suites
South Avenue
DownTown
Anchorage, AK 99501</v>
      </c>
      <c r="C338" s="93" t="str">
        <f>policyReview!C338</f>
        <v>Anchorage</v>
      </c>
      <c r="D338" s="93" t="str">
        <f>policyInfo!I338</f>
        <v>Home</v>
      </c>
      <c r="E338" s="95">
        <f>policyReview!N338</f>
        <v>2000</v>
      </c>
      <c r="F338" s="95" t="str">
        <f>policyReview!O338</f>
        <v>Chevrolet</v>
      </c>
      <c r="G338" s="95" t="str">
        <f>policyReview!P338</f>
        <v>Corvette</v>
      </c>
      <c r="H338" s="95" t="str">
        <f>policyReview!Q338</f>
        <v>2B4FK45J3KR263559</v>
      </c>
      <c r="I338" s="97" t="s">
        <v>982</v>
      </c>
      <c r="J338" s="98" t="s">
        <v>1001</v>
      </c>
      <c r="K338" s="97" t="s">
        <v>995</v>
      </c>
      <c r="L338" s="98" t="s">
        <v>1001</v>
      </c>
      <c r="M338" s="97" t="s">
        <v>1002</v>
      </c>
      <c r="N338" s="100" t="s">
        <v>1002</v>
      </c>
      <c r="O338" s="100" t="s">
        <v>987</v>
      </c>
    </row>
    <row r="339" spans="1:15" ht="60" x14ac:dyDescent="0.25">
      <c r="A339" s="5" t="s">
        <v>817</v>
      </c>
      <c r="B339" s="93" t="str">
        <f>policyInfo!G339</f>
        <v>493 OPCdZpF Suites
South Avenue
DownTown
Anchorage, AK 99501</v>
      </c>
      <c r="C339" s="93" t="str">
        <f>policyReview!C339</f>
        <v>Anchorage</v>
      </c>
      <c r="D339" s="93" t="str">
        <f>policyInfo!I339</f>
        <v>Home</v>
      </c>
      <c r="E339" s="95">
        <f>policyReview!N339</f>
        <v>2000</v>
      </c>
      <c r="F339" s="95" t="str">
        <f>policyReview!O339</f>
        <v>Chevrolet</v>
      </c>
      <c r="G339" s="95" t="str">
        <f>policyReview!P339</f>
        <v>Corvette</v>
      </c>
      <c r="H339" s="95" t="str">
        <f>policyReview!Q339</f>
        <v>2B4FK45J3KR263559</v>
      </c>
      <c r="I339" s="97" t="s">
        <v>982</v>
      </c>
      <c r="J339" s="98" t="s">
        <v>1001</v>
      </c>
      <c r="K339" s="97" t="s">
        <v>995</v>
      </c>
      <c r="L339" s="98" t="s">
        <v>1001</v>
      </c>
      <c r="M339" s="97" t="s">
        <v>1002</v>
      </c>
      <c r="N339" s="100" t="s">
        <v>1002</v>
      </c>
      <c r="O339" s="100" t="s">
        <v>987</v>
      </c>
    </row>
    <row r="340" spans="1:15" ht="60" x14ac:dyDescent="0.25">
      <c r="A340" s="5" t="s">
        <v>818</v>
      </c>
      <c r="B340" s="93" t="str">
        <f>policyInfo!G340</f>
        <v>493 OPCdZpF Suites
South Avenue
DownTown
Anchorage, AK 99501</v>
      </c>
      <c r="C340" s="93" t="str">
        <f>policyReview!C340</f>
        <v>Anchorage</v>
      </c>
      <c r="D340" s="93" t="str">
        <f>policyInfo!I340</f>
        <v>Home</v>
      </c>
      <c r="E340" s="95">
        <f>policyReview!N340</f>
        <v>2000</v>
      </c>
      <c r="F340" s="95" t="str">
        <f>policyReview!O340</f>
        <v>Chevrolet</v>
      </c>
      <c r="G340" s="95" t="str">
        <f>policyReview!P340</f>
        <v>Corvette</v>
      </c>
      <c r="H340" s="95" t="str">
        <f>policyReview!Q340</f>
        <v>2B4FK45J3KR263559</v>
      </c>
      <c r="I340" s="97" t="s">
        <v>982</v>
      </c>
      <c r="J340" s="98" t="s">
        <v>1001</v>
      </c>
      <c r="K340" s="97" t="s">
        <v>995</v>
      </c>
      <c r="L340" s="98" t="s">
        <v>1001</v>
      </c>
      <c r="M340" s="97" t="s">
        <v>1002</v>
      </c>
      <c r="N340" s="100" t="s">
        <v>1002</v>
      </c>
      <c r="O340" s="100" t="s">
        <v>987</v>
      </c>
    </row>
    <row r="341" spans="1:15" ht="60" x14ac:dyDescent="0.25">
      <c r="A341" s="5" t="s">
        <v>819</v>
      </c>
      <c r="B341" s="93" t="str">
        <f>policyInfo!G341</f>
        <v>493 OPCdZpF Suites
South Avenue
DownTown
Anchorage, AK 99501</v>
      </c>
      <c r="C341" s="93" t="str">
        <f>policyReview!C341</f>
        <v>Anchorage</v>
      </c>
      <c r="D341" s="93" t="str">
        <f>policyInfo!I341</f>
        <v>Home</v>
      </c>
      <c r="E341" s="95">
        <f>policyReview!N341</f>
        <v>2000</v>
      </c>
      <c r="F341" s="95" t="str">
        <f>policyReview!O341</f>
        <v>Chevrolet</v>
      </c>
      <c r="G341" s="95" t="str">
        <f>policyReview!P341</f>
        <v>Corvette</v>
      </c>
      <c r="H341" s="95" t="str">
        <f>policyReview!Q341</f>
        <v>2B4FK45J3KR263559</v>
      </c>
      <c r="I341" s="97" t="s">
        <v>982</v>
      </c>
      <c r="J341" s="98" t="s">
        <v>1001</v>
      </c>
      <c r="K341" s="97" t="s">
        <v>995</v>
      </c>
      <c r="L341" s="98" t="s">
        <v>1001</v>
      </c>
      <c r="M341" s="97" t="s">
        <v>1002</v>
      </c>
      <c r="N341" s="100" t="s">
        <v>1002</v>
      </c>
      <c r="O341" s="100" t="s">
        <v>987</v>
      </c>
    </row>
    <row r="342" spans="1:15" ht="60" x14ac:dyDescent="0.25">
      <c r="A342" s="5" t="s">
        <v>820</v>
      </c>
      <c r="B342" s="93" t="str">
        <f>policyInfo!G342</f>
        <v>493 OPCdZpF Suites
South Avenue
DownTown
Anchorage, AK 99501</v>
      </c>
      <c r="C342" s="93" t="str">
        <f>policyReview!C342</f>
        <v>Anchorage</v>
      </c>
      <c r="D342" s="93" t="str">
        <f>policyInfo!I342</f>
        <v>Home</v>
      </c>
      <c r="E342" s="95">
        <f>policyReview!N342</f>
        <v>2000</v>
      </c>
      <c r="F342" s="95" t="str">
        <f>policyReview!O342</f>
        <v>Chevrolet</v>
      </c>
      <c r="G342" s="95" t="str">
        <f>policyReview!P342</f>
        <v>Corvette</v>
      </c>
      <c r="H342" s="95" t="str">
        <f>policyReview!Q342</f>
        <v>2B4FK45J3KR263559</v>
      </c>
      <c r="I342" s="97" t="s">
        <v>982</v>
      </c>
      <c r="J342" s="98" t="s">
        <v>1001</v>
      </c>
      <c r="K342" s="97" t="s">
        <v>995</v>
      </c>
      <c r="L342" s="98" t="s">
        <v>1001</v>
      </c>
      <c r="M342" s="97" t="s">
        <v>1002</v>
      </c>
      <c r="N342" s="100" t="s">
        <v>1002</v>
      </c>
      <c r="O342" s="100" t="s">
        <v>987</v>
      </c>
    </row>
    <row r="343" spans="1:15" ht="60" x14ac:dyDescent="0.25">
      <c r="A343" s="5" t="s">
        <v>821</v>
      </c>
      <c r="B343" s="93" t="str">
        <f>policyInfo!G343</f>
        <v>493 OPCdZpF Suites
South Avenue
DownTown
Anchorage, AK 99501</v>
      </c>
      <c r="C343" s="93" t="str">
        <f>policyReview!C343</f>
        <v>Anchorage</v>
      </c>
      <c r="D343" s="93" t="str">
        <f>policyInfo!I343</f>
        <v>Home</v>
      </c>
      <c r="E343" s="95">
        <f>policyReview!N343</f>
        <v>2000</v>
      </c>
      <c r="F343" s="95" t="str">
        <f>policyReview!O343</f>
        <v>Chevrolet</v>
      </c>
      <c r="G343" s="95" t="str">
        <f>policyReview!P343</f>
        <v>Corvette</v>
      </c>
      <c r="H343" s="95" t="str">
        <f>policyReview!Q343</f>
        <v>2B4FK45J3KR263559</v>
      </c>
      <c r="I343" s="97" t="s">
        <v>982</v>
      </c>
      <c r="J343" s="98" t="s">
        <v>1001</v>
      </c>
      <c r="K343" s="97" t="s">
        <v>995</v>
      </c>
      <c r="L343" s="98" t="s">
        <v>1001</v>
      </c>
      <c r="M343" s="97" t="s">
        <v>1002</v>
      </c>
      <c r="N343" s="100" t="s">
        <v>1002</v>
      </c>
      <c r="O343" s="100" t="s">
        <v>987</v>
      </c>
    </row>
    <row r="344" spans="1:15" ht="60" x14ac:dyDescent="0.25">
      <c r="A344" s="5" t="s">
        <v>822</v>
      </c>
      <c r="B344" s="93" t="str">
        <f>policyInfo!G344</f>
        <v>493 OPCdZpF Suites
South Avenue
DownTown
Anchorage, AK 99501</v>
      </c>
      <c r="C344" s="93" t="str">
        <f>policyReview!C344</f>
        <v>Anchorage</v>
      </c>
      <c r="D344" s="93" t="str">
        <f>policyInfo!I344</f>
        <v>Home</v>
      </c>
      <c r="E344" s="95">
        <f>policyReview!N344</f>
        <v>2000</v>
      </c>
      <c r="F344" s="95" t="str">
        <f>policyReview!O344</f>
        <v>Chevrolet</v>
      </c>
      <c r="G344" s="95" t="str">
        <f>policyReview!P344</f>
        <v>Corvette</v>
      </c>
      <c r="H344" s="95" t="str">
        <f>policyReview!Q344</f>
        <v>2B4FK45J3KR263559</v>
      </c>
      <c r="I344" s="97" t="s">
        <v>982</v>
      </c>
      <c r="J344" s="98" t="s">
        <v>1001</v>
      </c>
      <c r="K344" s="97" t="s">
        <v>995</v>
      </c>
      <c r="L344" s="98" t="s">
        <v>1001</v>
      </c>
      <c r="M344" s="97" t="s">
        <v>1002</v>
      </c>
      <c r="N344" s="100" t="s">
        <v>1002</v>
      </c>
      <c r="O344" s="100" t="s">
        <v>987</v>
      </c>
    </row>
    <row r="345" spans="1:15" ht="60" x14ac:dyDescent="0.25">
      <c r="A345" s="5" t="s">
        <v>823</v>
      </c>
      <c r="B345" s="93" t="str">
        <f>policyInfo!G345</f>
        <v>493 OPCdZpF Suites
South Avenue
DownTown
Anchorage, AK 99501</v>
      </c>
      <c r="C345" s="93" t="str">
        <f>policyReview!C345</f>
        <v>Anchorage</v>
      </c>
      <c r="D345" s="93" t="str">
        <f>policyInfo!I345</f>
        <v>Home</v>
      </c>
      <c r="E345" s="95">
        <f>policyReview!N345</f>
        <v>2000</v>
      </c>
      <c r="F345" s="95" t="str">
        <f>policyReview!O345</f>
        <v>Chevrolet</v>
      </c>
      <c r="G345" s="95" t="str">
        <f>policyReview!P345</f>
        <v>Corvette</v>
      </c>
      <c r="H345" s="95" t="str">
        <f>policyReview!Q345</f>
        <v>2B4FK45J3KR263559</v>
      </c>
      <c r="I345" s="97" t="s">
        <v>982</v>
      </c>
      <c r="J345" s="98" t="s">
        <v>1001</v>
      </c>
      <c r="K345" s="97" t="s">
        <v>995</v>
      </c>
      <c r="L345" s="98" t="s">
        <v>1001</v>
      </c>
      <c r="M345" s="97" t="s">
        <v>1002</v>
      </c>
      <c r="N345" s="100" t="s">
        <v>1002</v>
      </c>
      <c r="O345" s="100" t="s">
        <v>987</v>
      </c>
    </row>
    <row r="346" spans="1:15" ht="60" x14ac:dyDescent="0.25">
      <c r="A346" s="5" t="s">
        <v>824</v>
      </c>
      <c r="B346" s="93" t="str">
        <f>policyInfo!G346</f>
        <v>493 OPCdZpF Suites
South Avenue
DownTown
Anchorage, AK 99501</v>
      </c>
      <c r="C346" s="93" t="str">
        <f>policyReview!C346</f>
        <v>Anchorage</v>
      </c>
      <c r="D346" s="93" t="str">
        <f>policyInfo!I346</f>
        <v>Home</v>
      </c>
      <c r="E346" s="95">
        <f>policyReview!N346</f>
        <v>2000</v>
      </c>
      <c r="F346" s="95" t="str">
        <f>policyReview!O346</f>
        <v>Chevrolet</v>
      </c>
      <c r="G346" s="95" t="str">
        <f>policyReview!P346</f>
        <v>Corvette</v>
      </c>
      <c r="H346" s="95" t="str">
        <f>policyReview!Q346</f>
        <v>2B4FK45J3KR263559</v>
      </c>
      <c r="I346" s="97" t="s">
        <v>982</v>
      </c>
      <c r="J346" s="98" t="s">
        <v>1001</v>
      </c>
      <c r="K346" s="97" t="s">
        <v>995</v>
      </c>
      <c r="L346" s="98" t="s">
        <v>1001</v>
      </c>
      <c r="M346" s="97" t="s">
        <v>1002</v>
      </c>
      <c r="N346" s="100" t="s">
        <v>1002</v>
      </c>
      <c r="O346" s="100" t="s">
        <v>987</v>
      </c>
    </row>
    <row r="347" spans="1:15" ht="60" x14ac:dyDescent="0.25">
      <c r="A347" s="5" t="s">
        <v>825</v>
      </c>
      <c r="B347" s="93" t="str">
        <f>policyInfo!G347</f>
        <v>493 OPCdZpF Suites
South Avenue
DownTown
Anchorage, AK 99501</v>
      </c>
      <c r="C347" s="93" t="str">
        <f>policyReview!C347</f>
        <v>Anchorage</v>
      </c>
      <c r="D347" s="93" t="str">
        <f>policyInfo!I347</f>
        <v>Home</v>
      </c>
      <c r="E347" s="95">
        <f>policyReview!N347</f>
        <v>2000</v>
      </c>
      <c r="F347" s="95" t="str">
        <f>policyReview!O347</f>
        <v>Chevrolet</v>
      </c>
      <c r="G347" s="95" t="str">
        <f>policyReview!P347</f>
        <v>Corvette</v>
      </c>
      <c r="H347" s="95" t="str">
        <f>policyReview!Q347</f>
        <v>2B4FK45J3KR263559</v>
      </c>
      <c r="I347" s="97" t="s">
        <v>982</v>
      </c>
      <c r="J347" s="98" t="s">
        <v>1001</v>
      </c>
      <c r="K347" s="97" t="s">
        <v>995</v>
      </c>
      <c r="L347" s="98" t="s">
        <v>1001</v>
      </c>
      <c r="M347" s="97" t="s">
        <v>1002</v>
      </c>
      <c r="N347" s="100" t="s">
        <v>1002</v>
      </c>
      <c r="O347" s="100" t="s">
        <v>987</v>
      </c>
    </row>
    <row r="348" spans="1:15" ht="60" x14ac:dyDescent="0.25">
      <c r="A348" s="5" t="s">
        <v>826</v>
      </c>
      <c r="B348" s="93" t="str">
        <f>policyInfo!G348</f>
        <v>493 OPCdZpF Suites
South Avenue
DownTown
Anchorage, AK 99501</v>
      </c>
      <c r="C348" s="93" t="str">
        <f>policyReview!C348</f>
        <v>Anchorage</v>
      </c>
      <c r="D348" s="93" t="str">
        <f>policyInfo!I348</f>
        <v>Home</v>
      </c>
      <c r="E348" s="95">
        <f>policyReview!N348</f>
        <v>2000</v>
      </c>
      <c r="F348" s="95" t="str">
        <f>policyReview!O348</f>
        <v>Chevrolet</v>
      </c>
      <c r="G348" s="95" t="str">
        <f>policyReview!P348</f>
        <v>Corvette</v>
      </c>
      <c r="H348" s="95" t="str">
        <f>policyReview!Q348</f>
        <v>2B4FK45J3KR263559</v>
      </c>
      <c r="I348" s="97" t="s">
        <v>982</v>
      </c>
      <c r="J348" s="98" t="s">
        <v>1001</v>
      </c>
      <c r="K348" s="97" t="s">
        <v>995</v>
      </c>
      <c r="L348" s="98" t="s">
        <v>1001</v>
      </c>
      <c r="M348" s="97" t="s">
        <v>1002</v>
      </c>
      <c r="N348" s="100" t="s">
        <v>1002</v>
      </c>
      <c r="O348" s="100" t="s">
        <v>987</v>
      </c>
    </row>
    <row r="349" spans="1:15" ht="60" x14ac:dyDescent="0.25">
      <c r="A349" s="5" t="s">
        <v>827</v>
      </c>
      <c r="B349" s="93" t="str">
        <f>policyInfo!G349</f>
        <v>493 OPCdZpF Suites
South Avenue
DownTown
Anchorage, AK 99501</v>
      </c>
      <c r="C349" s="93" t="str">
        <f>policyReview!C349</f>
        <v>Anchorage</v>
      </c>
      <c r="D349" s="93" t="str">
        <f>policyInfo!I349</f>
        <v>Home</v>
      </c>
      <c r="E349" s="95">
        <f>policyReview!N349</f>
        <v>2000</v>
      </c>
      <c r="F349" s="95" t="str">
        <f>policyReview!O349</f>
        <v>Chevrolet</v>
      </c>
      <c r="G349" s="95" t="str">
        <f>policyReview!P349</f>
        <v>Corvette</v>
      </c>
      <c r="H349" s="95" t="str">
        <f>policyReview!Q349</f>
        <v>2B4FK45J3KR263559</v>
      </c>
      <c r="I349" s="97" t="s">
        <v>982</v>
      </c>
      <c r="J349" s="98" t="s">
        <v>1001</v>
      </c>
      <c r="K349" s="97" t="s">
        <v>995</v>
      </c>
      <c r="L349" s="98" t="s">
        <v>1001</v>
      </c>
      <c r="M349" s="97" t="s">
        <v>1002</v>
      </c>
      <c r="N349" s="100" t="s">
        <v>1002</v>
      </c>
      <c r="O349" s="100" t="s">
        <v>987</v>
      </c>
    </row>
    <row r="350" spans="1:15" ht="60" x14ac:dyDescent="0.25">
      <c r="A350" s="5" t="s">
        <v>828</v>
      </c>
      <c r="B350" s="93" t="str">
        <f>policyInfo!G350</f>
        <v>493 OPCdZpF Suites
South Avenue
DownTown
Anchorage, AK 99501</v>
      </c>
      <c r="C350" s="93" t="str">
        <f>policyReview!C350</f>
        <v>Anchorage</v>
      </c>
      <c r="D350" s="93" t="str">
        <f>policyInfo!I350</f>
        <v>Home</v>
      </c>
      <c r="E350" s="95">
        <f>policyReview!N350</f>
        <v>2000</v>
      </c>
      <c r="F350" s="95" t="str">
        <f>policyReview!O350</f>
        <v>Chevrolet</v>
      </c>
      <c r="G350" s="95" t="str">
        <f>policyReview!P350</f>
        <v>Corvette</v>
      </c>
      <c r="H350" s="95" t="str">
        <f>policyReview!Q350</f>
        <v>2B4FK45J3KR263559</v>
      </c>
      <c r="I350" s="97" t="s">
        <v>982</v>
      </c>
      <c r="J350" s="98" t="s">
        <v>1001</v>
      </c>
      <c r="K350" s="97" t="s">
        <v>995</v>
      </c>
      <c r="L350" s="98" t="s">
        <v>1001</v>
      </c>
      <c r="M350" s="97" t="s">
        <v>1002</v>
      </c>
      <c r="N350" s="100" t="s">
        <v>1002</v>
      </c>
      <c r="O350" s="100" t="s">
        <v>987</v>
      </c>
    </row>
    <row r="351" spans="1:15" ht="60" x14ac:dyDescent="0.25">
      <c r="A351" s="5" t="s">
        <v>829</v>
      </c>
      <c r="B351" s="93" t="str">
        <f>policyInfo!G351</f>
        <v>493 OPCdZpF Suites
South Avenue
DownTown
Anchorage, AK 99501</v>
      </c>
      <c r="C351" s="93" t="str">
        <f>policyReview!C351</f>
        <v>Anchorage</v>
      </c>
      <c r="D351" s="93" t="str">
        <f>policyInfo!I351</f>
        <v>Home</v>
      </c>
      <c r="E351" s="95">
        <f>policyReview!N351</f>
        <v>2000</v>
      </c>
      <c r="F351" s="95" t="str">
        <f>policyReview!O351</f>
        <v>Chevrolet</v>
      </c>
      <c r="G351" s="95" t="str">
        <f>policyReview!P351</f>
        <v>Corvette</v>
      </c>
      <c r="H351" s="95" t="str">
        <f>policyReview!Q351</f>
        <v>2B4FK45J3KR263559</v>
      </c>
      <c r="I351" s="97" t="s">
        <v>982</v>
      </c>
      <c r="J351" s="98" t="s">
        <v>1001</v>
      </c>
      <c r="K351" s="97" t="s">
        <v>995</v>
      </c>
      <c r="L351" s="98" t="s">
        <v>1001</v>
      </c>
      <c r="M351" s="97" t="s">
        <v>1002</v>
      </c>
      <c r="N351" s="100" t="s">
        <v>1002</v>
      </c>
      <c r="O351" s="100" t="s">
        <v>987</v>
      </c>
    </row>
    <row r="352" spans="1:15" ht="60" x14ac:dyDescent="0.25">
      <c r="A352" s="5" t="s">
        <v>830</v>
      </c>
      <c r="B352" s="93" t="str">
        <f>policyInfo!G352</f>
        <v>493 OPCdZpF Suites
South Avenue
DownTown
Anchorage, AK 99501</v>
      </c>
      <c r="C352" s="93" t="str">
        <f>policyReview!C352</f>
        <v>Anchorage</v>
      </c>
      <c r="D352" s="93" t="str">
        <f>policyInfo!I352</f>
        <v>Home</v>
      </c>
      <c r="E352" s="95">
        <f>policyReview!N352</f>
        <v>2000</v>
      </c>
      <c r="F352" s="95" t="str">
        <f>policyReview!O352</f>
        <v>Chevrolet</v>
      </c>
      <c r="G352" s="95" t="str">
        <f>policyReview!P352</f>
        <v>Corvette</v>
      </c>
      <c r="H352" s="95" t="str">
        <f>policyReview!Q352</f>
        <v>2B4FK45J3KR263559</v>
      </c>
      <c r="I352" s="97" t="s">
        <v>982</v>
      </c>
      <c r="J352" s="98" t="s">
        <v>1001</v>
      </c>
      <c r="K352" s="97" t="s">
        <v>995</v>
      </c>
      <c r="L352" s="98" t="s">
        <v>1001</v>
      </c>
      <c r="M352" s="97" t="s">
        <v>1002</v>
      </c>
      <c r="N352" s="100" t="s">
        <v>1002</v>
      </c>
      <c r="O352" s="100" t="s">
        <v>987</v>
      </c>
    </row>
    <row r="353" spans="1:15" ht="60" x14ac:dyDescent="0.25">
      <c r="A353" s="5" t="s">
        <v>831</v>
      </c>
      <c r="B353" s="93" t="str">
        <f>policyInfo!G353</f>
        <v>493 OPCdZpF Suites
South Avenue
DownTown
Anchorage, AK 99501</v>
      </c>
      <c r="C353" s="93" t="str">
        <f>policyReview!C353</f>
        <v>Anchorage</v>
      </c>
      <c r="D353" s="93" t="str">
        <f>policyInfo!I353</f>
        <v>Home</v>
      </c>
      <c r="E353" s="95">
        <f>policyReview!N353</f>
        <v>2000</v>
      </c>
      <c r="F353" s="95" t="str">
        <f>policyReview!O353</f>
        <v>Chevrolet</v>
      </c>
      <c r="G353" s="95" t="str">
        <f>policyReview!P353</f>
        <v>Corvette</v>
      </c>
      <c r="H353" s="95" t="str">
        <f>policyReview!Q353</f>
        <v>2B4FK45J3KR263559</v>
      </c>
      <c r="I353" s="97" t="s">
        <v>982</v>
      </c>
      <c r="J353" s="98" t="s">
        <v>1001</v>
      </c>
      <c r="K353" s="97" t="s">
        <v>995</v>
      </c>
      <c r="L353" s="98" t="s">
        <v>1001</v>
      </c>
      <c r="M353" s="97" t="s">
        <v>1002</v>
      </c>
      <c r="N353" s="100" t="s">
        <v>1002</v>
      </c>
      <c r="O353" s="100" t="s">
        <v>987</v>
      </c>
    </row>
    <row r="354" spans="1:15" ht="60" x14ac:dyDescent="0.25">
      <c r="A354" s="5" t="s">
        <v>832</v>
      </c>
      <c r="B354" s="93" t="str">
        <f>policyInfo!G354</f>
        <v>493 OPCdZpF Suites
South Avenue
DownTown
Anchorage, AK 99501</v>
      </c>
      <c r="C354" s="93" t="str">
        <f>policyReview!C354</f>
        <v>Anchorage</v>
      </c>
      <c r="D354" s="93" t="str">
        <f>policyInfo!I354</f>
        <v>Home</v>
      </c>
      <c r="E354" s="95">
        <f>policyReview!N354</f>
        <v>2000</v>
      </c>
      <c r="F354" s="95" t="str">
        <f>policyReview!O354</f>
        <v>Chevrolet</v>
      </c>
      <c r="G354" s="95" t="str">
        <f>policyReview!P354</f>
        <v>Corvette</v>
      </c>
      <c r="H354" s="95" t="str">
        <f>policyReview!Q354</f>
        <v>2B4FK45J3KR263559</v>
      </c>
      <c r="I354" s="97" t="s">
        <v>982</v>
      </c>
      <c r="J354" s="98" t="s">
        <v>1001</v>
      </c>
      <c r="K354" s="97" t="s">
        <v>995</v>
      </c>
      <c r="L354" s="98" t="s">
        <v>1001</v>
      </c>
      <c r="M354" s="97" t="s">
        <v>1002</v>
      </c>
      <c r="N354" s="100" t="s">
        <v>1002</v>
      </c>
      <c r="O354" s="100" t="s">
        <v>987</v>
      </c>
    </row>
    <row r="355" spans="1:15" ht="60" x14ac:dyDescent="0.25">
      <c r="A355" s="5" t="s">
        <v>833</v>
      </c>
      <c r="B355" s="93" t="str">
        <f>policyInfo!G355</f>
        <v>493 OPCdZpF Suites
South Avenue
DownTown
Anchorage, AK 99501</v>
      </c>
      <c r="C355" s="93" t="str">
        <f>policyReview!C355</f>
        <v>Anchorage</v>
      </c>
      <c r="D355" s="93" t="str">
        <f>policyInfo!I355</f>
        <v>Home</v>
      </c>
      <c r="E355" s="95">
        <f>policyReview!N355</f>
        <v>2000</v>
      </c>
      <c r="F355" s="95" t="str">
        <f>policyReview!O355</f>
        <v>Chevrolet</v>
      </c>
      <c r="G355" s="95" t="str">
        <f>policyReview!P355</f>
        <v>Corvette</v>
      </c>
      <c r="H355" s="95" t="str">
        <f>policyReview!Q355</f>
        <v>2B4FK45J3KR263559</v>
      </c>
      <c r="I355" s="97" t="s">
        <v>982</v>
      </c>
      <c r="J355" s="98" t="s">
        <v>1001</v>
      </c>
      <c r="K355" s="97" t="s">
        <v>995</v>
      </c>
      <c r="L355" s="98" t="s">
        <v>1001</v>
      </c>
      <c r="M355" s="97" t="s">
        <v>1002</v>
      </c>
      <c r="N355" s="100" t="s">
        <v>1002</v>
      </c>
      <c r="O355" s="100" t="s">
        <v>987</v>
      </c>
    </row>
    <row r="356" spans="1:15" ht="60" x14ac:dyDescent="0.25">
      <c r="A356" s="5" t="s">
        <v>834</v>
      </c>
      <c r="B356" s="93" t="str">
        <f>policyInfo!G356</f>
        <v>493 OPCdZpF Suites
South Avenue
DownTown
Anchorage, AK 99501</v>
      </c>
      <c r="C356" s="93" t="str">
        <f>policyReview!C356</f>
        <v>Anchorage</v>
      </c>
      <c r="D356" s="93" t="str">
        <f>policyInfo!I356</f>
        <v>Home</v>
      </c>
      <c r="E356" s="95">
        <f>policyReview!N356</f>
        <v>2000</v>
      </c>
      <c r="F356" s="95" t="str">
        <f>policyReview!O356</f>
        <v>Chevrolet</v>
      </c>
      <c r="G356" s="95" t="str">
        <f>policyReview!P356</f>
        <v>Corvette</v>
      </c>
      <c r="H356" s="95" t="str">
        <f>policyReview!Q356</f>
        <v>2B4FK45J3KR263559</v>
      </c>
      <c r="I356" s="97" t="s">
        <v>982</v>
      </c>
      <c r="J356" s="98" t="s">
        <v>1001</v>
      </c>
      <c r="K356" s="97" t="s">
        <v>995</v>
      </c>
      <c r="L356" s="98" t="s">
        <v>1001</v>
      </c>
      <c r="M356" s="97" t="s">
        <v>1002</v>
      </c>
      <c r="N356" s="100" t="s">
        <v>1002</v>
      </c>
      <c r="O356" s="100" t="s">
        <v>987</v>
      </c>
    </row>
    <row r="357" spans="1:15" ht="60" x14ac:dyDescent="0.25">
      <c r="A357" s="5" t="s">
        <v>835</v>
      </c>
      <c r="B357" s="93" t="str">
        <f>policyInfo!G357</f>
        <v>493 OPCdZpF Suites
South Avenue
DownTown
Anchorage, AK 99501</v>
      </c>
      <c r="C357" s="93" t="str">
        <f>policyReview!C357</f>
        <v>Anchorage</v>
      </c>
      <c r="D357" s="93" t="str">
        <f>policyInfo!I357</f>
        <v>Home</v>
      </c>
      <c r="E357" s="95">
        <f>policyReview!N357</f>
        <v>2000</v>
      </c>
      <c r="F357" s="95" t="str">
        <f>policyReview!O357</f>
        <v>Chevrolet</v>
      </c>
      <c r="G357" s="95" t="str">
        <f>policyReview!P357</f>
        <v>Corvette</v>
      </c>
      <c r="H357" s="95" t="str">
        <f>policyReview!Q357</f>
        <v>2B4FK45J3KR263559</v>
      </c>
      <c r="I357" s="97" t="s">
        <v>982</v>
      </c>
      <c r="J357" s="98" t="s">
        <v>1001</v>
      </c>
      <c r="K357" s="97" t="s">
        <v>995</v>
      </c>
      <c r="L357" s="98" t="s">
        <v>1001</v>
      </c>
      <c r="M357" s="97" t="s">
        <v>1002</v>
      </c>
      <c r="N357" s="100" t="s">
        <v>1002</v>
      </c>
      <c r="O357" s="100" t="s">
        <v>987</v>
      </c>
    </row>
    <row r="358" spans="1:15" ht="60" x14ac:dyDescent="0.25">
      <c r="A358" s="5" t="s">
        <v>836</v>
      </c>
      <c r="B358" s="93" t="str">
        <f>policyInfo!G358</f>
        <v>493 OPCdZpF Suites
South Avenue
DownTown
Anchorage, AK 99501</v>
      </c>
      <c r="C358" s="93" t="str">
        <f>policyReview!C358</f>
        <v>Anchorage</v>
      </c>
      <c r="D358" s="93" t="str">
        <f>policyInfo!I358</f>
        <v>Home</v>
      </c>
      <c r="E358" s="95">
        <f>policyReview!N358</f>
        <v>2000</v>
      </c>
      <c r="F358" s="95" t="str">
        <f>policyReview!O358</f>
        <v>Chevrolet</v>
      </c>
      <c r="G358" s="95" t="str">
        <f>policyReview!P358</f>
        <v>Corvette</v>
      </c>
      <c r="H358" s="95" t="str">
        <f>policyReview!Q358</f>
        <v>2B4FK45J3KR263559</v>
      </c>
      <c r="I358" s="97" t="s">
        <v>982</v>
      </c>
      <c r="J358" s="98" t="s">
        <v>1001</v>
      </c>
      <c r="K358" s="97" t="s">
        <v>995</v>
      </c>
      <c r="L358" s="98" t="s">
        <v>1001</v>
      </c>
      <c r="M358" s="97" t="s">
        <v>1002</v>
      </c>
      <c r="N358" s="100" t="s">
        <v>1002</v>
      </c>
      <c r="O358" s="100" t="s">
        <v>987</v>
      </c>
    </row>
    <row r="359" spans="1:15" ht="60" x14ac:dyDescent="0.25">
      <c r="A359" s="5" t="s">
        <v>837</v>
      </c>
      <c r="B359" s="93" t="str">
        <f>policyInfo!G359</f>
        <v>493 OPCdZpF Suites
South Avenue
DownTown
Anchorage, AK 99501</v>
      </c>
      <c r="C359" s="93" t="str">
        <f>policyReview!C359</f>
        <v>Anchorage</v>
      </c>
      <c r="D359" s="93" t="str">
        <f>policyInfo!I359</f>
        <v>Home</v>
      </c>
      <c r="E359" s="95">
        <f>policyReview!N359</f>
        <v>2000</v>
      </c>
      <c r="F359" s="95" t="str">
        <f>policyReview!O359</f>
        <v>Chevrolet</v>
      </c>
      <c r="G359" s="95" t="str">
        <f>policyReview!P359</f>
        <v>Corvette</v>
      </c>
      <c r="H359" s="95" t="str">
        <f>policyReview!Q359</f>
        <v>2B4FK45J3KR263559</v>
      </c>
      <c r="I359" s="97" t="s">
        <v>982</v>
      </c>
      <c r="J359" s="98" t="s">
        <v>1001</v>
      </c>
      <c r="K359" s="97" t="s">
        <v>995</v>
      </c>
      <c r="L359" s="98" t="s">
        <v>1001</v>
      </c>
      <c r="M359" s="97" t="s">
        <v>1002</v>
      </c>
      <c r="N359" s="100" t="s">
        <v>1002</v>
      </c>
      <c r="O359" s="100" t="s">
        <v>987</v>
      </c>
    </row>
    <row r="360" spans="1:15" ht="60" x14ac:dyDescent="0.25">
      <c r="A360" s="5" t="s">
        <v>838</v>
      </c>
      <c r="B360" s="93" t="str">
        <f>policyInfo!G360</f>
        <v>493 OPCdZpF Suites
South Avenue
DownTown
Anchorage, AK 99501</v>
      </c>
      <c r="C360" s="93" t="str">
        <f>policyReview!C360</f>
        <v>Anchorage</v>
      </c>
      <c r="D360" s="93" t="str">
        <f>policyInfo!I360</f>
        <v>Home</v>
      </c>
      <c r="E360" s="95">
        <f>policyReview!N360</f>
        <v>2000</v>
      </c>
      <c r="F360" s="95" t="str">
        <f>policyReview!O360</f>
        <v>Chevrolet</v>
      </c>
      <c r="G360" s="95" t="str">
        <f>policyReview!P360</f>
        <v>Corvette</v>
      </c>
      <c r="H360" s="95" t="str">
        <f>policyReview!Q360</f>
        <v>2B4FK45J3KR263559</v>
      </c>
      <c r="I360" s="97" t="s">
        <v>982</v>
      </c>
      <c r="J360" s="98" t="s">
        <v>1001</v>
      </c>
      <c r="K360" s="97" t="s">
        <v>995</v>
      </c>
      <c r="L360" s="98" t="s">
        <v>1001</v>
      </c>
      <c r="M360" s="97" t="s">
        <v>1002</v>
      </c>
      <c r="N360" s="100" t="s">
        <v>1002</v>
      </c>
      <c r="O360" s="100" t="s">
        <v>987</v>
      </c>
    </row>
    <row r="361" spans="1:15" ht="60" x14ac:dyDescent="0.25">
      <c r="A361" s="5" t="s">
        <v>839</v>
      </c>
      <c r="B361" s="93" t="str">
        <f>policyInfo!G361</f>
        <v>493 OPCdZpF Suites
South Avenue
DownTown
Anchorage, AK 99501</v>
      </c>
      <c r="C361" s="93" t="str">
        <f>policyReview!C361</f>
        <v>Anchorage</v>
      </c>
      <c r="D361" s="93" t="str">
        <f>policyInfo!I361</f>
        <v>Home</v>
      </c>
      <c r="E361" s="95">
        <f>policyReview!N361</f>
        <v>2000</v>
      </c>
      <c r="F361" s="95" t="str">
        <f>policyReview!O361</f>
        <v>Chevrolet</v>
      </c>
      <c r="G361" s="95" t="str">
        <f>policyReview!P361</f>
        <v>Corvette</v>
      </c>
      <c r="H361" s="95" t="str">
        <f>policyReview!Q361</f>
        <v>2B4FK45J3KR263559</v>
      </c>
      <c r="I361" s="97" t="s">
        <v>982</v>
      </c>
      <c r="J361" s="98" t="s">
        <v>1001</v>
      </c>
      <c r="K361" s="97" t="s">
        <v>995</v>
      </c>
      <c r="L361" s="98" t="s">
        <v>1001</v>
      </c>
      <c r="M361" s="97" t="s">
        <v>1002</v>
      </c>
      <c r="N361" s="100" t="s">
        <v>1002</v>
      </c>
      <c r="O361" s="100" t="s">
        <v>987</v>
      </c>
    </row>
    <row r="362" spans="1:15" ht="60" x14ac:dyDescent="0.25">
      <c r="A362" s="5" t="s">
        <v>840</v>
      </c>
      <c r="B362" s="93" t="str">
        <f>policyInfo!G362</f>
        <v>493 OPCdZpF Suites
South Avenue
DownTown
Anchorage, AK 99501</v>
      </c>
      <c r="C362" s="93" t="str">
        <f>policyReview!C362</f>
        <v>Anchorage</v>
      </c>
      <c r="D362" s="93" t="str">
        <f>policyInfo!I362</f>
        <v>Home</v>
      </c>
      <c r="E362" s="95">
        <f>policyReview!N362</f>
        <v>2000</v>
      </c>
      <c r="F362" s="95" t="str">
        <f>policyReview!O362</f>
        <v>Chevrolet</v>
      </c>
      <c r="G362" s="95" t="str">
        <f>policyReview!P362</f>
        <v>Corvette</v>
      </c>
      <c r="H362" s="95" t="str">
        <f>policyReview!Q362</f>
        <v>2B4FK45J3KR263559</v>
      </c>
      <c r="I362" s="97" t="s">
        <v>982</v>
      </c>
      <c r="J362" s="98" t="s">
        <v>1001</v>
      </c>
      <c r="K362" s="97" t="s">
        <v>995</v>
      </c>
      <c r="L362" s="98" t="s">
        <v>1001</v>
      </c>
      <c r="M362" s="97" t="s">
        <v>1002</v>
      </c>
      <c r="N362" s="100" t="s">
        <v>1002</v>
      </c>
      <c r="O362" s="100" t="s">
        <v>987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0D75-DB08-42CF-A899-19BD3418CCB7}">
  <dimension ref="A1:I119"/>
  <sheetViews>
    <sheetView workbookViewId="0">
      <selection activeCell="D3" sqref="D3"/>
    </sheetView>
  </sheetViews>
  <sheetFormatPr defaultRowHeight="15" x14ac:dyDescent="0.25"/>
  <cols>
    <col min="1" max="1" width="34.28515625" customWidth="1"/>
    <col min="2" max="2" width="111.28515625" style="16" customWidth="1"/>
    <col min="3" max="3" width="10.28515625" bestFit="1" customWidth="1"/>
    <col min="4" max="4" width="17.42578125" bestFit="1" customWidth="1"/>
    <col min="5" max="5" width="9.85546875" bestFit="1" customWidth="1"/>
    <col min="6" max="6" width="16.7109375" bestFit="1" customWidth="1"/>
    <col min="7" max="7" width="15" bestFit="1" customWidth="1"/>
    <col min="9" max="9" width="10.85546875" bestFit="1" customWidth="1"/>
  </cols>
  <sheetData>
    <row r="1" spans="1:9" x14ac:dyDescent="0.25">
      <c r="A1" s="7" t="s">
        <v>32</v>
      </c>
      <c r="B1" s="14" t="s">
        <v>33</v>
      </c>
      <c r="C1" s="7" t="s">
        <v>34</v>
      </c>
      <c r="D1" s="7" t="s">
        <v>35</v>
      </c>
      <c r="E1" s="7" t="s">
        <v>36</v>
      </c>
      <c r="F1" s="7" t="s">
        <v>37</v>
      </c>
      <c r="G1" s="7" t="s">
        <v>38</v>
      </c>
    </row>
    <row r="2" spans="1:9" ht="30" x14ac:dyDescent="0.25">
      <c r="A2" s="14" t="s">
        <v>225</v>
      </c>
      <c r="B2" s="14" t="s">
        <v>226</v>
      </c>
      <c r="C2" s="7" t="s">
        <v>42</v>
      </c>
      <c r="D2" s="7" t="s">
        <v>43</v>
      </c>
      <c r="E2" s="15">
        <v>44286</v>
      </c>
      <c r="F2" s="15">
        <v>44289</v>
      </c>
      <c r="G2" s="7"/>
      <c r="I2" t="s">
        <v>227</v>
      </c>
    </row>
    <row r="3" spans="1:9" ht="30" x14ac:dyDescent="0.25">
      <c r="A3" s="7" t="s">
        <v>45</v>
      </c>
      <c r="B3" s="14" t="s">
        <v>46</v>
      </c>
      <c r="C3" s="7" t="s">
        <v>42</v>
      </c>
      <c r="D3" s="7" t="s">
        <v>47</v>
      </c>
      <c r="E3" s="15">
        <v>44286</v>
      </c>
      <c r="F3" s="15">
        <v>44289</v>
      </c>
      <c r="G3" s="7"/>
    </row>
    <row r="4" spans="1:9" ht="45" x14ac:dyDescent="0.25">
      <c r="A4" s="7" t="s">
        <v>49</v>
      </c>
      <c r="B4" s="14" t="s">
        <v>50</v>
      </c>
      <c r="C4" s="7" t="s">
        <v>42</v>
      </c>
      <c r="D4" s="7" t="s">
        <v>51</v>
      </c>
      <c r="E4" s="15">
        <v>44286</v>
      </c>
      <c r="F4" s="15">
        <v>44289</v>
      </c>
      <c r="G4" s="7"/>
    </row>
    <row r="5" spans="1:9" ht="45" x14ac:dyDescent="0.25">
      <c r="A5" s="7" t="s">
        <v>54</v>
      </c>
      <c r="B5" s="14" t="s">
        <v>55</v>
      </c>
      <c r="C5" s="7" t="s">
        <v>42</v>
      </c>
      <c r="D5" s="7" t="s">
        <v>56</v>
      </c>
      <c r="E5" s="15">
        <v>44286</v>
      </c>
      <c r="F5" s="15">
        <v>44289</v>
      </c>
      <c r="G5" s="7"/>
    </row>
    <row r="6" spans="1:9" ht="45" x14ac:dyDescent="0.25">
      <c r="A6" s="7" t="s">
        <v>58</v>
      </c>
      <c r="B6" s="14" t="s">
        <v>228</v>
      </c>
      <c r="C6" s="7" t="s">
        <v>59</v>
      </c>
      <c r="D6" s="7"/>
      <c r="E6" s="7"/>
      <c r="F6" s="7"/>
      <c r="G6" s="7"/>
    </row>
    <row r="7" spans="1:9" x14ac:dyDescent="0.25">
      <c r="A7" s="7" t="s">
        <v>61</v>
      </c>
      <c r="B7" s="14"/>
      <c r="C7" s="7" t="s">
        <v>59</v>
      </c>
      <c r="D7" s="7"/>
      <c r="E7" s="7"/>
      <c r="F7" s="7"/>
      <c r="G7" s="7"/>
    </row>
    <row r="8" spans="1:9" x14ac:dyDescent="0.25">
      <c r="A8" s="7" t="s">
        <v>63</v>
      </c>
      <c r="B8" s="14"/>
      <c r="C8" s="7" t="s">
        <v>59</v>
      </c>
      <c r="D8" s="7"/>
      <c r="E8" s="7"/>
      <c r="F8" s="7"/>
      <c r="G8" s="7"/>
    </row>
    <row r="9" spans="1:9" x14ac:dyDescent="0.25">
      <c r="A9" s="7" t="s">
        <v>65</v>
      </c>
      <c r="B9" s="14"/>
      <c r="C9" s="7" t="s">
        <v>59</v>
      </c>
      <c r="D9" s="7"/>
      <c r="E9" s="7"/>
      <c r="F9" s="7"/>
      <c r="G9" s="7"/>
    </row>
    <row r="10" spans="1:9" x14ac:dyDescent="0.25">
      <c r="A10" s="7" t="s">
        <v>67</v>
      </c>
      <c r="B10" s="14"/>
      <c r="C10" s="7" t="s">
        <v>59</v>
      </c>
      <c r="D10" s="7"/>
      <c r="E10" s="7"/>
      <c r="F10" s="7"/>
      <c r="G10" s="7"/>
    </row>
    <row r="11" spans="1:9" x14ac:dyDescent="0.25">
      <c r="A11" s="7" t="s">
        <v>69</v>
      </c>
      <c r="B11" s="14"/>
      <c r="C11" s="7" t="s">
        <v>59</v>
      </c>
      <c r="D11" s="7"/>
      <c r="E11" s="7"/>
      <c r="F11" s="7"/>
      <c r="G11" s="7"/>
    </row>
    <row r="12" spans="1:9" x14ac:dyDescent="0.25">
      <c r="A12" s="7" t="s">
        <v>71</v>
      </c>
      <c r="B12" s="14"/>
      <c r="C12" s="7" t="s">
        <v>59</v>
      </c>
      <c r="D12" s="7"/>
      <c r="E12" s="7"/>
      <c r="F12" s="7"/>
      <c r="G12" s="7"/>
    </row>
    <row r="13" spans="1:9" x14ac:dyDescent="0.25">
      <c r="A13" s="7" t="s">
        <v>73</v>
      </c>
      <c r="B13" s="14"/>
      <c r="C13" s="7" t="s">
        <v>59</v>
      </c>
      <c r="D13" s="7"/>
      <c r="E13" s="7"/>
      <c r="F13" s="7"/>
      <c r="G13" s="7"/>
    </row>
    <row r="14" spans="1:9" x14ac:dyDescent="0.25">
      <c r="A14" s="7" t="s">
        <v>75</v>
      </c>
      <c r="B14" s="14"/>
      <c r="C14" s="7" t="s">
        <v>59</v>
      </c>
      <c r="D14" s="7"/>
      <c r="E14" s="7"/>
      <c r="F14" s="7"/>
      <c r="G14" s="7"/>
    </row>
    <row r="15" spans="1:9" x14ac:dyDescent="0.25">
      <c r="A15" s="7" t="s">
        <v>77</v>
      </c>
      <c r="B15" s="14"/>
      <c r="C15" s="7" t="s">
        <v>59</v>
      </c>
      <c r="D15" s="7"/>
      <c r="E15" s="7"/>
      <c r="F15" s="7"/>
      <c r="G15" s="7"/>
    </row>
    <row r="16" spans="1:9" x14ac:dyDescent="0.25">
      <c r="A16" s="7" t="s">
        <v>79</v>
      </c>
      <c r="B16" s="14"/>
      <c r="C16" s="7" t="s">
        <v>59</v>
      </c>
      <c r="D16" s="7"/>
      <c r="E16" s="7"/>
      <c r="F16" s="7"/>
      <c r="G16" s="7"/>
    </row>
    <row r="17" spans="1:7" x14ac:dyDescent="0.25">
      <c r="A17" s="7" t="s">
        <v>81</v>
      </c>
      <c r="B17" s="14"/>
      <c r="C17" s="7" t="s">
        <v>59</v>
      </c>
      <c r="D17" s="7"/>
      <c r="E17" s="7"/>
      <c r="F17" s="7"/>
      <c r="G17" s="7"/>
    </row>
    <row r="18" spans="1:7" x14ac:dyDescent="0.25">
      <c r="A18" s="7" t="s">
        <v>84</v>
      </c>
      <c r="B18" s="14"/>
      <c r="C18" s="7" t="s">
        <v>59</v>
      </c>
      <c r="D18" s="7"/>
      <c r="E18" s="7"/>
      <c r="F18" s="7"/>
      <c r="G18" s="7"/>
    </row>
    <row r="19" spans="1:7" x14ac:dyDescent="0.25">
      <c r="A19" s="7" t="s">
        <v>86</v>
      </c>
      <c r="B19" s="14"/>
      <c r="C19" s="7" t="s">
        <v>59</v>
      </c>
      <c r="D19" s="7"/>
      <c r="E19" s="7"/>
      <c r="F19" s="7"/>
      <c r="G19" s="7"/>
    </row>
    <row r="20" spans="1:7" x14ac:dyDescent="0.25">
      <c r="A20" s="7" t="s">
        <v>88</v>
      </c>
      <c r="B20" s="14"/>
      <c r="C20" s="7" t="s">
        <v>59</v>
      </c>
      <c r="D20" s="7"/>
      <c r="E20" s="7"/>
      <c r="F20" s="7"/>
      <c r="G20" s="7"/>
    </row>
    <row r="21" spans="1:7" x14ac:dyDescent="0.25">
      <c r="A21" s="7" t="s">
        <v>91</v>
      </c>
      <c r="B21" s="14"/>
      <c r="C21" s="7" t="s">
        <v>59</v>
      </c>
      <c r="D21" s="7"/>
      <c r="E21" s="7"/>
      <c r="F21" s="7"/>
      <c r="G21" s="7"/>
    </row>
    <row r="22" spans="1:7" x14ac:dyDescent="0.25">
      <c r="A22" s="7" t="s">
        <v>93</v>
      </c>
      <c r="B22" s="14"/>
      <c r="C22" s="7" t="s">
        <v>59</v>
      </c>
      <c r="D22" s="7"/>
      <c r="E22" s="7"/>
      <c r="F22" s="7"/>
      <c r="G22" s="7"/>
    </row>
    <row r="23" spans="1:7" x14ac:dyDescent="0.25">
      <c r="A23" s="7" t="s">
        <v>95</v>
      </c>
      <c r="B23" s="14"/>
      <c r="C23" s="7" t="s">
        <v>59</v>
      </c>
      <c r="D23" s="7"/>
      <c r="E23" s="7"/>
      <c r="F23" s="7"/>
      <c r="G23" s="7"/>
    </row>
    <row r="24" spans="1:7" x14ac:dyDescent="0.25">
      <c r="A24" s="7" t="s">
        <v>98</v>
      </c>
      <c r="B24" s="14"/>
      <c r="C24" s="7" t="s">
        <v>59</v>
      </c>
      <c r="D24" s="7"/>
      <c r="E24" s="7"/>
      <c r="F24" s="7"/>
      <c r="G24" s="7"/>
    </row>
    <row r="25" spans="1:7" x14ac:dyDescent="0.25">
      <c r="A25" s="7" t="s">
        <v>100</v>
      </c>
      <c r="B25" s="14"/>
      <c r="C25" s="7" t="s">
        <v>59</v>
      </c>
      <c r="D25" s="7"/>
      <c r="E25" s="7"/>
      <c r="F25" s="7"/>
      <c r="G25" s="7"/>
    </row>
    <row r="26" spans="1:7" x14ac:dyDescent="0.25">
      <c r="A26" s="7" t="s">
        <v>102</v>
      </c>
      <c r="B26" s="14"/>
      <c r="C26" s="7" t="s">
        <v>59</v>
      </c>
      <c r="D26" s="7"/>
      <c r="E26" s="7"/>
      <c r="F26" s="7"/>
      <c r="G26" s="7"/>
    </row>
    <row r="27" spans="1:7" x14ac:dyDescent="0.25">
      <c r="A27" s="7" t="s">
        <v>105</v>
      </c>
      <c r="B27" s="14"/>
      <c r="C27" s="7" t="s">
        <v>59</v>
      </c>
      <c r="D27" s="7"/>
      <c r="E27" s="7"/>
      <c r="F27" s="7"/>
      <c r="G27" s="7"/>
    </row>
    <row r="28" spans="1:7" x14ac:dyDescent="0.25">
      <c r="A28" s="7" t="s">
        <v>107</v>
      </c>
      <c r="B28" s="14"/>
      <c r="C28" s="7" t="s">
        <v>59</v>
      </c>
      <c r="D28" s="7"/>
      <c r="E28" s="7"/>
      <c r="F28" s="7"/>
      <c r="G28" s="7"/>
    </row>
    <row r="29" spans="1:7" x14ac:dyDescent="0.25">
      <c r="A29" s="7" t="s">
        <v>109</v>
      </c>
      <c r="B29" s="14"/>
      <c r="C29" s="7" t="s">
        <v>59</v>
      </c>
      <c r="D29" s="7"/>
      <c r="E29" s="7"/>
      <c r="F29" s="7"/>
      <c r="G29" s="7"/>
    </row>
    <row r="30" spans="1:7" x14ac:dyDescent="0.25">
      <c r="A30" s="7" t="s">
        <v>111</v>
      </c>
      <c r="B30" s="14"/>
      <c r="C30" s="7" t="s">
        <v>59</v>
      </c>
      <c r="D30" s="7"/>
      <c r="E30" s="7"/>
      <c r="F30" s="7"/>
      <c r="G30" s="7"/>
    </row>
    <row r="31" spans="1:7" x14ac:dyDescent="0.25">
      <c r="A31" s="7" t="s">
        <v>113</v>
      </c>
      <c r="B31" s="14"/>
      <c r="C31" s="7" t="s">
        <v>59</v>
      </c>
      <c r="D31" s="7"/>
      <c r="E31" s="7"/>
      <c r="F31" s="7"/>
      <c r="G31" s="7"/>
    </row>
    <row r="32" spans="1:7" x14ac:dyDescent="0.25">
      <c r="A32" s="7" t="s">
        <v>115</v>
      </c>
      <c r="B32" s="14"/>
      <c r="C32" s="7" t="s">
        <v>59</v>
      </c>
      <c r="D32" s="7"/>
      <c r="E32" s="7"/>
      <c r="F32" s="7"/>
      <c r="G32" s="7"/>
    </row>
    <row r="33" spans="1:7" x14ac:dyDescent="0.25">
      <c r="A33" s="7" t="s">
        <v>117</v>
      </c>
      <c r="B33" s="14"/>
      <c r="C33" s="7" t="s">
        <v>59</v>
      </c>
      <c r="D33" s="7"/>
      <c r="E33" s="7"/>
      <c r="F33" s="7"/>
      <c r="G33" s="7"/>
    </row>
    <row r="34" spans="1:7" x14ac:dyDescent="0.25">
      <c r="A34" s="7" t="s">
        <v>120</v>
      </c>
      <c r="B34" s="14"/>
      <c r="C34" s="7" t="s">
        <v>59</v>
      </c>
      <c r="D34" s="7"/>
      <c r="E34" s="7"/>
      <c r="F34" s="7"/>
      <c r="G34" s="7"/>
    </row>
    <row r="35" spans="1:7" x14ac:dyDescent="0.25">
      <c r="A35" s="7" t="s">
        <v>123</v>
      </c>
      <c r="B35" s="14"/>
      <c r="C35" s="7" t="s">
        <v>59</v>
      </c>
      <c r="D35" s="7"/>
      <c r="E35" s="7"/>
      <c r="F35" s="7"/>
      <c r="G35" s="7"/>
    </row>
    <row r="36" spans="1:7" x14ac:dyDescent="0.25">
      <c r="A36" s="7" t="s">
        <v>126</v>
      </c>
      <c r="B36" s="14"/>
      <c r="C36" s="7" t="s">
        <v>59</v>
      </c>
      <c r="D36" s="7"/>
      <c r="E36" s="7"/>
      <c r="F36" s="7"/>
      <c r="G36" s="7"/>
    </row>
    <row r="37" spans="1:7" x14ac:dyDescent="0.25">
      <c r="A37" s="7" t="s">
        <v>128</v>
      </c>
      <c r="B37" s="14"/>
      <c r="C37" s="7" t="s">
        <v>59</v>
      </c>
      <c r="D37" s="7"/>
      <c r="E37" s="7"/>
      <c r="F37" s="7"/>
      <c r="G37" s="7"/>
    </row>
    <row r="38" spans="1:7" x14ac:dyDescent="0.25">
      <c r="A38" s="7" t="s">
        <v>129</v>
      </c>
      <c r="B38" s="14"/>
      <c r="C38" s="7" t="s">
        <v>59</v>
      </c>
      <c r="D38" s="7"/>
      <c r="E38" s="7"/>
      <c r="F38" s="7"/>
      <c r="G38" s="7"/>
    </row>
    <row r="39" spans="1:7" x14ac:dyDescent="0.25">
      <c r="A39" s="7" t="s">
        <v>131</v>
      </c>
      <c r="B39" s="14"/>
      <c r="C39" s="7" t="s">
        <v>59</v>
      </c>
      <c r="D39" s="7"/>
      <c r="E39" s="7"/>
      <c r="F39" s="7"/>
      <c r="G39" s="7"/>
    </row>
    <row r="40" spans="1:7" x14ac:dyDescent="0.25">
      <c r="A40" s="7" t="s">
        <v>132</v>
      </c>
      <c r="B40" s="14"/>
      <c r="C40" s="7" t="s">
        <v>59</v>
      </c>
      <c r="D40" s="7"/>
      <c r="E40" s="7"/>
      <c r="F40" s="7"/>
      <c r="G40" s="7"/>
    </row>
    <row r="41" spans="1:7" x14ac:dyDescent="0.25">
      <c r="A41" s="7" t="s">
        <v>133</v>
      </c>
      <c r="B41" s="14"/>
      <c r="C41" s="7" t="s">
        <v>59</v>
      </c>
      <c r="D41" s="7"/>
      <c r="E41" s="7"/>
      <c r="F41" s="7"/>
      <c r="G41" s="7"/>
    </row>
    <row r="42" spans="1:7" x14ac:dyDescent="0.25">
      <c r="A42" s="7" t="s">
        <v>134</v>
      </c>
      <c r="B42" s="14"/>
      <c r="C42" s="7" t="s">
        <v>59</v>
      </c>
      <c r="D42" s="7"/>
      <c r="E42" s="7"/>
      <c r="F42" s="7"/>
      <c r="G42" s="7"/>
    </row>
    <row r="43" spans="1:7" x14ac:dyDescent="0.25">
      <c r="A43" s="7" t="s">
        <v>135</v>
      </c>
      <c r="B43" s="14"/>
      <c r="C43" s="7" t="s">
        <v>59</v>
      </c>
      <c r="D43" s="7"/>
      <c r="E43" s="7"/>
      <c r="F43" s="7"/>
      <c r="G43" s="7"/>
    </row>
    <row r="44" spans="1:7" x14ac:dyDescent="0.25">
      <c r="A44" s="7" t="s">
        <v>136</v>
      </c>
      <c r="B44" s="14"/>
      <c r="C44" s="7" t="s">
        <v>59</v>
      </c>
      <c r="D44" s="7"/>
      <c r="E44" s="7"/>
      <c r="F44" s="7"/>
      <c r="G44" s="7"/>
    </row>
    <row r="45" spans="1:7" x14ac:dyDescent="0.25">
      <c r="A45" s="7" t="s">
        <v>137</v>
      </c>
      <c r="B45" s="14"/>
      <c r="C45" s="7" t="s">
        <v>59</v>
      </c>
      <c r="D45" s="7"/>
      <c r="E45" s="7"/>
      <c r="F45" s="7"/>
      <c r="G45" s="7"/>
    </row>
    <row r="46" spans="1:7" x14ac:dyDescent="0.25">
      <c r="A46" s="7" t="s">
        <v>138</v>
      </c>
      <c r="B46" s="14"/>
      <c r="C46" s="7" t="s">
        <v>59</v>
      </c>
      <c r="D46" s="7"/>
      <c r="E46" s="7"/>
      <c r="F46" s="7"/>
      <c r="G46" s="7"/>
    </row>
    <row r="47" spans="1:7" x14ac:dyDescent="0.25">
      <c r="A47" s="7" t="s">
        <v>139</v>
      </c>
      <c r="B47" s="14"/>
      <c r="C47" s="7" t="s">
        <v>59</v>
      </c>
      <c r="D47" s="7"/>
      <c r="E47" s="7"/>
      <c r="F47" s="7"/>
      <c r="G47" s="7"/>
    </row>
    <row r="48" spans="1:7" x14ac:dyDescent="0.25">
      <c r="A48" s="7" t="s">
        <v>140</v>
      </c>
      <c r="B48" s="14"/>
      <c r="C48" s="7" t="s">
        <v>59</v>
      </c>
      <c r="D48" s="7"/>
      <c r="E48" s="7"/>
      <c r="F48" s="7"/>
      <c r="G48" s="7"/>
    </row>
    <row r="49" spans="1:7" x14ac:dyDescent="0.25">
      <c r="A49" s="7" t="s">
        <v>141</v>
      </c>
      <c r="B49" s="14"/>
      <c r="C49" s="7" t="s">
        <v>59</v>
      </c>
      <c r="D49" s="7"/>
      <c r="E49" s="7"/>
      <c r="F49" s="7"/>
      <c r="G49" s="7"/>
    </row>
    <row r="50" spans="1:7" x14ac:dyDescent="0.25">
      <c r="A50" s="7" t="s">
        <v>142</v>
      </c>
      <c r="B50" s="14"/>
      <c r="C50" s="7" t="s">
        <v>59</v>
      </c>
      <c r="D50" s="7"/>
      <c r="E50" s="7"/>
      <c r="F50" s="7"/>
      <c r="G50" s="7"/>
    </row>
    <row r="51" spans="1:7" x14ac:dyDescent="0.25">
      <c r="A51" s="7" t="s">
        <v>143</v>
      </c>
      <c r="B51" s="14"/>
      <c r="C51" s="7" t="s">
        <v>59</v>
      </c>
      <c r="D51" s="7"/>
      <c r="E51" s="7"/>
      <c r="F51" s="7"/>
      <c r="G51" s="7"/>
    </row>
    <row r="52" spans="1:7" x14ac:dyDescent="0.25">
      <c r="A52" s="7" t="s">
        <v>144</v>
      </c>
      <c r="B52" s="14"/>
      <c r="C52" s="7" t="s">
        <v>59</v>
      </c>
      <c r="D52" s="7"/>
      <c r="E52" s="7"/>
      <c r="F52" s="7"/>
      <c r="G52" s="7"/>
    </row>
    <row r="53" spans="1:7" x14ac:dyDescent="0.25">
      <c r="A53" s="7" t="s">
        <v>145</v>
      </c>
      <c r="B53" s="14"/>
      <c r="C53" s="7" t="s">
        <v>59</v>
      </c>
      <c r="D53" s="7"/>
      <c r="E53" s="7"/>
      <c r="F53" s="7"/>
      <c r="G53" s="7"/>
    </row>
    <row r="54" spans="1:7" x14ac:dyDescent="0.25">
      <c r="A54" s="7" t="s">
        <v>146</v>
      </c>
      <c r="B54" s="14"/>
      <c r="C54" s="7" t="s">
        <v>59</v>
      </c>
      <c r="D54" s="7"/>
      <c r="E54" s="7"/>
      <c r="F54" s="7"/>
      <c r="G54" s="7"/>
    </row>
    <row r="55" spans="1:7" x14ac:dyDescent="0.25">
      <c r="A55" s="7" t="s">
        <v>147</v>
      </c>
      <c r="B55" s="14"/>
      <c r="C55" s="7" t="s">
        <v>59</v>
      </c>
      <c r="D55" s="7"/>
      <c r="E55" s="7"/>
      <c r="F55" s="7"/>
      <c r="G55" s="7"/>
    </row>
    <row r="56" spans="1:7" x14ac:dyDescent="0.25">
      <c r="A56" s="7" t="s">
        <v>148</v>
      </c>
      <c r="B56" s="14"/>
      <c r="C56" s="7" t="s">
        <v>59</v>
      </c>
      <c r="D56" s="7"/>
      <c r="E56" s="7"/>
      <c r="F56" s="7"/>
      <c r="G56" s="7"/>
    </row>
    <row r="57" spans="1:7" x14ac:dyDescent="0.25">
      <c r="A57" s="7" t="s">
        <v>149</v>
      </c>
      <c r="B57" s="14"/>
      <c r="C57" s="7" t="s">
        <v>59</v>
      </c>
      <c r="D57" s="7"/>
      <c r="E57" s="7"/>
      <c r="F57" s="7"/>
      <c r="G57" s="7"/>
    </row>
    <row r="58" spans="1:7" x14ac:dyDescent="0.25">
      <c r="A58" s="7" t="s">
        <v>150</v>
      </c>
      <c r="B58" s="14"/>
      <c r="C58" s="7" t="s">
        <v>59</v>
      </c>
      <c r="D58" s="7"/>
      <c r="E58" s="7"/>
      <c r="F58" s="7"/>
      <c r="G58" s="7"/>
    </row>
    <row r="59" spans="1:7" x14ac:dyDescent="0.25">
      <c r="A59" s="7" t="s">
        <v>151</v>
      </c>
      <c r="B59" s="14"/>
      <c r="C59" s="7" t="s">
        <v>59</v>
      </c>
      <c r="D59" s="7"/>
      <c r="E59" s="7"/>
      <c r="F59" s="7"/>
      <c r="G59" s="7"/>
    </row>
    <row r="60" spans="1:7" x14ac:dyDescent="0.25">
      <c r="A60" s="7" t="s">
        <v>152</v>
      </c>
      <c r="B60" s="14"/>
      <c r="C60" s="7" t="s">
        <v>59</v>
      </c>
      <c r="D60" s="7"/>
      <c r="E60" s="7"/>
      <c r="F60" s="7"/>
      <c r="G60" s="7"/>
    </row>
    <row r="61" spans="1:7" x14ac:dyDescent="0.25">
      <c r="A61" s="7" t="s">
        <v>153</v>
      </c>
      <c r="B61" s="14"/>
      <c r="C61" s="7" t="s">
        <v>59</v>
      </c>
      <c r="D61" s="7"/>
      <c r="E61" s="7"/>
      <c r="F61" s="7"/>
      <c r="G61" s="7"/>
    </row>
    <row r="62" spans="1:7" x14ac:dyDescent="0.25">
      <c r="A62" s="7" t="s">
        <v>154</v>
      </c>
      <c r="B62" s="14"/>
      <c r="C62" s="7" t="s">
        <v>59</v>
      </c>
      <c r="D62" s="7"/>
      <c r="E62" s="7"/>
      <c r="F62" s="7"/>
      <c r="G62" s="7"/>
    </row>
    <row r="63" spans="1:7" x14ac:dyDescent="0.25">
      <c r="A63" s="7" t="s">
        <v>155</v>
      </c>
      <c r="B63" s="14"/>
      <c r="C63" s="7" t="s">
        <v>59</v>
      </c>
      <c r="D63" s="7"/>
      <c r="E63" s="7"/>
      <c r="F63" s="7"/>
      <c r="G63" s="7"/>
    </row>
    <row r="64" spans="1:7" x14ac:dyDescent="0.25">
      <c r="A64" s="7" t="s">
        <v>156</v>
      </c>
      <c r="B64" s="14"/>
      <c r="C64" s="7" t="s">
        <v>59</v>
      </c>
      <c r="D64" s="7"/>
      <c r="E64" s="7"/>
      <c r="F64" s="7"/>
      <c r="G64" s="7"/>
    </row>
    <row r="65" spans="1:7" x14ac:dyDescent="0.25">
      <c r="A65" s="7" t="s">
        <v>157</v>
      </c>
      <c r="B65" s="14"/>
      <c r="C65" s="7" t="s">
        <v>59</v>
      </c>
      <c r="D65" s="7"/>
      <c r="E65" s="7"/>
      <c r="F65" s="7"/>
      <c r="G65" s="7"/>
    </row>
    <row r="66" spans="1:7" x14ac:dyDescent="0.25">
      <c r="A66" s="7" t="s">
        <v>158</v>
      </c>
      <c r="B66" s="14"/>
      <c r="C66" s="7" t="s">
        <v>59</v>
      </c>
      <c r="D66" s="7"/>
      <c r="E66" s="7"/>
      <c r="F66" s="7"/>
      <c r="G66" s="7"/>
    </row>
    <row r="67" spans="1:7" x14ac:dyDescent="0.25">
      <c r="A67" s="7" t="s">
        <v>159</v>
      </c>
      <c r="B67" s="14"/>
      <c r="C67" s="7" t="s">
        <v>59</v>
      </c>
      <c r="D67" s="7"/>
      <c r="E67" s="7"/>
      <c r="F67" s="7"/>
      <c r="G67" s="7"/>
    </row>
    <row r="68" spans="1:7" x14ac:dyDescent="0.25">
      <c r="A68" s="7" t="s">
        <v>160</v>
      </c>
      <c r="B68" s="14"/>
      <c r="C68" s="7" t="s">
        <v>59</v>
      </c>
      <c r="D68" s="7"/>
      <c r="E68" s="7"/>
      <c r="F68" s="7"/>
      <c r="G68" s="7"/>
    </row>
    <row r="69" spans="1:7" x14ac:dyDescent="0.25">
      <c r="A69" s="7" t="s">
        <v>161</v>
      </c>
      <c r="B69" s="14"/>
      <c r="C69" s="7" t="s">
        <v>59</v>
      </c>
      <c r="D69" s="7"/>
      <c r="E69" s="7"/>
      <c r="F69" s="7"/>
      <c r="G69" s="7"/>
    </row>
    <row r="70" spans="1:7" x14ac:dyDescent="0.25">
      <c r="A70" s="7" t="s">
        <v>162</v>
      </c>
      <c r="B70" s="14"/>
      <c r="C70" s="7" t="s">
        <v>59</v>
      </c>
      <c r="D70" s="7"/>
      <c r="E70" s="7"/>
      <c r="F70" s="7"/>
      <c r="G70" s="7"/>
    </row>
    <row r="71" spans="1:7" x14ac:dyDescent="0.25">
      <c r="A71" s="7" t="s">
        <v>163</v>
      </c>
      <c r="B71" s="14"/>
      <c r="C71" s="7" t="s">
        <v>59</v>
      </c>
      <c r="D71" s="7"/>
      <c r="E71" s="7"/>
      <c r="F71" s="7"/>
      <c r="G71" s="7"/>
    </row>
    <row r="72" spans="1:7" x14ac:dyDescent="0.25">
      <c r="A72" s="7" t="s">
        <v>164</v>
      </c>
      <c r="B72" s="14"/>
      <c r="C72" s="7" t="s">
        <v>59</v>
      </c>
      <c r="D72" s="7"/>
      <c r="E72" s="7"/>
      <c r="F72" s="7"/>
      <c r="G72" s="7"/>
    </row>
    <row r="73" spans="1:7" x14ac:dyDescent="0.25">
      <c r="A73" s="7" t="s">
        <v>165</v>
      </c>
      <c r="B73" s="14"/>
      <c r="C73" s="7" t="s">
        <v>59</v>
      </c>
      <c r="D73" s="7"/>
      <c r="E73" s="7"/>
      <c r="F73" s="7"/>
      <c r="G73" s="7"/>
    </row>
    <row r="74" spans="1:7" x14ac:dyDescent="0.25">
      <c r="A74" s="7" t="s">
        <v>169</v>
      </c>
      <c r="B74" s="14"/>
      <c r="C74" s="7" t="s">
        <v>59</v>
      </c>
      <c r="D74" s="7"/>
      <c r="E74" s="7"/>
      <c r="F74" s="7"/>
      <c r="G74" s="7"/>
    </row>
    <row r="75" spans="1:7" x14ac:dyDescent="0.25">
      <c r="A75" s="7" t="s">
        <v>171</v>
      </c>
      <c r="B75" s="14"/>
      <c r="C75" s="7" t="s">
        <v>59</v>
      </c>
      <c r="D75" s="7"/>
      <c r="E75" s="7"/>
      <c r="F75" s="7"/>
      <c r="G75" s="7"/>
    </row>
    <row r="76" spans="1:7" x14ac:dyDescent="0.25">
      <c r="A76" s="7" t="s">
        <v>173</v>
      </c>
      <c r="B76" s="14"/>
      <c r="C76" s="7" t="s">
        <v>59</v>
      </c>
      <c r="D76" s="7"/>
      <c r="E76" s="7"/>
      <c r="F76" s="7"/>
      <c r="G76" s="7"/>
    </row>
    <row r="77" spans="1:7" x14ac:dyDescent="0.25">
      <c r="A77" s="7" t="s">
        <v>175</v>
      </c>
      <c r="B77" s="14"/>
      <c r="C77" s="7" t="s">
        <v>59</v>
      </c>
      <c r="D77" s="7"/>
      <c r="E77" s="7"/>
      <c r="F77" s="7"/>
      <c r="G77" s="7"/>
    </row>
    <row r="78" spans="1:7" x14ac:dyDescent="0.25">
      <c r="A78" s="7" t="s">
        <v>179</v>
      </c>
      <c r="B78" s="14"/>
      <c r="C78" s="7" t="s">
        <v>59</v>
      </c>
      <c r="D78" s="7"/>
      <c r="E78" s="7"/>
      <c r="F78" s="7"/>
      <c r="G78" s="7"/>
    </row>
    <row r="79" spans="1:7" x14ac:dyDescent="0.25">
      <c r="A79" s="7" t="s">
        <v>180</v>
      </c>
      <c r="B79" s="14"/>
      <c r="C79" s="7" t="s">
        <v>59</v>
      </c>
      <c r="D79" s="7"/>
      <c r="E79" s="7"/>
      <c r="F79" s="7"/>
      <c r="G79" s="7"/>
    </row>
    <row r="80" spans="1:7" x14ac:dyDescent="0.25">
      <c r="A80" s="7" t="s">
        <v>181</v>
      </c>
      <c r="B80" s="14"/>
      <c r="C80" s="7" t="s">
        <v>59</v>
      </c>
      <c r="D80" s="7"/>
      <c r="E80" s="7"/>
      <c r="F80" s="7"/>
      <c r="G80" s="7"/>
    </row>
    <row r="81" spans="1:7" x14ac:dyDescent="0.25">
      <c r="A81" s="7" t="s">
        <v>182</v>
      </c>
      <c r="B81" s="14"/>
      <c r="C81" s="7" t="s">
        <v>59</v>
      </c>
      <c r="D81" s="7"/>
      <c r="E81" s="7"/>
      <c r="F81" s="7"/>
      <c r="G81" s="7"/>
    </row>
    <row r="82" spans="1:7" x14ac:dyDescent="0.25">
      <c r="A82" s="7" t="s">
        <v>183</v>
      </c>
      <c r="B82" s="14"/>
      <c r="C82" s="7" t="s">
        <v>59</v>
      </c>
      <c r="D82" s="7"/>
      <c r="E82" s="7"/>
      <c r="F82" s="7"/>
      <c r="G82" s="7"/>
    </row>
    <row r="83" spans="1:7" x14ac:dyDescent="0.25">
      <c r="A83" s="7" t="s">
        <v>184</v>
      </c>
      <c r="B83" s="14"/>
      <c r="C83" s="7" t="s">
        <v>59</v>
      </c>
      <c r="D83" s="7"/>
      <c r="E83" s="7"/>
      <c r="F83" s="7"/>
      <c r="G83" s="7"/>
    </row>
    <row r="84" spans="1:7" x14ac:dyDescent="0.25">
      <c r="A84" s="7" t="s">
        <v>185</v>
      </c>
      <c r="B84" s="14"/>
      <c r="C84" s="7" t="s">
        <v>59</v>
      </c>
      <c r="D84" s="7"/>
      <c r="E84" s="7"/>
      <c r="F84" s="7"/>
      <c r="G84" s="7"/>
    </row>
    <row r="85" spans="1:7" x14ac:dyDescent="0.25">
      <c r="A85" s="7" t="s">
        <v>186</v>
      </c>
      <c r="B85" s="14"/>
      <c r="C85" s="7" t="s">
        <v>59</v>
      </c>
      <c r="D85" s="7"/>
      <c r="E85" s="7"/>
      <c r="F85" s="7"/>
      <c r="G85" s="7"/>
    </row>
    <row r="86" spans="1:7" x14ac:dyDescent="0.25">
      <c r="A86" s="7" t="s">
        <v>189</v>
      </c>
      <c r="B86" s="14"/>
      <c r="C86" s="7" t="s">
        <v>59</v>
      </c>
      <c r="D86" s="7"/>
      <c r="E86" s="7"/>
      <c r="F86" s="7"/>
      <c r="G86" s="7"/>
    </row>
    <row r="87" spans="1:7" x14ac:dyDescent="0.25">
      <c r="A87" s="7" t="s">
        <v>190</v>
      </c>
      <c r="B87" s="14"/>
      <c r="C87" s="7" t="s">
        <v>59</v>
      </c>
      <c r="D87" s="7"/>
      <c r="E87" s="7"/>
      <c r="F87" s="7"/>
      <c r="G87" s="7"/>
    </row>
    <row r="88" spans="1:7" x14ac:dyDescent="0.25">
      <c r="A88" s="7" t="s">
        <v>191</v>
      </c>
      <c r="B88" s="14"/>
      <c r="C88" s="7" t="s">
        <v>59</v>
      </c>
      <c r="D88" s="7"/>
      <c r="E88" s="7"/>
      <c r="F88" s="7"/>
      <c r="G88" s="7"/>
    </row>
    <row r="89" spans="1:7" x14ac:dyDescent="0.25">
      <c r="A89" s="7" t="s">
        <v>192</v>
      </c>
      <c r="B89" s="14"/>
      <c r="C89" s="7" t="s">
        <v>59</v>
      </c>
      <c r="D89" s="7"/>
      <c r="E89" s="7"/>
      <c r="F89" s="7"/>
      <c r="G89" s="7"/>
    </row>
    <row r="90" spans="1:7" x14ac:dyDescent="0.25">
      <c r="A90" s="7" t="s">
        <v>193</v>
      </c>
      <c r="B90" s="14"/>
      <c r="C90" s="7" t="s">
        <v>59</v>
      </c>
      <c r="D90" s="7"/>
      <c r="E90" s="7"/>
      <c r="F90" s="7"/>
      <c r="G90" s="7"/>
    </row>
    <row r="91" spans="1:7" x14ac:dyDescent="0.25">
      <c r="A91" s="7" t="s">
        <v>194</v>
      </c>
      <c r="B91" s="14"/>
      <c r="C91" s="7" t="s">
        <v>59</v>
      </c>
      <c r="D91" s="7"/>
      <c r="E91" s="7"/>
      <c r="F91" s="7"/>
      <c r="G91" s="7"/>
    </row>
    <row r="92" spans="1:7" x14ac:dyDescent="0.25">
      <c r="A92" s="7" t="s">
        <v>195</v>
      </c>
      <c r="B92" s="14"/>
      <c r="C92" s="7" t="s">
        <v>59</v>
      </c>
      <c r="D92" s="7"/>
      <c r="E92" s="7"/>
      <c r="F92" s="7"/>
      <c r="G92" s="7"/>
    </row>
    <row r="93" spans="1:7" x14ac:dyDescent="0.25">
      <c r="A93" s="7" t="s">
        <v>196</v>
      </c>
      <c r="B93" s="14"/>
      <c r="C93" s="7" t="s">
        <v>59</v>
      </c>
      <c r="D93" s="7"/>
      <c r="E93" s="7"/>
      <c r="F93" s="7"/>
      <c r="G93" s="7"/>
    </row>
    <row r="94" spans="1:7" x14ac:dyDescent="0.25">
      <c r="A94" s="7" t="s">
        <v>197</v>
      </c>
      <c r="B94" s="14"/>
      <c r="C94" s="7" t="s">
        <v>59</v>
      </c>
      <c r="D94" s="7"/>
      <c r="E94" s="7"/>
      <c r="F94" s="7"/>
      <c r="G94" s="7"/>
    </row>
    <row r="95" spans="1:7" x14ac:dyDescent="0.25">
      <c r="A95" s="7" t="s">
        <v>198</v>
      </c>
      <c r="B95" s="14"/>
      <c r="C95" s="7" t="s">
        <v>59</v>
      </c>
      <c r="D95" s="7"/>
      <c r="E95" s="7"/>
      <c r="F95" s="7"/>
      <c r="G95" s="7"/>
    </row>
    <row r="96" spans="1:7" x14ac:dyDescent="0.25">
      <c r="A96" s="7" t="s">
        <v>199</v>
      </c>
      <c r="B96" s="14"/>
      <c r="C96" s="7" t="s">
        <v>59</v>
      </c>
      <c r="D96" s="7"/>
      <c r="E96" s="7"/>
      <c r="F96" s="7"/>
      <c r="G96" s="7"/>
    </row>
    <row r="97" spans="1:7" x14ac:dyDescent="0.25">
      <c r="A97" s="7" t="s">
        <v>200</v>
      </c>
      <c r="B97" s="14"/>
      <c r="C97" s="7" t="s">
        <v>59</v>
      </c>
      <c r="D97" s="7"/>
      <c r="E97" s="7"/>
      <c r="F97" s="7"/>
      <c r="G97" s="7"/>
    </row>
    <row r="98" spans="1:7" x14ac:dyDescent="0.25">
      <c r="A98" s="7" t="s">
        <v>201</v>
      </c>
      <c r="B98" s="14"/>
      <c r="C98" s="7" t="s">
        <v>59</v>
      </c>
      <c r="D98" s="7"/>
      <c r="E98" s="7"/>
      <c r="F98" s="7"/>
      <c r="G98" s="7"/>
    </row>
    <row r="99" spans="1:7" x14ac:dyDescent="0.25">
      <c r="A99" s="7" t="s">
        <v>202</v>
      </c>
      <c r="B99" s="14"/>
      <c r="C99" s="7" t="s">
        <v>59</v>
      </c>
      <c r="D99" s="7"/>
      <c r="E99" s="7"/>
      <c r="F99" s="7"/>
      <c r="G99" s="7"/>
    </row>
    <row r="100" spans="1:7" x14ac:dyDescent="0.25">
      <c r="A100" s="7" t="s">
        <v>203</v>
      </c>
      <c r="B100" s="14"/>
      <c r="C100" s="7" t="s">
        <v>59</v>
      </c>
      <c r="D100" s="7"/>
      <c r="E100" s="7"/>
      <c r="F100" s="7"/>
      <c r="G100" s="7"/>
    </row>
    <row r="101" spans="1:7" x14ac:dyDescent="0.25">
      <c r="A101" s="7" t="s">
        <v>204</v>
      </c>
      <c r="B101" s="14"/>
      <c r="C101" s="7" t="s">
        <v>59</v>
      </c>
      <c r="D101" s="7"/>
      <c r="E101" s="7"/>
      <c r="F101" s="7"/>
      <c r="G101" s="7"/>
    </row>
    <row r="102" spans="1:7" x14ac:dyDescent="0.25">
      <c r="A102" s="7" t="s">
        <v>205</v>
      </c>
      <c r="B102" s="14"/>
      <c r="C102" s="7" t="s">
        <v>59</v>
      </c>
      <c r="D102" s="7"/>
      <c r="E102" s="7"/>
      <c r="F102" s="7"/>
      <c r="G102" s="7"/>
    </row>
    <row r="103" spans="1:7" x14ac:dyDescent="0.25">
      <c r="A103" s="7" t="s">
        <v>206</v>
      </c>
      <c r="B103" s="14"/>
      <c r="C103" s="7" t="s">
        <v>59</v>
      </c>
      <c r="D103" s="7"/>
      <c r="E103" s="7"/>
      <c r="F103" s="7"/>
      <c r="G103" s="7"/>
    </row>
    <row r="104" spans="1:7" x14ac:dyDescent="0.25">
      <c r="A104" s="7" t="s">
        <v>207</v>
      </c>
      <c r="B104" s="14"/>
      <c r="C104" s="7" t="s">
        <v>59</v>
      </c>
      <c r="D104" s="7"/>
      <c r="E104" s="7"/>
      <c r="F104" s="7"/>
      <c r="G104" s="7"/>
    </row>
    <row r="105" spans="1:7" x14ac:dyDescent="0.25">
      <c r="A105" s="7" t="s">
        <v>208</v>
      </c>
      <c r="B105" s="14"/>
      <c r="C105" s="7" t="s">
        <v>59</v>
      </c>
      <c r="D105" s="7"/>
      <c r="E105" s="7"/>
      <c r="F105" s="7"/>
      <c r="G105" s="7"/>
    </row>
    <row r="106" spans="1:7" x14ac:dyDescent="0.25">
      <c r="A106" s="7" t="s">
        <v>209</v>
      </c>
      <c r="B106" s="14"/>
      <c r="C106" s="7" t="s">
        <v>59</v>
      </c>
      <c r="D106" s="7"/>
      <c r="E106" s="7"/>
      <c r="F106" s="7"/>
      <c r="G106" s="7"/>
    </row>
    <row r="107" spans="1:7" x14ac:dyDescent="0.25">
      <c r="A107" s="7" t="s">
        <v>210</v>
      </c>
      <c r="B107" s="14"/>
      <c r="C107" s="7" t="s">
        <v>59</v>
      </c>
      <c r="D107" s="7"/>
      <c r="E107" s="7"/>
      <c r="F107" s="7"/>
      <c r="G107" s="7"/>
    </row>
    <row r="108" spans="1:7" x14ac:dyDescent="0.25">
      <c r="A108" s="7" t="s">
        <v>211</v>
      </c>
      <c r="B108" s="14"/>
      <c r="C108" s="7" t="s">
        <v>59</v>
      </c>
      <c r="D108" s="7"/>
      <c r="E108" s="7"/>
      <c r="F108" s="7"/>
      <c r="G108" s="7"/>
    </row>
    <row r="109" spans="1:7" x14ac:dyDescent="0.25">
      <c r="A109" s="7" t="s">
        <v>212</v>
      </c>
      <c r="B109" s="14"/>
      <c r="C109" s="7" t="s">
        <v>59</v>
      </c>
      <c r="D109" s="7"/>
      <c r="E109" s="7"/>
      <c r="F109" s="7"/>
      <c r="G109" s="7"/>
    </row>
    <row r="110" spans="1:7" x14ac:dyDescent="0.25">
      <c r="A110" s="7" t="s">
        <v>213</v>
      </c>
      <c r="B110" s="14"/>
      <c r="C110" s="7" t="s">
        <v>59</v>
      </c>
      <c r="D110" s="7"/>
      <c r="E110" s="7"/>
      <c r="F110" s="7"/>
      <c r="G110" s="7"/>
    </row>
    <row r="111" spans="1:7" x14ac:dyDescent="0.25">
      <c r="A111" s="7" t="s">
        <v>214</v>
      </c>
      <c r="B111" s="14"/>
      <c r="C111" s="7" t="s">
        <v>59</v>
      </c>
      <c r="D111" s="7"/>
      <c r="E111" s="7"/>
      <c r="F111" s="7"/>
      <c r="G111" s="7"/>
    </row>
    <row r="112" spans="1:7" x14ac:dyDescent="0.25">
      <c r="A112" s="7" t="s">
        <v>215</v>
      </c>
      <c r="B112" s="14"/>
      <c r="C112" s="7" t="s">
        <v>59</v>
      </c>
      <c r="D112" s="7"/>
      <c r="E112" s="7"/>
      <c r="F112" s="7"/>
      <c r="G112" s="7"/>
    </row>
    <row r="113" spans="1:7" x14ac:dyDescent="0.25">
      <c r="A113" s="7" t="s">
        <v>216</v>
      </c>
      <c r="B113" s="14"/>
      <c r="C113" s="7" t="s">
        <v>59</v>
      </c>
      <c r="D113" s="7"/>
      <c r="E113" s="7"/>
      <c r="F113" s="7"/>
      <c r="G113" s="7"/>
    </row>
    <row r="114" spans="1:7" x14ac:dyDescent="0.25">
      <c r="A114" s="7" t="s">
        <v>217</v>
      </c>
      <c r="B114" s="14"/>
      <c r="C114" s="7" t="s">
        <v>59</v>
      </c>
      <c r="D114" s="7"/>
      <c r="E114" s="7"/>
      <c r="F114" s="7"/>
      <c r="G114" s="7"/>
    </row>
    <row r="115" spans="1:7" x14ac:dyDescent="0.25">
      <c r="A115" s="7" t="s">
        <v>218</v>
      </c>
      <c r="B115" s="14"/>
      <c r="C115" s="7" t="s">
        <v>59</v>
      </c>
      <c r="D115" s="7"/>
      <c r="E115" s="7"/>
      <c r="F115" s="7"/>
      <c r="G115" s="7"/>
    </row>
    <row r="116" spans="1:7" x14ac:dyDescent="0.25">
      <c r="A116" s="7" t="s">
        <v>219</v>
      </c>
      <c r="B116" s="14"/>
      <c r="C116" s="7" t="s">
        <v>59</v>
      </c>
      <c r="D116" s="7"/>
      <c r="E116" s="7"/>
      <c r="F116" s="7"/>
      <c r="G116" s="7"/>
    </row>
    <row r="117" spans="1:7" x14ac:dyDescent="0.25">
      <c r="A117" s="7" t="s">
        <v>220</v>
      </c>
      <c r="B117" s="14"/>
      <c r="C117" s="7" t="s">
        <v>59</v>
      </c>
      <c r="D117" s="7"/>
      <c r="E117" s="7"/>
      <c r="F117" s="7"/>
      <c r="G117" s="7"/>
    </row>
    <row r="118" spans="1:7" x14ac:dyDescent="0.25">
      <c r="A118" s="7" t="s">
        <v>221</v>
      </c>
      <c r="B118" s="14"/>
      <c r="C118" s="7" t="s">
        <v>59</v>
      </c>
      <c r="D118" s="7"/>
      <c r="E118" s="7"/>
      <c r="F118" s="7"/>
      <c r="G118" s="7"/>
    </row>
    <row r="119" spans="1:7" x14ac:dyDescent="0.25">
      <c r="A119" s="7" t="s">
        <v>222</v>
      </c>
      <c r="B119" s="14"/>
      <c r="C119" s="7" t="s">
        <v>59</v>
      </c>
      <c r="D119" s="7"/>
      <c r="E119" s="7"/>
      <c r="F119" s="7"/>
      <c r="G119"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1411-9014-4013-BE48-8F22F3B0F254}">
  <dimension ref="A1:L369"/>
  <sheetViews>
    <sheetView workbookViewId="0">
      <selection activeCell="D12" sqref="D12"/>
    </sheetView>
  </sheetViews>
  <sheetFormatPr defaultRowHeight="15" x14ac:dyDescent="0.25"/>
  <cols>
    <col min="1" max="1" width="91.85546875" style="19" bestFit="1" customWidth="1"/>
    <col min="2" max="2" width="11.42578125" bestFit="1" customWidth="1"/>
    <col min="3" max="3" width="20" bestFit="1" customWidth="1"/>
    <col min="4" max="4" width="11.42578125" bestFit="1" customWidth="1"/>
    <col min="5" max="5" width="20" bestFit="1" customWidth="1"/>
    <col min="6" max="6" width="11.42578125" bestFit="1" customWidth="1"/>
    <col min="7" max="7" width="20" bestFit="1" customWidth="1"/>
    <col min="8" max="8" width="11.42578125" bestFit="1" customWidth="1"/>
    <col min="9" max="9" width="20" bestFit="1" customWidth="1"/>
    <col min="10" max="10" width="11.42578125" bestFit="1" customWidth="1"/>
    <col min="11" max="11" width="20" bestFit="1" customWidth="1"/>
    <col min="12" max="12" width="11.42578125" bestFit="1" customWidth="1"/>
  </cols>
  <sheetData>
    <row r="1" spans="1:12" s="31" customFormat="1" x14ac:dyDescent="0.25">
      <c r="A1" s="27" t="s">
        <v>2</v>
      </c>
      <c r="B1" s="29" t="s">
        <v>890</v>
      </c>
      <c r="C1" s="29" t="s">
        <v>891</v>
      </c>
      <c r="D1" s="29" t="s">
        <v>892</v>
      </c>
      <c r="E1" s="29" t="s">
        <v>893</v>
      </c>
      <c r="F1" s="29" t="s">
        <v>894</v>
      </c>
      <c r="G1" s="29" t="s">
        <v>895</v>
      </c>
      <c r="H1" s="29" t="s">
        <v>896</v>
      </c>
      <c r="I1" s="29" t="s">
        <v>897</v>
      </c>
      <c r="J1" s="29" t="s">
        <v>898</v>
      </c>
      <c r="K1" s="29" t="s">
        <v>899</v>
      </c>
      <c r="L1" s="29" t="s">
        <v>900</v>
      </c>
    </row>
    <row r="2" spans="1:12" x14ac:dyDescent="0.25">
      <c r="A2" s="4" t="s">
        <v>563</v>
      </c>
      <c r="B2" s="51" t="s">
        <v>305</v>
      </c>
      <c r="C2" s="51" t="s">
        <v>306</v>
      </c>
      <c r="D2" s="51" t="s">
        <v>305</v>
      </c>
      <c r="E2" s="51" t="s">
        <v>306</v>
      </c>
      <c r="F2" s="51" t="s">
        <v>305</v>
      </c>
      <c r="G2" s="51" t="s">
        <v>306</v>
      </c>
      <c r="H2" s="51" t="s">
        <v>305</v>
      </c>
      <c r="I2" s="51" t="s">
        <v>306</v>
      </c>
      <c r="J2" s="51" t="s">
        <v>305</v>
      </c>
      <c r="K2" s="51" t="s">
        <v>305</v>
      </c>
      <c r="L2" s="51" t="s">
        <v>306</v>
      </c>
    </row>
    <row r="3" spans="1:12" x14ac:dyDescent="0.25">
      <c r="A3" s="4" t="s">
        <v>564</v>
      </c>
      <c r="B3" s="51" t="s">
        <v>305</v>
      </c>
      <c r="C3" s="51" t="s">
        <v>306</v>
      </c>
      <c r="D3" s="51" t="s">
        <v>305</v>
      </c>
      <c r="E3" s="51" t="s">
        <v>306</v>
      </c>
      <c r="F3" s="51" t="s">
        <v>305</v>
      </c>
      <c r="G3" s="51" t="s">
        <v>306</v>
      </c>
      <c r="H3" s="51" t="s">
        <v>305</v>
      </c>
      <c r="I3" s="51" t="s">
        <v>306</v>
      </c>
      <c r="J3" s="51" t="s">
        <v>305</v>
      </c>
      <c r="K3" s="51" t="s">
        <v>305</v>
      </c>
      <c r="L3" s="51" t="s">
        <v>306</v>
      </c>
    </row>
    <row r="4" spans="1:12" x14ac:dyDescent="0.25">
      <c r="A4" s="4" t="s">
        <v>565</v>
      </c>
      <c r="B4" s="51" t="s">
        <v>305</v>
      </c>
      <c r="C4" s="51" t="s">
        <v>306</v>
      </c>
      <c r="D4" s="51" t="s">
        <v>305</v>
      </c>
      <c r="E4" s="51" t="s">
        <v>306</v>
      </c>
      <c r="F4" s="51" t="s">
        <v>305</v>
      </c>
      <c r="G4" s="51" t="s">
        <v>306</v>
      </c>
      <c r="H4" s="51" t="s">
        <v>305</v>
      </c>
      <c r="I4" s="51" t="s">
        <v>306</v>
      </c>
      <c r="J4" s="51" t="s">
        <v>305</v>
      </c>
      <c r="K4" s="51" t="s">
        <v>305</v>
      </c>
      <c r="L4" s="51" t="s">
        <v>306</v>
      </c>
    </row>
    <row r="5" spans="1:12" x14ac:dyDescent="0.25">
      <c r="A5" s="4" t="s">
        <v>566</v>
      </c>
      <c r="B5" s="51" t="s">
        <v>305</v>
      </c>
      <c r="C5" s="51" t="s">
        <v>306</v>
      </c>
      <c r="D5" s="51" t="s">
        <v>305</v>
      </c>
      <c r="E5" s="51" t="s">
        <v>306</v>
      </c>
      <c r="F5" s="51" t="s">
        <v>305</v>
      </c>
      <c r="G5" s="51" t="s">
        <v>306</v>
      </c>
      <c r="H5" s="51" t="s">
        <v>305</v>
      </c>
      <c r="I5" s="51" t="s">
        <v>306</v>
      </c>
      <c r="J5" s="51" t="s">
        <v>305</v>
      </c>
      <c r="K5" s="51" t="s">
        <v>305</v>
      </c>
      <c r="L5" s="51" t="s">
        <v>306</v>
      </c>
    </row>
    <row r="6" spans="1:12" x14ac:dyDescent="0.25">
      <c r="A6" s="4" t="s">
        <v>567</v>
      </c>
      <c r="B6" s="51" t="s">
        <v>305</v>
      </c>
      <c r="C6" s="51" t="s">
        <v>306</v>
      </c>
      <c r="D6" s="51" t="s">
        <v>305</v>
      </c>
      <c r="E6" s="51" t="s">
        <v>306</v>
      </c>
      <c r="F6" s="51" t="s">
        <v>305</v>
      </c>
      <c r="G6" s="51" t="s">
        <v>306</v>
      </c>
      <c r="H6" s="51" t="s">
        <v>305</v>
      </c>
      <c r="I6" s="51" t="s">
        <v>306</v>
      </c>
      <c r="J6" s="51" t="s">
        <v>305</v>
      </c>
      <c r="K6" s="51" t="s">
        <v>305</v>
      </c>
      <c r="L6" s="51" t="s">
        <v>306</v>
      </c>
    </row>
    <row r="7" spans="1:12" x14ac:dyDescent="0.25">
      <c r="A7" s="4" t="s">
        <v>568</v>
      </c>
      <c r="B7" s="51" t="s">
        <v>305</v>
      </c>
      <c r="C7" s="51" t="s">
        <v>306</v>
      </c>
      <c r="D7" s="51" t="s">
        <v>305</v>
      </c>
      <c r="E7" s="51" t="s">
        <v>306</v>
      </c>
      <c r="F7" s="51" t="s">
        <v>305</v>
      </c>
      <c r="G7" s="51" t="s">
        <v>306</v>
      </c>
      <c r="H7" s="51" t="s">
        <v>305</v>
      </c>
      <c r="I7" s="51" t="s">
        <v>306</v>
      </c>
      <c r="J7" s="51" t="s">
        <v>305</v>
      </c>
      <c r="K7" s="51" t="s">
        <v>305</v>
      </c>
      <c r="L7" s="51" t="s">
        <v>306</v>
      </c>
    </row>
    <row r="8" spans="1:12" x14ac:dyDescent="0.25">
      <c r="A8" s="4" t="s">
        <v>1123</v>
      </c>
      <c r="B8" s="51" t="s">
        <v>305</v>
      </c>
      <c r="C8" s="51" t="s">
        <v>306</v>
      </c>
      <c r="D8" s="51" t="s">
        <v>305</v>
      </c>
      <c r="E8" s="51" t="s">
        <v>306</v>
      </c>
      <c r="F8" s="51" t="s">
        <v>305</v>
      </c>
      <c r="G8" s="51" t="s">
        <v>306</v>
      </c>
      <c r="H8" s="51" t="s">
        <v>305</v>
      </c>
      <c r="I8" s="51" t="s">
        <v>306</v>
      </c>
      <c r="J8" s="51" t="s">
        <v>305</v>
      </c>
      <c r="K8" s="51" t="s">
        <v>305</v>
      </c>
      <c r="L8" s="51" t="s">
        <v>306</v>
      </c>
    </row>
    <row r="9" spans="1:12" x14ac:dyDescent="0.25">
      <c r="A9" s="4" t="s">
        <v>1124</v>
      </c>
      <c r="B9" s="51" t="s">
        <v>305</v>
      </c>
      <c r="C9" s="51" t="s">
        <v>306</v>
      </c>
      <c r="D9" s="51" t="s">
        <v>305</v>
      </c>
      <c r="E9" s="51" t="s">
        <v>306</v>
      </c>
      <c r="F9" s="51" t="s">
        <v>305</v>
      </c>
      <c r="G9" s="51" t="s">
        <v>306</v>
      </c>
      <c r="H9" s="51" t="s">
        <v>305</v>
      </c>
      <c r="I9" s="51" t="s">
        <v>306</v>
      </c>
      <c r="J9" s="51" t="s">
        <v>305</v>
      </c>
      <c r="K9" s="51" t="s">
        <v>305</v>
      </c>
      <c r="L9" s="51" t="s">
        <v>306</v>
      </c>
    </row>
    <row r="10" spans="1:12" x14ac:dyDescent="0.25">
      <c r="A10" s="4" t="s">
        <v>1125</v>
      </c>
      <c r="B10" s="51" t="s">
        <v>305</v>
      </c>
      <c r="C10" s="51" t="s">
        <v>306</v>
      </c>
      <c r="D10" s="51" t="s">
        <v>305</v>
      </c>
      <c r="E10" s="51" t="s">
        <v>306</v>
      </c>
      <c r="F10" s="51" t="s">
        <v>305</v>
      </c>
      <c r="G10" s="51" t="s">
        <v>306</v>
      </c>
      <c r="H10" s="51" t="s">
        <v>305</v>
      </c>
      <c r="I10" s="51" t="s">
        <v>306</v>
      </c>
      <c r="J10" s="51" t="s">
        <v>305</v>
      </c>
      <c r="K10" s="51" t="s">
        <v>305</v>
      </c>
      <c r="L10" s="51" t="s">
        <v>306</v>
      </c>
    </row>
    <row r="11" spans="1:12" x14ac:dyDescent="0.25">
      <c r="A11" s="4" t="s">
        <v>1126</v>
      </c>
      <c r="B11" s="51" t="s">
        <v>305</v>
      </c>
      <c r="C11" s="51" t="s">
        <v>306</v>
      </c>
      <c r="D11" s="51" t="s">
        <v>305</v>
      </c>
      <c r="E11" s="51" t="s">
        <v>306</v>
      </c>
      <c r="F11" s="51" t="s">
        <v>305</v>
      </c>
      <c r="G11" s="51" t="s">
        <v>306</v>
      </c>
      <c r="H11" s="51" t="s">
        <v>305</v>
      </c>
      <c r="I11" s="51" t="s">
        <v>306</v>
      </c>
      <c r="J11" s="51" t="s">
        <v>305</v>
      </c>
      <c r="K11" s="51" t="s">
        <v>305</v>
      </c>
      <c r="L11" s="51" t="s">
        <v>306</v>
      </c>
    </row>
    <row r="12" spans="1:12" x14ac:dyDescent="0.25">
      <c r="A12" s="4" t="s">
        <v>1127</v>
      </c>
      <c r="B12" s="51" t="s">
        <v>305</v>
      </c>
      <c r="C12" s="51" t="s">
        <v>306</v>
      </c>
      <c r="D12" s="51" t="s">
        <v>305</v>
      </c>
      <c r="E12" s="51" t="s">
        <v>306</v>
      </c>
      <c r="F12" s="51" t="s">
        <v>305</v>
      </c>
      <c r="G12" s="51" t="s">
        <v>306</v>
      </c>
      <c r="H12" s="51" t="s">
        <v>305</v>
      </c>
      <c r="I12" s="51" t="s">
        <v>306</v>
      </c>
      <c r="J12" s="51" t="s">
        <v>305</v>
      </c>
      <c r="K12" s="51" t="s">
        <v>305</v>
      </c>
      <c r="L12" s="51" t="s">
        <v>306</v>
      </c>
    </row>
    <row r="13" spans="1:12" x14ac:dyDescent="0.25">
      <c r="A13" s="4" t="s">
        <v>1128</v>
      </c>
      <c r="B13" s="51" t="s">
        <v>305</v>
      </c>
      <c r="C13" s="51" t="s">
        <v>306</v>
      </c>
      <c r="D13" s="51" t="s">
        <v>305</v>
      </c>
      <c r="E13" s="51" t="s">
        <v>306</v>
      </c>
      <c r="F13" s="51" t="s">
        <v>305</v>
      </c>
      <c r="G13" s="51" t="s">
        <v>306</v>
      </c>
      <c r="H13" s="51" t="s">
        <v>305</v>
      </c>
      <c r="I13" s="51" t="s">
        <v>306</v>
      </c>
      <c r="J13" s="51" t="s">
        <v>305</v>
      </c>
      <c r="K13" s="51" t="s">
        <v>305</v>
      </c>
      <c r="L13" s="51" t="s">
        <v>306</v>
      </c>
    </row>
    <row r="14" spans="1:12" x14ac:dyDescent="0.25">
      <c r="A14" s="4" t="s">
        <v>1129</v>
      </c>
      <c r="B14" s="51" t="s">
        <v>305</v>
      </c>
      <c r="C14" s="51" t="s">
        <v>306</v>
      </c>
      <c r="D14" s="51" t="s">
        <v>305</v>
      </c>
      <c r="E14" s="51" t="s">
        <v>306</v>
      </c>
      <c r="F14" s="51" t="s">
        <v>305</v>
      </c>
      <c r="G14" s="51" t="s">
        <v>306</v>
      </c>
      <c r="H14" s="51" t="s">
        <v>305</v>
      </c>
      <c r="I14" s="51" t="s">
        <v>306</v>
      </c>
      <c r="J14" s="51" t="s">
        <v>305</v>
      </c>
      <c r="K14" s="51" t="s">
        <v>305</v>
      </c>
      <c r="L14" s="51" t="s">
        <v>306</v>
      </c>
    </row>
    <row r="15" spans="1:12" x14ac:dyDescent="0.25">
      <c r="A15" s="4" t="s">
        <v>1130</v>
      </c>
      <c r="B15" s="51" t="s">
        <v>305</v>
      </c>
      <c r="C15" s="51" t="s">
        <v>306</v>
      </c>
      <c r="D15" s="51" t="s">
        <v>305</v>
      </c>
      <c r="E15" s="51" t="s">
        <v>306</v>
      </c>
      <c r="F15" s="51" t="s">
        <v>305</v>
      </c>
      <c r="G15" s="51" t="s">
        <v>306</v>
      </c>
      <c r="H15" s="51" t="s">
        <v>305</v>
      </c>
      <c r="I15" s="51" t="s">
        <v>306</v>
      </c>
      <c r="J15" s="51" t="s">
        <v>305</v>
      </c>
      <c r="K15" s="51" t="s">
        <v>305</v>
      </c>
      <c r="L15" s="51" t="s">
        <v>306</v>
      </c>
    </row>
    <row r="16" spans="1:12" x14ac:dyDescent="0.25">
      <c r="A16" s="4" t="s">
        <v>1131</v>
      </c>
      <c r="B16" s="51" t="s">
        <v>305</v>
      </c>
      <c r="C16" s="51" t="s">
        <v>306</v>
      </c>
      <c r="D16" s="51" t="s">
        <v>305</v>
      </c>
      <c r="E16" s="51" t="s">
        <v>306</v>
      </c>
      <c r="F16" s="51" t="s">
        <v>305</v>
      </c>
      <c r="G16" s="51" t="s">
        <v>306</v>
      </c>
      <c r="H16" s="51" t="s">
        <v>305</v>
      </c>
      <c r="I16" s="51" t="s">
        <v>306</v>
      </c>
      <c r="J16" s="51" t="s">
        <v>305</v>
      </c>
      <c r="K16" s="51" t="s">
        <v>305</v>
      </c>
      <c r="L16" s="51" t="s">
        <v>306</v>
      </c>
    </row>
    <row r="17" spans="1:12" x14ac:dyDescent="0.25">
      <c r="A17" s="4" t="s">
        <v>1132</v>
      </c>
      <c r="B17" s="51" t="s">
        <v>305</v>
      </c>
      <c r="C17" s="51" t="s">
        <v>306</v>
      </c>
      <c r="D17" s="51" t="s">
        <v>305</v>
      </c>
      <c r="E17" s="51" t="s">
        <v>306</v>
      </c>
      <c r="F17" s="51" t="s">
        <v>305</v>
      </c>
      <c r="G17" s="51" t="s">
        <v>306</v>
      </c>
      <c r="H17" s="51" t="s">
        <v>305</v>
      </c>
      <c r="I17" s="51" t="s">
        <v>306</v>
      </c>
      <c r="J17" s="51" t="s">
        <v>305</v>
      </c>
      <c r="K17" s="51" t="s">
        <v>305</v>
      </c>
      <c r="L17" s="51" t="s">
        <v>306</v>
      </c>
    </row>
    <row r="18" spans="1:12" x14ac:dyDescent="0.25">
      <c r="A18" s="4" t="s">
        <v>1133</v>
      </c>
      <c r="B18" s="51" t="s">
        <v>305</v>
      </c>
      <c r="C18" s="51" t="s">
        <v>306</v>
      </c>
      <c r="D18" s="51" t="s">
        <v>305</v>
      </c>
      <c r="E18" s="51" t="s">
        <v>306</v>
      </c>
      <c r="F18" s="51" t="s">
        <v>305</v>
      </c>
      <c r="G18" s="51" t="s">
        <v>306</v>
      </c>
      <c r="H18" s="51" t="s">
        <v>305</v>
      </c>
      <c r="I18" s="51" t="s">
        <v>306</v>
      </c>
      <c r="J18" s="51" t="s">
        <v>305</v>
      </c>
      <c r="K18" s="51" t="s">
        <v>305</v>
      </c>
      <c r="L18" s="51" t="s">
        <v>306</v>
      </c>
    </row>
    <row r="19" spans="1:12" x14ac:dyDescent="0.25">
      <c r="A19" s="4" t="s">
        <v>1134</v>
      </c>
      <c r="B19" s="51" t="s">
        <v>305</v>
      </c>
      <c r="C19" s="51" t="s">
        <v>306</v>
      </c>
      <c r="D19" s="51" t="s">
        <v>305</v>
      </c>
      <c r="E19" s="51" t="s">
        <v>306</v>
      </c>
      <c r="F19" s="51" t="s">
        <v>305</v>
      </c>
      <c r="G19" s="51" t="s">
        <v>306</v>
      </c>
      <c r="H19" s="51" t="s">
        <v>305</v>
      </c>
      <c r="I19" s="51" t="s">
        <v>306</v>
      </c>
      <c r="J19" s="51" t="s">
        <v>305</v>
      </c>
      <c r="K19" s="51" t="s">
        <v>305</v>
      </c>
      <c r="L19" s="51" t="s">
        <v>306</v>
      </c>
    </row>
    <row r="20" spans="1:12" x14ac:dyDescent="0.25">
      <c r="A20" s="4" t="s">
        <v>1135</v>
      </c>
      <c r="B20" s="51" t="s">
        <v>305</v>
      </c>
      <c r="C20" s="51" t="s">
        <v>306</v>
      </c>
      <c r="D20" s="51" t="s">
        <v>305</v>
      </c>
      <c r="E20" s="51" t="s">
        <v>306</v>
      </c>
      <c r="F20" s="51" t="s">
        <v>305</v>
      </c>
      <c r="G20" s="51" t="s">
        <v>306</v>
      </c>
      <c r="H20" s="51" t="s">
        <v>305</v>
      </c>
      <c r="I20" s="51" t="s">
        <v>306</v>
      </c>
      <c r="J20" s="51" t="s">
        <v>305</v>
      </c>
      <c r="K20" s="51" t="s">
        <v>305</v>
      </c>
      <c r="L20" s="51" t="s">
        <v>306</v>
      </c>
    </row>
    <row r="21" spans="1:12" x14ac:dyDescent="0.25">
      <c r="A21" s="4" t="s">
        <v>1136</v>
      </c>
      <c r="B21" s="51" t="s">
        <v>305</v>
      </c>
      <c r="C21" s="51" t="s">
        <v>306</v>
      </c>
      <c r="D21" s="51" t="s">
        <v>305</v>
      </c>
      <c r="E21" s="51" t="s">
        <v>306</v>
      </c>
      <c r="F21" s="51" t="s">
        <v>305</v>
      </c>
      <c r="G21" s="51" t="s">
        <v>306</v>
      </c>
      <c r="H21" s="51" t="s">
        <v>305</v>
      </c>
      <c r="I21" s="51" t="s">
        <v>306</v>
      </c>
      <c r="J21" s="51" t="s">
        <v>305</v>
      </c>
      <c r="K21" s="51" t="s">
        <v>305</v>
      </c>
      <c r="L21" s="51" t="s">
        <v>306</v>
      </c>
    </row>
    <row r="22" spans="1:12" x14ac:dyDescent="0.25">
      <c r="A22" s="4" t="s">
        <v>1137</v>
      </c>
      <c r="B22" s="51" t="s">
        <v>305</v>
      </c>
      <c r="C22" s="51" t="s">
        <v>306</v>
      </c>
      <c r="D22" s="51" t="s">
        <v>305</v>
      </c>
      <c r="E22" s="51" t="s">
        <v>306</v>
      </c>
      <c r="F22" s="51" t="s">
        <v>305</v>
      </c>
      <c r="G22" s="51" t="s">
        <v>306</v>
      </c>
      <c r="H22" s="51" t="s">
        <v>305</v>
      </c>
      <c r="I22" s="51" t="s">
        <v>306</v>
      </c>
      <c r="J22" s="51" t="s">
        <v>305</v>
      </c>
      <c r="K22" s="51" t="s">
        <v>305</v>
      </c>
      <c r="L22" s="51" t="s">
        <v>306</v>
      </c>
    </row>
    <row r="23" spans="1:12" x14ac:dyDescent="0.25">
      <c r="A23" s="4" t="s">
        <v>1138</v>
      </c>
      <c r="B23" s="51" t="s">
        <v>305</v>
      </c>
      <c r="C23" s="51" t="s">
        <v>306</v>
      </c>
      <c r="D23" s="51" t="s">
        <v>305</v>
      </c>
      <c r="E23" s="51" t="s">
        <v>306</v>
      </c>
      <c r="F23" s="51" t="s">
        <v>305</v>
      </c>
      <c r="G23" s="51" t="s">
        <v>306</v>
      </c>
      <c r="H23" s="51" t="s">
        <v>305</v>
      </c>
      <c r="I23" s="51" t="s">
        <v>306</v>
      </c>
      <c r="J23" s="51" t="s">
        <v>305</v>
      </c>
      <c r="K23" s="51" t="s">
        <v>305</v>
      </c>
      <c r="L23" s="51" t="s">
        <v>306</v>
      </c>
    </row>
    <row r="24" spans="1:12" x14ac:dyDescent="0.25">
      <c r="A24" s="4" t="s">
        <v>1139</v>
      </c>
      <c r="B24" s="51" t="s">
        <v>305</v>
      </c>
      <c r="C24" s="51" t="s">
        <v>306</v>
      </c>
      <c r="D24" s="51" t="s">
        <v>305</v>
      </c>
      <c r="E24" s="51" t="s">
        <v>306</v>
      </c>
      <c r="F24" s="51" t="s">
        <v>305</v>
      </c>
      <c r="G24" s="51" t="s">
        <v>306</v>
      </c>
      <c r="H24" s="51" t="s">
        <v>305</v>
      </c>
      <c r="I24" s="51" t="s">
        <v>306</v>
      </c>
      <c r="J24" s="51" t="s">
        <v>305</v>
      </c>
      <c r="K24" s="51" t="s">
        <v>305</v>
      </c>
      <c r="L24" s="51" t="s">
        <v>306</v>
      </c>
    </row>
    <row r="25" spans="1:12" x14ac:dyDescent="0.25">
      <c r="A25" s="4" t="s">
        <v>1140</v>
      </c>
      <c r="B25" s="51" t="s">
        <v>305</v>
      </c>
      <c r="C25" s="51" t="s">
        <v>306</v>
      </c>
      <c r="D25" s="51" t="s">
        <v>305</v>
      </c>
      <c r="E25" s="51" t="s">
        <v>306</v>
      </c>
      <c r="F25" s="51" t="s">
        <v>305</v>
      </c>
      <c r="G25" s="51" t="s">
        <v>306</v>
      </c>
      <c r="H25" s="51" t="s">
        <v>305</v>
      </c>
      <c r="I25" s="51" t="s">
        <v>306</v>
      </c>
      <c r="J25" s="51" t="s">
        <v>305</v>
      </c>
      <c r="K25" s="51" t="s">
        <v>305</v>
      </c>
      <c r="L25" s="51" t="s">
        <v>306</v>
      </c>
    </row>
    <row r="26" spans="1:12" x14ac:dyDescent="0.25">
      <c r="A26" s="4" t="s">
        <v>1141</v>
      </c>
      <c r="B26" s="51" t="s">
        <v>305</v>
      </c>
      <c r="C26" s="51" t="s">
        <v>306</v>
      </c>
      <c r="D26" s="51" t="s">
        <v>305</v>
      </c>
      <c r="E26" s="51" t="s">
        <v>306</v>
      </c>
      <c r="F26" s="51" t="s">
        <v>305</v>
      </c>
      <c r="G26" s="51" t="s">
        <v>306</v>
      </c>
      <c r="H26" s="51" t="s">
        <v>305</v>
      </c>
      <c r="I26" s="51" t="s">
        <v>306</v>
      </c>
      <c r="J26" s="51" t="s">
        <v>305</v>
      </c>
      <c r="K26" s="51" t="s">
        <v>305</v>
      </c>
      <c r="L26" s="51" t="s">
        <v>306</v>
      </c>
    </row>
    <row r="27" spans="1:12" x14ac:dyDescent="0.25">
      <c r="A27" s="4" t="s">
        <v>1142</v>
      </c>
      <c r="B27" s="51" t="s">
        <v>305</v>
      </c>
      <c r="C27" s="51" t="s">
        <v>306</v>
      </c>
      <c r="D27" s="51" t="s">
        <v>305</v>
      </c>
      <c r="E27" s="51" t="s">
        <v>306</v>
      </c>
      <c r="F27" s="51" t="s">
        <v>305</v>
      </c>
      <c r="G27" s="51" t="s">
        <v>306</v>
      </c>
      <c r="H27" s="51" t="s">
        <v>305</v>
      </c>
      <c r="I27" s="51" t="s">
        <v>306</v>
      </c>
      <c r="J27" s="51" t="s">
        <v>305</v>
      </c>
      <c r="K27" s="51" t="s">
        <v>305</v>
      </c>
      <c r="L27" s="51" t="s">
        <v>306</v>
      </c>
    </row>
    <row r="28" spans="1:12" x14ac:dyDescent="0.25">
      <c r="A28" s="4" t="s">
        <v>1143</v>
      </c>
      <c r="B28" s="51" t="s">
        <v>305</v>
      </c>
      <c r="C28" s="51" t="s">
        <v>306</v>
      </c>
      <c r="D28" s="51" t="s">
        <v>305</v>
      </c>
      <c r="E28" s="51" t="s">
        <v>306</v>
      </c>
      <c r="F28" s="51" t="s">
        <v>305</v>
      </c>
      <c r="G28" s="51" t="s">
        <v>306</v>
      </c>
      <c r="H28" s="51" t="s">
        <v>305</v>
      </c>
      <c r="I28" s="51" t="s">
        <v>306</v>
      </c>
      <c r="J28" s="51" t="s">
        <v>305</v>
      </c>
      <c r="K28" s="51" t="s">
        <v>305</v>
      </c>
      <c r="L28" s="51" t="s">
        <v>306</v>
      </c>
    </row>
    <row r="29" spans="1:12" x14ac:dyDescent="0.25">
      <c r="A29" s="4" t="s">
        <v>1144</v>
      </c>
      <c r="B29" s="51" t="s">
        <v>305</v>
      </c>
      <c r="C29" s="51" t="s">
        <v>306</v>
      </c>
      <c r="D29" s="51" t="s">
        <v>305</v>
      </c>
      <c r="E29" s="51" t="s">
        <v>306</v>
      </c>
      <c r="F29" s="51" t="s">
        <v>305</v>
      </c>
      <c r="G29" s="51" t="s">
        <v>306</v>
      </c>
      <c r="H29" s="51" t="s">
        <v>305</v>
      </c>
      <c r="I29" s="51" t="s">
        <v>306</v>
      </c>
      <c r="J29" s="51" t="s">
        <v>305</v>
      </c>
      <c r="K29" s="51" t="s">
        <v>305</v>
      </c>
      <c r="L29" s="51" t="s">
        <v>306</v>
      </c>
    </row>
    <row r="30" spans="1:12" x14ac:dyDescent="0.25">
      <c r="A30" s="4" t="s">
        <v>1145</v>
      </c>
      <c r="B30" s="51" t="s">
        <v>305</v>
      </c>
      <c r="C30" s="51" t="s">
        <v>306</v>
      </c>
      <c r="D30" s="51" t="s">
        <v>305</v>
      </c>
      <c r="E30" s="51" t="s">
        <v>306</v>
      </c>
      <c r="F30" s="51" t="s">
        <v>305</v>
      </c>
      <c r="G30" s="51" t="s">
        <v>306</v>
      </c>
      <c r="H30" s="51" t="s">
        <v>305</v>
      </c>
      <c r="I30" s="51" t="s">
        <v>306</v>
      </c>
      <c r="J30" s="51" t="s">
        <v>305</v>
      </c>
      <c r="K30" s="51" t="s">
        <v>305</v>
      </c>
      <c r="L30" s="51" t="s">
        <v>306</v>
      </c>
    </row>
    <row r="31" spans="1:12" x14ac:dyDescent="0.25">
      <c r="A31" s="4" t="s">
        <v>1146</v>
      </c>
      <c r="B31" s="51" t="s">
        <v>305</v>
      </c>
      <c r="C31" s="51" t="s">
        <v>306</v>
      </c>
      <c r="D31" s="51" t="s">
        <v>305</v>
      </c>
      <c r="E31" s="51" t="s">
        <v>306</v>
      </c>
      <c r="F31" s="51" t="s">
        <v>305</v>
      </c>
      <c r="G31" s="51" t="s">
        <v>306</v>
      </c>
      <c r="H31" s="51" t="s">
        <v>305</v>
      </c>
      <c r="I31" s="51" t="s">
        <v>306</v>
      </c>
      <c r="J31" s="51" t="s">
        <v>305</v>
      </c>
      <c r="K31" s="51" t="s">
        <v>305</v>
      </c>
      <c r="L31" s="51" t="s">
        <v>306</v>
      </c>
    </row>
    <row r="32" spans="1:12" x14ac:dyDescent="0.25">
      <c r="A32" s="4" t="s">
        <v>1147</v>
      </c>
      <c r="B32" s="51" t="s">
        <v>305</v>
      </c>
      <c r="C32" s="51" t="s">
        <v>306</v>
      </c>
      <c r="D32" s="51" t="s">
        <v>305</v>
      </c>
      <c r="E32" s="51" t="s">
        <v>306</v>
      </c>
      <c r="F32" s="51" t="s">
        <v>305</v>
      </c>
      <c r="G32" s="51" t="s">
        <v>306</v>
      </c>
      <c r="H32" s="51" t="s">
        <v>305</v>
      </c>
      <c r="I32" s="51" t="s">
        <v>306</v>
      </c>
      <c r="J32" s="51" t="s">
        <v>305</v>
      </c>
      <c r="K32" s="51" t="s">
        <v>305</v>
      </c>
      <c r="L32" s="51" t="s">
        <v>306</v>
      </c>
    </row>
    <row r="33" spans="1:12" x14ac:dyDescent="0.25">
      <c r="A33" s="4" t="s">
        <v>1148</v>
      </c>
      <c r="B33" s="51" t="s">
        <v>305</v>
      </c>
      <c r="C33" s="51" t="s">
        <v>306</v>
      </c>
      <c r="D33" s="51" t="s">
        <v>305</v>
      </c>
      <c r="E33" s="51" t="s">
        <v>306</v>
      </c>
      <c r="F33" s="51" t="s">
        <v>305</v>
      </c>
      <c r="G33" s="51" t="s">
        <v>306</v>
      </c>
      <c r="H33" s="51" t="s">
        <v>305</v>
      </c>
      <c r="I33" s="51" t="s">
        <v>306</v>
      </c>
      <c r="J33" s="51" t="s">
        <v>305</v>
      </c>
      <c r="K33" s="51" t="s">
        <v>305</v>
      </c>
      <c r="L33" s="51" t="s">
        <v>306</v>
      </c>
    </row>
    <row r="34" spans="1:12" x14ac:dyDescent="0.25">
      <c r="A34" s="4" t="s">
        <v>1149</v>
      </c>
      <c r="B34" s="51" t="s">
        <v>305</v>
      </c>
      <c r="C34" s="51" t="s">
        <v>306</v>
      </c>
      <c r="D34" s="51" t="s">
        <v>305</v>
      </c>
      <c r="E34" s="51" t="s">
        <v>306</v>
      </c>
      <c r="F34" s="51" t="s">
        <v>305</v>
      </c>
      <c r="G34" s="51" t="s">
        <v>306</v>
      </c>
      <c r="H34" s="51" t="s">
        <v>305</v>
      </c>
      <c r="I34" s="51" t="s">
        <v>306</v>
      </c>
      <c r="J34" s="51" t="s">
        <v>305</v>
      </c>
      <c r="K34" s="51" t="s">
        <v>305</v>
      </c>
      <c r="L34" s="51" t="s">
        <v>306</v>
      </c>
    </row>
    <row r="35" spans="1:12" x14ac:dyDescent="0.25">
      <c r="A35" s="4" t="s">
        <v>1150</v>
      </c>
      <c r="B35" s="51" t="s">
        <v>305</v>
      </c>
      <c r="C35" s="51" t="s">
        <v>306</v>
      </c>
      <c r="D35" s="51" t="s">
        <v>305</v>
      </c>
      <c r="E35" s="51" t="s">
        <v>306</v>
      </c>
      <c r="F35" s="51" t="s">
        <v>305</v>
      </c>
      <c r="G35" s="51" t="s">
        <v>306</v>
      </c>
      <c r="H35" s="51" t="s">
        <v>305</v>
      </c>
      <c r="I35" s="51" t="s">
        <v>306</v>
      </c>
      <c r="J35" s="51" t="s">
        <v>305</v>
      </c>
      <c r="K35" s="51" t="s">
        <v>305</v>
      </c>
      <c r="L35" s="51" t="s">
        <v>306</v>
      </c>
    </row>
    <row r="36" spans="1:12" x14ac:dyDescent="0.25">
      <c r="A36" s="4" t="s">
        <v>1151</v>
      </c>
      <c r="B36" s="51" t="s">
        <v>305</v>
      </c>
      <c r="C36" s="51" t="s">
        <v>306</v>
      </c>
      <c r="D36" s="51" t="s">
        <v>305</v>
      </c>
      <c r="E36" s="51" t="s">
        <v>306</v>
      </c>
      <c r="F36" s="51" t="s">
        <v>305</v>
      </c>
      <c r="G36" s="51" t="s">
        <v>306</v>
      </c>
      <c r="H36" s="51" t="s">
        <v>305</v>
      </c>
      <c r="I36" s="51" t="s">
        <v>306</v>
      </c>
      <c r="J36" s="51" t="s">
        <v>305</v>
      </c>
      <c r="K36" s="51" t="s">
        <v>305</v>
      </c>
      <c r="L36" s="51" t="s">
        <v>306</v>
      </c>
    </row>
    <row r="37" spans="1:12" x14ac:dyDescent="0.25">
      <c r="A37" s="4" t="s">
        <v>1152</v>
      </c>
      <c r="B37" s="51" t="s">
        <v>305</v>
      </c>
      <c r="C37" s="51" t="s">
        <v>306</v>
      </c>
      <c r="D37" s="51" t="s">
        <v>305</v>
      </c>
      <c r="E37" s="51" t="s">
        <v>306</v>
      </c>
      <c r="F37" s="51" t="s">
        <v>305</v>
      </c>
      <c r="G37" s="51" t="s">
        <v>306</v>
      </c>
      <c r="H37" s="51" t="s">
        <v>305</v>
      </c>
      <c r="I37" s="51" t="s">
        <v>306</v>
      </c>
      <c r="J37" s="51" t="s">
        <v>305</v>
      </c>
      <c r="K37" s="51" t="s">
        <v>305</v>
      </c>
      <c r="L37" s="51" t="s">
        <v>306</v>
      </c>
    </row>
    <row r="38" spans="1:12" x14ac:dyDescent="0.25">
      <c r="A38" s="4" t="s">
        <v>1153</v>
      </c>
      <c r="B38" s="51" t="s">
        <v>305</v>
      </c>
      <c r="C38" s="51" t="s">
        <v>306</v>
      </c>
      <c r="D38" s="51" t="s">
        <v>305</v>
      </c>
      <c r="E38" s="51" t="s">
        <v>306</v>
      </c>
      <c r="F38" s="51" t="s">
        <v>305</v>
      </c>
      <c r="G38" s="51" t="s">
        <v>306</v>
      </c>
      <c r="H38" s="51" t="s">
        <v>305</v>
      </c>
      <c r="I38" s="51" t="s">
        <v>306</v>
      </c>
      <c r="J38" s="51" t="s">
        <v>305</v>
      </c>
      <c r="K38" s="51" t="s">
        <v>305</v>
      </c>
      <c r="L38" s="51" t="s">
        <v>306</v>
      </c>
    </row>
    <row r="39" spans="1:12" x14ac:dyDescent="0.25">
      <c r="A39" s="4" t="s">
        <v>1154</v>
      </c>
      <c r="B39" s="51" t="s">
        <v>305</v>
      </c>
      <c r="C39" s="51" t="s">
        <v>306</v>
      </c>
      <c r="D39" s="51" t="s">
        <v>305</v>
      </c>
      <c r="E39" s="51" t="s">
        <v>306</v>
      </c>
      <c r="F39" s="51" t="s">
        <v>305</v>
      </c>
      <c r="G39" s="51" t="s">
        <v>306</v>
      </c>
      <c r="H39" s="51" t="s">
        <v>305</v>
      </c>
      <c r="I39" s="51" t="s">
        <v>306</v>
      </c>
      <c r="J39" s="51" t="s">
        <v>305</v>
      </c>
      <c r="K39" s="51" t="s">
        <v>305</v>
      </c>
      <c r="L39" s="51" t="s">
        <v>306</v>
      </c>
    </row>
    <row r="40" spans="1:12" x14ac:dyDescent="0.25">
      <c r="A40" s="4" t="s">
        <v>1155</v>
      </c>
      <c r="B40" s="51" t="s">
        <v>305</v>
      </c>
      <c r="C40" s="51" t="s">
        <v>306</v>
      </c>
      <c r="D40" s="51" t="s">
        <v>305</v>
      </c>
      <c r="E40" s="51" t="s">
        <v>306</v>
      </c>
      <c r="F40" s="51" t="s">
        <v>305</v>
      </c>
      <c r="G40" s="51" t="s">
        <v>306</v>
      </c>
      <c r="H40" s="51" t="s">
        <v>305</v>
      </c>
      <c r="I40" s="51" t="s">
        <v>306</v>
      </c>
      <c r="J40" s="51" t="s">
        <v>305</v>
      </c>
      <c r="K40" s="51" t="s">
        <v>305</v>
      </c>
      <c r="L40" s="51" t="s">
        <v>306</v>
      </c>
    </row>
    <row r="41" spans="1:12" x14ac:dyDescent="0.25">
      <c r="A41" s="4" t="s">
        <v>1156</v>
      </c>
      <c r="B41" s="51" t="s">
        <v>305</v>
      </c>
      <c r="C41" s="51" t="s">
        <v>306</v>
      </c>
      <c r="D41" s="51" t="s">
        <v>305</v>
      </c>
      <c r="E41" s="51" t="s">
        <v>306</v>
      </c>
      <c r="F41" s="51" t="s">
        <v>305</v>
      </c>
      <c r="G41" s="51" t="s">
        <v>306</v>
      </c>
      <c r="H41" s="51" t="s">
        <v>305</v>
      </c>
      <c r="I41" s="51" t="s">
        <v>306</v>
      </c>
      <c r="J41" s="51" t="s">
        <v>305</v>
      </c>
      <c r="K41" s="51" t="s">
        <v>305</v>
      </c>
      <c r="L41" s="51" t="s">
        <v>306</v>
      </c>
    </row>
    <row r="42" spans="1:12" x14ac:dyDescent="0.25">
      <c r="A42" s="4" t="s">
        <v>1157</v>
      </c>
      <c r="B42" s="51" t="s">
        <v>305</v>
      </c>
      <c r="C42" s="51" t="s">
        <v>306</v>
      </c>
      <c r="D42" s="51" t="s">
        <v>305</v>
      </c>
      <c r="E42" s="51" t="s">
        <v>306</v>
      </c>
      <c r="F42" s="51" t="s">
        <v>305</v>
      </c>
      <c r="G42" s="51" t="s">
        <v>306</v>
      </c>
      <c r="H42" s="51" t="s">
        <v>305</v>
      </c>
      <c r="I42" s="51" t="s">
        <v>306</v>
      </c>
      <c r="J42" s="51" t="s">
        <v>305</v>
      </c>
      <c r="K42" s="51" t="s">
        <v>305</v>
      </c>
      <c r="L42" s="51" t="s">
        <v>306</v>
      </c>
    </row>
    <row r="43" spans="1:12" x14ac:dyDescent="0.25">
      <c r="A43" s="4" t="s">
        <v>1158</v>
      </c>
      <c r="B43" s="51" t="s">
        <v>305</v>
      </c>
      <c r="C43" s="51" t="s">
        <v>306</v>
      </c>
      <c r="D43" s="51" t="s">
        <v>305</v>
      </c>
      <c r="E43" s="51" t="s">
        <v>306</v>
      </c>
      <c r="F43" s="51" t="s">
        <v>305</v>
      </c>
      <c r="G43" s="51" t="s">
        <v>306</v>
      </c>
      <c r="H43" s="51" t="s">
        <v>305</v>
      </c>
      <c r="I43" s="51" t="s">
        <v>306</v>
      </c>
      <c r="J43" s="51" t="s">
        <v>305</v>
      </c>
      <c r="K43" s="51" t="s">
        <v>305</v>
      </c>
      <c r="L43" s="51" t="s">
        <v>306</v>
      </c>
    </row>
    <row r="44" spans="1:12" x14ac:dyDescent="0.25">
      <c r="A44" s="4" t="s">
        <v>1159</v>
      </c>
      <c r="B44" s="51" t="s">
        <v>305</v>
      </c>
      <c r="C44" s="51" t="s">
        <v>306</v>
      </c>
      <c r="D44" s="51" t="s">
        <v>305</v>
      </c>
      <c r="E44" s="51" t="s">
        <v>306</v>
      </c>
      <c r="F44" s="51" t="s">
        <v>305</v>
      </c>
      <c r="G44" s="51" t="s">
        <v>306</v>
      </c>
      <c r="H44" s="51" t="s">
        <v>305</v>
      </c>
      <c r="I44" s="51" t="s">
        <v>306</v>
      </c>
      <c r="J44" s="51" t="s">
        <v>305</v>
      </c>
      <c r="K44" s="51" t="s">
        <v>305</v>
      </c>
      <c r="L44" s="51" t="s">
        <v>306</v>
      </c>
    </row>
    <row r="45" spans="1:12" x14ac:dyDescent="0.25">
      <c r="A45" s="4" t="s">
        <v>1160</v>
      </c>
      <c r="B45" s="51" t="s">
        <v>305</v>
      </c>
      <c r="C45" s="51" t="s">
        <v>306</v>
      </c>
      <c r="D45" s="51" t="s">
        <v>305</v>
      </c>
      <c r="E45" s="51" t="s">
        <v>306</v>
      </c>
      <c r="F45" s="51" t="s">
        <v>305</v>
      </c>
      <c r="G45" s="51" t="s">
        <v>306</v>
      </c>
      <c r="H45" s="51" t="s">
        <v>305</v>
      </c>
      <c r="I45" s="51" t="s">
        <v>306</v>
      </c>
      <c r="J45" s="51" t="s">
        <v>305</v>
      </c>
      <c r="K45" s="51" t="s">
        <v>305</v>
      </c>
      <c r="L45" s="51" t="s">
        <v>306</v>
      </c>
    </row>
    <row r="46" spans="1:12" x14ac:dyDescent="0.25">
      <c r="A46" s="4" t="s">
        <v>1161</v>
      </c>
      <c r="B46" s="51" t="s">
        <v>305</v>
      </c>
      <c r="C46" s="51" t="s">
        <v>306</v>
      </c>
      <c r="D46" s="51" t="s">
        <v>305</v>
      </c>
      <c r="E46" s="51" t="s">
        <v>306</v>
      </c>
      <c r="F46" s="51" t="s">
        <v>305</v>
      </c>
      <c r="G46" s="51" t="s">
        <v>306</v>
      </c>
      <c r="H46" s="51" t="s">
        <v>305</v>
      </c>
      <c r="I46" s="51" t="s">
        <v>306</v>
      </c>
      <c r="J46" s="51" t="s">
        <v>305</v>
      </c>
      <c r="K46" s="51" t="s">
        <v>305</v>
      </c>
      <c r="L46" s="51" t="s">
        <v>306</v>
      </c>
    </row>
    <row r="47" spans="1:12" x14ac:dyDescent="0.25">
      <c r="A47" s="4" t="s">
        <v>1162</v>
      </c>
      <c r="B47" s="51" t="s">
        <v>305</v>
      </c>
      <c r="C47" s="51" t="s">
        <v>306</v>
      </c>
      <c r="D47" s="51" t="s">
        <v>305</v>
      </c>
      <c r="E47" s="51" t="s">
        <v>306</v>
      </c>
      <c r="F47" s="51" t="s">
        <v>305</v>
      </c>
      <c r="G47" s="51" t="s">
        <v>306</v>
      </c>
      <c r="H47" s="51" t="s">
        <v>305</v>
      </c>
      <c r="I47" s="51" t="s">
        <v>306</v>
      </c>
      <c r="J47" s="51" t="s">
        <v>305</v>
      </c>
      <c r="K47" s="51" t="s">
        <v>305</v>
      </c>
      <c r="L47" s="51" t="s">
        <v>306</v>
      </c>
    </row>
    <row r="48" spans="1:12" x14ac:dyDescent="0.25">
      <c r="A48" s="4" t="s">
        <v>1163</v>
      </c>
      <c r="B48" s="51" t="s">
        <v>305</v>
      </c>
      <c r="C48" s="51" t="s">
        <v>306</v>
      </c>
      <c r="D48" s="51" t="s">
        <v>305</v>
      </c>
      <c r="E48" s="51" t="s">
        <v>306</v>
      </c>
      <c r="F48" s="51" t="s">
        <v>305</v>
      </c>
      <c r="G48" s="51" t="s">
        <v>306</v>
      </c>
      <c r="H48" s="51" t="s">
        <v>305</v>
      </c>
      <c r="I48" s="51" t="s">
        <v>306</v>
      </c>
      <c r="J48" s="51" t="s">
        <v>305</v>
      </c>
      <c r="K48" s="51" t="s">
        <v>305</v>
      </c>
      <c r="L48" s="51" t="s">
        <v>306</v>
      </c>
    </row>
    <row r="49" spans="1:12" x14ac:dyDescent="0.25">
      <c r="A49" s="4" t="s">
        <v>1164</v>
      </c>
      <c r="B49" s="51" t="s">
        <v>305</v>
      </c>
      <c r="C49" s="51" t="s">
        <v>306</v>
      </c>
      <c r="D49" s="51" t="s">
        <v>305</v>
      </c>
      <c r="E49" s="51" t="s">
        <v>306</v>
      </c>
      <c r="F49" s="51" t="s">
        <v>305</v>
      </c>
      <c r="G49" s="51" t="s">
        <v>306</v>
      </c>
      <c r="H49" s="51" t="s">
        <v>305</v>
      </c>
      <c r="I49" s="51" t="s">
        <v>306</v>
      </c>
      <c r="J49" s="51" t="s">
        <v>305</v>
      </c>
      <c r="K49" s="51" t="s">
        <v>305</v>
      </c>
      <c r="L49" s="51" t="s">
        <v>306</v>
      </c>
    </row>
    <row r="50" spans="1:12" x14ac:dyDescent="0.25">
      <c r="A50" s="4" t="s">
        <v>1165</v>
      </c>
      <c r="B50" s="51" t="s">
        <v>305</v>
      </c>
      <c r="C50" s="51" t="s">
        <v>306</v>
      </c>
      <c r="D50" s="51" t="s">
        <v>305</v>
      </c>
      <c r="E50" s="51" t="s">
        <v>306</v>
      </c>
      <c r="F50" s="51" t="s">
        <v>305</v>
      </c>
      <c r="G50" s="51" t="s">
        <v>306</v>
      </c>
      <c r="H50" s="51" t="s">
        <v>305</v>
      </c>
      <c r="I50" s="51" t="s">
        <v>306</v>
      </c>
      <c r="J50" s="51" t="s">
        <v>305</v>
      </c>
      <c r="K50" s="51" t="s">
        <v>305</v>
      </c>
      <c r="L50" s="51" t="s">
        <v>306</v>
      </c>
    </row>
    <row r="51" spans="1:12" x14ac:dyDescent="0.25">
      <c r="A51" s="4" t="s">
        <v>1166</v>
      </c>
      <c r="B51" s="51" t="s">
        <v>305</v>
      </c>
      <c r="C51" s="51" t="s">
        <v>306</v>
      </c>
      <c r="D51" s="51" t="s">
        <v>305</v>
      </c>
      <c r="E51" s="51" t="s">
        <v>306</v>
      </c>
      <c r="F51" s="51" t="s">
        <v>305</v>
      </c>
      <c r="G51" s="51" t="s">
        <v>306</v>
      </c>
      <c r="H51" s="51" t="s">
        <v>305</v>
      </c>
      <c r="I51" s="51" t="s">
        <v>306</v>
      </c>
      <c r="J51" s="51" t="s">
        <v>305</v>
      </c>
      <c r="K51" s="51" t="s">
        <v>305</v>
      </c>
      <c r="L51" s="51" t="s">
        <v>306</v>
      </c>
    </row>
    <row r="52" spans="1:12" x14ac:dyDescent="0.25">
      <c r="A52" s="4" t="s">
        <v>1167</v>
      </c>
      <c r="B52" s="51" t="s">
        <v>305</v>
      </c>
      <c r="C52" s="51" t="s">
        <v>306</v>
      </c>
      <c r="D52" s="51" t="s">
        <v>305</v>
      </c>
      <c r="E52" s="51" t="s">
        <v>306</v>
      </c>
      <c r="F52" s="51" t="s">
        <v>305</v>
      </c>
      <c r="G52" s="51" t="s">
        <v>306</v>
      </c>
      <c r="H52" s="51" t="s">
        <v>305</v>
      </c>
      <c r="I52" s="51" t="s">
        <v>306</v>
      </c>
      <c r="J52" s="51" t="s">
        <v>305</v>
      </c>
      <c r="K52" s="51" t="s">
        <v>305</v>
      </c>
      <c r="L52" s="51" t="s">
        <v>306</v>
      </c>
    </row>
    <row r="53" spans="1:12" x14ac:dyDescent="0.25">
      <c r="A53" s="4" t="s">
        <v>1168</v>
      </c>
      <c r="B53" s="51" t="s">
        <v>305</v>
      </c>
      <c r="C53" s="51" t="s">
        <v>306</v>
      </c>
      <c r="D53" s="51" t="s">
        <v>305</v>
      </c>
      <c r="E53" s="51" t="s">
        <v>306</v>
      </c>
      <c r="F53" s="51" t="s">
        <v>305</v>
      </c>
      <c r="G53" s="51" t="s">
        <v>306</v>
      </c>
      <c r="H53" s="51" t="s">
        <v>305</v>
      </c>
      <c r="I53" s="51" t="s">
        <v>306</v>
      </c>
      <c r="J53" s="51" t="s">
        <v>305</v>
      </c>
      <c r="K53" s="51" t="s">
        <v>305</v>
      </c>
      <c r="L53" s="51" t="s">
        <v>306</v>
      </c>
    </row>
    <row r="54" spans="1:12" x14ac:dyDescent="0.25">
      <c r="A54" s="4" t="s">
        <v>1169</v>
      </c>
      <c r="B54" s="51" t="s">
        <v>305</v>
      </c>
      <c r="C54" s="51" t="s">
        <v>306</v>
      </c>
      <c r="D54" s="51" t="s">
        <v>305</v>
      </c>
      <c r="E54" s="51" t="s">
        <v>306</v>
      </c>
      <c r="F54" s="51" t="s">
        <v>305</v>
      </c>
      <c r="G54" s="51" t="s">
        <v>306</v>
      </c>
      <c r="H54" s="51" t="s">
        <v>305</v>
      </c>
      <c r="I54" s="51" t="s">
        <v>306</v>
      </c>
      <c r="J54" s="51" t="s">
        <v>305</v>
      </c>
      <c r="K54" s="51" t="s">
        <v>305</v>
      </c>
      <c r="L54" s="51" t="s">
        <v>306</v>
      </c>
    </row>
    <row r="55" spans="1:12" x14ac:dyDescent="0.25">
      <c r="A55" s="4" t="s">
        <v>1170</v>
      </c>
      <c r="B55" s="51" t="s">
        <v>305</v>
      </c>
      <c r="C55" s="51" t="s">
        <v>306</v>
      </c>
      <c r="D55" s="51" t="s">
        <v>305</v>
      </c>
      <c r="E55" s="51" t="s">
        <v>306</v>
      </c>
      <c r="F55" s="51" t="s">
        <v>305</v>
      </c>
      <c r="G55" s="51" t="s">
        <v>306</v>
      </c>
      <c r="H55" s="51" t="s">
        <v>305</v>
      </c>
      <c r="I55" s="51" t="s">
        <v>306</v>
      </c>
      <c r="J55" s="51" t="s">
        <v>305</v>
      </c>
      <c r="K55" s="51" t="s">
        <v>305</v>
      </c>
      <c r="L55" s="51" t="s">
        <v>306</v>
      </c>
    </row>
    <row r="56" spans="1:12" x14ac:dyDescent="0.25">
      <c r="A56" s="4" t="s">
        <v>1171</v>
      </c>
      <c r="B56" s="51" t="s">
        <v>305</v>
      </c>
      <c r="C56" s="51" t="s">
        <v>306</v>
      </c>
      <c r="D56" s="51" t="s">
        <v>305</v>
      </c>
      <c r="E56" s="51" t="s">
        <v>306</v>
      </c>
      <c r="F56" s="51" t="s">
        <v>305</v>
      </c>
      <c r="G56" s="51" t="s">
        <v>306</v>
      </c>
      <c r="H56" s="51" t="s">
        <v>305</v>
      </c>
      <c r="I56" s="51" t="s">
        <v>306</v>
      </c>
      <c r="J56" s="51" t="s">
        <v>305</v>
      </c>
      <c r="K56" s="51" t="s">
        <v>305</v>
      </c>
      <c r="L56" s="51" t="s">
        <v>306</v>
      </c>
    </row>
    <row r="57" spans="1:12" x14ac:dyDescent="0.25">
      <c r="A57" s="4" t="s">
        <v>1172</v>
      </c>
      <c r="B57" s="51" t="s">
        <v>305</v>
      </c>
      <c r="C57" s="51" t="s">
        <v>306</v>
      </c>
      <c r="D57" s="51" t="s">
        <v>305</v>
      </c>
      <c r="E57" s="51" t="s">
        <v>306</v>
      </c>
      <c r="F57" s="51" t="s">
        <v>305</v>
      </c>
      <c r="G57" s="51" t="s">
        <v>306</v>
      </c>
      <c r="H57" s="51" t="s">
        <v>305</v>
      </c>
      <c r="I57" s="51" t="s">
        <v>306</v>
      </c>
      <c r="J57" s="51" t="s">
        <v>305</v>
      </c>
      <c r="K57" s="51" t="s">
        <v>305</v>
      </c>
      <c r="L57" s="51" t="s">
        <v>306</v>
      </c>
    </row>
    <row r="58" spans="1:12" x14ac:dyDescent="0.25">
      <c r="A58" s="4" t="s">
        <v>1173</v>
      </c>
      <c r="B58" s="51" t="s">
        <v>305</v>
      </c>
      <c r="C58" s="51" t="s">
        <v>306</v>
      </c>
      <c r="D58" s="51" t="s">
        <v>305</v>
      </c>
      <c r="E58" s="51" t="s">
        <v>306</v>
      </c>
      <c r="F58" s="51" t="s">
        <v>305</v>
      </c>
      <c r="G58" s="51" t="s">
        <v>306</v>
      </c>
      <c r="H58" s="51" t="s">
        <v>305</v>
      </c>
      <c r="I58" s="51" t="s">
        <v>306</v>
      </c>
      <c r="J58" s="51" t="s">
        <v>305</v>
      </c>
      <c r="K58" s="51" t="s">
        <v>305</v>
      </c>
      <c r="L58" s="51" t="s">
        <v>306</v>
      </c>
    </row>
    <row r="59" spans="1:12" x14ac:dyDescent="0.25">
      <c r="A59" s="4" t="s">
        <v>1174</v>
      </c>
      <c r="B59" s="51" t="s">
        <v>305</v>
      </c>
      <c r="C59" s="51" t="s">
        <v>306</v>
      </c>
      <c r="D59" s="51" t="s">
        <v>305</v>
      </c>
      <c r="E59" s="51" t="s">
        <v>306</v>
      </c>
      <c r="F59" s="51" t="s">
        <v>305</v>
      </c>
      <c r="G59" s="51" t="s">
        <v>306</v>
      </c>
      <c r="H59" s="51" t="s">
        <v>305</v>
      </c>
      <c r="I59" s="51" t="s">
        <v>306</v>
      </c>
      <c r="J59" s="51" t="s">
        <v>305</v>
      </c>
      <c r="K59" s="51" t="s">
        <v>305</v>
      </c>
      <c r="L59" s="51" t="s">
        <v>306</v>
      </c>
    </row>
    <row r="60" spans="1:12" x14ac:dyDescent="0.25">
      <c r="A60" s="4" t="s">
        <v>1175</v>
      </c>
      <c r="B60" s="51" t="s">
        <v>305</v>
      </c>
      <c r="C60" s="51" t="s">
        <v>306</v>
      </c>
      <c r="D60" s="51" t="s">
        <v>305</v>
      </c>
      <c r="E60" s="51" t="s">
        <v>306</v>
      </c>
      <c r="F60" s="51" t="s">
        <v>305</v>
      </c>
      <c r="G60" s="51" t="s">
        <v>306</v>
      </c>
      <c r="H60" s="51" t="s">
        <v>305</v>
      </c>
      <c r="I60" s="51" t="s">
        <v>306</v>
      </c>
      <c r="J60" s="51" t="s">
        <v>305</v>
      </c>
      <c r="K60" s="51" t="s">
        <v>305</v>
      </c>
      <c r="L60" s="51" t="s">
        <v>306</v>
      </c>
    </row>
    <row r="61" spans="1:12" x14ac:dyDescent="0.25">
      <c r="A61" s="4" t="s">
        <v>1176</v>
      </c>
      <c r="B61" s="51" t="s">
        <v>305</v>
      </c>
      <c r="C61" s="51" t="s">
        <v>306</v>
      </c>
      <c r="D61" s="51" t="s">
        <v>305</v>
      </c>
      <c r="E61" s="51" t="s">
        <v>306</v>
      </c>
      <c r="F61" s="51" t="s">
        <v>305</v>
      </c>
      <c r="G61" s="51" t="s">
        <v>306</v>
      </c>
      <c r="H61" s="51" t="s">
        <v>305</v>
      </c>
      <c r="I61" s="51" t="s">
        <v>306</v>
      </c>
      <c r="J61" s="51" t="s">
        <v>305</v>
      </c>
      <c r="K61" s="51" t="s">
        <v>305</v>
      </c>
      <c r="L61" s="51" t="s">
        <v>306</v>
      </c>
    </row>
    <row r="62" spans="1:12" x14ac:dyDescent="0.25">
      <c r="A62" s="4" t="s">
        <v>1177</v>
      </c>
      <c r="B62" s="51" t="s">
        <v>305</v>
      </c>
      <c r="C62" s="51" t="s">
        <v>306</v>
      </c>
      <c r="D62" s="51" t="s">
        <v>305</v>
      </c>
      <c r="E62" s="51" t="s">
        <v>306</v>
      </c>
      <c r="F62" s="51" t="s">
        <v>305</v>
      </c>
      <c r="G62" s="51" t="s">
        <v>306</v>
      </c>
      <c r="H62" s="51" t="s">
        <v>305</v>
      </c>
      <c r="I62" s="51" t="s">
        <v>306</v>
      </c>
      <c r="J62" s="51" t="s">
        <v>305</v>
      </c>
      <c r="K62" s="51" t="s">
        <v>305</v>
      </c>
      <c r="L62" s="51" t="s">
        <v>306</v>
      </c>
    </row>
    <row r="63" spans="1:12" x14ac:dyDescent="0.25">
      <c r="A63" s="4" t="s">
        <v>1178</v>
      </c>
      <c r="B63" s="51" t="s">
        <v>305</v>
      </c>
      <c r="C63" s="51" t="s">
        <v>306</v>
      </c>
      <c r="D63" s="51" t="s">
        <v>305</v>
      </c>
      <c r="E63" s="51" t="s">
        <v>306</v>
      </c>
      <c r="F63" s="51" t="s">
        <v>305</v>
      </c>
      <c r="G63" s="51" t="s">
        <v>306</v>
      </c>
      <c r="H63" s="51" t="s">
        <v>305</v>
      </c>
      <c r="I63" s="51" t="s">
        <v>306</v>
      </c>
      <c r="J63" s="51" t="s">
        <v>305</v>
      </c>
      <c r="K63" s="51" t="s">
        <v>305</v>
      </c>
      <c r="L63" s="51" t="s">
        <v>306</v>
      </c>
    </row>
    <row r="64" spans="1:12" x14ac:dyDescent="0.25">
      <c r="A64" s="4" t="s">
        <v>1179</v>
      </c>
      <c r="B64" s="51" t="s">
        <v>305</v>
      </c>
      <c r="C64" s="51" t="s">
        <v>306</v>
      </c>
      <c r="D64" s="51" t="s">
        <v>305</v>
      </c>
      <c r="E64" s="51" t="s">
        <v>306</v>
      </c>
      <c r="F64" s="51" t="s">
        <v>305</v>
      </c>
      <c r="G64" s="51" t="s">
        <v>306</v>
      </c>
      <c r="H64" s="51" t="s">
        <v>305</v>
      </c>
      <c r="I64" s="51" t="s">
        <v>306</v>
      </c>
      <c r="J64" s="51" t="s">
        <v>305</v>
      </c>
      <c r="K64" s="51" t="s">
        <v>305</v>
      </c>
      <c r="L64" s="51" t="s">
        <v>306</v>
      </c>
    </row>
    <row r="65" spans="1:12" x14ac:dyDescent="0.25">
      <c r="A65" s="4" t="s">
        <v>1180</v>
      </c>
      <c r="B65" s="51" t="s">
        <v>305</v>
      </c>
      <c r="C65" s="51" t="s">
        <v>306</v>
      </c>
      <c r="D65" s="51" t="s">
        <v>305</v>
      </c>
      <c r="E65" s="51" t="s">
        <v>306</v>
      </c>
      <c r="F65" s="51" t="s">
        <v>305</v>
      </c>
      <c r="G65" s="51" t="s">
        <v>306</v>
      </c>
      <c r="H65" s="51" t="s">
        <v>305</v>
      </c>
      <c r="I65" s="51" t="s">
        <v>306</v>
      </c>
      <c r="J65" s="51" t="s">
        <v>305</v>
      </c>
      <c r="K65" s="51" t="s">
        <v>305</v>
      </c>
      <c r="L65" s="51" t="s">
        <v>306</v>
      </c>
    </row>
    <row r="66" spans="1:12" x14ac:dyDescent="0.25">
      <c r="A66" s="4" t="s">
        <v>1181</v>
      </c>
      <c r="B66" s="51" t="s">
        <v>305</v>
      </c>
      <c r="C66" s="51" t="s">
        <v>306</v>
      </c>
      <c r="D66" s="51" t="s">
        <v>305</v>
      </c>
      <c r="E66" s="51" t="s">
        <v>306</v>
      </c>
      <c r="F66" s="51" t="s">
        <v>305</v>
      </c>
      <c r="G66" s="51" t="s">
        <v>306</v>
      </c>
      <c r="H66" s="51" t="s">
        <v>305</v>
      </c>
      <c r="I66" s="51" t="s">
        <v>306</v>
      </c>
      <c r="J66" s="51" t="s">
        <v>305</v>
      </c>
      <c r="K66" s="51" t="s">
        <v>305</v>
      </c>
      <c r="L66" s="51" t="s">
        <v>306</v>
      </c>
    </row>
    <row r="67" spans="1:12" x14ac:dyDescent="0.25">
      <c r="A67" s="4" t="s">
        <v>1182</v>
      </c>
      <c r="B67" s="51" t="s">
        <v>305</v>
      </c>
      <c r="C67" s="51" t="s">
        <v>306</v>
      </c>
      <c r="D67" s="51" t="s">
        <v>305</v>
      </c>
      <c r="E67" s="51" t="s">
        <v>306</v>
      </c>
      <c r="F67" s="51" t="s">
        <v>305</v>
      </c>
      <c r="G67" s="51" t="s">
        <v>306</v>
      </c>
      <c r="H67" s="51" t="s">
        <v>305</v>
      </c>
      <c r="I67" s="51" t="s">
        <v>306</v>
      </c>
      <c r="J67" s="51" t="s">
        <v>305</v>
      </c>
      <c r="K67" s="51" t="s">
        <v>305</v>
      </c>
      <c r="L67" s="51" t="s">
        <v>306</v>
      </c>
    </row>
    <row r="68" spans="1:12" x14ac:dyDescent="0.25">
      <c r="A68" s="4" t="s">
        <v>1183</v>
      </c>
      <c r="B68" s="51" t="s">
        <v>305</v>
      </c>
      <c r="C68" s="51" t="s">
        <v>306</v>
      </c>
      <c r="D68" s="51" t="s">
        <v>305</v>
      </c>
      <c r="E68" s="51" t="s">
        <v>306</v>
      </c>
      <c r="F68" s="51" t="s">
        <v>305</v>
      </c>
      <c r="G68" s="51" t="s">
        <v>306</v>
      </c>
      <c r="H68" s="51" t="s">
        <v>305</v>
      </c>
      <c r="I68" s="51" t="s">
        <v>306</v>
      </c>
      <c r="J68" s="51" t="s">
        <v>305</v>
      </c>
      <c r="K68" s="51" t="s">
        <v>305</v>
      </c>
      <c r="L68" s="51" t="s">
        <v>306</v>
      </c>
    </row>
    <row r="69" spans="1:12" x14ac:dyDescent="0.25">
      <c r="A69" s="4" t="s">
        <v>1184</v>
      </c>
      <c r="B69" s="51" t="s">
        <v>305</v>
      </c>
      <c r="C69" s="51" t="s">
        <v>306</v>
      </c>
      <c r="D69" s="51" t="s">
        <v>305</v>
      </c>
      <c r="E69" s="51" t="s">
        <v>306</v>
      </c>
      <c r="F69" s="51" t="s">
        <v>305</v>
      </c>
      <c r="G69" s="51" t="s">
        <v>306</v>
      </c>
      <c r="H69" s="51" t="s">
        <v>305</v>
      </c>
      <c r="I69" s="51" t="s">
        <v>306</v>
      </c>
      <c r="J69" s="51" t="s">
        <v>305</v>
      </c>
      <c r="K69" s="51" t="s">
        <v>305</v>
      </c>
      <c r="L69" s="51" t="s">
        <v>306</v>
      </c>
    </row>
    <row r="70" spans="1:12" x14ac:dyDescent="0.25">
      <c r="A70" s="4" t="s">
        <v>1185</v>
      </c>
      <c r="B70" s="51" t="s">
        <v>305</v>
      </c>
      <c r="C70" s="51" t="s">
        <v>306</v>
      </c>
      <c r="D70" s="51" t="s">
        <v>305</v>
      </c>
      <c r="E70" s="51" t="s">
        <v>306</v>
      </c>
      <c r="F70" s="51" t="s">
        <v>305</v>
      </c>
      <c r="G70" s="51" t="s">
        <v>306</v>
      </c>
      <c r="H70" s="51" t="s">
        <v>305</v>
      </c>
      <c r="I70" s="51" t="s">
        <v>306</v>
      </c>
      <c r="J70" s="51" t="s">
        <v>305</v>
      </c>
      <c r="K70" s="51" t="s">
        <v>305</v>
      </c>
      <c r="L70" s="51" t="s">
        <v>306</v>
      </c>
    </row>
    <row r="71" spans="1:12" x14ac:dyDescent="0.25">
      <c r="A71" s="4" t="s">
        <v>1186</v>
      </c>
      <c r="B71" s="51" t="s">
        <v>305</v>
      </c>
      <c r="C71" s="51" t="s">
        <v>306</v>
      </c>
      <c r="D71" s="51" t="s">
        <v>305</v>
      </c>
      <c r="E71" s="51" t="s">
        <v>306</v>
      </c>
      <c r="F71" s="51" t="s">
        <v>305</v>
      </c>
      <c r="G71" s="51" t="s">
        <v>306</v>
      </c>
      <c r="H71" s="51" t="s">
        <v>305</v>
      </c>
      <c r="I71" s="51" t="s">
        <v>306</v>
      </c>
      <c r="J71" s="51" t="s">
        <v>305</v>
      </c>
      <c r="K71" s="51" t="s">
        <v>305</v>
      </c>
      <c r="L71" s="51" t="s">
        <v>306</v>
      </c>
    </row>
    <row r="72" spans="1:12" x14ac:dyDescent="0.25">
      <c r="A72" s="4" t="s">
        <v>1187</v>
      </c>
      <c r="B72" s="51" t="s">
        <v>305</v>
      </c>
      <c r="C72" s="51" t="s">
        <v>306</v>
      </c>
      <c r="D72" s="51" t="s">
        <v>305</v>
      </c>
      <c r="E72" s="51" t="s">
        <v>306</v>
      </c>
      <c r="F72" s="51" t="s">
        <v>305</v>
      </c>
      <c r="G72" s="51" t="s">
        <v>306</v>
      </c>
      <c r="H72" s="51" t="s">
        <v>305</v>
      </c>
      <c r="I72" s="51" t="s">
        <v>306</v>
      </c>
      <c r="J72" s="51" t="s">
        <v>305</v>
      </c>
      <c r="K72" s="51" t="s">
        <v>305</v>
      </c>
      <c r="L72" s="51" t="s">
        <v>306</v>
      </c>
    </row>
    <row r="73" spans="1:12" x14ac:dyDescent="0.25">
      <c r="A73" s="4" t="s">
        <v>1188</v>
      </c>
      <c r="B73" s="51" t="s">
        <v>305</v>
      </c>
      <c r="C73" s="51" t="s">
        <v>306</v>
      </c>
      <c r="D73" s="51" t="s">
        <v>305</v>
      </c>
      <c r="E73" s="51" t="s">
        <v>306</v>
      </c>
      <c r="F73" s="51" t="s">
        <v>305</v>
      </c>
      <c r="G73" s="51" t="s">
        <v>306</v>
      </c>
      <c r="H73" s="51" t="s">
        <v>305</v>
      </c>
      <c r="I73" s="51" t="s">
        <v>306</v>
      </c>
      <c r="J73" s="51" t="s">
        <v>305</v>
      </c>
      <c r="K73" s="51" t="s">
        <v>305</v>
      </c>
      <c r="L73" s="51" t="s">
        <v>306</v>
      </c>
    </row>
    <row r="74" spans="1:12" x14ac:dyDescent="0.25">
      <c r="A74" s="4" t="s">
        <v>1189</v>
      </c>
      <c r="B74" s="51" t="s">
        <v>305</v>
      </c>
      <c r="C74" s="51" t="s">
        <v>306</v>
      </c>
      <c r="D74" s="51" t="s">
        <v>305</v>
      </c>
      <c r="E74" s="51" t="s">
        <v>306</v>
      </c>
      <c r="F74" s="51" t="s">
        <v>305</v>
      </c>
      <c r="G74" s="51" t="s">
        <v>306</v>
      </c>
      <c r="H74" s="51" t="s">
        <v>305</v>
      </c>
      <c r="I74" s="51" t="s">
        <v>306</v>
      </c>
      <c r="J74" s="51" t="s">
        <v>305</v>
      </c>
      <c r="K74" s="51" t="s">
        <v>305</v>
      </c>
      <c r="L74" s="51" t="s">
        <v>306</v>
      </c>
    </row>
    <row r="75" spans="1:12" x14ac:dyDescent="0.25">
      <c r="A75" s="4" t="s">
        <v>1190</v>
      </c>
      <c r="B75" s="51" t="s">
        <v>305</v>
      </c>
      <c r="C75" s="51" t="s">
        <v>306</v>
      </c>
      <c r="D75" s="51" t="s">
        <v>305</v>
      </c>
      <c r="E75" s="51" t="s">
        <v>306</v>
      </c>
      <c r="F75" s="51" t="s">
        <v>305</v>
      </c>
      <c r="G75" s="51" t="s">
        <v>306</v>
      </c>
      <c r="H75" s="51" t="s">
        <v>305</v>
      </c>
      <c r="I75" s="51" t="s">
        <v>306</v>
      </c>
      <c r="J75" s="51" t="s">
        <v>305</v>
      </c>
      <c r="K75" s="51" t="s">
        <v>305</v>
      </c>
      <c r="L75" s="51" t="s">
        <v>306</v>
      </c>
    </row>
    <row r="76" spans="1:12" x14ac:dyDescent="0.25">
      <c r="A76" s="4" t="s">
        <v>1191</v>
      </c>
      <c r="B76" s="51" t="s">
        <v>305</v>
      </c>
      <c r="C76" s="51" t="s">
        <v>306</v>
      </c>
      <c r="D76" s="51" t="s">
        <v>305</v>
      </c>
      <c r="E76" s="51" t="s">
        <v>306</v>
      </c>
      <c r="F76" s="51" t="s">
        <v>305</v>
      </c>
      <c r="G76" s="51" t="s">
        <v>306</v>
      </c>
      <c r="H76" s="51" t="s">
        <v>305</v>
      </c>
      <c r="I76" s="51" t="s">
        <v>306</v>
      </c>
      <c r="J76" s="51" t="s">
        <v>305</v>
      </c>
      <c r="K76" s="51" t="s">
        <v>305</v>
      </c>
      <c r="L76" s="51" t="s">
        <v>306</v>
      </c>
    </row>
    <row r="77" spans="1:12" x14ac:dyDescent="0.25">
      <c r="A77" s="4" t="s">
        <v>1192</v>
      </c>
      <c r="B77" s="51" t="s">
        <v>305</v>
      </c>
      <c r="C77" s="51" t="s">
        <v>306</v>
      </c>
      <c r="D77" s="51" t="s">
        <v>305</v>
      </c>
      <c r="E77" s="51" t="s">
        <v>306</v>
      </c>
      <c r="F77" s="51" t="s">
        <v>305</v>
      </c>
      <c r="G77" s="51" t="s">
        <v>306</v>
      </c>
      <c r="H77" s="51" t="s">
        <v>305</v>
      </c>
      <c r="I77" s="51" t="s">
        <v>306</v>
      </c>
      <c r="J77" s="51" t="s">
        <v>305</v>
      </c>
      <c r="K77" s="51" t="s">
        <v>305</v>
      </c>
      <c r="L77" s="51" t="s">
        <v>306</v>
      </c>
    </row>
    <row r="78" spans="1:12" x14ac:dyDescent="0.25">
      <c r="A78" s="4" t="s">
        <v>1193</v>
      </c>
      <c r="B78" s="51" t="s">
        <v>305</v>
      </c>
      <c r="C78" s="51" t="s">
        <v>306</v>
      </c>
      <c r="D78" s="51" t="s">
        <v>305</v>
      </c>
      <c r="E78" s="51" t="s">
        <v>306</v>
      </c>
      <c r="F78" s="51" t="s">
        <v>305</v>
      </c>
      <c r="G78" s="51" t="s">
        <v>306</v>
      </c>
      <c r="H78" s="51" t="s">
        <v>305</v>
      </c>
      <c r="I78" s="51" t="s">
        <v>306</v>
      </c>
      <c r="J78" s="51" t="s">
        <v>305</v>
      </c>
      <c r="K78" s="51" t="s">
        <v>305</v>
      </c>
      <c r="L78" s="51" t="s">
        <v>306</v>
      </c>
    </row>
    <row r="79" spans="1:12" x14ac:dyDescent="0.25">
      <c r="A79" s="4" t="s">
        <v>1194</v>
      </c>
      <c r="B79" s="51" t="s">
        <v>305</v>
      </c>
      <c r="C79" s="51" t="s">
        <v>306</v>
      </c>
      <c r="D79" s="51" t="s">
        <v>305</v>
      </c>
      <c r="E79" s="51" t="s">
        <v>306</v>
      </c>
      <c r="F79" s="51" t="s">
        <v>305</v>
      </c>
      <c r="G79" s="51" t="s">
        <v>306</v>
      </c>
      <c r="H79" s="51" t="s">
        <v>305</v>
      </c>
      <c r="I79" s="51" t="s">
        <v>306</v>
      </c>
      <c r="J79" s="51" t="s">
        <v>305</v>
      </c>
      <c r="K79" s="51" t="s">
        <v>305</v>
      </c>
      <c r="L79" s="51" t="s">
        <v>306</v>
      </c>
    </row>
    <row r="80" spans="1:12" x14ac:dyDescent="0.25">
      <c r="A80" s="4" t="s">
        <v>1195</v>
      </c>
      <c r="B80" s="51" t="s">
        <v>305</v>
      </c>
      <c r="C80" s="51" t="s">
        <v>306</v>
      </c>
      <c r="D80" s="51" t="s">
        <v>305</v>
      </c>
      <c r="E80" s="51" t="s">
        <v>306</v>
      </c>
      <c r="F80" s="51" t="s">
        <v>305</v>
      </c>
      <c r="G80" s="51" t="s">
        <v>306</v>
      </c>
      <c r="H80" s="51" t="s">
        <v>305</v>
      </c>
      <c r="I80" s="51" t="s">
        <v>306</v>
      </c>
      <c r="J80" s="51" t="s">
        <v>305</v>
      </c>
      <c r="K80" s="51" t="s">
        <v>305</v>
      </c>
      <c r="L80" s="51" t="s">
        <v>306</v>
      </c>
    </row>
    <row r="81" spans="1:12" x14ac:dyDescent="0.25">
      <c r="A81" s="4" t="s">
        <v>1196</v>
      </c>
      <c r="B81" s="51" t="s">
        <v>305</v>
      </c>
      <c r="C81" s="51" t="s">
        <v>306</v>
      </c>
      <c r="D81" s="51" t="s">
        <v>305</v>
      </c>
      <c r="E81" s="51" t="s">
        <v>306</v>
      </c>
      <c r="F81" s="51" t="s">
        <v>305</v>
      </c>
      <c r="G81" s="51" t="s">
        <v>306</v>
      </c>
      <c r="H81" s="51" t="s">
        <v>305</v>
      </c>
      <c r="I81" s="51" t="s">
        <v>306</v>
      </c>
      <c r="J81" s="51" t="s">
        <v>305</v>
      </c>
      <c r="K81" s="51" t="s">
        <v>305</v>
      </c>
      <c r="L81" s="51" t="s">
        <v>306</v>
      </c>
    </row>
    <row r="82" spans="1:12" x14ac:dyDescent="0.25">
      <c r="A82" s="4" t="s">
        <v>1197</v>
      </c>
      <c r="B82" s="51" t="s">
        <v>305</v>
      </c>
      <c r="C82" s="51" t="s">
        <v>306</v>
      </c>
      <c r="D82" s="51" t="s">
        <v>305</v>
      </c>
      <c r="E82" s="51" t="s">
        <v>306</v>
      </c>
      <c r="F82" s="51" t="s">
        <v>305</v>
      </c>
      <c r="G82" s="51" t="s">
        <v>306</v>
      </c>
      <c r="H82" s="51" t="s">
        <v>305</v>
      </c>
      <c r="I82" s="51" t="s">
        <v>306</v>
      </c>
      <c r="J82" s="51" t="s">
        <v>305</v>
      </c>
      <c r="K82" s="51" t="s">
        <v>305</v>
      </c>
      <c r="L82" s="51" t="s">
        <v>306</v>
      </c>
    </row>
    <row r="83" spans="1:12" x14ac:dyDescent="0.25">
      <c r="A83" s="4" t="s">
        <v>1198</v>
      </c>
      <c r="B83" s="51" t="s">
        <v>305</v>
      </c>
      <c r="C83" s="51" t="s">
        <v>306</v>
      </c>
      <c r="D83" s="51" t="s">
        <v>305</v>
      </c>
      <c r="E83" s="51" t="s">
        <v>306</v>
      </c>
      <c r="F83" s="51" t="s">
        <v>305</v>
      </c>
      <c r="G83" s="51" t="s">
        <v>306</v>
      </c>
      <c r="H83" s="51" t="s">
        <v>305</v>
      </c>
      <c r="I83" s="51" t="s">
        <v>306</v>
      </c>
      <c r="J83" s="51" t="s">
        <v>305</v>
      </c>
      <c r="K83" s="51" t="s">
        <v>305</v>
      </c>
      <c r="L83" s="51" t="s">
        <v>306</v>
      </c>
    </row>
    <row r="84" spans="1:12" x14ac:dyDescent="0.25">
      <c r="A84" s="4" t="s">
        <v>1199</v>
      </c>
      <c r="B84" s="51" t="s">
        <v>305</v>
      </c>
      <c r="C84" s="51" t="s">
        <v>306</v>
      </c>
      <c r="D84" s="51" t="s">
        <v>305</v>
      </c>
      <c r="E84" s="51" t="s">
        <v>306</v>
      </c>
      <c r="F84" s="51" t="s">
        <v>305</v>
      </c>
      <c r="G84" s="51" t="s">
        <v>306</v>
      </c>
      <c r="H84" s="51" t="s">
        <v>305</v>
      </c>
      <c r="I84" s="51" t="s">
        <v>306</v>
      </c>
      <c r="J84" s="51" t="s">
        <v>305</v>
      </c>
      <c r="K84" s="51" t="s">
        <v>305</v>
      </c>
      <c r="L84" s="51" t="s">
        <v>306</v>
      </c>
    </row>
    <row r="85" spans="1:12" x14ac:dyDescent="0.25">
      <c r="A85" s="4" t="s">
        <v>1200</v>
      </c>
      <c r="B85" s="51" t="s">
        <v>305</v>
      </c>
      <c r="C85" s="51" t="s">
        <v>306</v>
      </c>
      <c r="D85" s="51" t="s">
        <v>305</v>
      </c>
      <c r="E85" s="51" t="s">
        <v>306</v>
      </c>
      <c r="F85" s="51" t="s">
        <v>305</v>
      </c>
      <c r="G85" s="51" t="s">
        <v>306</v>
      </c>
      <c r="H85" s="51" t="s">
        <v>305</v>
      </c>
      <c r="I85" s="51" t="s">
        <v>306</v>
      </c>
      <c r="J85" s="51" t="s">
        <v>305</v>
      </c>
      <c r="K85" s="51" t="s">
        <v>305</v>
      </c>
      <c r="L85" s="51" t="s">
        <v>306</v>
      </c>
    </row>
    <row r="86" spans="1:12" x14ac:dyDescent="0.25">
      <c r="A86" s="4" t="s">
        <v>1201</v>
      </c>
      <c r="B86" s="51" t="s">
        <v>305</v>
      </c>
      <c r="C86" s="51" t="s">
        <v>306</v>
      </c>
      <c r="D86" s="51" t="s">
        <v>305</v>
      </c>
      <c r="E86" s="51" t="s">
        <v>306</v>
      </c>
      <c r="F86" s="51" t="s">
        <v>305</v>
      </c>
      <c r="G86" s="51" t="s">
        <v>306</v>
      </c>
      <c r="H86" s="51" t="s">
        <v>305</v>
      </c>
      <c r="I86" s="51" t="s">
        <v>306</v>
      </c>
      <c r="J86" s="51" t="s">
        <v>305</v>
      </c>
      <c r="K86" s="51" t="s">
        <v>305</v>
      </c>
      <c r="L86" s="51" t="s">
        <v>306</v>
      </c>
    </row>
    <row r="87" spans="1:12" x14ac:dyDescent="0.25">
      <c r="A87" s="4" t="s">
        <v>1202</v>
      </c>
      <c r="B87" s="51" t="s">
        <v>305</v>
      </c>
      <c r="C87" s="51" t="s">
        <v>306</v>
      </c>
      <c r="D87" s="51" t="s">
        <v>305</v>
      </c>
      <c r="E87" s="51" t="s">
        <v>306</v>
      </c>
      <c r="F87" s="51" t="s">
        <v>305</v>
      </c>
      <c r="G87" s="51" t="s">
        <v>306</v>
      </c>
      <c r="H87" s="51" t="s">
        <v>305</v>
      </c>
      <c r="I87" s="51" t="s">
        <v>306</v>
      </c>
      <c r="J87" s="51" t="s">
        <v>305</v>
      </c>
      <c r="K87" s="51" t="s">
        <v>305</v>
      </c>
      <c r="L87" s="51" t="s">
        <v>306</v>
      </c>
    </row>
    <row r="88" spans="1:12" x14ac:dyDescent="0.25">
      <c r="A88" s="4" t="s">
        <v>1203</v>
      </c>
      <c r="B88" s="51" t="s">
        <v>305</v>
      </c>
      <c r="C88" s="51" t="s">
        <v>306</v>
      </c>
      <c r="D88" s="51" t="s">
        <v>305</v>
      </c>
      <c r="E88" s="51" t="s">
        <v>306</v>
      </c>
      <c r="F88" s="51" t="s">
        <v>305</v>
      </c>
      <c r="G88" s="51" t="s">
        <v>306</v>
      </c>
      <c r="H88" s="51" t="s">
        <v>305</v>
      </c>
      <c r="I88" s="51" t="s">
        <v>306</v>
      </c>
      <c r="J88" s="51" t="s">
        <v>305</v>
      </c>
      <c r="K88" s="51" t="s">
        <v>305</v>
      </c>
      <c r="L88" s="51" t="s">
        <v>306</v>
      </c>
    </row>
    <row r="89" spans="1:12" x14ac:dyDescent="0.25">
      <c r="A89" s="4" t="s">
        <v>1204</v>
      </c>
      <c r="B89" s="51" t="s">
        <v>305</v>
      </c>
      <c r="C89" s="51" t="s">
        <v>306</v>
      </c>
      <c r="D89" s="51" t="s">
        <v>305</v>
      </c>
      <c r="E89" s="51" t="s">
        <v>306</v>
      </c>
      <c r="F89" s="51" t="s">
        <v>305</v>
      </c>
      <c r="G89" s="51" t="s">
        <v>306</v>
      </c>
      <c r="H89" s="51" t="s">
        <v>305</v>
      </c>
      <c r="I89" s="51" t="s">
        <v>306</v>
      </c>
      <c r="J89" s="51" t="s">
        <v>305</v>
      </c>
      <c r="K89" s="51" t="s">
        <v>305</v>
      </c>
      <c r="L89" s="51" t="s">
        <v>306</v>
      </c>
    </row>
    <row r="90" spans="1:12" x14ac:dyDescent="0.25">
      <c r="A90" s="4" t="s">
        <v>1205</v>
      </c>
      <c r="B90" s="51" t="s">
        <v>305</v>
      </c>
      <c r="C90" s="51" t="s">
        <v>306</v>
      </c>
      <c r="D90" s="51" t="s">
        <v>305</v>
      </c>
      <c r="E90" s="51" t="s">
        <v>306</v>
      </c>
      <c r="F90" s="51" t="s">
        <v>305</v>
      </c>
      <c r="G90" s="51" t="s">
        <v>306</v>
      </c>
      <c r="H90" s="51" t="s">
        <v>305</v>
      </c>
      <c r="I90" s="51" t="s">
        <v>306</v>
      </c>
      <c r="J90" s="51" t="s">
        <v>305</v>
      </c>
      <c r="K90" s="51" t="s">
        <v>305</v>
      </c>
      <c r="L90" s="51" t="s">
        <v>306</v>
      </c>
    </row>
    <row r="91" spans="1:12" x14ac:dyDescent="0.25">
      <c r="A91" s="4" t="s">
        <v>1206</v>
      </c>
      <c r="B91" s="51" t="s">
        <v>305</v>
      </c>
      <c r="C91" s="51" t="s">
        <v>306</v>
      </c>
      <c r="D91" s="51" t="s">
        <v>305</v>
      </c>
      <c r="E91" s="51" t="s">
        <v>306</v>
      </c>
      <c r="F91" s="51" t="s">
        <v>305</v>
      </c>
      <c r="G91" s="51" t="s">
        <v>306</v>
      </c>
      <c r="H91" s="51" t="s">
        <v>305</v>
      </c>
      <c r="I91" s="51" t="s">
        <v>306</v>
      </c>
      <c r="J91" s="51" t="s">
        <v>305</v>
      </c>
      <c r="K91" s="51" t="s">
        <v>305</v>
      </c>
      <c r="L91" s="51" t="s">
        <v>306</v>
      </c>
    </row>
    <row r="92" spans="1:12" x14ac:dyDescent="0.25">
      <c r="A92" s="4" t="s">
        <v>1207</v>
      </c>
      <c r="B92" s="51" t="s">
        <v>305</v>
      </c>
      <c r="C92" s="51" t="s">
        <v>306</v>
      </c>
      <c r="D92" s="51" t="s">
        <v>305</v>
      </c>
      <c r="E92" s="51" t="s">
        <v>306</v>
      </c>
      <c r="F92" s="51" t="s">
        <v>305</v>
      </c>
      <c r="G92" s="51" t="s">
        <v>306</v>
      </c>
      <c r="H92" s="51" t="s">
        <v>305</v>
      </c>
      <c r="I92" s="51" t="s">
        <v>306</v>
      </c>
      <c r="J92" s="51" t="s">
        <v>305</v>
      </c>
      <c r="K92" s="51" t="s">
        <v>305</v>
      </c>
      <c r="L92" s="51" t="s">
        <v>306</v>
      </c>
    </row>
    <row r="93" spans="1:12" x14ac:dyDescent="0.25">
      <c r="A93" s="4" t="s">
        <v>1208</v>
      </c>
      <c r="B93" s="51" t="s">
        <v>305</v>
      </c>
      <c r="C93" s="51" t="s">
        <v>306</v>
      </c>
      <c r="D93" s="51" t="s">
        <v>305</v>
      </c>
      <c r="E93" s="51" t="s">
        <v>306</v>
      </c>
      <c r="F93" s="51" t="s">
        <v>305</v>
      </c>
      <c r="G93" s="51" t="s">
        <v>306</v>
      </c>
      <c r="H93" s="51" t="s">
        <v>305</v>
      </c>
      <c r="I93" s="51" t="s">
        <v>306</v>
      </c>
      <c r="J93" s="51" t="s">
        <v>305</v>
      </c>
      <c r="K93" s="51" t="s">
        <v>305</v>
      </c>
      <c r="L93" s="51" t="s">
        <v>306</v>
      </c>
    </row>
    <row r="94" spans="1:12" x14ac:dyDescent="0.25">
      <c r="A94" s="4" t="s">
        <v>1209</v>
      </c>
      <c r="B94" s="51" t="s">
        <v>305</v>
      </c>
      <c r="C94" s="51" t="s">
        <v>306</v>
      </c>
      <c r="D94" s="51" t="s">
        <v>305</v>
      </c>
      <c r="E94" s="51" t="s">
        <v>306</v>
      </c>
      <c r="F94" s="51" t="s">
        <v>305</v>
      </c>
      <c r="G94" s="51" t="s">
        <v>306</v>
      </c>
      <c r="H94" s="51" t="s">
        <v>305</v>
      </c>
      <c r="I94" s="51" t="s">
        <v>306</v>
      </c>
      <c r="J94" s="51" t="s">
        <v>305</v>
      </c>
      <c r="K94" s="51" t="s">
        <v>305</v>
      </c>
      <c r="L94" s="51" t="s">
        <v>306</v>
      </c>
    </row>
    <row r="95" spans="1:12" x14ac:dyDescent="0.25">
      <c r="A95" s="4" t="s">
        <v>1210</v>
      </c>
      <c r="B95" s="51" t="s">
        <v>305</v>
      </c>
      <c r="C95" s="51" t="s">
        <v>306</v>
      </c>
      <c r="D95" s="51" t="s">
        <v>305</v>
      </c>
      <c r="E95" s="51" t="s">
        <v>306</v>
      </c>
      <c r="F95" s="51" t="s">
        <v>305</v>
      </c>
      <c r="G95" s="51" t="s">
        <v>306</v>
      </c>
      <c r="H95" s="51" t="s">
        <v>305</v>
      </c>
      <c r="I95" s="51" t="s">
        <v>306</v>
      </c>
      <c r="J95" s="51" t="s">
        <v>305</v>
      </c>
      <c r="K95" s="51" t="s">
        <v>305</v>
      </c>
      <c r="L95" s="51" t="s">
        <v>306</v>
      </c>
    </row>
    <row r="96" spans="1:12" x14ac:dyDescent="0.25">
      <c r="A96" s="4" t="s">
        <v>1211</v>
      </c>
      <c r="B96" s="51" t="s">
        <v>305</v>
      </c>
      <c r="C96" s="51" t="s">
        <v>306</v>
      </c>
      <c r="D96" s="51" t="s">
        <v>305</v>
      </c>
      <c r="E96" s="51" t="s">
        <v>306</v>
      </c>
      <c r="F96" s="51" t="s">
        <v>305</v>
      </c>
      <c r="G96" s="51" t="s">
        <v>306</v>
      </c>
      <c r="H96" s="51" t="s">
        <v>305</v>
      </c>
      <c r="I96" s="51" t="s">
        <v>306</v>
      </c>
      <c r="J96" s="51" t="s">
        <v>305</v>
      </c>
      <c r="K96" s="51" t="s">
        <v>305</v>
      </c>
      <c r="L96" s="51" t="s">
        <v>306</v>
      </c>
    </row>
    <row r="97" spans="1:12" x14ac:dyDescent="0.25">
      <c r="A97" s="4" t="s">
        <v>569</v>
      </c>
      <c r="B97" s="51" t="s">
        <v>305</v>
      </c>
      <c r="C97" s="51" t="s">
        <v>306</v>
      </c>
      <c r="D97" s="51" t="s">
        <v>305</v>
      </c>
      <c r="E97" s="51" t="s">
        <v>306</v>
      </c>
      <c r="F97" s="51" t="s">
        <v>305</v>
      </c>
      <c r="G97" s="51" t="s">
        <v>306</v>
      </c>
      <c r="H97" s="51" t="s">
        <v>305</v>
      </c>
      <c r="I97" s="51" t="s">
        <v>306</v>
      </c>
      <c r="J97" s="51" t="s">
        <v>305</v>
      </c>
      <c r="K97" s="51" t="s">
        <v>305</v>
      </c>
      <c r="L97" s="51" t="s">
        <v>306</v>
      </c>
    </row>
    <row r="98" spans="1:12" x14ac:dyDescent="0.25">
      <c r="A98" s="4" t="s">
        <v>570</v>
      </c>
      <c r="B98" s="51" t="s">
        <v>305</v>
      </c>
      <c r="C98" s="51" t="s">
        <v>306</v>
      </c>
      <c r="D98" s="51" t="s">
        <v>305</v>
      </c>
      <c r="E98" s="51" t="s">
        <v>306</v>
      </c>
      <c r="F98" s="51" t="s">
        <v>305</v>
      </c>
      <c r="G98" s="51" t="s">
        <v>306</v>
      </c>
      <c r="H98" s="51" t="s">
        <v>305</v>
      </c>
      <c r="I98" s="51" t="s">
        <v>306</v>
      </c>
      <c r="J98" s="51" t="s">
        <v>305</v>
      </c>
      <c r="K98" s="51" t="s">
        <v>305</v>
      </c>
      <c r="L98" s="51" t="s">
        <v>306</v>
      </c>
    </row>
    <row r="99" spans="1:12" x14ac:dyDescent="0.25">
      <c r="A99" s="4" t="s">
        <v>571</v>
      </c>
      <c r="B99" s="51" t="s">
        <v>305</v>
      </c>
      <c r="C99" s="51" t="s">
        <v>306</v>
      </c>
      <c r="D99" s="51" t="s">
        <v>305</v>
      </c>
      <c r="E99" s="51" t="s">
        <v>306</v>
      </c>
      <c r="F99" s="51" t="s">
        <v>305</v>
      </c>
      <c r="G99" s="51" t="s">
        <v>306</v>
      </c>
      <c r="H99" s="51" t="s">
        <v>305</v>
      </c>
      <c r="I99" s="51" t="s">
        <v>306</v>
      </c>
      <c r="J99" s="51" t="s">
        <v>305</v>
      </c>
      <c r="K99" s="51" t="s">
        <v>305</v>
      </c>
      <c r="L99" s="51" t="s">
        <v>306</v>
      </c>
    </row>
    <row r="100" spans="1:12" x14ac:dyDescent="0.25">
      <c r="A100" s="4" t="s">
        <v>572</v>
      </c>
      <c r="B100" s="51" t="s">
        <v>305</v>
      </c>
      <c r="C100" s="51" t="s">
        <v>306</v>
      </c>
      <c r="D100" s="51" t="s">
        <v>305</v>
      </c>
      <c r="E100" s="51" t="s">
        <v>306</v>
      </c>
      <c r="F100" s="51" t="s">
        <v>305</v>
      </c>
      <c r="G100" s="51" t="s">
        <v>306</v>
      </c>
      <c r="H100" s="51" t="s">
        <v>305</v>
      </c>
      <c r="I100" s="51" t="s">
        <v>306</v>
      </c>
      <c r="J100" s="51" t="s">
        <v>305</v>
      </c>
      <c r="K100" s="51" t="s">
        <v>305</v>
      </c>
      <c r="L100" s="51" t="s">
        <v>306</v>
      </c>
    </row>
    <row r="101" spans="1:12" x14ac:dyDescent="0.25">
      <c r="A101" s="4" t="s">
        <v>573</v>
      </c>
      <c r="B101" s="51" t="s">
        <v>305</v>
      </c>
      <c r="C101" s="51" t="s">
        <v>306</v>
      </c>
      <c r="D101" s="51" t="s">
        <v>305</v>
      </c>
      <c r="E101" s="51" t="s">
        <v>306</v>
      </c>
      <c r="F101" s="51" t="s">
        <v>305</v>
      </c>
      <c r="G101" s="51" t="s">
        <v>306</v>
      </c>
      <c r="H101" s="51" t="s">
        <v>305</v>
      </c>
      <c r="I101" s="51" t="s">
        <v>306</v>
      </c>
      <c r="J101" s="51" t="s">
        <v>305</v>
      </c>
      <c r="K101" s="51" t="s">
        <v>305</v>
      </c>
      <c r="L101" s="51" t="s">
        <v>306</v>
      </c>
    </row>
    <row r="102" spans="1:12" x14ac:dyDescent="0.25">
      <c r="A102" s="4" t="s">
        <v>574</v>
      </c>
      <c r="B102" s="51" t="s">
        <v>305</v>
      </c>
      <c r="C102" s="51" t="s">
        <v>306</v>
      </c>
      <c r="D102" s="51" t="s">
        <v>305</v>
      </c>
      <c r="E102" s="51" t="s">
        <v>306</v>
      </c>
      <c r="F102" s="51" t="s">
        <v>305</v>
      </c>
      <c r="G102" s="51" t="s">
        <v>306</v>
      </c>
      <c r="H102" s="51" t="s">
        <v>305</v>
      </c>
      <c r="I102" s="51" t="s">
        <v>306</v>
      </c>
      <c r="J102" s="51" t="s">
        <v>305</v>
      </c>
      <c r="K102" s="51" t="s">
        <v>305</v>
      </c>
      <c r="L102" s="51" t="s">
        <v>306</v>
      </c>
    </row>
    <row r="103" spans="1:12" x14ac:dyDescent="0.25">
      <c r="A103" s="4" t="s">
        <v>575</v>
      </c>
      <c r="B103" s="51" t="s">
        <v>305</v>
      </c>
      <c r="C103" s="51" t="s">
        <v>306</v>
      </c>
      <c r="D103" s="51" t="s">
        <v>305</v>
      </c>
      <c r="E103" s="51" t="s">
        <v>306</v>
      </c>
      <c r="F103" s="51" t="s">
        <v>305</v>
      </c>
      <c r="G103" s="51" t="s">
        <v>306</v>
      </c>
      <c r="H103" s="51" t="s">
        <v>305</v>
      </c>
      <c r="I103" s="51" t="s">
        <v>306</v>
      </c>
      <c r="J103" s="51" t="s">
        <v>305</v>
      </c>
      <c r="K103" s="51" t="s">
        <v>305</v>
      </c>
      <c r="L103" s="51" t="s">
        <v>306</v>
      </c>
    </row>
    <row r="104" spans="1:12" x14ac:dyDescent="0.25">
      <c r="A104" s="4" t="s">
        <v>576</v>
      </c>
      <c r="B104" s="51" t="s">
        <v>305</v>
      </c>
      <c r="C104" s="51" t="s">
        <v>306</v>
      </c>
      <c r="D104" s="51" t="s">
        <v>305</v>
      </c>
      <c r="E104" s="51" t="s">
        <v>306</v>
      </c>
      <c r="F104" s="51" t="s">
        <v>305</v>
      </c>
      <c r="G104" s="51" t="s">
        <v>306</v>
      </c>
      <c r="H104" s="51" t="s">
        <v>305</v>
      </c>
      <c r="I104" s="51" t="s">
        <v>306</v>
      </c>
      <c r="J104" s="51" t="s">
        <v>305</v>
      </c>
      <c r="K104" s="51" t="s">
        <v>305</v>
      </c>
      <c r="L104" s="51" t="s">
        <v>306</v>
      </c>
    </row>
    <row r="105" spans="1:12" x14ac:dyDescent="0.25">
      <c r="A105" s="4" t="s">
        <v>577</v>
      </c>
      <c r="B105" s="51" t="s">
        <v>305</v>
      </c>
      <c r="C105" s="51" t="s">
        <v>306</v>
      </c>
      <c r="D105" s="51" t="s">
        <v>305</v>
      </c>
      <c r="E105" s="51" t="s">
        <v>306</v>
      </c>
      <c r="F105" s="51" t="s">
        <v>305</v>
      </c>
      <c r="G105" s="51" t="s">
        <v>306</v>
      </c>
      <c r="H105" s="51" t="s">
        <v>305</v>
      </c>
      <c r="I105" s="51" t="s">
        <v>306</v>
      </c>
      <c r="J105" s="51" t="s">
        <v>305</v>
      </c>
      <c r="K105" s="51" t="s">
        <v>305</v>
      </c>
      <c r="L105" s="51" t="s">
        <v>306</v>
      </c>
    </row>
    <row r="106" spans="1:12" x14ac:dyDescent="0.25">
      <c r="A106" s="4" t="s">
        <v>578</v>
      </c>
      <c r="B106" s="51" t="s">
        <v>305</v>
      </c>
      <c r="C106" s="51" t="s">
        <v>306</v>
      </c>
      <c r="D106" s="51" t="s">
        <v>305</v>
      </c>
      <c r="E106" s="51" t="s">
        <v>306</v>
      </c>
      <c r="F106" s="51" t="s">
        <v>305</v>
      </c>
      <c r="G106" s="51" t="s">
        <v>306</v>
      </c>
      <c r="H106" s="51" t="s">
        <v>305</v>
      </c>
      <c r="I106" s="51" t="s">
        <v>306</v>
      </c>
      <c r="J106" s="51" t="s">
        <v>305</v>
      </c>
      <c r="K106" s="51" t="s">
        <v>305</v>
      </c>
      <c r="L106" s="51" t="s">
        <v>306</v>
      </c>
    </row>
    <row r="107" spans="1:12" x14ac:dyDescent="0.25">
      <c r="A107" s="4" t="s">
        <v>579</v>
      </c>
      <c r="B107" s="51" t="s">
        <v>305</v>
      </c>
      <c r="C107" s="51" t="s">
        <v>306</v>
      </c>
      <c r="D107" s="51" t="s">
        <v>305</v>
      </c>
      <c r="E107" s="51" t="s">
        <v>306</v>
      </c>
      <c r="F107" s="51" t="s">
        <v>305</v>
      </c>
      <c r="G107" s="51" t="s">
        <v>306</v>
      </c>
      <c r="H107" s="51" t="s">
        <v>305</v>
      </c>
      <c r="I107" s="51" t="s">
        <v>306</v>
      </c>
      <c r="J107" s="51" t="s">
        <v>305</v>
      </c>
      <c r="K107" s="51" t="s">
        <v>305</v>
      </c>
      <c r="L107" s="51" t="s">
        <v>306</v>
      </c>
    </row>
    <row r="108" spans="1:12" x14ac:dyDescent="0.25">
      <c r="A108" s="4" t="s">
        <v>580</v>
      </c>
      <c r="B108" s="51" t="s">
        <v>305</v>
      </c>
      <c r="C108" s="51" t="s">
        <v>306</v>
      </c>
      <c r="D108" s="51" t="s">
        <v>305</v>
      </c>
      <c r="E108" s="51" t="s">
        <v>306</v>
      </c>
      <c r="F108" s="51" t="s">
        <v>305</v>
      </c>
      <c r="G108" s="51" t="s">
        <v>306</v>
      </c>
      <c r="H108" s="51" t="s">
        <v>305</v>
      </c>
      <c r="I108" s="51" t="s">
        <v>306</v>
      </c>
      <c r="J108" s="51" t="s">
        <v>305</v>
      </c>
      <c r="K108" s="51" t="s">
        <v>305</v>
      </c>
      <c r="L108" s="51" t="s">
        <v>306</v>
      </c>
    </row>
    <row r="109" spans="1:12" x14ac:dyDescent="0.25">
      <c r="A109" s="4" t="s">
        <v>581</v>
      </c>
      <c r="B109" s="51" t="s">
        <v>305</v>
      </c>
      <c r="C109" s="51" t="s">
        <v>306</v>
      </c>
      <c r="D109" s="51" t="s">
        <v>305</v>
      </c>
      <c r="E109" s="51" t="s">
        <v>306</v>
      </c>
      <c r="F109" s="51" t="s">
        <v>305</v>
      </c>
      <c r="G109" s="51" t="s">
        <v>306</v>
      </c>
      <c r="H109" s="51" t="s">
        <v>305</v>
      </c>
      <c r="I109" s="51" t="s">
        <v>306</v>
      </c>
      <c r="J109" s="51" t="s">
        <v>305</v>
      </c>
      <c r="K109" s="51" t="s">
        <v>305</v>
      </c>
      <c r="L109" s="51" t="s">
        <v>306</v>
      </c>
    </row>
    <row r="110" spans="1:12" x14ac:dyDescent="0.25">
      <c r="A110" s="4" t="s">
        <v>582</v>
      </c>
      <c r="B110" s="51" t="s">
        <v>305</v>
      </c>
      <c r="C110" s="51" t="s">
        <v>306</v>
      </c>
      <c r="D110" s="51" t="s">
        <v>305</v>
      </c>
      <c r="E110" s="51" t="s">
        <v>306</v>
      </c>
      <c r="F110" s="51" t="s">
        <v>305</v>
      </c>
      <c r="G110" s="51" t="s">
        <v>306</v>
      </c>
      <c r="H110" s="51" t="s">
        <v>305</v>
      </c>
      <c r="I110" s="51" t="s">
        <v>306</v>
      </c>
      <c r="J110" s="51" t="s">
        <v>305</v>
      </c>
      <c r="K110" s="51" t="s">
        <v>305</v>
      </c>
      <c r="L110" s="51" t="s">
        <v>306</v>
      </c>
    </row>
    <row r="111" spans="1:12" x14ac:dyDescent="0.25">
      <c r="A111" s="4" t="s">
        <v>583</v>
      </c>
      <c r="B111" s="51" t="s">
        <v>305</v>
      </c>
      <c r="C111" s="51" t="s">
        <v>306</v>
      </c>
      <c r="D111" s="51" t="s">
        <v>305</v>
      </c>
      <c r="E111" s="51" t="s">
        <v>306</v>
      </c>
      <c r="F111" s="51" t="s">
        <v>305</v>
      </c>
      <c r="G111" s="51" t="s">
        <v>306</v>
      </c>
      <c r="H111" s="51" t="s">
        <v>305</v>
      </c>
      <c r="I111" s="51" t="s">
        <v>306</v>
      </c>
      <c r="J111" s="51" t="s">
        <v>305</v>
      </c>
      <c r="K111" s="51" t="s">
        <v>305</v>
      </c>
      <c r="L111" s="51" t="s">
        <v>306</v>
      </c>
    </row>
    <row r="112" spans="1:12" x14ac:dyDescent="0.25">
      <c r="A112" s="4" t="s">
        <v>584</v>
      </c>
      <c r="B112" s="51" t="s">
        <v>305</v>
      </c>
      <c r="C112" s="51" t="s">
        <v>306</v>
      </c>
      <c r="D112" s="51" t="s">
        <v>305</v>
      </c>
      <c r="E112" s="51" t="s">
        <v>306</v>
      </c>
      <c r="F112" s="51" t="s">
        <v>305</v>
      </c>
      <c r="G112" s="51" t="s">
        <v>306</v>
      </c>
      <c r="H112" s="51" t="s">
        <v>305</v>
      </c>
      <c r="I112" s="51" t="s">
        <v>306</v>
      </c>
      <c r="J112" s="51" t="s">
        <v>305</v>
      </c>
      <c r="K112" s="51" t="s">
        <v>305</v>
      </c>
      <c r="L112" s="51" t="s">
        <v>306</v>
      </c>
    </row>
    <row r="113" spans="1:12" x14ac:dyDescent="0.25">
      <c r="A113" s="4" t="s">
        <v>585</v>
      </c>
      <c r="B113" s="51" t="s">
        <v>305</v>
      </c>
      <c r="C113" s="51" t="s">
        <v>306</v>
      </c>
      <c r="D113" s="51" t="s">
        <v>305</v>
      </c>
      <c r="E113" s="51" t="s">
        <v>306</v>
      </c>
      <c r="F113" s="51" t="s">
        <v>305</v>
      </c>
      <c r="G113" s="51" t="s">
        <v>306</v>
      </c>
      <c r="H113" s="51" t="s">
        <v>305</v>
      </c>
      <c r="I113" s="51" t="s">
        <v>306</v>
      </c>
      <c r="J113" s="51" t="s">
        <v>305</v>
      </c>
      <c r="K113" s="51" t="s">
        <v>305</v>
      </c>
      <c r="L113" s="51" t="s">
        <v>306</v>
      </c>
    </row>
    <row r="114" spans="1:12" x14ac:dyDescent="0.25">
      <c r="A114" s="4" t="s">
        <v>586</v>
      </c>
      <c r="B114" s="51" t="s">
        <v>305</v>
      </c>
      <c r="C114" s="51" t="s">
        <v>306</v>
      </c>
      <c r="D114" s="51" t="s">
        <v>305</v>
      </c>
      <c r="E114" s="51" t="s">
        <v>306</v>
      </c>
      <c r="F114" s="51" t="s">
        <v>305</v>
      </c>
      <c r="G114" s="51" t="s">
        <v>306</v>
      </c>
      <c r="H114" s="51" t="s">
        <v>305</v>
      </c>
      <c r="I114" s="51" t="s">
        <v>306</v>
      </c>
      <c r="J114" s="51" t="s">
        <v>305</v>
      </c>
      <c r="K114" s="51" t="s">
        <v>305</v>
      </c>
      <c r="L114" s="51" t="s">
        <v>306</v>
      </c>
    </row>
    <row r="115" spans="1:12" x14ac:dyDescent="0.25">
      <c r="A115" s="4" t="s">
        <v>587</v>
      </c>
      <c r="B115" s="51" t="s">
        <v>305</v>
      </c>
      <c r="C115" s="51" t="s">
        <v>306</v>
      </c>
      <c r="D115" s="51" t="s">
        <v>305</v>
      </c>
      <c r="E115" s="51" t="s">
        <v>306</v>
      </c>
      <c r="F115" s="51" t="s">
        <v>305</v>
      </c>
      <c r="G115" s="51" t="s">
        <v>306</v>
      </c>
      <c r="H115" s="51" t="s">
        <v>305</v>
      </c>
      <c r="I115" s="51" t="s">
        <v>306</v>
      </c>
      <c r="J115" s="51" t="s">
        <v>305</v>
      </c>
      <c r="K115" s="51" t="s">
        <v>305</v>
      </c>
      <c r="L115" s="51" t="s">
        <v>306</v>
      </c>
    </row>
    <row r="116" spans="1:12" x14ac:dyDescent="0.25">
      <c r="A116" s="4" t="s">
        <v>588</v>
      </c>
      <c r="B116" s="51" t="s">
        <v>305</v>
      </c>
      <c r="C116" s="51" t="s">
        <v>306</v>
      </c>
      <c r="D116" s="51" t="s">
        <v>305</v>
      </c>
      <c r="E116" s="51" t="s">
        <v>306</v>
      </c>
      <c r="F116" s="51" t="s">
        <v>305</v>
      </c>
      <c r="G116" s="51" t="s">
        <v>306</v>
      </c>
      <c r="H116" s="51" t="s">
        <v>305</v>
      </c>
      <c r="I116" s="51" t="s">
        <v>306</v>
      </c>
      <c r="J116" s="51" t="s">
        <v>305</v>
      </c>
      <c r="K116" s="51" t="s">
        <v>305</v>
      </c>
      <c r="L116" s="51" t="s">
        <v>306</v>
      </c>
    </row>
    <row r="117" spans="1:12" x14ac:dyDescent="0.25">
      <c r="A117" s="4" t="s">
        <v>589</v>
      </c>
      <c r="B117" s="51" t="s">
        <v>305</v>
      </c>
      <c r="C117" s="51" t="s">
        <v>306</v>
      </c>
      <c r="D117" s="51" t="s">
        <v>305</v>
      </c>
      <c r="E117" s="51" t="s">
        <v>306</v>
      </c>
      <c r="F117" s="51" t="s">
        <v>305</v>
      </c>
      <c r="G117" s="51" t="s">
        <v>306</v>
      </c>
      <c r="H117" s="51" t="s">
        <v>305</v>
      </c>
      <c r="I117" s="51" t="s">
        <v>306</v>
      </c>
      <c r="J117" s="51" t="s">
        <v>305</v>
      </c>
      <c r="K117" s="51" t="s">
        <v>305</v>
      </c>
      <c r="L117" s="51" t="s">
        <v>306</v>
      </c>
    </row>
    <row r="118" spans="1:12" x14ac:dyDescent="0.25">
      <c r="A118" s="4" t="s">
        <v>590</v>
      </c>
      <c r="B118" s="51" t="s">
        <v>305</v>
      </c>
      <c r="C118" s="51" t="s">
        <v>306</v>
      </c>
      <c r="D118" s="51" t="s">
        <v>305</v>
      </c>
      <c r="E118" s="51" t="s">
        <v>306</v>
      </c>
      <c r="F118" s="51" t="s">
        <v>305</v>
      </c>
      <c r="G118" s="51" t="s">
        <v>306</v>
      </c>
      <c r="H118" s="51" t="s">
        <v>305</v>
      </c>
      <c r="I118" s="51" t="s">
        <v>306</v>
      </c>
      <c r="J118" s="51" t="s">
        <v>305</v>
      </c>
      <c r="K118" s="51" t="s">
        <v>305</v>
      </c>
      <c r="L118" s="51" t="s">
        <v>306</v>
      </c>
    </row>
    <row r="119" spans="1:12" x14ac:dyDescent="0.25">
      <c r="A119" s="4" t="s">
        <v>591</v>
      </c>
      <c r="B119" s="51" t="s">
        <v>305</v>
      </c>
      <c r="C119" s="51" t="s">
        <v>306</v>
      </c>
      <c r="D119" s="51" t="s">
        <v>305</v>
      </c>
      <c r="E119" s="51" t="s">
        <v>306</v>
      </c>
      <c r="F119" s="51" t="s">
        <v>305</v>
      </c>
      <c r="G119" s="51" t="s">
        <v>306</v>
      </c>
      <c r="H119" s="51" t="s">
        <v>305</v>
      </c>
      <c r="I119" s="51" t="s">
        <v>306</v>
      </c>
      <c r="J119" s="51" t="s">
        <v>305</v>
      </c>
      <c r="K119" s="51" t="s">
        <v>305</v>
      </c>
      <c r="L119" s="51" t="s">
        <v>306</v>
      </c>
    </row>
    <row r="120" spans="1:12" x14ac:dyDescent="0.25">
      <c r="A120" s="4" t="s">
        <v>592</v>
      </c>
      <c r="B120" s="51" t="s">
        <v>305</v>
      </c>
      <c r="C120" s="51" t="s">
        <v>306</v>
      </c>
      <c r="D120" s="51" t="s">
        <v>305</v>
      </c>
      <c r="E120" s="51" t="s">
        <v>306</v>
      </c>
      <c r="F120" s="51" t="s">
        <v>305</v>
      </c>
      <c r="G120" s="51" t="s">
        <v>306</v>
      </c>
      <c r="H120" s="51" t="s">
        <v>305</v>
      </c>
      <c r="I120" s="51" t="s">
        <v>306</v>
      </c>
      <c r="J120" s="51" t="s">
        <v>305</v>
      </c>
      <c r="K120" s="51" t="s">
        <v>305</v>
      </c>
      <c r="L120" s="51" t="s">
        <v>306</v>
      </c>
    </row>
    <row r="121" spans="1:12" x14ac:dyDescent="0.25">
      <c r="A121" s="4" t="s">
        <v>593</v>
      </c>
      <c r="B121" s="51" t="s">
        <v>305</v>
      </c>
      <c r="C121" s="51" t="s">
        <v>306</v>
      </c>
      <c r="D121" s="51" t="s">
        <v>305</v>
      </c>
      <c r="E121" s="51" t="s">
        <v>306</v>
      </c>
      <c r="F121" s="51" t="s">
        <v>305</v>
      </c>
      <c r="G121" s="51" t="s">
        <v>306</v>
      </c>
      <c r="H121" s="51" t="s">
        <v>305</v>
      </c>
      <c r="I121" s="51" t="s">
        <v>306</v>
      </c>
      <c r="J121" s="51" t="s">
        <v>305</v>
      </c>
      <c r="K121" s="51" t="s">
        <v>305</v>
      </c>
      <c r="L121" s="51" t="s">
        <v>306</v>
      </c>
    </row>
    <row r="122" spans="1:12" x14ac:dyDescent="0.25">
      <c r="A122" s="4" t="s">
        <v>594</v>
      </c>
      <c r="B122" s="51" t="s">
        <v>305</v>
      </c>
      <c r="C122" s="51" t="s">
        <v>306</v>
      </c>
      <c r="D122" s="51" t="s">
        <v>305</v>
      </c>
      <c r="E122" s="51" t="s">
        <v>306</v>
      </c>
      <c r="F122" s="51" t="s">
        <v>305</v>
      </c>
      <c r="G122" s="51" t="s">
        <v>306</v>
      </c>
      <c r="H122" s="51" t="s">
        <v>305</v>
      </c>
      <c r="I122" s="51" t="s">
        <v>306</v>
      </c>
      <c r="J122" s="51" t="s">
        <v>305</v>
      </c>
      <c r="K122" s="51" t="s">
        <v>305</v>
      </c>
      <c r="L122" s="51" t="s">
        <v>306</v>
      </c>
    </row>
    <row r="123" spans="1:12" x14ac:dyDescent="0.25">
      <c r="A123" s="4" t="s">
        <v>595</v>
      </c>
      <c r="B123" s="51" t="s">
        <v>305</v>
      </c>
      <c r="C123" s="51" t="s">
        <v>306</v>
      </c>
      <c r="D123" s="51" t="s">
        <v>305</v>
      </c>
      <c r="E123" s="51" t="s">
        <v>306</v>
      </c>
      <c r="F123" s="51" t="s">
        <v>305</v>
      </c>
      <c r="G123" s="51" t="s">
        <v>306</v>
      </c>
      <c r="H123" s="51" t="s">
        <v>305</v>
      </c>
      <c r="I123" s="51" t="s">
        <v>306</v>
      </c>
      <c r="J123" s="51" t="s">
        <v>305</v>
      </c>
      <c r="K123" s="51" t="s">
        <v>305</v>
      </c>
      <c r="L123" s="51" t="s">
        <v>306</v>
      </c>
    </row>
    <row r="124" spans="1:12" x14ac:dyDescent="0.25">
      <c r="A124" s="4" t="s">
        <v>596</v>
      </c>
      <c r="B124" s="51" t="s">
        <v>305</v>
      </c>
      <c r="C124" s="51" t="s">
        <v>306</v>
      </c>
      <c r="D124" s="51" t="s">
        <v>305</v>
      </c>
      <c r="E124" s="51" t="s">
        <v>306</v>
      </c>
      <c r="F124" s="51" t="s">
        <v>305</v>
      </c>
      <c r="G124" s="51" t="s">
        <v>306</v>
      </c>
      <c r="H124" s="51" t="s">
        <v>305</v>
      </c>
      <c r="I124" s="51" t="s">
        <v>306</v>
      </c>
      <c r="J124" s="51" t="s">
        <v>305</v>
      </c>
      <c r="K124" s="51" t="s">
        <v>305</v>
      </c>
      <c r="L124" s="51" t="s">
        <v>306</v>
      </c>
    </row>
    <row r="125" spans="1:12" x14ac:dyDescent="0.25">
      <c r="A125" s="4" t="s">
        <v>597</v>
      </c>
      <c r="B125" s="51" t="s">
        <v>305</v>
      </c>
      <c r="C125" s="51" t="s">
        <v>306</v>
      </c>
      <c r="D125" s="51" t="s">
        <v>305</v>
      </c>
      <c r="E125" s="51" t="s">
        <v>306</v>
      </c>
      <c r="F125" s="51" t="s">
        <v>305</v>
      </c>
      <c r="G125" s="51" t="s">
        <v>306</v>
      </c>
      <c r="H125" s="51" t="s">
        <v>305</v>
      </c>
      <c r="I125" s="51" t="s">
        <v>306</v>
      </c>
      <c r="J125" s="51" t="s">
        <v>305</v>
      </c>
      <c r="K125" s="51" t="s">
        <v>305</v>
      </c>
      <c r="L125" s="51" t="s">
        <v>306</v>
      </c>
    </row>
    <row r="126" spans="1:12" x14ac:dyDescent="0.25">
      <c r="A126" s="4" t="s">
        <v>598</v>
      </c>
      <c r="B126" s="51" t="s">
        <v>305</v>
      </c>
      <c r="C126" s="51" t="s">
        <v>306</v>
      </c>
      <c r="D126" s="51" t="s">
        <v>305</v>
      </c>
      <c r="E126" s="51" t="s">
        <v>306</v>
      </c>
      <c r="F126" s="51" t="s">
        <v>305</v>
      </c>
      <c r="G126" s="51" t="s">
        <v>306</v>
      </c>
      <c r="H126" s="51" t="s">
        <v>305</v>
      </c>
      <c r="I126" s="51" t="s">
        <v>306</v>
      </c>
      <c r="J126" s="51" t="s">
        <v>305</v>
      </c>
      <c r="K126" s="51" t="s">
        <v>305</v>
      </c>
      <c r="L126" s="51" t="s">
        <v>306</v>
      </c>
    </row>
    <row r="127" spans="1:12" x14ac:dyDescent="0.25">
      <c r="A127" s="4" t="s">
        <v>599</v>
      </c>
      <c r="B127" s="51" t="s">
        <v>305</v>
      </c>
      <c r="C127" s="51" t="s">
        <v>306</v>
      </c>
      <c r="D127" s="51" t="s">
        <v>305</v>
      </c>
      <c r="E127" s="51" t="s">
        <v>306</v>
      </c>
      <c r="F127" s="51" t="s">
        <v>305</v>
      </c>
      <c r="G127" s="51" t="s">
        <v>306</v>
      </c>
      <c r="H127" s="51" t="s">
        <v>305</v>
      </c>
      <c r="I127" s="51" t="s">
        <v>306</v>
      </c>
      <c r="J127" s="51" t="s">
        <v>305</v>
      </c>
      <c r="K127" s="51" t="s">
        <v>305</v>
      </c>
      <c r="L127" s="51" t="s">
        <v>306</v>
      </c>
    </row>
    <row r="128" spans="1:12" x14ac:dyDescent="0.25">
      <c r="A128" s="4" t="s">
        <v>600</v>
      </c>
      <c r="B128" s="51" t="s">
        <v>305</v>
      </c>
      <c r="C128" s="51" t="s">
        <v>306</v>
      </c>
      <c r="D128" s="51" t="s">
        <v>305</v>
      </c>
      <c r="E128" s="51" t="s">
        <v>306</v>
      </c>
      <c r="F128" s="51" t="s">
        <v>305</v>
      </c>
      <c r="G128" s="51" t="s">
        <v>306</v>
      </c>
      <c r="H128" s="51" t="s">
        <v>305</v>
      </c>
      <c r="I128" s="51" t="s">
        <v>306</v>
      </c>
      <c r="J128" s="51" t="s">
        <v>305</v>
      </c>
      <c r="K128" s="51" t="s">
        <v>305</v>
      </c>
      <c r="L128" s="51" t="s">
        <v>306</v>
      </c>
    </row>
    <row r="129" spans="1:12" x14ac:dyDescent="0.25">
      <c r="A129" s="4" t="s">
        <v>601</v>
      </c>
      <c r="B129" s="51" t="s">
        <v>305</v>
      </c>
      <c r="C129" s="51" t="s">
        <v>306</v>
      </c>
      <c r="D129" s="51" t="s">
        <v>305</v>
      </c>
      <c r="E129" s="51" t="s">
        <v>306</v>
      </c>
      <c r="F129" s="51" t="s">
        <v>305</v>
      </c>
      <c r="G129" s="51" t="s">
        <v>306</v>
      </c>
      <c r="H129" s="51" t="s">
        <v>305</v>
      </c>
      <c r="I129" s="51" t="s">
        <v>306</v>
      </c>
      <c r="J129" s="51" t="s">
        <v>305</v>
      </c>
      <c r="K129" s="51" t="s">
        <v>305</v>
      </c>
      <c r="L129" s="51" t="s">
        <v>306</v>
      </c>
    </row>
    <row r="130" spans="1:12" x14ac:dyDescent="0.25">
      <c r="A130" s="4" t="s">
        <v>602</v>
      </c>
      <c r="B130" s="51" t="s">
        <v>305</v>
      </c>
      <c r="C130" s="51" t="s">
        <v>306</v>
      </c>
      <c r="D130" s="51" t="s">
        <v>305</v>
      </c>
      <c r="E130" s="51" t="s">
        <v>306</v>
      </c>
      <c r="F130" s="51" t="s">
        <v>305</v>
      </c>
      <c r="G130" s="51" t="s">
        <v>306</v>
      </c>
      <c r="H130" s="51" t="s">
        <v>305</v>
      </c>
      <c r="I130" s="51" t="s">
        <v>306</v>
      </c>
      <c r="J130" s="51" t="s">
        <v>305</v>
      </c>
      <c r="K130" s="51" t="s">
        <v>305</v>
      </c>
      <c r="L130" s="51" t="s">
        <v>306</v>
      </c>
    </row>
    <row r="131" spans="1:12" x14ac:dyDescent="0.25">
      <c r="A131" s="4" t="s">
        <v>603</v>
      </c>
      <c r="B131" s="51" t="s">
        <v>305</v>
      </c>
      <c r="C131" s="51" t="s">
        <v>306</v>
      </c>
      <c r="D131" s="51" t="s">
        <v>305</v>
      </c>
      <c r="E131" s="51" t="s">
        <v>306</v>
      </c>
      <c r="F131" s="51" t="s">
        <v>305</v>
      </c>
      <c r="G131" s="51" t="s">
        <v>306</v>
      </c>
      <c r="H131" s="51" t="s">
        <v>305</v>
      </c>
      <c r="I131" s="51" t="s">
        <v>306</v>
      </c>
      <c r="J131" s="51" t="s">
        <v>305</v>
      </c>
      <c r="K131" s="51" t="s">
        <v>305</v>
      </c>
      <c r="L131" s="51" t="s">
        <v>306</v>
      </c>
    </row>
    <row r="132" spans="1:12" x14ac:dyDescent="0.25">
      <c r="A132" s="4" t="s">
        <v>604</v>
      </c>
      <c r="B132" s="51" t="s">
        <v>305</v>
      </c>
      <c r="C132" s="51" t="s">
        <v>306</v>
      </c>
      <c r="D132" s="51" t="s">
        <v>305</v>
      </c>
      <c r="E132" s="51" t="s">
        <v>306</v>
      </c>
      <c r="F132" s="51" t="s">
        <v>305</v>
      </c>
      <c r="G132" s="51" t="s">
        <v>306</v>
      </c>
      <c r="H132" s="51" t="s">
        <v>305</v>
      </c>
      <c r="I132" s="51" t="s">
        <v>306</v>
      </c>
      <c r="J132" s="51" t="s">
        <v>305</v>
      </c>
      <c r="K132" s="51" t="s">
        <v>305</v>
      </c>
      <c r="L132" s="51" t="s">
        <v>306</v>
      </c>
    </row>
    <row r="133" spans="1:12" x14ac:dyDescent="0.25">
      <c r="A133" s="4" t="s">
        <v>605</v>
      </c>
      <c r="B133" s="51" t="s">
        <v>305</v>
      </c>
      <c r="C133" s="51" t="s">
        <v>306</v>
      </c>
      <c r="D133" s="51" t="s">
        <v>305</v>
      </c>
      <c r="E133" s="51" t="s">
        <v>306</v>
      </c>
      <c r="F133" s="51" t="s">
        <v>305</v>
      </c>
      <c r="G133" s="51" t="s">
        <v>306</v>
      </c>
      <c r="H133" s="51" t="s">
        <v>305</v>
      </c>
      <c r="I133" s="51" t="s">
        <v>306</v>
      </c>
      <c r="J133" s="51" t="s">
        <v>305</v>
      </c>
      <c r="K133" s="51" t="s">
        <v>305</v>
      </c>
      <c r="L133" s="51" t="s">
        <v>306</v>
      </c>
    </row>
    <row r="134" spans="1:12" x14ac:dyDescent="0.25">
      <c r="A134" s="4" t="s">
        <v>606</v>
      </c>
      <c r="B134" s="51" t="s">
        <v>305</v>
      </c>
      <c r="C134" s="51" t="s">
        <v>306</v>
      </c>
      <c r="D134" s="51" t="s">
        <v>305</v>
      </c>
      <c r="E134" s="51" t="s">
        <v>306</v>
      </c>
      <c r="F134" s="51" t="s">
        <v>305</v>
      </c>
      <c r="G134" s="51" t="s">
        <v>306</v>
      </c>
      <c r="H134" s="51" t="s">
        <v>305</v>
      </c>
      <c r="I134" s="51" t="s">
        <v>306</v>
      </c>
      <c r="J134" s="51" t="s">
        <v>305</v>
      </c>
      <c r="K134" s="51" t="s">
        <v>305</v>
      </c>
      <c r="L134" s="51" t="s">
        <v>306</v>
      </c>
    </row>
    <row r="135" spans="1:12" x14ac:dyDescent="0.25">
      <c r="A135" s="4" t="s">
        <v>607</v>
      </c>
      <c r="B135" s="51" t="s">
        <v>305</v>
      </c>
      <c r="C135" s="51" t="s">
        <v>306</v>
      </c>
      <c r="D135" s="51" t="s">
        <v>305</v>
      </c>
      <c r="E135" s="51" t="s">
        <v>306</v>
      </c>
      <c r="F135" s="51" t="s">
        <v>305</v>
      </c>
      <c r="G135" s="51" t="s">
        <v>306</v>
      </c>
      <c r="H135" s="51" t="s">
        <v>305</v>
      </c>
      <c r="I135" s="51" t="s">
        <v>306</v>
      </c>
      <c r="J135" s="51" t="s">
        <v>305</v>
      </c>
      <c r="K135" s="51" t="s">
        <v>305</v>
      </c>
      <c r="L135" s="51" t="s">
        <v>306</v>
      </c>
    </row>
    <row r="136" spans="1:12" x14ac:dyDescent="0.25">
      <c r="A136" s="4" t="s">
        <v>608</v>
      </c>
      <c r="B136" s="51" t="s">
        <v>305</v>
      </c>
      <c r="C136" s="51" t="s">
        <v>306</v>
      </c>
      <c r="D136" s="51" t="s">
        <v>305</v>
      </c>
      <c r="E136" s="51" t="s">
        <v>306</v>
      </c>
      <c r="F136" s="51" t="s">
        <v>305</v>
      </c>
      <c r="G136" s="51" t="s">
        <v>306</v>
      </c>
      <c r="H136" s="51" t="s">
        <v>305</v>
      </c>
      <c r="I136" s="51" t="s">
        <v>306</v>
      </c>
      <c r="J136" s="51" t="s">
        <v>305</v>
      </c>
      <c r="K136" s="51" t="s">
        <v>305</v>
      </c>
      <c r="L136" s="51" t="s">
        <v>306</v>
      </c>
    </row>
    <row r="137" spans="1:12" x14ac:dyDescent="0.25">
      <c r="A137" s="4" t="s">
        <v>609</v>
      </c>
      <c r="B137" s="51" t="s">
        <v>305</v>
      </c>
      <c r="C137" s="51" t="s">
        <v>306</v>
      </c>
      <c r="D137" s="51" t="s">
        <v>305</v>
      </c>
      <c r="E137" s="51" t="s">
        <v>306</v>
      </c>
      <c r="F137" s="51" t="s">
        <v>305</v>
      </c>
      <c r="G137" s="51" t="s">
        <v>306</v>
      </c>
      <c r="H137" s="51" t="s">
        <v>305</v>
      </c>
      <c r="I137" s="51" t="s">
        <v>306</v>
      </c>
      <c r="J137" s="51" t="s">
        <v>305</v>
      </c>
      <c r="K137" s="51" t="s">
        <v>305</v>
      </c>
      <c r="L137" s="51" t="s">
        <v>306</v>
      </c>
    </row>
    <row r="138" spans="1:12" x14ac:dyDescent="0.25">
      <c r="A138" s="4" t="s">
        <v>610</v>
      </c>
      <c r="B138" s="51" t="s">
        <v>305</v>
      </c>
      <c r="C138" s="51" t="s">
        <v>306</v>
      </c>
      <c r="D138" s="51" t="s">
        <v>305</v>
      </c>
      <c r="E138" s="51" t="s">
        <v>306</v>
      </c>
      <c r="F138" s="51" t="s">
        <v>305</v>
      </c>
      <c r="G138" s="51" t="s">
        <v>306</v>
      </c>
      <c r="H138" s="51" t="s">
        <v>305</v>
      </c>
      <c r="I138" s="51" t="s">
        <v>306</v>
      </c>
      <c r="J138" s="51" t="s">
        <v>305</v>
      </c>
      <c r="K138" s="51" t="s">
        <v>305</v>
      </c>
      <c r="L138" s="51" t="s">
        <v>306</v>
      </c>
    </row>
    <row r="139" spans="1:12" x14ac:dyDescent="0.25">
      <c r="A139" s="4" t="s">
        <v>611</v>
      </c>
      <c r="B139" s="51" t="s">
        <v>305</v>
      </c>
      <c r="C139" s="51" t="s">
        <v>306</v>
      </c>
      <c r="D139" s="51" t="s">
        <v>305</v>
      </c>
      <c r="E139" s="51" t="s">
        <v>306</v>
      </c>
      <c r="F139" s="51" t="s">
        <v>305</v>
      </c>
      <c r="G139" s="51" t="s">
        <v>306</v>
      </c>
      <c r="H139" s="51" t="s">
        <v>305</v>
      </c>
      <c r="I139" s="51" t="s">
        <v>306</v>
      </c>
      <c r="J139" s="51" t="s">
        <v>305</v>
      </c>
      <c r="K139" s="51" t="s">
        <v>305</v>
      </c>
      <c r="L139" s="51" t="s">
        <v>306</v>
      </c>
    </row>
    <row r="140" spans="1:12" x14ac:dyDescent="0.25">
      <c r="A140" s="4" t="s">
        <v>612</v>
      </c>
      <c r="B140" s="51" t="s">
        <v>305</v>
      </c>
      <c r="C140" s="51" t="s">
        <v>306</v>
      </c>
      <c r="D140" s="51" t="s">
        <v>305</v>
      </c>
      <c r="E140" s="51" t="s">
        <v>306</v>
      </c>
      <c r="F140" s="51" t="s">
        <v>305</v>
      </c>
      <c r="G140" s="51" t="s">
        <v>306</v>
      </c>
      <c r="H140" s="51" t="s">
        <v>305</v>
      </c>
      <c r="I140" s="51" t="s">
        <v>306</v>
      </c>
      <c r="J140" s="51" t="s">
        <v>305</v>
      </c>
      <c r="K140" s="51" t="s">
        <v>305</v>
      </c>
      <c r="L140" s="51" t="s">
        <v>306</v>
      </c>
    </row>
    <row r="141" spans="1:12" x14ac:dyDescent="0.25">
      <c r="A141" s="4" t="s">
        <v>613</v>
      </c>
      <c r="B141" s="51" t="s">
        <v>305</v>
      </c>
      <c r="C141" s="51" t="s">
        <v>306</v>
      </c>
      <c r="D141" s="51" t="s">
        <v>305</v>
      </c>
      <c r="E141" s="51" t="s">
        <v>306</v>
      </c>
      <c r="F141" s="51" t="s">
        <v>305</v>
      </c>
      <c r="G141" s="51" t="s">
        <v>306</v>
      </c>
      <c r="H141" s="51" t="s">
        <v>305</v>
      </c>
      <c r="I141" s="51" t="s">
        <v>306</v>
      </c>
      <c r="J141" s="51" t="s">
        <v>305</v>
      </c>
      <c r="K141" s="51" t="s">
        <v>305</v>
      </c>
      <c r="L141" s="51" t="s">
        <v>306</v>
      </c>
    </row>
    <row r="142" spans="1:12" x14ac:dyDescent="0.25">
      <c r="A142" s="4" t="s">
        <v>614</v>
      </c>
      <c r="B142" s="51" t="s">
        <v>305</v>
      </c>
      <c r="C142" s="51" t="s">
        <v>306</v>
      </c>
      <c r="D142" s="51" t="s">
        <v>305</v>
      </c>
      <c r="E142" s="51" t="s">
        <v>306</v>
      </c>
      <c r="F142" s="51" t="s">
        <v>305</v>
      </c>
      <c r="G142" s="51" t="s">
        <v>306</v>
      </c>
      <c r="H142" s="51" t="s">
        <v>305</v>
      </c>
      <c r="I142" s="51" t="s">
        <v>306</v>
      </c>
      <c r="J142" s="51" t="s">
        <v>305</v>
      </c>
      <c r="K142" s="51" t="s">
        <v>305</v>
      </c>
      <c r="L142" s="51" t="s">
        <v>306</v>
      </c>
    </row>
    <row r="143" spans="1:12" x14ac:dyDescent="0.25">
      <c r="A143" s="4" t="s">
        <v>615</v>
      </c>
      <c r="B143" s="51" t="s">
        <v>305</v>
      </c>
      <c r="C143" s="51" t="s">
        <v>306</v>
      </c>
      <c r="D143" s="51" t="s">
        <v>305</v>
      </c>
      <c r="E143" s="51" t="s">
        <v>306</v>
      </c>
      <c r="F143" s="51" t="s">
        <v>305</v>
      </c>
      <c r="G143" s="51" t="s">
        <v>306</v>
      </c>
      <c r="H143" s="51" t="s">
        <v>305</v>
      </c>
      <c r="I143" s="51" t="s">
        <v>306</v>
      </c>
      <c r="J143" s="51" t="s">
        <v>305</v>
      </c>
      <c r="K143" s="51" t="s">
        <v>305</v>
      </c>
      <c r="L143" s="51" t="s">
        <v>306</v>
      </c>
    </row>
    <row r="144" spans="1:12" x14ac:dyDescent="0.25">
      <c r="A144" s="4" t="s">
        <v>616</v>
      </c>
      <c r="B144" s="51" t="s">
        <v>305</v>
      </c>
      <c r="C144" s="51" t="s">
        <v>306</v>
      </c>
      <c r="D144" s="51" t="s">
        <v>305</v>
      </c>
      <c r="E144" s="51" t="s">
        <v>306</v>
      </c>
      <c r="F144" s="51" t="s">
        <v>305</v>
      </c>
      <c r="G144" s="51" t="s">
        <v>306</v>
      </c>
      <c r="H144" s="51" t="s">
        <v>305</v>
      </c>
      <c r="I144" s="51" t="s">
        <v>306</v>
      </c>
      <c r="J144" s="51" t="s">
        <v>305</v>
      </c>
      <c r="K144" s="51" t="s">
        <v>305</v>
      </c>
      <c r="L144" s="51" t="s">
        <v>306</v>
      </c>
    </row>
    <row r="145" spans="1:12" x14ac:dyDescent="0.25">
      <c r="A145" s="4" t="s">
        <v>617</v>
      </c>
      <c r="B145" s="51" t="s">
        <v>305</v>
      </c>
      <c r="C145" s="51" t="s">
        <v>306</v>
      </c>
      <c r="D145" s="51" t="s">
        <v>305</v>
      </c>
      <c r="E145" s="51" t="s">
        <v>306</v>
      </c>
      <c r="F145" s="51" t="s">
        <v>305</v>
      </c>
      <c r="G145" s="51" t="s">
        <v>306</v>
      </c>
      <c r="H145" s="51" t="s">
        <v>305</v>
      </c>
      <c r="I145" s="51" t="s">
        <v>306</v>
      </c>
      <c r="J145" s="51" t="s">
        <v>305</v>
      </c>
      <c r="K145" s="51" t="s">
        <v>305</v>
      </c>
      <c r="L145" s="51" t="s">
        <v>306</v>
      </c>
    </row>
    <row r="146" spans="1:12" x14ac:dyDescent="0.25">
      <c r="A146" s="4" t="s">
        <v>618</v>
      </c>
      <c r="B146" s="51" t="s">
        <v>305</v>
      </c>
      <c r="C146" s="51" t="s">
        <v>306</v>
      </c>
      <c r="D146" s="51" t="s">
        <v>305</v>
      </c>
      <c r="E146" s="51" t="s">
        <v>306</v>
      </c>
      <c r="F146" s="51" t="s">
        <v>305</v>
      </c>
      <c r="G146" s="51" t="s">
        <v>306</v>
      </c>
      <c r="H146" s="51" t="s">
        <v>305</v>
      </c>
      <c r="I146" s="51" t="s">
        <v>306</v>
      </c>
      <c r="J146" s="51" t="s">
        <v>305</v>
      </c>
      <c r="K146" s="51" t="s">
        <v>305</v>
      </c>
      <c r="L146" s="51" t="s">
        <v>306</v>
      </c>
    </row>
    <row r="147" spans="1:12" x14ac:dyDescent="0.25">
      <c r="A147" s="4" t="s">
        <v>619</v>
      </c>
      <c r="B147" s="51" t="s">
        <v>305</v>
      </c>
      <c r="C147" s="51" t="s">
        <v>306</v>
      </c>
      <c r="D147" s="51" t="s">
        <v>305</v>
      </c>
      <c r="E147" s="51" t="s">
        <v>306</v>
      </c>
      <c r="F147" s="51" t="s">
        <v>305</v>
      </c>
      <c r="G147" s="51" t="s">
        <v>306</v>
      </c>
      <c r="H147" s="51" t="s">
        <v>305</v>
      </c>
      <c r="I147" s="51" t="s">
        <v>306</v>
      </c>
      <c r="J147" s="51" t="s">
        <v>305</v>
      </c>
      <c r="K147" s="51" t="s">
        <v>305</v>
      </c>
      <c r="L147" s="51" t="s">
        <v>306</v>
      </c>
    </row>
    <row r="148" spans="1:12" x14ac:dyDescent="0.25">
      <c r="A148" s="4" t="s">
        <v>620</v>
      </c>
      <c r="B148" s="51" t="s">
        <v>305</v>
      </c>
      <c r="C148" s="51" t="s">
        <v>306</v>
      </c>
      <c r="D148" s="51" t="s">
        <v>305</v>
      </c>
      <c r="E148" s="51" t="s">
        <v>306</v>
      </c>
      <c r="F148" s="51" t="s">
        <v>305</v>
      </c>
      <c r="G148" s="51" t="s">
        <v>306</v>
      </c>
      <c r="H148" s="51" t="s">
        <v>305</v>
      </c>
      <c r="I148" s="51" t="s">
        <v>306</v>
      </c>
      <c r="J148" s="51" t="s">
        <v>305</v>
      </c>
      <c r="K148" s="51" t="s">
        <v>305</v>
      </c>
      <c r="L148" s="51" t="s">
        <v>306</v>
      </c>
    </row>
    <row r="149" spans="1:12" x14ac:dyDescent="0.25">
      <c r="A149" s="4" t="s">
        <v>621</v>
      </c>
      <c r="B149" s="51" t="s">
        <v>305</v>
      </c>
      <c r="C149" s="51" t="s">
        <v>306</v>
      </c>
      <c r="D149" s="51" t="s">
        <v>305</v>
      </c>
      <c r="E149" s="51" t="s">
        <v>306</v>
      </c>
      <c r="F149" s="51" t="s">
        <v>305</v>
      </c>
      <c r="G149" s="51" t="s">
        <v>306</v>
      </c>
      <c r="H149" s="51" t="s">
        <v>305</v>
      </c>
      <c r="I149" s="51" t="s">
        <v>306</v>
      </c>
      <c r="J149" s="51" t="s">
        <v>305</v>
      </c>
      <c r="K149" s="51" t="s">
        <v>305</v>
      </c>
      <c r="L149" s="51" t="s">
        <v>306</v>
      </c>
    </row>
    <row r="150" spans="1:12" x14ac:dyDescent="0.25">
      <c r="A150" s="4" t="s">
        <v>622</v>
      </c>
      <c r="B150" s="51" t="s">
        <v>305</v>
      </c>
      <c r="C150" s="51" t="s">
        <v>306</v>
      </c>
      <c r="D150" s="51" t="s">
        <v>305</v>
      </c>
      <c r="E150" s="51" t="s">
        <v>306</v>
      </c>
      <c r="F150" s="51" t="s">
        <v>305</v>
      </c>
      <c r="G150" s="51" t="s">
        <v>306</v>
      </c>
      <c r="H150" s="51" t="s">
        <v>305</v>
      </c>
      <c r="I150" s="51" t="s">
        <v>306</v>
      </c>
      <c r="J150" s="51" t="s">
        <v>305</v>
      </c>
      <c r="K150" s="51" t="s">
        <v>305</v>
      </c>
      <c r="L150" s="51" t="s">
        <v>306</v>
      </c>
    </row>
    <row r="151" spans="1:12" x14ac:dyDescent="0.25">
      <c r="A151" s="4" t="s">
        <v>623</v>
      </c>
      <c r="B151" s="51" t="s">
        <v>305</v>
      </c>
      <c r="C151" s="51" t="s">
        <v>306</v>
      </c>
      <c r="D151" s="51" t="s">
        <v>305</v>
      </c>
      <c r="E151" s="51" t="s">
        <v>306</v>
      </c>
      <c r="F151" s="51" t="s">
        <v>305</v>
      </c>
      <c r="G151" s="51" t="s">
        <v>306</v>
      </c>
      <c r="H151" s="51" t="s">
        <v>305</v>
      </c>
      <c r="I151" s="51" t="s">
        <v>306</v>
      </c>
      <c r="J151" s="51" t="s">
        <v>305</v>
      </c>
      <c r="K151" s="51" t="s">
        <v>305</v>
      </c>
      <c r="L151" s="51" t="s">
        <v>306</v>
      </c>
    </row>
    <row r="152" spans="1:12" x14ac:dyDescent="0.25">
      <c r="A152" s="4" t="s">
        <v>624</v>
      </c>
      <c r="B152" s="51" t="s">
        <v>305</v>
      </c>
      <c r="C152" s="51" t="s">
        <v>306</v>
      </c>
      <c r="D152" s="51" t="s">
        <v>305</v>
      </c>
      <c r="E152" s="51" t="s">
        <v>306</v>
      </c>
      <c r="F152" s="51" t="s">
        <v>305</v>
      </c>
      <c r="G152" s="51" t="s">
        <v>306</v>
      </c>
      <c r="H152" s="51" t="s">
        <v>305</v>
      </c>
      <c r="I152" s="51" t="s">
        <v>306</v>
      </c>
      <c r="J152" s="51" t="s">
        <v>305</v>
      </c>
      <c r="K152" s="51" t="s">
        <v>305</v>
      </c>
      <c r="L152" s="51" t="s">
        <v>306</v>
      </c>
    </row>
    <row r="153" spans="1:12" x14ac:dyDescent="0.25">
      <c r="A153" s="4" t="s">
        <v>625</v>
      </c>
      <c r="B153" s="51" t="s">
        <v>305</v>
      </c>
      <c r="C153" s="51" t="s">
        <v>306</v>
      </c>
      <c r="D153" s="51" t="s">
        <v>305</v>
      </c>
      <c r="E153" s="51" t="s">
        <v>306</v>
      </c>
      <c r="F153" s="51" t="s">
        <v>305</v>
      </c>
      <c r="G153" s="51" t="s">
        <v>306</v>
      </c>
      <c r="H153" s="51" t="s">
        <v>305</v>
      </c>
      <c r="I153" s="51" t="s">
        <v>306</v>
      </c>
      <c r="J153" s="51" t="s">
        <v>305</v>
      </c>
      <c r="K153" s="51" t="s">
        <v>305</v>
      </c>
      <c r="L153" s="51" t="s">
        <v>306</v>
      </c>
    </row>
    <row r="154" spans="1:12" x14ac:dyDescent="0.25">
      <c r="A154" s="4" t="s">
        <v>626</v>
      </c>
      <c r="B154" s="51" t="s">
        <v>305</v>
      </c>
      <c r="C154" s="51" t="s">
        <v>306</v>
      </c>
      <c r="D154" s="51" t="s">
        <v>305</v>
      </c>
      <c r="E154" s="51" t="s">
        <v>306</v>
      </c>
      <c r="F154" s="51" t="s">
        <v>305</v>
      </c>
      <c r="G154" s="51" t="s">
        <v>306</v>
      </c>
      <c r="H154" s="51" t="s">
        <v>305</v>
      </c>
      <c r="I154" s="51" t="s">
        <v>306</v>
      </c>
      <c r="J154" s="51" t="s">
        <v>305</v>
      </c>
      <c r="K154" s="51" t="s">
        <v>305</v>
      </c>
      <c r="L154" s="51" t="s">
        <v>306</v>
      </c>
    </row>
    <row r="155" spans="1:12" x14ac:dyDescent="0.25">
      <c r="A155" s="4" t="s">
        <v>627</v>
      </c>
      <c r="B155" s="51" t="s">
        <v>305</v>
      </c>
      <c r="C155" s="51" t="s">
        <v>306</v>
      </c>
      <c r="D155" s="51" t="s">
        <v>305</v>
      </c>
      <c r="E155" s="51" t="s">
        <v>306</v>
      </c>
      <c r="F155" s="51" t="s">
        <v>305</v>
      </c>
      <c r="G155" s="51" t="s">
        <v>306</v>
      </c>
      <c r="H155" s="51" t="s">
        <v>305</v>
      </c>
      <c r="I155" s="51" t="s">
        <v>306</v>
      </c>
      <c r="J155" s="51" t="s">
        <v>305</v>
      </c>
      <c r="K155" s="51" t="s">
        <v>305</v>
      </c>
      <c r="L155" s="51" t="s">
        <v>306</v>
      </c>
    </row>
    <row r="156" spans="1:12" x14ac:dyDescent="0.25">
      <c r="A156" s="4" t="s">
        <v>628</v>
      </c>
      <c r="B156" s="51" t="s">
        <v>305</v>
      </c>
      <c r="C156" s="51" t="s">
        <v>306</v>
      </c>
      <c r="D156" s="51" t="s">
        <v>305</v>
      </c>
      <c r="E156" s="51" t="s">
        <v>306</v>
      </c>
      <c r="F156" s="51" t="s">
        <v>305</v>
      </c>
      <c r="G156" s="51" t="s">
        <v>306</v>
      </c>
      <c r="H156" s="51" t="s">
        <v>305</v>
      </c>
      <c r="I156" s="51" t="s">
        <v>306</v>
      </c>
      <c r="J156" s="51" t="s">
        <v>305</v>
      </c>
      <c r="K156" s="51" t="s">
        <v>305</v>
      </c>
      <c r="L156" s="51" t="s">
        <v>306</v>
      </c>
    </row>
    <row r="157" spans="1:12" x14ac:dyDescent="0.25">
      <c r="A157" s="4" t="s">
        <v>629</v>
      </c>
      <c r="B157" s="51" t="s">
        <v>305</v>
      </c>
      <c r="C157" s="51" t="s">
        <v>306</v>
      </c>
      <c r="D157" s="51" t="s">
        <v>305</v>
      </c>
      <c r="E157" s="51" t="s">
        <v>306</v>
      </c>
      <c r="F157" s="51" t="s">
        <v>305</v>
      </c>
      <c r="G157" s="51" t="s">
        <v>306</v>
      </c>
      <c r="H157" s="51" t="s">
        <v>305</v>
      </c>
      <c r="I157" s="51" t="s">
        <v>306</v>
      </c>
      <c r="J157" s="51" t="s">
        <v>305</v>
      </c>
      <c r="K157" s="51" t="s">
        <v>305</v>
      </c>
      <c r="L157" s="51" t="s">
        <v>306</v>
      </c>
    </row>
    <row r="158" spans="1:12" x14ac:dyDescent="0.25">
      <c r="A158" s="4" t="s">
        <v>630</v>
      </c>
      <c r="B158" s="51" t="s">
        <v>305</v>
      </c>
      <c r="C158" s="51" t="s">
        <v>306</v>
      </c>
      <c r="D158" s="51" t="s">
        <v>305</v>
      </c>
      <c r="E158" s="51" t="s">
        <v>306</v>
      </c>
      <c r="F158" s="51" t="s">
        <v>305</v>
      </c>
      <c r="G158" s="51" t="s">
        <v>306</v>
      </c>
      <c r="H158" s="51" t="s">
        <v>305</v>
      </c>
      <c r="I158" s="51" t="s">
        <v>306</v>
      </c>
      <c r="J158" s="51" t="s">
        <v>305</v>
      </c>
      <c r="K158" s="51" t="s">
        <v>305</v>
      </c>
      <c r="L158" s="51" t="s">
        <v>306</v>
      </c>
    </row>
    <row r="159" spans="1:12" x14ac:dyDescent="0.25">
      <c r="A159" s="4" t="s">
        <v>631</v>
      </c>
      <c r="B159" s="51" t="s">
        <v>305</v>
      </c>
      <c r="C159" s="51" t="s">
        <v>306</v>
      </c>
      <c r="D159" s="51" t="s">
        <v>305</v>
      </c>
      <c r="E159" s="51" t="s">
        <v>306</v>
      </c>
      <c r="F159" s="51" t="s">
        <v>305</v>
      </c>
      <c r="G159" s="51" t="s">
        <v>306</v>
      </c>
      <c r="H159" s="51" t="s">
        <v>305</v>
      </c>
      <c r="I159" s="51" t="s">
        <v>306</v>
      </c>
      <c r="J159" s="51" t="s">
        <v>305</v>
      </c>
      <c r="K159" s="51" t="s">
        <v>305</v>
      </c>
      <c r="L159" s="51" t="s">
        <v>306</v>
      </c>
    </row>
    <row r="160" spans="1:12" x14ac:dyDescent="0.25">
      <c r="A160" s="4" t="s">
        <v>632</v>
      </c>
      <c r="B160" s="51" t="s">
        <v>305</v>
      </c>
      <c r="C160" s="51" t="s">
        <v>306</v>
      </c>
      <c r="D160" s="51" t="s">
        <v>305</v>
      </c>
      <c r="E160" s="51" t="s">
        <v>306</v>
      </c>
      <c r="F160" s="51" t="s">
        <v>305</v>
      </c>
      <c r="G160" s="51" t="s">
        <v>306</v>
      </c>
      <c r="H160" s="51" t="s">
        <v>305</v>
      </c>
      <c r="I160" s="51" t="s">
        <v>306</v>
      </c>
      <c r="J160" s="51" t="s">
        <v>305</v>
      </c>
      <c r="K160" s="51" t="s">
        <v>305</v>
      </c>
      <c r="L160" s="51" t="s">
        <v>306</v>
      </c>
    </row>
    <row r="161" spans="1:12" x14ac:dyDescent="0.25">
      <c r="A161" s="4" t="s">
        <v>633</v>
      </c>
      <c r="B161" s="51" t="s">
        <v>305</v>
      </c>
      <c r="C161" s="51" t="s">
        <v>306</v>
      </c>
      <c r="D161" s="51" t="s">
        <v>305</v>
      </c>
      <c r="E161" s="51" t="s">
        <v>306</v>
      </c>
      <c r="F161" s="51" t="s">
        <v>305</v>
      </c>
      <c r="G161" s="51" t="s">
        <v>306</v>
      </c>
      <c r="H161" s="51" t="s">
        <v>305</v>
      </c>
      <c r="I161" s="51" t="s">
        <v>306</v>
      </c>
      <c r="J161" s="51" t="s">
        <v>305</v>
      </c>
      <c r="K161" s="51" t="s">
        <v>305</v>
      </c>
      <c r="L161" s="51" t="s">
        <v>306</v>
      </c>
    </row>
    <row r="162" spans="1:12" x14ac:dyDescent="0.25">
      <c r="A162" s="4" t="s">
        <v>634</v>
      </c>
      <c r="B162" s="51" t="s">
        <v>305</v>
      </c>
      <c r="C162" s="51" t="s">
        <v>306</v>
      </c>
      <c r="D162" s="51" t="s">
        <v>305</v>
      </c>
      <c r="E162" s="51" t="s">
        <v>306</v>
      </c>
      <c r="F162" s="51" t="s">
        <v>305</v>
      </c>
      <c r="G162" s="51" t="s">
        <v>306</v>
      </c>
      <c r="H162" s="51" t="s">
        <v>305</v>
      </c>
      <c r="I162" s="51" t="s">
        <v>306</v>
      </c>
      <c r="J162" s="51" t="s">
        <v>305</v>
      </c>
      <c r="K162" s="51" t="s">
        <v>305</v>
      </c>
      <c r="L162" s="51" t="s">
        <v>306</v>
      </c>
    </row>
    <row r="163" spans="1:12" x14ac:dyDescent="0.25">
      <c r="A163" s="4" t="s">
        <v>635</v>
      </c>
      <c r="B163" s="51" t="s">
        <v>305</v>
      </c>
      <c r="C163" s="51" t="s">
        <v>306</v>
      </c>
      <c r="D163" s="51" t="s">
        <v>305</v>
      </c>
      <c r="E163" s="51" t="s">
        <v>306</v>
      </c>
      <c r="F163" s="51" t="s">
        <v>305</v>
      </c>
      <c r="G163" s="51" t="s">
        <v>306</v>
      </c>
      <c r="H163" s="51" t="s">
        <v>305</v>
      </c>
      <c r="I163" s="51" t="s">
        <v>306</v>
      </c>
      <c r="J163" s="51" t="s">
        <v>305</v>
      </c>
      <c r="K163" s="51" t="s">
        <v>305</v>
      </c>
      <c r="L163" s="51" t="s">
        <v>306</v>
      </c>
    </row>
    <row r="164" spans="1:12" x14ac:dyDescent="0.25">
      <c r="A164" s="4" t="s">
        <v>636</v>
      </c>
      <c r="B164" s="51" t="s">
        <v>305</v>
      </c>
      <c r="C164" s="51" t="s">
        <v>306</v>
      </c>
      <c r="D164" s="51" t="s">
        <v>305</v>
      </c>
      <c r="E164" s="51" t="s">
        <v>306</v>
      </c>
      <c r="F164" s="51" t="s">
        <v>305</v>
      </c>
      <c r="G164" s="51" t="s">
        <v>306</v>
      </c>
      <c r="H164" s="51" t="s">
        <v>305</v>
      </c>
      <c r="I164" s="51" t="s">
        <v>306</v>
      </c>
      <c r="J164" s="51" t="s">
        <v>305</v>
      </c>
      <c r="K164" s="51" t="s">
        <v>305</v>
      </c>
      <c r="L164" s="51" t="s">
        <v>306</v>
      </c>
    </row>
    <row r="165" spans="1:12" x14ac:dyDescent="0.25">
      <c r="A165" s="4" t="s">
        <v>637</v>
      </c>
      <c r="B165" s="51" t="s">
        <v>305</v>
      </c>
      <c r="C165" s="51" t="s">
        <v>306</v>
      </c>
      <c r="D165" s="51" t="s">
        <v>305</v>
      </c>
      <c r="E165" s="51" t="s">
        <v>306</v>
      </c>
      <c r="F165" s="51" t="s">
        <v>305</v>
      </c>
      <c r="G165" s="51" t="s">
        <v>306</v>
      </c>
      <c r="H165" s="51" t="s">
        <v>305</v>
      </c>
      <c r="I165" s="51" t="s">
        <v>306</v>
      </c>
      <c r="J165" s="51" t="s">
        <v>305</v>
      </c>
      <c r="K165" s="51" t="s">
        <v>305</v>
      </c>
      <c r="L165" s="51" t="s">
        <v>306</v>
      </c>
    </row>
    <row r="166" spans="1:12" x14ac:dyDescent="0.25">
      <c r="A166" s="4" t="s">
        <v>638</v>
      </c>
      <c r="B166" s="51" t="s">
        <v>305</v>
      </c>
      <c r="C166" s="51" t="s">
        <v>306</v>
      </c>
      <c r="D166" s="51" t="s">
        <v>305</v>
      </c>
      <c r="E166" s="51" t="s">
        <v>306</v>
      </c>
      <c r="F166" s="51" t="s">
        <v>305</v>
      </c>
      <c r="G166" s="51" t="s">
        <v>306</v>
      </c>
      <c r="H166" s="51" t="s">
        <v>305</v>
      </c>
      <c r="I166" s="51" t="s">
        <v>306</v>
      </c>
      <c r="J166" s="51" t="s">
        <v>305</v>
      </c>
      <c r="K166" s="51" t="s">
        <v>305</v>
      </c>
      <c r="L166" s="51" t="s">
        <v>306</v>
      </c>
    </row>
    <row r="167" spans="1:12" x14ac:dyDescent="0.25">
      <c r="A167" s="4" t="s">
        <v>639</v>
      </c>
      <c r="B167" s="51" t="s">
        <v>305</v>
      </c>
      <c r="C167" s="51" t="s">
        <v>306</v>
      </c>
      <c r="D167" s="51" t="s">
        <v>305</v>
      </c>
      <c r="E167" s="51" t="s">
        <v>306</v>
      </c>
      <c r="F167" s="51" t="s">
        <v>305</v>
      </c>
      <c r="G167" s="51" t="s">
        <v>306</v>
      </c>
      <c r="H167" s="51" t="s">
        <v>305</v>
      </c>
      <c r="I167" s="51" t="s">
        <v>306</v>
      </c>
      <c r="J167" s="51" t="s">
        <v>305</v>
      </c>
      <c r="K167" s="51" t="s">
        <v>305</v>
      </c>
      <c r="L167" s="51" t="s">
        <v>306</v>
      </c>
    </row>
    <row r="168" spans="1:12" x14ac:dyDescent="0.25">
      <c r="A168" s="4" t="s">
        <v>640</v>
      </c>
      <c r="B168" s="51" t="s">
        <v>305</v>
      </c>
      <c r="C168" s="51" t="s">
        <v>306</v>
      </c>
      <c r="D168" s="51" t="s">
        <v>305</v>
      </c>
      <c r="E168" s="51" t="s">
        <v>306</v>
      </c>
      <c r="F168" s="51" t="s">
        <v>305</v>
      </c>
      <c r="G168" s="51" t="s">
        <v>306</v>
      </c>
      <c r="H168" s="51" t="s">
        <v>305</v>
      </c>
      <c r="I168" s="51" t="s">
        <v>306</v>
      </c>
      <c r="J168" s="51" t="s">
        <v>305</v>
      </c>
      <c r="K168" s="51" t="s">
        <v>305</v>
      </c>
      <c r="L168" s="51" t="s">
        <v>306</v>
      </c>
    </row>
    <row r="169" spans="1:12" x14ac:dyDescent="0.25">
      <c r="A169" s="4" t="s">
        <v>641</v>
      </c>
      <c r="B169" s="51" t="s">
        <v>305</v>
      </c>
      <c r="C169" s="51" t="s">
        <v>306</v>
      </c>
      <c r="D169" s="51" t="s">
        <v>305</v>
      </c>
      <c r="E169" s="51" t="s">
        <v>306</v>
      </c>
      <c r="F169" s="51" t="s">
        <v>305</v>
      </c>
      <c r="G169" s="51" t="s">
        <v>306</v>
      </c>
      <c r="H169" s="51" t="s">
        <v>305</v>
      </c>
      <c r="I169" s="51" t="s">
        <v>306</v>
      </c>
      <c r="J169" s="51" t="s">
        <v>305</v>
      </c>
      <c r="K169" s="51" t="s">
        <v>305</v>
      </c>
      <c r="L169" s="51" t="s">
        <v>306</v>
      </c>
    </row>
    <row r="170" spans="1:12" x14ac:dyDescent="0.25">
      <c r="A170" s="4" t="s">
        <v>642</v>
      </c>
      <c r="B170" s="51" t="s">
        <v>305</v>
      </c>
      <c r="C170" s="51" t="s">
        <v>306</v>
      </c>
      <c r="D170" s="51" t="s">
        <v>305</v>
      </c>
      <c r="E170" s="51" t="s">
        <v>306</v>
      </c>
      <c r="F170" s="51" t="s">
        <v>305</v>
      </c>
      <c r="G170" s="51" t="s">
        <v>306</v>
      </c>
      <c r="H170" s="51" t="s">
        <v>305</v>
      </c>
      <c r="I170" s="51" t="s">
        <v>306</v>
      </c>
      <c r="J170" s="51" t="s">
        <v>305</v>
      </c>
      <c r="K170" s="51" t="s">
        <v>305</v>
      </c>
      <c r="L170" s="51" t="s">
        <v>306</v>
      </c>
    </row>
    <row r="171" spans="1:12" x14ac:dyDescent="0.25">
      <c r="A171" s="4" t="s">
        <v>643</v>
      </c>
      <c r="B171" s="51" t="s">
        <v>305</v>
      </c>
      <c r="C171" s="51" t="s">
        <v>306</v>
      </c>
      <c r="D171" s="51" t="s">
        <v>305</v>
      </c>
      <c r="E171" s="51" t="s">
        <v>306</v>
      </c>
      <c r="F171" s="51" t="s">
        <v>305</v>
      </c>
      <c r="G171" s="51" t="s">
        <v>306</v>
      </c>
      <c r="H171" s="51" t="s">
        <v>305</v>
      </c>
      <c r="I171" s="51" t="s">
        <v>306</v>
      </c>
      <c r="J171" s="51" t="s">
        <v>305</v>
      </c>
      <c r="K171" s="51" t="s">
        <v>305</v>
      </c>
      <c r="L171" s="51" t="s">
        <v>306</v>
      </c>
    </row>
    <row r="172" spans="1:12" x14ac:dyDescent="0.25">
      <c r="A172" s="4" t="s">
        <v>644</v>
      </c>
      <c r="B172" s="51" t="s">
        <v>305</v>
      </c>
      <c r="C172" s="51" t="s">
        <v>306</v>
      </c>
      <c r="D172" s="51" t="s">
        <v>305</v>
      </c>
      <c r="E172" s="51" t="s">
        <v>306</v>
      </c>
      <c r="F172" s="51" t="s">
        <v>305</v>
      </c>
      <c r="G172" s="51" t="s">
        <v>306</v>
      </c>
      <c r="H172" s="51" t="s">
        <v>305</v>
      </c>
      <c r="I172" s="51" t="s">
        <v>306</v>
      </c>
      <c r="J172" s="51" t="s">
        <v>305</v>
      </c>
      <c r="K172" s="51" t="s">
        <v>305</v>
      </c>
      <c r="L172" s="51" t="s">
        <v>306</v>
      </c>
    </row>
    <row r="173" spans="1:12" x14ac:dyDescent="0.25">
      <c r="A173" s="4" t="s">
        <v>645</v>
      </c>
      <c r="B173" s="51" t="s">
        <v>305</v>
      </c>
      <c r="C173" s="51" t="s">
        <v>306</v>
      </c>
      <c r="D173" s="51" t="s">
        <v>305</v>
      </c>
      <c r="E173" s="51" t="s">
        <v>306</v>
      </c>
      <c r="F173" s="51" t="s">
        <v>305</v>
      </c>
      <c r="G173" s="51" t="s">
        <v>306</v>
      </c>
      <c r="H173" s="51" t="s">
        <v>305</v>
      </c>
      <c r="I173" s="51" t="s">
        <v>306</v>
      </c>
      <c r="J173" s="51" t="s">
        <v>305</v>
      </c>
      <c r="K173" s="51" t="s">
        <v>305</v>
      </c>
      <c r="L173" s="51" t="s">
        <v>306</v>
      </c>
    </row>
    <row r="174" spans="1:12" x14ac:dyDescent="0.25">
      <c r="A174" s="4" t="s">
        <v>646</v>
      </c>
      <c r="B174" s="51" t="s">
        <v>305</v>
      </c>
      <c r="C174" s="51" t="s">
        <v>306</v>
      </c>
      <c r="D174" s="51" t="s">
        <v>305</v>
      </c>
      <c r="E174" s="51" t="s">
        <v>306</v>
      </c>
      <c r="F174" s="51" t="s">
        <v>305</v>
      </c>
      <c r="G174" s="51" t="s">
        <v>306</v>
      </c>
      <c r="H174" s="51" t="s">
        <v>305</v>
      </c>
      <c r="I174" s="51" t="s">
        <v>306</v>
      </c>
      <c r="J174" s="51" t="s">
        <v>305</v>
      </c>
      <c r="K174" s="51" t="s">
        <v>305</v>
      </c>
      <c r="L174" s="51" t="s">
        <v>306</v>
      </c>
    </row>
    <row r="175" spans="1:12" x14ac:dyDescent="0.25">
      <c r="A175" s="4" t="s">
        <v>647</v>
      </c>
      <c r="B175" s="51" t="s">
        <v>305</v>
      </c>
      <c r="C175" s="51" t="s">
        <v>306</v>
      </c>
      <c r="D175" s="51" t="s">
        <v>305</v>
      </c>
      <c r="E175" s="51" t="s">
        <v>306</v>
      </c>
      <c r="F175" s="51" t="s">
        <v>305</v>
      </c>
      <c r="G175" s="51" t="s">
        <v>306</v>
      </c>
      <c r="H175" s="51" t="s">
        <v>305</v>
      </c>
      <c r="I175" s="51" t="s">
        <v>306</v>
      </c>
      <c r="J175" s="51" t="s">
        <v>305</v>
      </c>
      <c r="K175" s="51" t="s">
        <v>305</v>
      </c>
      <c r="L175" s="51" t="s">
        <v>306</v>
      </c>
    </row>
    <row r="176" spans="1:12" x14ac:dyDescent="0.25">
      <c r="A176" s="4" t="s">
        <v>648</v>
      </c>
      <c r="B176" s="51" t="s">
        <v>305</v>
      </c>
      <c r="C176" s="51" t="s">
        <v>306</v>
      </c>
      <c r="D176" s="51" t="s">
        <v>305</v>
      </c>
      <c r="E176" s="51" t="s">
        <v>306</v>
      </c>
      <c r="F176" s="51" t="s">
        <v>305</v>
      </c>
      <c r="G176" s="51" t="s">
        <v>306</v>
      </c>
      <c r="H176" s="51" t="s">
        <v>305</v>
      </c>
      <c r="I176" s="51" t="s">
        <v>306</v>
      </c>
      <c r="J176" s="51" t="s">
        <v>305</v>
      </c>
      <c r="K176" s="51" t="s">
        <v>305</v>
      </c>
      <c r="L176" s="51" t="s">
        <v>306</v>
      </c>
    </row>
    <row r="177" spans="1:12" x14ac:dyDescent="0.25">
      <c r="A177" s="4" t="s">
        <v>649</v>
      </c>
      <c r="B177" s="51" t="s">
        <v>305</v>
      </c>
      <c r="C177" s="51" t="s">
        <v>306</v>
      </c>
      <c r="D177" s="51" t="s">
        <v>305</v>
      </c>
      <c r="E177" s="51" t="s">
        <v>306</v>
      </c>
      <c r="F177" s="51" t="s">
        <v>305</v>
      </c>
      <c r="G177" s="51" t="s">
        <v>306</v>
      </c>
      <c r="H177" s="51" t="s">
        <v>305</v>
      </c>
      <c r="I177" s="51" t="s">
        <v>306</v>
      </c>
      <c r="J177" s="51" t="s">
        <v>305</v>
      </c>
      <c r="K177" s="51" t="s">
        <v>305</v>
      </c>
      <c r="L177" s="51" t="s">
        <v>306</v>
      </c>
    </row>
    <row r="178" spans="1:12" x14ac:dyDescent="0.25">
      <c r="A178" s="4" t="s">
        <v>650</v>
      </c>
      <c r="B178" s="51" t="s">
        <v>305</v>
      </c>
      <c r="C178" s="51" t="s">
        <v>306</v>
      </c>
      <c r="D178" s="51" t="s">
        <v>305</v>
      </c>
      <c r="E178" s="51" t="s">
        <v>306</v>
      </c>
      <c r="F178" s="51" t="s">
        <v>305</v>
      </c>
      <c r="G178" s="51" t="s">
        <v>306</v>
      </c>
      <c r="H178" s="51" t="s">
        <v>305</v>
      </c>
      <c r="I178" s="51" t="s">
        <v>306</v>
      </c>
      <c r="J178" s="51" t="s">
        <v>305</v>
      </c>
      <c r="K178" s="51" t="s">
        <v>305</v>
      </c>
      <c r="L178" s="51" t="s">
        <v>306</v>
      </c>
    </row>
    <row r="179" spans="1:12" x14ac:dyDescent="0.25">
      <c r="A179" s="4" t="s">
        <v>651</v>
      </c>
      <c r="B179" s="51" t="s">
        <v>305</v>
      </c>
      <c r="C179" s="51" t="s">
        <v>306</v>
      </c>
      <c r="D179" s="51" t="s">
        <v>305</v>
      </c>
      <c r="E179" s="51" t="s">
        <v>306</v>
      </c>
      <c r="F179" s="51" t="s">
        <v>305</v>
      </c>
      <c r="G179" s="51" t="s">
        <v>306</v>
      </c>
      <c r="H179" s="51" t="s">
        <v>305</v>
      </c>
      <c r="I179" s="51" t="s">
        <v>306</v>
      </c>
      <c r="J179" s="51" t="s">
        <v>305</v>
      </c>
      <c r="K179" s="51" t="s">
        <v>305</v>
      </c>
      <c r="L179" s="51" t="s">
        <v>306</v>
      </c>
    </row>
    <row r="180" spans="1:12" x14ac:dyDescent="0.25">
      <c r="A180" s="4" t="s">
        <v>652</v>
      </c>
      <c r="B180" s="51" t="s">
        <v>305</v>
      </c>
      <c r="C180" s="51" t="s">
        <v>306</v>
      </c>
      <c r="D180" s="51" t="s">
        <v>305</v>
      </c>
      <c r="E180" s="51" t="s">
        <v>306</v>
      </c>
      <c r="F180" s="51" t="s">
        <v>305</v>
      </c>
      <c r="G180" s="51" t="s">
        <v>306</v>
      </c>
      <c r="H180" s="51" t="s">
        <v>305</v>
      </c>
      <c r="I180" s="51" t="s">
        <v>306</v>
      </c>
      <c r="J180" s="51" t="s">
        <v>305</v>
      </c>
      <c r="K180" s="51" t="s">
        <v>305</v>
      </c>
      <c r="L180" s="51" t="s">
        <v>306</v>
      </c>
    </row>
    <row r="181" spans="1:12" x14ac:dyDescent="0.25">
      <c r="A181" s="4" t="s">
        <v>653</v>
      </c>
      <c r="B181" s="51" t="s">
        <v>305</v>
      </c>
      <c r="C181" s="51" t="s">
        <v>306</v>
      </c>
      <c r="D181" s="51" t="s">
        <v>305</v>
      </c>
      <c r="E181" s="51" t="s">
        <v>306</v>
      </c>
      <c r="F181" s="51" t="s">
        <v>305</v>
      </c>
      <c r="G181" s="51" t="s">
        <v>306</v>
      </c>
      <c r="H181" s="51" t="s">
        <v>305</v>
      </c>
      <c r="I181" s="51" t="s">
        <v>306</v>
      </c>
      <c r="J181" s="51" t="s">
        <v>305</v>
      </c>
      <c r="K181" s="51" t="s">
        <v>305</v>
      </c>
      <c r="L181" s="51" t="s">
        <v>306</v>
      </c>
    </row>
    <row r="182" spans="1:12" x14ac:dyDescent="0.25">
      <c r="A182" s="4" t="s">
        <v>654</v>
      </c>
      <c r="B182" s="51" t="s">
        <v>305</v>
      </c>
      <c r="C182" s="51" t="s">
        <v>306</v>
      </c>
      <c r="D182" s="51" t="s">
        <v>305</v>
      </c>
      <c r="E182" s="51" t="s">
        <v>306</v>
      </c>
      <c r="F182" s="51" t="s">
        <v>305</v>
      </c>
      <c r="G182" s="51" t="s">
        <v>306</v>
      </c>
      <c r="H182" s="51" t="s">
        <v>305</v>
      </c>
      <c r="I182" s="51" t="s">
        <v>306</v>
      </c>
      <c r="J182" s="51" t="s">
        <v>305</v>
      </c>
      <c r="K182" s="51" t="s">
        <v>305</v>
      </c>
      <c r="L182" s="51" t="s">
        <v>306</v>
      </c>
    </row>
    <row r="183" spans="1:12" x14ac:dyDescent="0.25">
      <c r="A183" s="4" t="s">
        <v>655</v>
      </c>
      <c r="B183" s="51" t="s">
        <v>305</v>
      </c>
      <c r="C183" s="51" t="s">
        <v>306</v>
      </c>
      <c r="D183" s="51" t="s">
        <v>305</v>
      </c>
      <c r="E183" s="51" t="s">
        <v>306</v>
      </c>
      <c r="F183" s="51" t="s">
        <v>305</v>
      </c>
      <c r="G183" s="51" t="s">
        <v>306</v>
      </c>
      <c r="H183" s="51" t="s">
        <v>305</v>
      </c>
      <c r="I183" s="51" t="s">
        <v>306</v>
      </c>
      <c r="J183" s="51" t="s">
        <v>305</v>
      </c>
      <c r="K183" s="51" t="s">
        <v>305</v>
      </c>
      <c r="L183" s="51" t="s">
        <v>306</v>
      </c>
    </row>
    <row r="184" spans="1:12" x14ac:dyDescent="0.25">
      <c r="A184" s="4" t="s">
        <v>656</v>
      </c>
      <c r="B184" s="51" t="s">
        <v>305</v>
      </c>
      <c r="C184" s="51" t="s">
        <v>306</v>
      </c>
      <c r="D184" s="51" t="s">
        <v>305</v>
      </c>
      <c r="E184" s="51" t="s">
        <v>306</v>
      </c>
      <c r="F184" s="51" t="s">
        <v>305</v>
      </c>
      <c r="G184" s="51" t="s">
        <v>306</v>
      </c>
      <c r="H184" s="51" t="s">
        <v>305</v>
      </c>
      <c r="I184" s="51" t="s">
        <v>306</v>
      </c>
      <c r="J184" s="51" t="s">
        <v>305</v>
      </c>
      <c r="K184" s="51" t="s">
        <v>305</v>
      </c>
      <c r="L184" s="51" t="s">
        <v>306</v>
      </c>
    </row>
    <row r="185" spans="1:12" x14ac:dyDescent="0.25">
      <c r="A185" s="4" t="s">
        <v>657</v>
      </c>
      <c r="B185" s="51" t="s">
        <v>305</v>
      </c>
      <c r="C185" s="51" t="s">
        <v>306</v>
      </c>
      <c r="D185" s="51" t="s">
        <v>305</v>
      </c>
      <c r="E185" s="51" t="s">
        <v>306</v>
      </c>
      <c r="F185" s="51" t="s">
        <v>305</v>
      </c>
      <c r="G185" s="51" t="s">
        <v>306</v>
      </c>
      <c r="H185" s="51" t="s">
        <v>305</v>
      </c>
      <c r="I185" s="51" t="s">
        <v>306</v>
      </c>
      <c r="J185" s="51" t="s">
        <v>305</v>
      </c>
      <c r="K185" s="51" t="s">
        <v>305</v>
      </c>
      <c r="L185" s="51" t="s">
        <v>306</v>
      </c>
    </row>
    <row r="186" spans="1:12" x14ac:dyDescent="0.25">
      <c r="A186" s="4" t="s">
        <v>658</v>
      </c>
      <c r="B186" s="51" t="s">
        <v>305</v>
      </c>
      <c r="C186" s="51" t="s">
        <v>306</v>
      </c>
      <c r="D186" s="51" t="s">
        <v>305</v>
      </c>
      <c r="E186" s="51" t="s">
        <v>306</v>
      </c>
      <c r="F186" s="51" t="s">
        <v>305</v>
      </c>
      <c r="G186" s="51" t="s">
        <v>306</v>
      </c>
      <c r="H186" s="51" t="s">
        <v>305</v>
      </c>
      <c r="I186" s="51" t="s">
        <v>306</v>
      </c>
      <c r="J186" s="51" t="s">
        <v>305</v>
      </c>
      <c r="K186" s="51" t="s">
        <v>305</v>
      </c>
      <c r="L186" s="51" t="s">
        <v>306</v>
      </c>
    </row>
    <row r="187" spans="1:12" x14ac:dyDescent="0.25">
      <c r="A187" s="4" t="s">
        <v>659</v>
      </c>
      <c r="B187" s="51" t="s">
        <v>305</v>
      </c>
      <c r="C187" s="51" t="s">
        <v>306</v>
      </c>
      <c r="D187" s="51" t="s">
        <v>305</v>
      </c>
      <c r="E187" s="51" t="s">
        <v>306</v>
      </c>
      <c r="F187" s="51" t="s">
        <v>305</v>
      </c>
      <c r="G187" s="51" t="s">
        <v>306</v>
      </c>
      <c r="H187" s="51" t="s">
        <v>305</v>
      </c>
      <c r="I187" s="51" t="s">
        <v>306</v>
      </c>
      <c r="J187" s="51" t="s">
        <v>305</v>
      </c>
      <c r="K187" s="51" t="s">
        <v>305</v>
      </c>
      <c r="L187" s="51" t="s">
        <v>306</v>
      </c>
    </row>
    <row r="188" spans="1:12" x14ac:dyDescent="0.25">
      <c r="A188" s="4" t="s">
        <v>660</v>
      </c>
      <c r="B188" s="51" t="s">
        <v>305</v>
      </c>
      <c r="C188" s="51" t="s">
        <v>306</v>
      </c>
      <c r="D188" s="51" t="s">
        <v>305</v>
      </c>
      <c r="E188" s="51" t="s">
        <v>306</v>
      </c>
      <c r="F188" s="51" t="s">
        <v>305</v>
      </c>
      <c r="G188" s="51" t="s">
        <v>306</v>
      </c>
      <c r="H188" s="51" t="s">
        <v>305</v>
      </c>
      <c r="I188" s="51" t="s">
        <v>306</v>
      </c>
      <c r="J188" s="51" t="s">
        <v>305</v>
      </c>
      <c r="K188" s="51" t="s">
        <v>305</v>
      </c>
      <c r="L188" s="51" t="s">
        <v>306</v>
      </c>
    </row>
    <row r="189" spans="1:12" x14ac:dyDescent="0.25">
      <c r="A189" s="4" t="s">
        <v>661</v>
      </c>
      <c r="B189" s="51" t="s">
        <v>305</v>
      </c>
      <c r="C189" s="51" t="s">
        <v>306</v>
      </c>
      <c r="D189" s="51" t="s">
        <v>305</v>
      </c>
      <c r="E189" s="51" t="s">
        <v>306</v>
      </c>
      <c r="F189" s="51" t="s">
        <v>305</v>
      </c>
      <c r="G189" s="51" t="s">
        <v>306</v>
      </c>
      <c r="H189" s="51" t="s">
        <v>305</v>
      </c>
      <c r="I189" s="51" t="s">
        <v>306</v>
      </c>
      <c r="J189" s="51" t="s">
        <v>305</v>
      </c>
      <c r="K189" s="51" t="s">
        <v>305</v>
      </c>
      <c r="L189" s="51" t="s">
        <v>306</v>
      </c>
    </row>
    <row r="190" spans="1:12" x14ac:dyDescent="0.25">
      <c r="A190" s="4" t="s">
        <v>662</v>
      </c>
      <c r="B190" s="51" t="s">
        <v>305</v>
      </c>
      <c r="C190" s="51" t="s">
        <v>306</v>
      </c>
      <c r="D190" s="51" t="s">
        <v>305</v>
      </c>
      <c r="E190" s="51" t="s">
        <v>306</v>
      </c>
      <c r="F190" s="51" t="s">
        <v>305</v>
      </c>
      <c r="G190" s="51" t="s">
        <v>306</v>
      </c>
      <c r="H190" s="51" t="s">
        <v>305</v>
      </c>
      <c r="I190" s="51" t="s">
        <v>306</v>
      </c>
      <c r="J190" s="51" t="s">
        <v>305</v>
      </c>
      <c r="K190" s="51" t="s">
        <v>305</v>
      </c>
      <c r="L190" s="51" t="s">
        <v>306</v>
      </c>
    </row>
    <row r="191" spans="1:12" x14ac:dyDescent="0.25">
      <c r="A191" s="4" t="s">
        <v>663</v>
      </c>
      <c r="B191" s="51" t="s">
        <v>305</v>
      </c>
      <c r="C191" s="51" t="s">
        <v>306</v>
      </c>
      <c r="D191" s="51" t="s">
        <v>305</v>
      </c>
      <c r="E191" s="51" t="s">
        <v>306</v>
      </c>
      <c r="F191" s="51" t="s">
        <v>305</v>
      </c>
      <c r="G191" s="51" t="s">
        <v>306</v>
      </c>
      <c r="H191" s="51" t="s">
        <v>305</v>
      </c>
      <c r="I191" s="51" t="s">
        <v>306</v>
      </c>
      <c r="J191" s="51" t="s">
        <v>305</v>
      </c>
      <c r="K191" s="51" t="s">
        <v>305</v>
      </c>
      <c r="L191" s="51" t="s">
        <v>306</v>
      </c>
    </row>
    <row r="192" spans="1:12" x14ac:dyDescent="0.25">
      <c r="A192" s="4" t="s">
        <v>664</v>
      </c>
      <c r="B192" s="51" t="s">
        <v>305</v>
      </c>
      <c r="C192" s="51" t="s">
        <v>306</v>
      </c>
      <c r="D192" s="51" t="s">
        <v>305</v>
      </c>
      <c r="E192" s="51" t="s">
        <v>306</v>
      </c>
      <c r="F192" s="51" t="s">
        <v>305</v>
      </c>
      <c r="G192" s="51" t="s">
        <v>306</v>
      </c>
      <c r="H192" s="51" t="s">
        <v>305</v>
      </c>
      <c r="I192" s="51" t="s">
        <v>306</v>
      </c>
      <c r="J192" s="51" t="s">
        <v>305</v>
      </c>
      <c r="K192" s="51" t="s">
        <v>305</v>
      </c>
      <c r="L192" s="51" t="s">
        <v>306</v>
      </c>
    </row>
    <row r="193" spans="1:12" x14ac:dyDescent="0.25">
      <c r="A193" s="4" t="s">
        <v>665</v>
      </c>
      <c r="B193" s="51" t="s">
        <v>305</v>
      </c>
      <c r="C193" s="51" t="s">
        <v>306</v>
      </c>
      <c r="D193" s="51" t="s">
        <v>305</v>
      </c>
      <c r="E193" s="51" t="s">
        <v>306</v>
      </c>
      <c r="F193" s="51" t="s">
        <v>305</v>
      </c>
      <c r="G193" s="51" t="s">
        <v>306</v>
      </c>
      <c r="H193" s="51" t="s">
        <v>305</v>
      </c>
      <c r="I193" s="51" t="s">
        <v>306</v>
      </c>
      <c r="J193" s="51" t="s">
        <v>305</v>
      </c>
      <c r="K193" s="51" t="s">
        <v>305</v>
      </c>
      <c r="L193" s="51" t="s">
        <v>306</v>
      </c>
    </row>
    <row r="194" spans="1:12" x14ac:dyDescent="0.25">
      <c r="A194" s="4" t="s">
        <v>666</v>
      </c>
      <c r="B194" s="51" t="s">
        <v>305</v>
      </c>
      <c r="C194" s="51" t="s">
        <v>306</v>
      </c>
      <c r="D194" s="51" t="s">
        <v>305</v>
      </c>
      <c r="E194" s="51" t="s">
        <v>306</v>
      </c>
      <c r="F194" s="51" t="s">
        <v>305</v>
      </c>
      <c r="G194" s="51" t="s">
        <v>306</v>
      </c>
      <c r="H194" s="51" t="s">
        <v>305</v>
      </c>
      <c r="I194" s="51" t="s">
        <v>306</v>
      </c>
      <c r="J194" s="51" t="s">
        <v>305</v>
      </c>
      <c r="K194" s="51" t="s">
        <v>305</v>
      </c>
      <c r="L194" s="51" t="s">
        <v>306</v>
      </c>
    </row>
    <row r="195" spans="1:12" x14ac:dyDescent="0.25">
      <c r="A195" s="4" t="s">
        <v>667</v>
      </c>
      <c r="B195" s="51" t="s">
        <v>305</v>
      </c>
      <c r="C195" s="51" t="s">
        <v>306</v>
      </c>
      <c r="D195" s="51" t="s">
        <v>305</v>
      </c>
      <c r="E195" s="51" t="s">
        <v>306</v>
      </c>
      <c r="F195" s="51" t="s">
        <v>305</v>
      </c>
      <c r="G195" s="51" t="s">
        <v>306</v>
      </c>
      <c r="H195" s="51" t="s">
        <v>305</v>
      </c>
      <c r="I195" s="51" t="s">
        <v>306</v>
      </c>
      <c r="J195" s="51" t="s">
        <v>305</v>
      </c>
      <c r="K195" s="51" t="s">
        <v>305</v>
      </c>
      <c r="L195" s="51" t="s">
        <v>306</v>
      </c>
    </row>
    <row r="196" spans="1:12" x14ac:dyDescent="0.25">
      <c r="A196" s="4" t="s">
        <v>668</v>
      </c>
      <c r="B196" s="51" t="s">
        <v>305</v>
      </c>
      <c r="C196" s="51" t="s">
        <v>306</v>
      </c>
      <c r="D196" s="51" t="s">
        <v>305</v>
      </c>
      <c r="E196" s="51" t="s">
        <v>306</v>
      </c>
      <c r="F196" s="51" t="s">
        <v>305</v>
      </c>
      <c r="G196" s="51" t="s">
        <v>306</v>
      </c>
      <c r="H196" s="51" t="s">
        <v>305</v>
      </c>
      <c r="I196" s="51" t="s">
        <v>306</v>
      </c>
      <c r="J196" s="51" t="s">
        <v>305</v>
      </c>
      <c r="K196" s="51" t="s">
        <v>305</v>
      </c>
      <c r="L196" s="51" t="s">
        <v>306</v>
      </c>
    </row>
    <row r="197" spans="1:12" x14ac:dyDescent="0.25">
      <c r="A197" s="4" t="s">
        <v>669</v>
      </c>
      <c r="B197" s="51" t="s">
        <v>305</v>
      </c>
      <c r="C197" s="51" t="s">
        <v>306</v>
      </c>
      <c r="D197" s="51" t="s">
        <v>305</v>
      </c>
      <c r="E197" s="51" t="s">
        <v>306</v>
      </c>
      <c r="F197" s="51" t="s">
        <v>305</v>
      </c>
      <c r="G197" s="51" t="s">
        <v>306</v>
      </c>
      <c r="H197" s="51" t="s">
        <v>305</v>
      </c>
      <c r="I197" s="51" t="s">
        <v>306</v>
      </c>
      <c r="J197" s="51" t="s">
        <v>305</v>
      </c>
      <c r="K197" s="51" t="s">
        <v>305</v>
      </c>
      <c r="L197" s="51" t="s">
        <v>306</v>
      </c>
    </row>
    <row r="198" spans="1:12" x14ac:dyDescent="0.25">
      <c r="A198" s="4" t="s">
        <v>670</v>
      </c>
      <c r="B198" s="51" t="s">
        <v>305</v>
      </c>
      <c r="C198" s="51" t="s">
        <v>306</v>
      </c>
      <c r="D198" s="51" t="s">
        <v>305</v>
      </c>
      <c r="E198" s="51" t="s">
        <v>306</v>
      </c>
      <c r="F198" s="51" t="s">
        <v>305</v>
      </c>
      <c r="G198" s="51" t="s">
        <v>306</v>
      </c>
      <c r="H198" s="51" t="s">
        <v>305</v>
      </c>
      <c r="I198" s="51" t="s">
        <v>306</v>
      </c>
      <c r="J198" s="51" t="s">
        <v>305</v>
      </c>
      <c r="K198" s="51" t="s">
        <v>305</v>
      </c>
      <c r="L198" s="51" t="s">
        <v>306</v>
      </c>
    </row>
    <row r="199" spans="1:12" x14ac:dyDescent="0.25">
      <c r="A199" s="4" t="s">
        <v>671</v>
      </c>
      <c r="B199" s="51" t="s">
        <v>305</v>
      </c>
      <c r="C199" s="51" t="s">
        <v>306</v>
      </c>
      <c r="D199" s="51" t="s">
        <v>305</v>
      </c>
      <c r="E199" s="51" t="s">
        <v>306</v>
      </c>
      <c r="F199" s="51" t="s">
        <v>305</v>
      </c>
      <c r="G199" s="51" t="s">
        <v>306</v>
      </c>
      <c r="H199" s="51" t="s">
        <v>305</v>
      </c>
      <c r="I199" s="51" t="s">
        <v>306</v>
      </c>
      <c r="J199" s="51" t="s">
        <v>305</v>
      </c>
      <c r="K199" s="51" t="s">
        <v>305</v>
      </c>
      <c r="L199" s="51" t="s">
        <v>306</v>
      </c>
    </row>
    <row r="200" spans="1:12" x14ac:dyDescent="0.25">
      <c r="A200" s="4" t="s">
        <v>672</v>
      </c>
      <c r="B200" s="51" t="s">
        <v>305</v>
      </c>
      <c r="C200" s="51" t="s">
        <v>306</v>
      </c>
      <c r="D200" s="51" t="s">
        <v>305</v>
      </c>
      <c r="E200" s="51" t="s">
        <v>306</v>
      </c>
      <c r="F200" s="51" t="s">
        <v>305</v>
      </c>
      <c r="G200" s="51" t="s">
        <v>306</v>
      </c>
      <c r="H200" s="51" t="s">
        <v>305</v>
      </c>
      <c r="I200" s="51" t="s">
        <v>306</v>
      </c>
      <c r="J200" s="51" t="s">
        <v>305</v>
      </c>
      <c r="K200" s="51" t="s">
        <v>305</v>
      </c>
      <c r="L200" s="51" t="s">
        <v>306</v>
      </c>
    </row>
    <row r="201" spans="1:12" x14ac:dyDescent="0.25">
      <c r="A201" s="4" t="s">
        <v>673</v>
      </c>
      <c r="B201" s="51" t="s">
        <v>305</v>
      </c>
      <c r="C201" s="51" t="s">
        <v>306</v>
      </c>
      <c r="D201" s="51" t="s">
        <v>305</v>
      </c>
      <c r="E201" s="51" t="s">
        <v>306</v>
      </c>
      <c r="F201" s="51" t="s">
        <v>305</v>
      </c>
      <c r="G201" s="51" t="s">
        <v>306</v>
      </c>
      <c r="H201" s="51" t="s">
        <v>305</v>
      </c>
      <c r="I201" s="51" t="s">
        <v>306</v>
      </c>
      <c r="J201" s="51" t="s">
        <v>305</v>
      </c>
      <c r="K201" s="51" t="s">
        <v>305</v>
      </c>
      <c r="L201" s="51" t="s">
        <v>306</v>
      </c>
    </row>
    <row r="202" spans="1:12" x14ac:dyDescent="0.25">
      <c r="A202" s="4" t="s">
        <v>674</v>
      </c>
      <c r="B202" s="51" t="s">
        <v>305</v>
      </c>
      <c r="C202" s="51" t="s">
        <v>306</v>
      </c>
      <c r="D202" s="51" t="s">
        <v>305</v>
      </c>
      <c r="E202" s="51" t="s">
        <v>306</v>
      </c>
      <c r="F202" s="51" t="s">
        <v>305</v>
      </c>
      <c r="G202" s="51" t="s">
        <v>306</v>
      </c>
      <c r="H202" s="51" t="s">
        <v>305</v>
      </c>
      <c r="I202" s="51" t="s">
        <v>306</v>
      </c>
      <c r="J202" s="51" t="s">
        <v>305</v>
      </c>
      <c r="K202" s="51" t="s">
        <v>305</v>
      </c>
      <c r="L202" s="51" t="s">
        <v>306</v>
      </c>
    </row>
    <row r="203" spans="1:12" x14ac:dyDescent="0.25">
      <c r="A203" s="4" t="s">
        <v>675</v>
      </c>
      <c r="B203" s="51" t="s">
        <v>305</v>
      </c>
      <c r="C203" s="51" t="s">
        <v>306</v>
      </c>
      <c r="D203" s="51" t="s">
        <v>305</v>
      </c>
      <c r="E203" s="51" t="s">
        <v>306</v>
      </c>
      <c r="F203" s="51" t="s">
        <v>305</v>
      </c>
      <c r="G203" s="51" t="s">
        <v>306</v>
      </c>
      <c r="H203" s="51" t="s">
        <v>305</v>
      </c>
      <c r="I203" s="51" t="s">
        <v>306</v>
      </c>
      <c r="J203" s="51" t="s">
        <v>305</v>
      </c>
      <c r="K203" s="51" t="s">
        <v>305</v>
      </c>
      <c r="L203" s="51" t="s">
        <v>306</v>
      </c>
    </row>
    <row r="204" spans="1:12" x14ac:dyDescent="0.25">
      <c r="A204" s="4" t="s">
        <v>676</v>
      </c>
      <c r="B204" s="51" t="s">
        <v>305</v>
      </c>
      <c r="C204" s="51" t="s">
        <v>306</v>
      </c>
      <c r="D204" s="51" t="s">
        <v>305</v>
      </c>
      <c r="E204" s="51" t="s">
        <v>306</v>
      </c>
      <c r="F204" s="51" t="s">
        <v>305</v>
      </c>
      <c r="G204" s="51" t="s">
        <v>306</v>
      </c>
      <c r="H204" s="51" t="s">
        <v>305</v>
      </c>
      <c r="I204" s="51" t="s">
        <v>306</v>
      </c>
      <c r="J204" s="51" t="s">
        <v>305</v>
      </c>
      <c r="K204" s="51" t="s">
        <v>305</v>
      </c>
      <c r="L204" s="51" t="s">
        <v>306</v>
      </c>
    </row>
    <row r="205" spans="1:12" x14ac:dyDescent="0.25">
      <c r="A205" s="4" t="s">
        <v>677</v>
      </c>
      <c r="B205" s="51" t="s">
        <v>305</v>
      </c>
      <c r="C205" s="51" t="s">
        <v>306</v>
      </c>
      <c r="D205" s="51" t="s">
        <v>305</v>
      </c>
      <c r="E205" s="51" t="s">
        <v>306</v>
      </c>
      <c r="F205" s="51" t="s">
        <v>305</v>
      </c>
      <c r="G205" s="51" t="s">
        <v>306</v>
      </c>
      <c r="H205" s="51" t="s">
        <v>305</v>
      </c>
      <c r="I205" s="51" t="s">
        <v>306</v>
      </c>
      <c r="J205" s="51" t="s">
        <v>305</v>
      </c>
      <c r="K205" s="51" t="s">
        <v>305</v>
      </c>
      <c r="L205" s="51" t="s">
        <v>306</v>
      </c>
    </row>
    <row r="206" spans="1:12" x14ac:dyDescent="0.25">
      <c r="A206" s="4" t="s">
        <v>678</v>
      </c>
      <c r="B206" s="51" t="s">
        <v>305</v>
      </c>
      <c r="C206" s="51" t="s">
        <v>306</v>
      </c>
      <c r="D206" s="51" t="s">
        <v>305</v>
      </c>
      <c r="E206" s="51" t="s">
        <v>306</v>
      </c>
      <c r="F206" s="51" t="s">
        <v>305</v>
      </c>
      <c r="G206" s="51" t="s">
        <v>306</v>
      </c>
      <c r="H206" s="51" t="s">
        <v>305</v>
      </c>
      <c r="I206" s="51" t="s">
        <v>306</v>
      </c>
      <c r="J206" s="51" t="s">
        <v>305</v>
      </c>
      <c r="K206" s="51" t="s">
        <v>305</v>
      </c>
      <c r="L206" s="51" t="s">
        <v>306</v>
      </c>
    </row>
    <row r="207" spans="1:12" x14ac:dyDescent="0.25">
      <c r="A207" s="4" t="s">
        <v>679</v>
      </c>
      <c r="B207" s="51" t="s">
        <v>305</v>
      </c>
      <c r="C207" s="51" t="s">
        <v>306</v>
      </c>
      <c r="D207" s="51" t="s">
        <v>305</v>
      </c>
      <c r="E207" s="51" t="s">
        <v>306</v>
      </c>
      <c r="F207" s="51" t="s">
        <v>305</v>
      </c>
      <c r="G207" s="51" t="s">
        <v>306</v>
      </c>
      <c r="H207" s="51" t="s">
        <v>305</v>
      </c>
      <c r="I207" s="51" t="s">
        <v>306</v>
      </c>
      <c r="J207" s="51" t="s">
        <v>305</v>
      </c>
      <c r="K207" s="51" t="s">
        <v>305</v>
      </c>
      <c r="L207" s="51" t="s">
        <v>306</v>
      </c>
    </row>
    <row r="208" spans="1:12" x14ac:dyDescent="0.25">
      <c r="A208" s="4" t="s">
        <v>680</v>
      </c>
      <c r="B208" s="51" t="s">
        <v>305</v>
      </c>
      <c r="C208" s="51" t="s">
        <v>306</v>
      </c>
      <c r="D208" s="51" t="s">
        <v>305</v>
      </c>
      <c r="E208" s="51" t="s">
        <v>306</v>
      </c>
      <c r="F208" s="51" t="s">
        <v>305</v>
      </c>
      <c r="G208" s="51" t="s">
        <v>306</v>
      </c>
      <c r="H208" s="51" t="s">
        <v>305</v>
      </c>
      <c r="I208" s="51" t="s">
        <v>306</v>
      </c>
      <c r="J208" s="51" t="s">
        <v>305</v>
      </c>
      <c r="K208" s="51" t="s">
        <v>305</v>
      </c>
      <c r="L208" s="51" t="s">
        <v>306</v>
      </c>
    </row>
    <row r="209" spans="1:12" x14ac:dyDescent="0.25">
      <c r="A209" s="4" t="s">
        <v>681</v>
      </c>
      <c r="B209" s="51" t="s">
        <v>305</v>
      </c>
      <c r="C209" s="51" t="s">
        <v>306</v>
      </c>
      <c r="D209" s="51" t="s">
        <v>305</v>
      </c>
      <c r="E209" s="51" t="s">
        <v>306</v>
      </c>
      <c r="F209" s="51" t="s">
        <v>305</v>
      </c>
      <c r="G209" s="51" t="s">
        <v>306</v>
      </c>
      <c r="H209" s="51" t="s">
        <v>305</v>
      </c>
      <c r="I209" s="51" t="s">
        <v>306</v>
      </c>
      <c r="J209" s="51" t="s">
        <v>305</v>
      </c>
      <c r="K209" s="51" t="s">
        <v>305</v>
      </c>
      <c r="L209" s="51" t="s">
        <v>306</v>
      </c>
    </row>
    <row r="210" spans="1:12" x14ac:dyDescent="0.25">
      <c r="A210" s="4" t="s">
        <v>682</v>
      </c>
      <c r="B210" s="51" t="s">
        <v>305</v>
      </c>
      <c r="C210" s="51" t="s">
        <v>306</v>
      </c>
      <c r="D210" s="51" t="s">
        <v>305</v>
      </c>
      <c r="E210" s="51" t="s">
        <v>306</v>
      </c>
      <c r="F210" s="51" t="s">
        <v>305</v>
      </c>
      <c r="G210" s="51" t="s">
        <v>306</v>
      </c>
      <c r="H210" s="51" t="s">
        <v>305</v>
      </c>
      <c r="I210" s="51" t="s">
        <v>306</v>
      </c>
      <c r="J210" s="51" t="s">
        <v>305</v>
      </c>
      <c r="K210" s="51" t="s">
        <v>305</v>
      </c>
      <c r="L210" s="51" t="s">
        <v>306</v>
      </c>
    </row>
    <row r="211" spans="1:12" x14ac:dyDescent="0.25">
      <c r="A211" s="4" t="s">
        <v>683</v>
      </c>
      <c r="B211" s="51" t="s">
        <v>305</v>
      </c>
      <c r="C211" s="51" t="s">
        <v>306</v>
      </c>
      <c r="D211" s="51" t="s">
        <v>305</v>
      </c>
      <c r="E211" s="51" t="s">
        <v>306</v>
      </c>
      <c r="F211" s="51" t="s">
        <v>305</v>
      </c>
      <c r="G211" s="51" t="s">
        <v>306</v>
      </c>
      <c r="H211" s="51" t="s">
        <v>305</v>
      </c>
      <c r="I211" s="51" t="s">
        <v>306</v>
      </c>
      <c r="J211" s="51" t="s">
        <v>305</v>
      </c>
      <c r="K211" s="51" t="s">
        <v>305</v>
      </c>
      <c r="L211" s="51" t="s">
        <v>306</v>
      </c>
    </row>
    <row r="212" spans="1:12" x14ac:dyDescent="0.25">
      <c r="A212" s="4" t="s">
        <v>684</v>
      </c>
      <c r="B212" s="51" t="s">
        <v>305</v>
      </c>
      <c r="C212" s="51" t="s">
        <v>306</v>
      </c>
      <c r="D212" s="51" t="s">
        <v>305</v>
      </c>
      <c r="E212" s="51" t="s">
        <v>306</v>
      </c>
      <c r="F212" s="51" t="s">
        <v>305</v>
      </c>
      <c r="G212" s="51" t="s">
        <v>306</v>
      </c>
      <c r="H212" s="51" t="s">
        <v>305</v>
      </c>
      <c r="I212" s="51" t="s">
        <v>306</v>
      </c>
      <c r="J212" s="51" t="s">
        <v>305</v>
      </c>
      <c r="K212" s="51" t="s">
        <v>305</v>
      </c>
      <c r="L212" s="51" t="s">
        <v>306</v>
      </c>
    </row>
    <row r="213" spans="1:12" x14ac:dyDescent="0.25">
      <c r="A213" s="4" t="s">
        <v>685</v>
      </c>
      <c r="B213" s="51" t="s">
        <v>305</v>
      </c>
      <c r="C213" s="51" t="s">
        <v>306</v>
      </c>
      <c r="D213" s="51" t="s">
        <v>305</v>
      </c>
      <c r="E213" s="51" t="s">
        <v>306</v>
      </c>
      <c r="F213" s="51" t="s">
        <v>305</v>
      </c>
      <c r="G213" s="51" t="s">
        <v>306</v>
      </c>
      <c r="H213" s="51" t="s">
        <v>305</v>
      </c>
      <c r="I213" s="51" t="s">
        <v>306</v>
      </c>
      <c r="J213" s="51" t="s">
        <v>305</v>
      </c>
      <c r="K213" s="51" t="s">
        <v>305</v>
      </c>
      <c r="L213" s="51" t="s">
        <v>306</v>
      </c>
    </row>
    <row r="214" spans="1:12" x14ac:dyDescent="0.25">
      <c r="A214" s="4" t="s">
        <v>686</v>
      </c>
      <c r="B214" s="51" t="s">
        <v>305</v>
      </c>
      <c r="C214" s="51" t="s">
        <v>306</v>
      </c>
      <c r="D214" s="51" t="s">
        <v>305</v>
      </c>
      <c r="E214" s="51" t="s">
        <v>306</v>
      </c>
      <c r="F214" s="51" t="s">
        <v>305</v>
      </c>
      <c r="G214" s="51" t="s">
        <v>306</v>
      </c>
      <c r="H214" s="51" t="s">
        <v>305</v>
      </c>
      <c r="I214" s="51" t="s">
        <v>306</v>
      </c>
      <c r="J214" s="51" t="s">
        <v>305</v>
      </c>
      <c r="K214" s="51" t="s">
        <v>305</v>
      </c>
      <c r="L214" s="51" t="s">
        <v>306</v>
      </c>
    </row>
    <row r="215" spans="1:12" x14ac:dyDescent="0.25">
      <c r="A215" s="4" t="s">
        <v>687</v>
      </c>
      <c r="B215" s="51" t="s">
        <v>305</v>
      </c>
      <c r="C215" s="51" t="s">
        <v>306</v>
      </c>
      <c r="D215" s="51" t="s">
        <v>305</v>
      </c>
      <c r="E215" s="51" t="s">
        <v>306</v>
      </c>
      <c r="F215" s="51" t="s">
        <v>305</v>
      </c>
      <c r="G215" s="51" t="s">
        <v>306</v>
      </c>
      <c r="H215" s="51" t="s">
        <v>305</v>
      </c>
      <c r="I215" s="51" t="s">
        <v>306</v>
      </c>
      <c r="J215" s="51" t="s">
        <v>305</v>
      </c>
      <c r="K215" s="51" t="s">
        <v>305</v>
      </c>
      <c r="L215" s="51" t="s">
        <v>306</v>
      </c>
    </row>
    <row r="216" spans="1:12" x14ac:dyDescent="0.25">
      <c r="A216" s="4" t="s">
        <v>688</v>
      </c>
      <c r="B216" s="51" t="s">
        <v>305</v>
      </c>
      <c r="C216" s="51" t="s">
        <v>306</v>
      </c>
      <c r="D216" s="51" t="s">
        <v>305</v>
      </c>
      <c r="E216" s="51" t="s">
        <v>306</v>
      </c>
      <c r="F216" s="51" t="s">
        <v>305</v>
      </c>
      <c r="G216" s="51" t="s">
        <v>306</v>
      </c>
      <c r="H216" s="51" t="s">
        <v>305</v>
      </c>
      <c r="I216" s="51" t="s">
        <v>306</v>
      </c>
      <c r="J216" s="51" t="s">
        <v>305</v>
      </c>
      <c r="K216" s="51" t="s">
        <v>305</v>
      </c>
      <c r="L216" s="51" t="s">
        <v>306</v>
      </c>
    </row>
    <row r="217" spans="1:12" x14ac:dyDescent="0.25">
      <c r="A217" s="4" t="s">
        <v>689</v>
      </c>
      <c r="B217" s="51" t="s">
        <v>305</v>
      </c>
      <c r="C217" s="51" t="s">
        <v>306</v>
      </c>
      <c r="D217" s="51" t="s">
        <v>305</v>
      </c>
      <c r="E217" s="51" t="s">
        <v>306</v>
      </c>
      <c r="F217" s="51" t="s">
        <v>305</v>
      </c>
      <c r="G217" s="51" t="s">
        <v>306</v>
      </c>
      <c r="H217" s="51" t="s">
        <v>305</v>
      </c>
      <c r="I217" s="51" t="s">
        <v>306</v>
      </c>
      <c r="J217" s="51" t="s">
        <v>305</v>
      </c>
      <c r="K217" s="51" t="s">
        <v>305</v>
      </c>
      <c r="L217" s="51" t="s">
        <v>306</v>
      </c>
    </row>
    <row r="218" spans="1:12" x14ac:dyDescent="0.25">
      <c r="A218" s="4" t="s">
        <v>690</v>
      </c>
      <c r="B218" s="51" t="s">
        <v>305</v>
      </c>
      <c r="C218" s="51" t="s">
        <v>306</v>
      </c>
      <c r="D218" s="51" t="s">
        <v>305</v>
      </c>
      <c r="E218" s="51" t="s">
        <v>306</v>
      </c>
      <c r="F218" s="51" t="s">
        <v>305</v>
      </c>
      <c r="G218" s="51" t="s">
        <v>306</v>
      </c>
      <c r="H218" s="51" t="s">
        <v>305</v>
      </c>
      <c r="I218" s="51" t="s">
        <v>306</v>
      </c>
      <c r="J218" s="51" t="s">
        <v>305</v>
      </c>
      <c r="K218" s="51" t="s">
        <v>305</v>
      </c>
      <c r="L218" s="51" t="s">
        <v>306</v>
      </c>
    </row>
    <row r="219" spans="1:12" x14ac:dyDescent="0.25">
      <c r="A219" s="4" t="s">
        <v>691</v>
      </c>
      <c r="B219" s="51" t="s">
        <v>305</v>
      </c>
      <c r="C219" s="51" t="s">
        <v>306</v>
      </c>
      <c r="D219" s="51" t="s">
        <v>305</v>
      </c>
      <c r="E219" s="51" t="s">
        <v>306</v>
      </c>
      <c r="F219" s="51" t="s">
        <v>305</v>
      </c>
      <c r="G219" s="51" t="s">
        <v>306</v>
      </c>
      <c r="H219" s="51" t="s">
        <v>305</v>
      </c>
      <c r="I219" s="51" t="s">
        <v>306</v>
      </c>
      <c r="J219" s="51" t="s">
        <v>305</v>
      </c>
      <c r="K219" s="51" t="s">
        <v>305</v>
      </c>
      <c r="L219" s="51" t="s">
        <v>306</v>
      </c>
    </row>
    <row r="220" spans="1:12" x14ac:dyDescent="0.25">
      <c r="A220" s="4" t="s">
        <v>692</v>
      </c>
      <c r="B220" s="51" t="s">
        <v>305</v>
      </c>
      <c r="C220" s="51" t="s">
        <v>306</v>
      </c>
      <c r="D220" s="51" t="s">
        <v>305</v>
      </c>
      <c r="E220" s="51" t="s">
        <v>306</v>
      </c>
      <c r="F220" s="51" t="s">
        <v>305</v>
      </c>
      <c r="G220" s="51" t="s">
        <v>306</v>
      </c>
      <c r="H220" s="51" t="s">
        <v>305</v>
      </c>
      <c r="I220" s="51" t="s">
        <v>306</v>
      </c>
      <c r="J220" s="51" t="s">
        <v>305</v>
      </c>
      <c r="K220" s="51" t="s">
        <v>305</v>
      </c>
      <c r="L220" s="51" t="s">
        <v>306</v>
      </c>
    </row>
    <row r="221" spans="1:12" x14ac:dyDescent="0.25">
      <c r="A221" s="4" t="s">
        <v>693</v>
      </c>
      <c r="B221" s="51" t="s">
        <v>305</v>
      </c>
      <c r="C221" s="51" t="s">
        <v>306</v>
      </c>
      <c r="D221" s="51" t="s">
        <v>305</v>
      </c>
      <c r="E221" s="51" t="s">
        <v>306</v>
      </c>
      <c r="F221" s="51" t="s">
        <v>305</v>
      </c>
      <c r="G221" s="51" t="s">
        <v>306</v>
      </c>
      <c r="H221" s="51" t="s">
        <v>305</v>
      </c>
      <c r="I221" s="51" t="s">
        <v>306</v>
      </c>
      <c r="J221" s="51" t="s">
        <v>305</v>
      </c>
      <c r="K221" s="51" t="s">
        <v>305</v>
      </c>
      <c r="L221" s="51" t="s">
        <v>306</v>
      </c>
    </row>
    <row r="222" spans="1:12" x14ac:dyDescent="0.25">
      <c r="A222" s="4" t="s">
        <v>694</v>
      </c>
      <c r="B222" s="51" t="s">
        <v>305</v>
      </c>
      <c r="C222" s="51" t="s">
        <v>306</v>
      </c>
      <c r="D222" s="51" t="s">
        <v>305</v>
      </c>
      <c r="E222" s="51" t="s">
        <v>306</v>
      </c>
      <c r="F222" s="51" t="s">
        <v>305</v>
      </c>
      <c r="G222" s="51" t="s">
        <v>306</v>
      </c>
      <c r="H222" s="51" t="s">
        <v>305</v>
      </c>
      <c r="I222" s="51" t="s">
        <v>306</v>
      </c>
      <c r="J222" s="51" t="s">
        <v>305</v>
      </c>
      <c r="K222" s="51" t="s">
        <v>305</v>
      </c>
      <c r="L222" s="51" t="s">
        <v>306</v>
      </c>
    </row>
    <row r="223" spans="1:12" x14ac:dyDescent="0.25">
      <c r="A223" s="4" t="s">
        <v>695</v>
      </c>
      <c r="B223" s="51" t="s">
        <v>305</v>
      </c>
      <c r="C223" s="51" t="s">
        <v>306</v>
      </c>
      <c r="D223" s="51" t="s">
        <v>305</v>
      </c>
      <c r="E223" s="51" t="s">
        <v>306</v>
      </c>
      <c r="F223" s="51" t="s">
        <v>305</v>
      </c>
      <c r="G223" s="51" t="s">
        <v>306</v>
      </c>
      <c r="H223" s="51" t="s">
        <v>305</v>
      </c>
      <c r="I223" s="51" t="s">
        <v>306</v>
      </c>
      <c r="J223" s="51" t="s">
        <v>305</v>
      </c>
      <c r="K223" s="51" t="s">
        <v>305</v>
      </c>
      <c r="L223" s="51" t="s">
        <v>306</v>
      </c>
    </row>
    <row r="224" spans="1:12" x14ac:dyDescent="0.25">
      <c r="A224" s="4" t="s">
        <v>696</v>
      </c>
      <c r="B224" s="51" t="s">
        <v>305</v>
      </c>
      <c r="C224" s="51" t="s">
        <v>306</v>
      </c>
      <c r="D224" s="51" t="s">
        <v>305</v>
      </c>
      <c r="E224" s="51" t="s">
        <v>306</v>
      </c>
      <c r="F224" s="51" t="s">
        <v>305</v>
      </c>
      <c r="G224" s="51" t="s">
        <v>306</v>
      </c>
      <c r="H224" s="51" t="s">
        <v>305</v>
      </c>
      <c r="I224" s="51" t="s">
        <v>306</v>
      </c>
      <c r="J224" s="51" t="s">
        <v>305</v>
      </c>
      <c r="K224" s="51" t="s">
        <v>305</v>
      </c>
      <c r="L224" s="51" t="s">
        <v>306</v>
      </c>
    </row>
    <row r="225" spans="1:12" x14ac:dyDescent="0.25">
      <c r="A225" s="4" t="s">
        <v>697</v>
      </c>
      <c r="B225" s="51" t="s">
        <v>305</v>
      </c>
      <c r="C225" s="51" t="s">
        <v>306</v>
      </c>
      <c r="D225" s="51" t="s">
        <v>305</v>
      </c>
      <c r="E225" s="51" t="s">
        <v>306</v>
      </c>
      <c r="F225" s="51" t="s">
        <v>305</v>
      </c>
      <c r="G225" s="51" t="s">
        <v>306</v>
      </c>
      <c r="H225" s="51" t="s">
        <v>305</v>
      </c>
      <c r="I225" s="51" t="s">
        <v>306</v>
      </c>
      <c r="J225" s="51" t="s">
        <v>305</v>
      </c>
      <c r="K225" s="51" t="s">
        <v>305</v>
      </c>
      <c r="L225" s="51" t="s">
        <v>306</v>
      </c>
    </row>
    <row r="226" spans="1:12" x14ac:dyDescent="0.25">
      <c r="A226" s="4" t="s">
        <v>698</v>
      </c>
      <c r="B226" s="51" t="s">
        <v>305</v>
      </c>
      <c r="C226" s="51" t="s">
        <v>306</v>
      </c>
      <c r="D226" s="51" t="s">
        <v>305</v>
      </c>
      <c r="E226" s="51" t="s">
        <v>306</v>
      </c>
      <c r="F226" s="51" t="s">
        <v>305</v>
      </c>
      <c r="G226" s="51" t="s">
        <v>306</v>
      </c>
      <c r="H226" s="51" t="s">
        <v>305</v>
      </c>
      <c r="I226" s="51" t="s">
        <v>306</v>
      </c>
      <c r="J226" s="51" t="s">
        <v>305</v>
      </c>
      <c r="K226" s="51" t="s">
        <v>305</v>
      </c>
      <c r="L226" s="51" t="s">
        <v>306</v>
      </c>
    </row>
    <row r="227" spans="1:12" x14ac:dyDescent="0.25">
      <c r="A227" s="4" t="s">
        <v>699</v>
      </c>
      <c r="B227" s="51" t="s">
        <v>305</v>
      </c>
      <c r="C227" s="51" t="s">
        <v>306</v>
      </c>
      <c r="D227" s="51" t="s">
        <v>305</v>
      </c>
      <c r="E227" s="51" t="s">
        <v>306</v>
      </c>
      <c r="F227" s="51" t="s">
        <v>305</v>
      </c>
      <c r="G227" s="51" t="s">
        <v>306</v>
      </c>
      <c r="H227" s="51" t="s">
        <v>305</v>
      </c>
      <c r="I227" s="51" t="s">
        <v>306</v>
      </c>
      <c r="J227" s="51" t="s">
        <v>305</v>
      </c>
      <c r="K227" s="51" t="s">
        <v>305</v>
      </c>
      <c r="L227" s="51" t="s">
        <v>306</v>
      </c>
    </row>
    <row r="228" spans="1:12" x14ac:dyDescent="0.25">
      <c r="A228" s="4" t="s">
        <v>700</v>
      </c>
      <c r="B228" s="51" t="s">
        <v>305</v>
      </c>
      <c r="C228" s="51" t="s">
        <v>306</v>
      </c>
      <c r="D228" s="51" t="s">
        <v>305</v>
      </c>
      <c r="E228" s="51" t="s">
        <v>306</v>
      </c>
      <c r="F228" s="51" t="s">
        <v>305</v>
      </c>
      <c r="G228" s="51" t="s">
        <v>306</v>
      </c>
      <c r="H228" s="51" t="s">
        <v>305</v>
      </c>
      <c r="I228" s="51" t="s">
        <v>306</v>
      </c>
      <c r="J228" s="51" t="s">
        <v>305</v>
      </c>
      <c r="K228" s="51" t="s">
        <v>305</v>
      </c>
      <c r="L228" s="51" t="s">
        <v>306</v>
      </c>
    </row>
    <row r="229" spans="1:12" x14ac:dyDescent="0.25">
      <c r="A229" s="4" t="s">
        <v>701</v>
      </c>
      <c r="B229" s="51" t="s">
        <v>305</v>
      </c>
      <c r="C229" s="51" t="s">
        <v>306</v>
      </c>
      <c r="D229" s="51" t="s">
        <v>305</v>
      </c>
      <c r="E229" s="51" t="s">
        <v>306</v>
      </c>
      <c r="F229" s="51" t="s">
        <v>305</v>
      </c>
      <c r="G229" s="51" t="s">
        <v>306</v>
      </c>
      <c r="H229" s="51" t="s">
        <v>305</v>
      </c>
      <c r="I229" s="51" t="s">
        <v>306</v>
      </c>
      <c r="J229" s="51" t="s">
        <v>305</v>
      </c>
      <c r="K229" s="51" t="s">
        <v>305</v>
      </c>
      <c r="L229" s="51" t="s">
        <v>306</v>
      </c>
    </row>
    <row r="230" spans="1:12" x14ac:dyDescent="0.25">
      <c r="A230" s="4" t="s">
        <v>702</v>
      </c>
      <c r="B230" s="51" t="s">
        <v>305</v>
      </c>
      <c r="C230" s="51" t="s">
        <v>306</v>
      </c>
      <c r="D230" s="51" t="s">
        <v>305</v>
      </c>
      <c r="E230" s="51" t="s">
        <v>306</v>
      </c>
      <c r="F230" s="51" t="s">
        <v>305</v>
      </c>
      <c r="G230" s="51" t="s">
        <v>306</v>
      </c>
      <c r="H230" s="51" t="s">
        <v>305</v>
      </c>
      <c r="I230" s="51" t="s">
        <v>306</v>
      </c>
      <c r="J230" s="51" t="s">
        <v>305</v>
      </c>
      <c r="K230" s="51" t="s">
        <v>305</v>
      </c>
      <c r="L230" s="51" t="s">
        <v>306</v>
      </c>
    </row>
    <row r="231" spans="1:12" x14ac:dyDescent="0.25">
      <c r="A231" s="4" t="s">
        <v>703</v>
      </c>
      <c r="B231" s="51" t="s">
        <v>305</v>
      </c>
      <c r="C231" s="51" t="s">
        <v>306</v>
      </c>
      <c r="D231" s="51" t="s">
        <v>305</v>
      </c>
      <c r="E231" s="51" t="s">
        <v>306</v>
      </c>
      <c r="F231" s="51" t="s">
        <v>305</v>
      </c>
      <c r="G231" s="51" t="s">
        <v>306</v>
      </c>
      <c r="H231" s="51" t="s">
        <v>305</v>
      </c>
      <c r="I231" s="51" t="s">
        <v>306</v>
      </c>
      <c r="J231" s="51" t="s">
        <v>305</v>
      </c>
      <c r="K231" s="51" t="s">
        <v>305</v>
      </c>
      <c r="L231" s="51" t="s">
        <v>306</v>
      </c>
    </row>
    <row r="232" spans="1:12" x14ac:dyDescent="0.25">
      <c r="A232" s="4" t="s">
        <v>704</v>
      </c>
      <c r="B232" s="51" t="s">
        <v>305</v>
      </c>
      <c r="C232" s="51" t="s">
        <v>306</v>
      </c>
      <c r="D232" s="51" t="s">
        <v>305</v>
      </c>
      <c r="E232" s="51" t="s">
        <v>306</v>
      </c>
      <c r="F232" s="51" t="s">
        <v>305</v>
      </c>
      <c r="G232" s="51" t="s">
        <v>306</v>
      </c>
      <c r="H232" s="51" t="s">
        <v>305</v>
      </c>
      <c r="I232" s="51" t="s">
        <v>306</v>
      </c>
      <c r="J232" s="51" t="s">
        <v>305</v>
      </c>
      <c r="K232" s="51" t="s">
        <v>305</v>
      </c>
      <c r="L232" s="51" t="s">
        <v>306</v>
      </c>
    </row>
    <row r="233" spans="1:12" x14ac:dyDescent="0.25">
      <c r="A233" s="4" t="s">
        <v>705</v>
      </c>
      <c r="B233" s="51" t="s">
        <v>305</v>
      </c>
      <c r="C233" s="51" t="s">
        <v>306</v>
      </c>
      <c r="D233" s="51" t="s">
        <v>305</v>
      </c>
      <c r="E233" s="51" t="s">
        <v>306</v>
      </c>
      <c r="F233" s="51" t="s">
        <v>305</v>
      </c>
      <c r="G233" s="51" t="s">
        <v>306</v>
      </c>
      <c r="H233" s="51" t="s">
        <v>305</v>
      </c>
      <c r="I233" s="51" t="s">
        <v>306</v>
      </c>
      <c r="J233" s="51" t="s">
        <v>305</v>
      </c>
      <c r="K233" s="51" t="s">
        <v>305</v>
      </c>
      <c r="L233" s="51" t="s">
        <v>306</v>
      </c>
    </row>
    <row r="234" spans="1:12" x14ac:dyDescent="0.25">
      <c r="A234" s="4" t="s">
        <v>706</v>
      </c>
      <c r="B234" s="51" t="s">
        <v>305</v>
      </c>
      <c r="C234" s="51" t="s">
        <v>306</v>
      </c>
      <c r="D234" s="51" t="s">
        <v>305</v>
      </c>
      <c r="E234" s="51" t="s">
        <v>306</v>
      </c>
      <c r="F234" s="51" t="s">
        <v>305</v>
      </c>
      <c r="G234" s="51" t="s">
        <v>306</v>
      </c>
      <c r="H234" s="51" t="s">
        <v>305</v>
      </c>
      <c r="I234" s="51" t="s">
        <v>306</v>
      </c>
      <c r="J234" s="51" t="s">
        <v>305</v>
      </c>
      <c r="K234" s="51" t="s">
        <v>305</v>
      </c>
      <c r="L234" s="51" t="s">
        <v>306</v>
      </c>
    </row>
    <row r="235" spans="1:12" x14ac:dyDescent="0.25">
      <c r="A235" s="4" t="s">
        <v>707</v>
      </c>
      <c r="B235" s="51" t="s">
        <v>305</v>
      </c>
      <c r="C235" s="51" t="s">
        <v>306</v>
      </c>
      <c r="D235" s="51" t="s">
        <v>305</v>
      </c>
      <c r="E235" s="51" t="s">
        <v>306</v>
      </c>
      <c r="F235" s="51" t="s">
        <v>305</v>
      </c>
      <c r="G235" s="51" t="s">
        <v>306</v>
      </c>
      <c r="H235" s="51" t="s">
        <v>305</v>
      </c>
      <c r="I235" s="51" t="s">
        <v>306</v>
      </c>
      <c r="J235" s="51" t="s">
        <v>305</v>
      </c>
      <c r="K235" s="51" t="s">
        <v>305</v>
      </c>
      <c r="L235" s="51" t="s">
        <v>306</v>
      </c>
    </row>
    <row r="236" spans="1:12" x14ac:dyDescent="0.25">
      <c r="A236" s="4" t="s">
        <v>708</v>
      </c>
      <c r="B236" s="51" t="s">
        <v>305</v>
      </c>
      <c r="C236" s="51" t="s">
        <v>306</v>
      </c>
      <c r="D236" s="51" t="s">
        <v>305</v>
      </c>
      <c r="E236" s="51" t="s">
        <v>306</v>
      </c>
      <c r="F236" s="51" t="s">
        <v>305</v>
      </c>
      <c r="G236" s="51" t="s">
        <v>306</v>
      </c>
      <c r="H236" s="51" t="s">
        <v>305</v>
      </c>
      <c r="I236" s="51" t="s">
        <v>306</v>
      </c>
      <c r="J236" s="51" t="s">
        <v>305</v>
      </c>
      <c r="K236" s="51" t="s">
        <v>305</v>
      </c>
      <c r="L236" s="51" t="s">
        <v>306</v>
      </c>
    </row>
    <row r="237" spans="1:12" x14ac:dyDescent="0.25">
      <c r="A237" s="4" t="s">
        <v>709</v>
      </c>
      <c r="B237" s="51" t="s">
        <v>305</v>
      </c>
      <c r="C237" s="51" t="s">
        <v>306</v>
      </c>
      <c r="D237" s="51" t="s">
        <v>305</v>
      </c>
      <c r="E237" s="51" t="s">
        <v>306</v>
      </c>
      <c r="F237" s="51" t="s">
        <v>305</v>
      </c>
      <c r="G237" s="51" t="s">
        <v>306</v>
      </c>
      <c r="H237" s="51" t="s">
        <v>305</v>
      </c>
      <c r="I237" s="51" t="s">
        <v>306</v>
      </c>
      <c r="J237" s="51" t="s">
        <v>305</v>
      </c>
      <c r="K237" s="51" t="s">
        <v>305</v>
      </c>
      <c r="L237" s="51" t="s">
        <v>306</v>
      </c>
    </row>
    <row r="238" spans="1:12" x14ac:dyDescent="0.25">
      <c r="A238" s="4" t="s">
        <v>710</v>
      </c>
      <c r="B238" s="51" t="s">
        <v>305</v>
      </c>
      <c r="C238" s="51" t="s">
        <v>306</v>
      </c>
      <c r="D238" s="51" t="s">
        <v>305</v>
      </c>
      <c r="E238" s="51" t="s">
        <v>306</v>
      </c>
      <c r="F238" s="51" t="s">
        <v>305</v>
      </c>
      <c r="G238" s="51" t="s">
        <v>306</v>
      </c>
      <c r="H238" s="51" t="s">
        <v>305</v>
      </c>
      <c r="I238" s="51" t="s">
        <v>306</v>
      </c>
      <c r="J238" s="51" t="s">
        <v>305</v>
      </c>
      <c r="K238" s="51" t="s">
        <v>305</v>
      </c>
      <c r="L238" s="51" t="s">
        <v>306</v>
      </c>
    </row>
    <row r="239" spans="1:12" x14ac:dyDescent="0.25">
      <c r="A239" s="4" t="s">
        <v>711</v>
      </c>
      <c r="B239" s="51" t="s">
        <v>305</v>
      </c>
      <c r="C239" s="51" t="s">
        <v>306</v>
      </c>
      <c r="D239" s="51" t="s">
        <v>305</v>
      </c>
      <c r="E239" s="51" t="s">
        <v>306</v>
      </c>
      <c r="F239" s="51" t="s">
        <v>305</v>
      </c>
      <c r="G239" s="51" t="s">
        <v>306</v>
      </c>
      <c r="H239" s="51" t="s">
        <v>305</v>
      </c>
      <c r="I239" s="51" t="s">
        <v>306</v>
      </c>
      <c r="J239" s="51" t="s">
        <v>305</v>
      </c>
      <c r="K239" s="51" t="s">
        <v>305</v>
      </c>
      <c r="L239" s="51" t="s">
        <v>306</v>
      </c>
    </row>
    <row r="240" spans="1:12" x14ac:dyDescent="0.25">
      <c r="A240" s="4" t="s">
        <v>712</v>
      </c>
      <c r="B240" s="51" t="s">
        <v>305</v>
      </c>
      <c r="C240" s="51" t="s">
        <v>306</v>
      </c>
      <c r="D240" s="51" t="s">
        <v>305</v>
      </c>
      <c r="E240" s="51" t="s">
        <v>306</v>
      </c>
      <c r="F240" s="51" t="s">
        <v>305</v>
      </c>
      <c r="G240" s="51" t="s">
        <v>306</v>
      </c>
      <c r="H240" s="51" t="s">
        <v>305</v>
      </c>
      <c r="I240" s="51" t="s">
        <v>306</v>
      </c>
      <c r="J240" s="51" t="s">
        <v>305</v>
      </c>
      <c r="K240" s="51" t="s">
        <v>305</v>
      </c>
      <c r="L240" s="51" t="s">
        <v>306</v>
      </c>
    </row>
    <row r="241" spans="1:12" x14ac:dyDescent="0.25">
      <c r="A241" s="4" t="s">
        <v>713</v>
      </c>
      <c r="B241" s="51" t="s">
        <v>305</v>
      </c>
      <c r="C241" s="51" t="s">
        <v>306</v>
      </c>
      <c r="D241" s="51" t="s">
        <v>305</v>
      </c>
      <c r="E241" s="51" t="s">
        <v>306</v>
      </c>
      <c r="F241" s="51" t="s">
        <v>305</v>
      </c>
      <c r="G241" s="51" t="s">
        <v>306</v>
      </c>
      <c r="H241" s="51" t="s">
        <v>305</v>
      </c>
      <c r="I241" s="51" t="s">
        <v>306</v>
      </c>
      <c r="J241" s="51" t="s">
        <v>305</v>
      </c>
      <c r="K241" s="51" t="s">
        <v>305</v>
      </c>
      <c r="L241" s="51" t="s">
        <v>306</v>
      </c>
    </row>
    <row r="242" spans="1:12" x14ac:dyDescent="0.25">
      <c r="A242" s="4" t="s">
        <v>714</v>
      </c>
      <c r="B242" s="51" t="s">
        <v>305</v>
      </c>
      <c r="C242" s="51" t="s">
        <v>306</v>
      </c>
      <c r="D242" s="51" t="s">
        <v>305</v>
      </c>
      <c r="E242" s="51" t="s">
        <v>306</v>
      </c>
      <c r="F242" s="51" t="s">
        <v>305</v>
      </c>
      <c r="G242" s="51" t="s">
        <v>306</v>
      </c>
      <c r="H242" s="51" t="s">
        <v>305</v>
      </c>
      <c r="I242" s="51" t="s">
        <v>306</v>
      </c>
      <c r="J242" s="51" t="s">
        <v>305</v>
      </c>
      <c r="K242" s="51" t="s">
        <v>305</v>
      </c>
      <c r="L242" s="51" t="s">
        <v>306</v>
      </c>
    </row>
    <row r="243" spans="1:12" x14ac:dyDescent="0.25">
      <c r="A243" s="4" t="s">
        <v>715</v>
      </c>
      <c r="B243" s="51" t="s">
        <v>305</v>
      </c>
      <c r="C243" s="51" t="s">
        <v>306</v>
      </c>
      <c r="D243" s="51" t="s">
        <v>305</v>
      </c>
      <c r="E243" s="51" t="s">
        <v>306</v>
      </c>
      <c r="F243" s="51" t="s">
        <v>305</v>
      </c>
      <c r="G243" s="51" t="s">
        <v>306</v>
      </c>
      <c r="H243" s="51" t="s">
        <v>305</v>
      </c>
      <c r="I243" s="51" t="s">
        <v>306</v>
      </c>
      <c r="J243" s="51" t="s">
        <v>305</v>
      </c>
      <c r="K243" s="51" t="s">
        <v>305</v>
      </c>
      <c r="L243" s="51" t="s">
        <v>306</v>
      </c>
    </row>
    <row r="244" spans="1:12" x14ac:dyDescent="0.25">
      <c r="A244" s="4" t="s">
        <v>716</v>
      </c>
      <c r="B244" s="51" t="s">
        <v>305</v>
      </c>
      <c r="C244" s="51" t="s">
        <v>306</v>
      </c>
      <c r="D244" s="51" t="s">
        <v>305</v>
      </c>
      <c r="E244" s="51" t="s">
        <v>306</v>
      </c>
      <c r="F244" s="51" t="s">
        <v>305</v>
      </c>
      <c r="G244" s="51" t="s">
        <v>306</v>
      </c>
      <c r="H244" s="51" t="s">
        <v>305</v>
      </c>
      <c r="I244" s="51" t="s">
        <v>306</v>
      </c>
      <c r="J244" s="51" t="s">
        <v>305</v>
      </c>
      <c r="K244" s="51" t="s">
        <v>305</v>
      </c>
      <c r="L244" s="51" t="s">
        <v>306</v>
      </c>
    </row>
    <row r="245" spans="1:12" x14ac:dyDescent="0.25">
      <c r="A245" s="4" t="s">
        <v>717</v>
      </c>
      <c r="B245" s="51" t="s">
        <v>305</v>
      </c>
      <c r="C245" s="51" t="s">
        <v>306</v>
      </c>
      <c r="D245" s="51" t="s">
        <v>305</v>
      </c>
      <c r="E245" s="51" t="s">
        <v>306</v>
      </c>
      <c r="F245" s="51" t="s">
        <v>305</v>
      </c>
      <c r="G245" s="51" t="s">
        <v>306</v>
      </c>
      <c r="H245" s="51" t="s">
        <v>305</v>
      </c>
      <c r="I245" s="51" t="s">
        <v>306</v>
      </c>
      <c r="J245" s="51" t="s">
        <v>305</v>
      </c>
      <c r="K245" s="51" t="s">
        <v>305</v>
      </c>
      <c r="L245" s="51" t="s">
        <v>306</v>
      </c>
    </row>
    <row r="246" spans="1:12" x14ac:dyDescent="0.25">
      <c r="A246" s="4" t="s">
        <v>718</v>
      </c>
      <c r="B246" s="51" t="s">
        <v>305</v>
      </c>
      <c r="C246" s="51" t="s">
        <v>306</v>
      </c>
      <c r="D246" s="51" t="s">
        <v>305</v>
      </c>
      <c r="E246" s="51" t="s">
        <v>306</v>
      </c>
      <c r="F246" s="51" t="s">
        <v>305</v>
      </c>
      <c r="G246" s="51" t="s">
        <v>306</v>
      </c>
      <c r="H246" s="51" t="s">
        <v>305</v>
      </c>
      <c r="I246" s="51" t="s">
        <v>306</v>
      </c>
      <c r="J246" s="51" t="s">
        <v>305</v>
      </c>
      <c r="K246" s="51" t="s">
        <v>305</v>
      </c>
      <c r="L246" s="51" t="s">
        <v>306</v>
      </c>
    </row>
    <row r="247" spans="1:12" x14ac:dyDescent="0.25">
      <c r="A247" s="4" t="s">
        <v>719</v>
      </c>
      <c r="B247" s="51" t="s">
        <v>305</v>
      </c>
      <c r="C247" s="51" t="s">
        <v>306</v>
      </c>
      <c r="D247" s="51" t="s">
        <v>305</v>
      </c>
      <c r="E247" s="51" t="s">
        <v>306</v>
      </c>
      <c r="F247" s="51" t="s">
        <v>305</v>
      </c>
      <c r="G247" s="51" t="s">
        <v>306</v>
      </c>
      <c r="H247" s="51" t="s">
        <v>305</v>
      </c>
      <c r="I247" s="51" t="s">
        <v>306</v>
      </c>
      <c r="J247" s="51" t="s">
        <v>305</v>
      </c>
      <c r="K247" s="51" t="s">
        <v>305</v>
      </c>
      <c r="L247" s="51" t="s">
        <v>306</v>
      </c>
    </row>
    <row r="248" spans="1:12" x14ac:dyDescent="0.25">
      <c r="A248" s="4" t="s">
        <v>720</v>
      </c>
      <c r="B248" s="51" t="s">
        <v>305</v>
      </c>
      <c r="C248" s="51" t="s">
        <v>306</v>
      </c>
      <c r="D248" s="51" t="s">
        <v>305</v>
      </c>
      <c r="E248" s="51" t="s">
        <v>306</v>
      </c>
      <c r="F248" s="51" t="s">
        <v>305</v>
      </c>
      <c r="G248" s="51" t="s">
        <v>306</v>
      </c>
      <c r="H248" s="51" t="s">
        <v>305</v>
      </c>
      <c r="I248" s="51" t="s">
        <v>306</v>
      </c>
      <c r="J248" s="51" t="s">
        <v>305</v>
      </c>
      <c r="K248" s="51" t="s">
        <v>305</v>
      </c>
      <c r="L248" s="51" t="s">
        <v>306</v>
      </c>
    </row>
    <row r="249" spans="1:12" x14ac:dyDescent="0.25">
      <c r="A249" s="4" t="s">
        <v>721</v>
      </c>
      <c r="B249" s="51" t="s">
        <v>305</v>
      </c>
      <c r="C249" s="51" t="s">
        <v>306</v>
      </c>
      <c r="D249" s="51" t="s">
        <v>305</v>
      </c>
      <c r="E249" s="51" t="s">
        <v>306</v>
      </c>
      <c r="F249" s="51" t="s">
        <v>305</v>
      </c>
      <c r="G249" s="51" t="s">
        <v>306</v>
      </c>
      <c r="H249" s="51" t="s">
        <v>305</v>
      </c>
      <c r="I249" s="51" t="s">
        <v>306</v>
      </c>
      <c r="J249" s="51" t="s">
        <v>305</v>
      </c>
      <c r="K249" s="51" t="s">
        <v>305</v>
      </c>
      <c r="L249" s="51" t="s">
        <v>306</v>
      </c>
    </row>
    <row r="250" spans="1:12" x14ac:dyDescent="0.25">
      <c r="A250" s="4" t="s">
        <v>722</v>
      </c>
      <c r="B250" s="51" t="s">
        <v>305</v>
      </c>
      <c r="C250" s="51" t="s">
        <v>306</v>
      </c>
      <c r="D250" s="51" t="s">
        <v>305</v>
      </c>
      <c r="E250" s="51" t="s">
        <v>306</v>
      </c>
      <c r="F250" s="51" t="s">
        <v>305</v>
      </c>
      <c r="G250" s="51" t="s">
        <v>306</v>
      </c>
      <c r="H250" s="51" t="s">
        <v>305</v>
      </c>
      <c r="I250" s="51" t="s">
        <v>306</v>
      </c>
      <c r="J250" s="51" t="s">
        <v>305</v>
      </c>
      <c r="K250" s="51" t="s">
        <v>305</v>
      </c>
      <c r="L250" s="51" t="s">
        <v>306</v>
      </c>
    </row>
    <row r="251" spans="1:12" x14ac:dyDescent="0.25">
      <c r="A251" s="4" t="s">
        <v>723</v>
      </c>
      <c r="B251" s="51" t="s">
        <v>305</v>
      </c>
      <c r="C251" s="51" t="s">
        <v>306</v>
      </c>
      <c r="D251" s="51" t="s">
        <v>305</v>
      </c>
      <c r="E251" s="51" t="s">
        <v>306</v>
      </c>
      <c r="F251" s="51" t="s">
        <v>305</v>
      </c>
      <c r="G251" s="51" t="s">
        <v>306</v>
      </c>
      <c r="H251" s="51" t="s">
        <v>305</v>
      </c>
      <c r="I251" s="51" t="s">
        <v>306</v>
      </c>
      <c r="J251" s="51" t="s">
        <v>305</v>
      </c>
      <c r="K251" s="51" t="s">
        <v>305</v>
      </c>
      <c r="L251" s="51" t="s">
        <v>306</v>
      </c>
    </row>
    <row r="252" spans="1:12" x14ac:dyDescent="0.25">
      <c r="A252" s="4" t="s">
        <v>724</v>
      </c>
      <c r="B252" s="51" t="s">
        <v>305</v>
      </c>
      <c r="C252" s="51" t="s">
        <v>306</v>
      </c>
      <c r="D252" s="51" t="s">
        <v>305</v>
      </c>
      <c r="E252" s="51" t="s">
        <v>306</v>
      </c>
      <c r="F252" s="51" t="s">
        <v>305</v>
      </c>
      <c r="G252" s="51" t="s">
        <v>306</v>
      </c>
      <c r="H252" s="51" t="s">
        <v>305</v>
      </c>
      <c r="I252" s="51" t="s">
        <v>306</v>
      </c>
      <c r="J252" s="51" t="s">
        <v>305</v>
      </c>
      <c r="K252" s="51" t="s">
        <v>305</v>
      </c>
      <c r="L252" s="51" t="s">
        <v>306</v>
      </c>
    </row>
    <row r="253" spans="1:12" x14ac:dyDescent="0.25">
      <c r="A253" s="4" t="s">
        <v>725</v>
      </c>
      <c r="B253" s="51" t="s">
        <v>305</v>
      </c>
      <c r="C253" s="51" t="s">
        <v>306</v>
      </c>
      <c r="D253" s="51" t="s">
        <v>305</v>
      </c>
      <c r="E253" s="51" t="s">
        <v>306</v>
      </c>
      <c r="F253" s="51" t="s">
        <v>305</v>
      </c>
      <c r="G253" s="51" t="s">
        <v>306</v>
      </c>
      <c r="H253" s="51" t="s">
        <v>305</v>
      </c>
      <c r="I253" s="51" t="s">
        <v>306</v>
      </c>
      <c r="J253" s="51" t="s">
        <v>305</v>
      </c>
      <c r="K253" s="51" t="s">
        <v>305</v>
      </c>
      <c r="L253" s="51" t="s">
        <v>306</v>
      </c>
    </row>
    <row r="254" spans="1:12" x14ac:dyDescent="0.25">
      <c r="A254" s="4" t="s">
        <v>726</v>
      </c>
      <c r="B254" s="51" t="s">
        <v>305</v>
      </c>
      <c r="C254" s="51" t="s">
        <v>306</v>
      </c>
      <c r="D254" s="51" t="s">
        <v>305</v>
      </c>
      <c r="E254" s="51" t="s">
        <v>306</v>
      </c>
      <c r="F254" s="51" t="s">
        <v>305</v>
      </c>
      <c r="G254" s="51" t="s">
        <v>306</v>
      </c>
      <c r="H254" s="51" t="s">
        <v>305</v>
      </c>
      <c r="I254" s="51" t="s">
        <v>306</v>
      </c>
      <c r="J254" s="51" t="s">
        <v>305</v>
      </c>
      <c r="K254" s="51" t="s">
        <v>305</v>
      </c>
      <c r="L254" s="51" t="s">
        <v>306</v>
      </c>
    </row>
    <row r="255" spans="1:12" x14ac:dyDescent="0.25">
      <c r="A255" s="4" t="s">
        <v>727</v>
      </c>
      <c r="B255" s="51" t="s">
        <v>305</v>
      </c>
      <c r="C255" s="51" t="s">
        <v>306</v>
      </c>
      <c r="D255" s="51" t="s">
        <v>305</v>
      </c>
      <c r="E255" s="51" t="s">
        <v>306</v>
      </c>
      <c r="F255" s="51" t="s">
        <v>305</v>
      </c>
      <c r="G255" s="51" t="s">
        <v>306</v>
      </c>
      <c r="H255" s="51" t="s">
        <v>305</v>
      </c>
      <c r="I255" s="51" t="s">
        <v>306</v>
      </c>
      <c r="J255" s="51" t="s">
        <v>305</v>
      </c>
      <c r="K255" s="51" t="s">
        <v>305</v>
      </c>
      <c r="L255" s="51" t="s">
        <v>306</v>
      </c>
    </row>
    <row r="256" spans="1:12" x14ac:dyDescent="0.25">
      <c r="A256" s="4" t="s">
        <v>728</v>
      </c>
      <c r="B256" s="51" t="s">
        <v>305</v>
      </c>
      <c r="C256" s="51" t="s">
        <v>306</v>
      </c>
      <c r="D256" s="51" t="s">
        <v>305</v>
      </c>
      <c r="E256" s="51" t="s">
        <v>306</v>
      </c>
      <c r="F256" s="51" t="s">
        <v>305</v>
      </c>
      <c r="G256" s="51" t="s">
        <v>306</v>
      </c>
      <c r="H256" s="51" t="s">
        <v>305</v>
      </c>
      <c r="I256" s="51" t="s">
        <v>306</v>
      </c>
      <c r="J256" s="51" t="s">
        <v>305</v>
      </c>
      <c r="K256" s="51" t="s">
        <v>305</v>
      </c>
      <c r="L256" s="51" t="s">
        <v>306</v>
      </c>
    </row>
    <row r="257" spans="1:12" x14ac:dyDescent="0.25">
      <c r="A257" s="4" t="s">
        <v>729</v>
      </c>
      <c r="B257" s="51" t="s">
        <v>305</v>
      </c>
      <c r="C257" s="51" t="s">
        <v>306</v>
      </c>
      <c r="D257" s="51" t="s">
        <v>305</v>
      </c>
      <c r="E257" s="51" t="s">
        <v>306</v>
      </c>
      <c r="F257" s="51" t="s">
        <v>305</v>
      </c>
      <c r="G257" s="51" t="s">
        <v>306</v>
      </c>
      <c r="H257" s="51" t="s">
        <v>305</v>
      </c>
      <c r="I257" s="51" t="s">
        <v>306</v>
      </c>
      <c r="J257" s="51" t="s">
        <v>305</v>
      </c>
      <c r="K257" s="51" t="s">
        <v>305</v>
      </c>
      <c r="L257" s="51" t="s">
        <v>306</v>
      </c>
    </row>
    <row r="258" spans="1:12" x14ac:dyDescent="0.25">
      <c r="A258" s="4" t="s">
        <v>730</v>
      </c>
      <c r="B258" s="51" t="s">
        <v>305</v>
      </c>
      <c r="C258" s="51" t="s">
        <v>306</v>
      </c>
      <c r="D258" s="51" t="s">
        <v>305</v>
      </c>
      <c r="E258" s="51" t="s">
        <v>306</v>
      </c>
      <c r="F258" s="51" t="s">
        <v>305</v>
      </c>
      <c r="G258" s="51" t="s">
        <v>306</v>
      </c>
      <c r="H258" s="51" t="s">
        <v>305</v>
      </c>
      <c r="I258" s="51" t="s">
        <v>306</v>
      </c>
      <c r="J258" s="51" t="s">
        <v>305</v>
      </c>
      <c r="K258" s="51" t="s">
        <v>305</v>
      </c>
      <c r="L258" s="51" t="s">
        <v>306</v>
      </c>
    </row>
    <row r="259" spans="1:12" x14ac:dyDescent="0.25">
      <c r="A259" s="4" t="s">
        <v>731</v>
      </c>
      <c r="B259" s="51" t="s">
        <v>305</v>
      </c>
      <c r="C259" s="51" t="s">
        <v>306</v>
      </c>
      <c r="D259" s="51" t="s">
        <v>305</v>
      </c>
      <c r="E259" s="51" t="s">
        <v>306</v>
      </c>
      <c r="F259" s="51" t="s">
        <v>305</v>
      </c>
      <c r="G259" s="51" t="s">
        <v>306</v>
      </c>
      <c r="H259" s="51" t="s">
        <v>305</v>
      </c>
      <c r="I259" s="51" t="s">
        <v>306</v>
      </c>
      <c r="J259" s="51" t="s">
        <v>305</v>
      </c>
      <c r="K259" s="51" t="s">
        <v>305</v>
      </c>
      <c r="L259" s="51" t="s">
        <v>306</v>
      </c>
    </row>
    <row r="260" spans="1:12" x14ac:dyDescent="0.25">
      <c r="A260" s="4" t="s">
        <v>732</v>
      </c>
      <c r="B260" s="51" t="s">
        <v>305</v>
      </c>
      <c r="C260" s="51" t="s">
        <v>306</v>
      </c>
      <c r="D260" s="51" t="s">
        <v>305</v>
      </c>
      <c r="E260" s="51" t="s">
        <v>306</v>
      </c>
      <c r="F260" s="51" t="s">
        <v>305</v>
      </c>
      <c r="G260" s="51" t="s">
        <v>306</v>
      </c>
      <c r="H260" s="51" t="s">
        <v>305</v>
      </c>
      <c r="I260" s="51" t="s">
        <v>306</v>
      </c>
      <c r="J260" s="51" t="s">
        <v>305</v>
      </c>
      <c r="K260" s="51" t="s">
        <v>305</v>
      </c>
      <c r="L260" s="51" t="s">
        <v>306</v>
      </c>
    </row>
    <row r="261" spans="1:12" x14ac:dyDescent="0.25">
      <c r="A261" s="4" t="s">
        <v>733</v>
      </c>
      <c r="B261" s="51" t="s">
        <v>305</v>
      </c>
      <c r="C261" s="51" t="s">
        <v>306</v>
      </c>
      <c r="D261" s="51" t="s">
        <v>305</v>
      </c>
      <c r="E261" s="51" t="s">
        <v>306</v>
      </c>
      <c r="F261" s="51" t="s">
        <v>305</v>
      </c>
      <c r="G261" s="51" t="s">
        <v>306</v>
      </c>
      <c r="H261" s="51" t="s">
        <v>305</v>
      </c>
      <c r="I261" s="51" t="s">
        <v>306</v>
      </c>
      <c r="J261" s="51" t="s">
        <v>305</v>
      </c>
      <c r="K261" s="51" t="s">
        <v>305</v>
      </c>
      <c r="L261" s="51" t="s">
        <v>306</v>
      </c>
    </row>
    <row r="262" spans="1:12" x14ac:dyDescent="0.25">
      <c r="A262" s="4" t="s">
        <v>734</v>
      </c>
      <c r="B262" s="51" t="s">
        <v>305</v>
      </c>
      <c r="C262" s="51" t="s">
        <v>306</v>
      </c>
      <c r="D262" s="51" t="s">
        <v>305</v>
      </c>
      <c r="E262" s="51" t="s">
        <v>306</v>
      </c>
      <c r="F262" s="51" t="s">
        <v>305</v>
      </c>
      <c r="G262" s="51" t="s">
        <v>306</v>
      </c>
      <c r="H262" s="51" t="s">
        <v>305</v>
      </c>
      <c r="I262" s="51" t="s">
        <v>306</v>
      </c>
      <c r="J262" s="51" t="s">
        <v>305</v>
      </c>
      <c r="K262" s="51" t="s">
        <v>305</v>
      </c>
      <c r="L262" s="51" t="s">
        <v>306</v>
      </c>
    </row>
    <row r="263" spans="1:12" x14ac:dyDescent="0.25">
      <c r="A263" s="4" t="s">
        <v>735</v>
      </c>
      <c r="B263" s="51" t="s">
        <v>305</v>
      </c>
      <c r="C263" s="51" t="s">
        <v>306</v>
      </c>
      <c r="D263" s="51" t="s">
        <v>305</v>
      </c>
      <c r="E263" s="51" t="s">
        <v>306</v>
      </c>
      <c r="F263" s="51" t="s">
        <v>305</v>
      </c>
      <c r="G263" s="51" t="s">
        <v>306</v>
      </c>
      <c r="H263" s="51" t="s">
        <v>305</v>
      </c>
      <c r="I263" s="51" t="s">
        <v>306</v>
      </c>
      <c r="J263" s="51" t="s">
        <v>305</v>
      </c>
      <c r="K263" s="51" t="s">
        <v>305</v>
      </c>
      <c r="L263" s="51" t="s">
        <v>306</v>
      </c>
    </row>
    <row r="264" spans="1:12" x14ac:dyDescent="0.25">
      <c r="A264" s="4" t="s">
        <v>736</v>
      </c>
      <c r="B264" s="51" t="s">
        <v>305</v>
      </c>
      <c r="C264" s="51" t="s">
        <v>306</v>
      </c>
      <c r="D264" s="51" t="s">
        <v>305</v>
      </c>
      <c r="E264" s="51" t="s">
        <v>306</v>
      </c>
      <c r="F264" s="51" t="s">
        <v>305</v>
      </c>
      <c r="G264" s="51" t="s">
        <v>306</v>
      </c>
      <c r="H264" s="51" t="s">
        <v>305</v>
      </c>
      <c r="I264" s="51" t="s">
        <v>306</v>
      </c>
      <c r="J264" s="51" t="s">
        <v>305</v>
      </c>
      <c r="K264" s="51" t="s">
        <v>305</v>
      </c>
      <c r="L264" s="51" t="s">
        <v>306</v>
      </c>
    </row>
    <row r="265" spans="1:12" x14ac:dyDescent="0.25">
      <c r="A265" s="4" t="s">
        <v>737</v>
      </c>
      <c r="B265" s="51" t="s">
        <v>305</v>
      </c>
      <c r="C265" s="51" t="s">
        <v>306</v>
      </c>
      <c r="D265" s="51" t="s">
        <v>305</v>
      </c>
      <c r="E265" s="51" t="s">
        <v>306</v>
      </c>
      <c r="F265" s="51" t="s">
        <v>305</v>
      </c>
      <c r="G265" s="51" t="s">
        <v>306</v>
      </c>
      <c r="H265" s="51" t="s">
        <v>305</v>
      </c>
      <c r="I265" s="51" t="s">
        <v>306</v>
      </c>
      <c r="J265" s="51" t="s">
        <v>305</v>
      </c>
      <c r="K265" s="51" t="s">
        <v>305</v>
      </c>
      <c r="L265" s="51" t="s">
        <v>306</v>
      </c>
    </row>
    <row r="266" spans="1:12" x14ac:dyDescent="0.25">
      <c r="A266" s="4" t="s">
        <v>738</v>
      </c>
      <c r="B266" s="51" t="s">
        <v>305</v>
      </c>
      <c r="C266" s="51" t="s">
        <v>306</v>
      </c>
      <c r="D266" s="51" t="s">
        <v>305</v>
      </c>
      <c r="E266" s="51" t="s">
        <v>306</v>
      </c>
      <c r="F266" s="51" t="s">
        <v>305</v>
      </c>
      <c r="G266" s="51" t="s">
        <v>306</v>
      </c>
      <c r="H266" s="51" t="s">
        <v>305</v>
      </c>
      <c r="I266" s="51" t="s">
        <v>306</v>
      </c>
      <c r="J266" s="51" t="s">
        <v>305</v>
      </c>
      <c r="K266" s="51" t="s">
        <v>305</v>
      </c>
      <c r="L266" s="51" t="s">
        <v>306</v>
      </c>
    </row>
    <row r="267" spans="1:12" x14ac:dyDescent="0.25">
      <c r="A267" s="4" t="s">
        <v>739</v>
      </c>
      <c r="B267" s="51" t="s">
        <v>305</v>
      </c>
      <c r="C267" s="51" t="s">
        <v>306</v>
      </c>
      <c r="D267" s="51" t="s">
        <v>305</v>
      </c>
      <c r="E267" s="51" t="s">
        <v>306</v>
      </c>
      <c r="F267" s="51" t="s">
        <v>305</v>
      </c>
      <c r="G267" s="51" t="s">
        <v>306</v>
      </c>
      <c r="H267" s="51" t="s">
        <v>305</v>
      </c>
      <c r="I267" s="51" t="s">
        <v>306</v>
      </c>
      <c r="J267" s="51" t="s">
        <v>305</v>
      </c>
      <c r="K267" s="51" t="s">
        <v>305</v>
      </c>
      <c r="L267" s="51" t="s">
        <v>306</v>
      </c>
    </row>
    <row r="268" spans="1:12" x14ac:dyDescent="0.25">
      <c r="A268" s="4" t="s">
        <v>740</v>
      </c>
      <c r="B268" s="51" t="s">
        <v>305</v>
      </c>
      <c r="C268" s="51" t="s">
        <v>306</v>
      </c>
      <c r="D268" s="51" t="s">
        <v>305</v>
      </c>
      <c r="E268" s="51" t="s">
        <v>306</v>
      </c>
      <c r="F268" s="51" t="s">
        <v>305</v>
      </c>
      <c r="G268" s="51" t="s">
        <v>306</v>
      </c>
      <c r="H268" s="51" t="s">
        <v>305</v>
      </c>
      <c r="I268" s="51" t="s">
        <v>306</v>
      </c>
      <c r="J268" s="51" t="s">
        <v>305</v>
      </c>
      <c r="K268" s="51" t="s">
        <v>305</v>
      </c>
      <c r="L268" s="51" t="s">
        <v>306</v>
      </c>
    </row>
    <row r="269" spans="1:12" x14ac:dyDescent="0.25">
      <c r="A269" s="4" t="s">
        <v>741</v>
      </c>
      <c r="B269" s="51" t="s">
        <v>305</v>
      </c>
      <c r="C269" s="51" t="s">
        <v>306</v>
      </c>
      <c r="D269" s="51" t="s">
        <v>305</v>
      </c>
      <c r="E269" s="51" t="s">
        <v>306</v>
      </c>
      <c r="F269" s="51" t="s">
        <v>305</v>
      </c>
      <c r="G269" s="51" t="s">
        <v>306</v>
      </c>
      <c r="H269" s="51" t="s">
        <v>305</v>
      </c>
      <c r="I269" s="51" t="s">
        <v>306</v>
      </c>
      <c r="J269" s="51" t="s">
        <v>305</v>
      </c>
      <c r="K269" s="51" t="s">
        <v>305</v>
      </c>
      <c r="L269" s="51" t="s">
        <v>306</v>
      </c>
    </row>
    <row r="270" spans="1:12" x14ac:dyDescent="0.25">
      <c r="A270" s="4" t="s">
        <v>742</v>
      </c>
      <c r="B270" s="51" t="s">
        <v>305</v>
      </c>
      <c r="C270" s="51" t="s">
        <v>306</v>
      </c>
      <c r="D270" s="51" t="s">
        <v>305</v>
      </c>
      <c r="E270" s="51" t="s">
        <v>306</v>
      </c>
      <c r="F270" s="51" t="s">
        <v>305</v>
      </c>
      <c r="G270" s="51" t="s">
        <v>306</v>
      </c>
      <c r="H270" s="51" t="s">
        <v>305</v>
      </c>
      <c r="I270" s="51" t="s">
        <v>306</v>
      </c>
      <c r="J270" s="51" t="s">
        <v>305</v>
      </c>
      <c r="K270" s="51" t="s">
        <v>305</v>
      </c>
      <c r="L270" s="51" t="s">
        <v>306</v>
      </c>
    </row>
    <row r="271" spans="1:12" x14ac:dyDescent="0.25">
      <c r="A271" s="4" t="s">
        <v>743</v>
      </c>
      <c r="B271" s="51" t="s">
        <v>305</v>
      </c>
      <c r="C271" s="51" t="s">
        <v>306</v>
      </c>
      <c r="D271" s="51" t="s">
        <v>305</v>
      </c>
      <c r="E271" s="51" t="s">
        <v>306</v>
      </c>
      <c r="F271" s="51" t="s">
        <v>305</v>
      </c>
      <c r="G271" s="51" t="s">
        <v>306</v>
      </c>
      <c r="H271" s="51" t="s">
        <v>305</v>
      </c>
      <c r="I271" s="51" t="s">
        <v>306</v>
      </c>
      <c r="J271" s="51" t="s">
        <v>305</v>
      </c>
      <c r="K271" s="51" t="s">
        <v>305</v>
      </c>
      <c r="L271" s="51" t="s">
        <v>306</v>
      </c>
    </row>
    <row r="272" spans="1:12" x14ac:dyDescent="0.25">
      <c r="A272" s="4" t="s">
        <v>744</v>
      </c>
      <c r="B272" s="51" t="s">
        <v>305</v>
      </c>
      <c r="C272" s="51" t="s">
        <v>306</v>
      </c>
      <c r="D272" s="51" t="s">
        <v>305</v>
      </c>
      <c r="E272" s="51" t="s">
        <v>306</v>
      </c>
      <c r="F272" s="51" t="s">
        <v>305</v>
      </c>
      <c r="G272" s="51" t="s">
        <v>306</v>
      </c>
      <c r="H272" s="51" t="s">
        <v>305</v>
      </c>
      <c r="I272" s="51" t="s">
        <v>306</v>
      </c>
      <c r="J272" s="51" t="s">
        <v>305</v>
      </c>
      <c r="K272" s="51" t="s">
        <v>305</v>
      </c>
      <c r="L272" s="51" t="s">
        <v>306</v>
      </c>
    </row>
    <row r="273" spans="1:12" x14ac:dyDescent="0.25">
      <c r="A273" s="4" t="s">
        <v>745</v>
      </c>
      <c r="B273" s="51" t="s">
        <v>305</v>
      </c>
      <c r="C273" s="51" t="s">
        <v>306</v>
      </c>
      <c r="D273" s="51" t="s">
        <v>305</v>
      </c>
      <c r="E273" s="51" t="s">
        <v>306</v>
      </c>
      <c r="F273" s="51" t="s">
        <v>305</v>
      </c>
      <c r="G273" s="51" t="s">
        <v>306</v>
      </c>
      <c r="H273" s="51" t="s">
        <v>305</v>
      </c>
      <c r="I273" s="51" t="s">
        <v>306</v>
      </c>
      <c r="J273" s="51" t="s">
        <v>305</v>
      </c>
      <c r="K273" s="51" t="s">
        <v>305</v>
      </c>
      <c r="L273" s="51" t="s">
        <v>306</v>
      </c>
    </row>
    <row r="274" spans="1:12" x14ac:dyDescent="0.25">
      <c r="A274" s="4" t="s">
        <v>746</v>
      </c>
      <c r="B274" s="51" t="s">
        <v>305</v>
      </c>
      <c r="C274" s="51" t="s">
        <v>306</v>
      </c>
      <c r="D274" s="51" t="s">
        <v>305</v>
      </c>
      <c r="E274" s="51" t="s">
        <v>306</v>
      </c>
      <c r="F274" s="51" t="s">
        <v>305</v>
      </c>
      <c r="G274" s="51" t="s">
        <v>306</v>
      </c>
      <c r="H274" s="51" t="s">
        <v>305</v>
      </c>
      <c r="I274" s="51" t="s">
        <v>306</v>
      </c>
      <c r="J274" s="51" t="s">
        <v>305</v>
      </c>
      <c r="K274" s="51" t="s">
        <v>305</v>
      </c>
      <c r="L274" s="51" t="s">
        <v>306</v>
      </c>
    </row>
    <row r="275" spans="1:12" x14ac:dyDescent="0.25">
      <c r="A275" s="4" t="s">
        <v>747</v>
      </c>
      <c r="B275" s="51" t="s">
        <v>305</v>
      </c>
      <c r="C275" s="51" t="s">
        <v>306</v>
      </c>
      <c r="D275" s="51" t="s">
        <v>305</v>
      </c>
      <c r="E275" s="51" t="s">
        <v>306</v>
      </c>
      <c r="F275" s="51" t="s">
        <v>305</v>
      </c>
      <c r="G275" s="51" t="s">
        <v>306</v>
      </c>
      <c r="H275" s="51" t="s">
        <v>305</v>
      </c>
      <c r="I275" s="51" t="s">
        <v>306</v>
      </c>
      <c r="J275" s="51" t="s">
        <v>305</v>
      </c>
      <c r="K275" s="51" t="s">
        <v>305</v>
      </c>
      <c r="L275" s="51" t="s">
        <v>306</v>
      </c>
    </row>
    <row r="276" spans="1:12" x14ac:dyDescent="0.25">
      <c r="A276" s="4" t="s">
        <v>748</v>
      </c>
      <c r="B276" s="51" t="s">
        <v>305</v>
      </c>
      <c r="C276" s="51" t="s">
        <v>306</v>
      </c>
      <c r="D276" s="51" t="s">
        <v>305</v>
      </c>
      <c r="E276" s="51" t="s">
        <v>306</v>
      </c>
      <c r="F276" s="51" t="s">
        <v>305</v>
      </c>
      <c r="G276" s="51" t="s">
        <v>306</v>
      </c>
      <c r="H276" s="51" t="s">
        <v>305</v>
      </c>
      <c r="I276" s="51" t="s">
        <v>306</v>
      </c>
      <c r="J276" s="51" t="s">
        <v>305</v>
      </c>
      <c r="K276" s="51" t="s">
        <v>305</v>
      </c>
      <c r="L276" s="51" t="s">
        <v>306</v>
      </c>
    </row>
    <row r="277" spans="1:12" x14ac:dyDescent="0.25">
      <c r="A277" s="4" t="s">
        <v>749</v>
      </c>
      <c r="B277" s="51" t="s">
        <v>305</v>
      </c>
      <c r="C277" s="51" t="s">
        <v>306</v>
      </c>
      <c r="D277" s="51" t="s">
        <v>305</v>
      </c>
      <c r="E277" s="51" t="s">
        <v>306</v>
      </c>
      <c r="F277" s="51" t="s">
        <v>305</v>
      </c>
      <c r="G277" s="51" t="s">
        <v>306</v>
      </c>
      <c r="H277" s="51" t="s">
        <v>305</v>
      </c>
      <c r="I277" s="51" t="s">
        <v>306</v>
      </c>
      <c r="J277" s="51" t="s">
        <v>305</v>
      </c>
      <c r="K277" s="51" t="s">
        <v>305</v>
      </c>
      <c r="L277" s="51" t="s">
        <v>306</v>
      </c>
    </row>
    <row r="278" spans="1:12" x14ac:dyDescent="0.25">
      <c r="A278" s="4" t="s">
        <v>750</v>
      </c>
      <c r="B278" s="51" t="s">
        <v>305</v>
      </c>
      <c r="C278" s="51" t="s">
        <v>306</v>
      </c>
      <c r="D278" s="51" t="s">
        <v>305</v>
      </c>
      <c r="E278" s="51" t="s">
        <v>306</v>
      </c>
      <c r="F278" s="51" t="s">
        <v>305</v>
      </c>
      <c r="G278" s="51" t="s">
        <v>306</v>
      </c>
      <c r="H278" s="51" t="s">
        <v>305</v>
      </c>
      <c r="I278" s="51" t="s">
        <v>306</v>
      </c>
      <c r="J278" s="51" t="s">
        <v>305</v>
      </c>
      <c r="K278" s="51" t="s">
        <v>305</v>
      </c>
      <c r="L278" s="51" t="s">
        <v>306</v>
      </c>
    </row>
    <row r="279" spans="1:12" x14ac:dyDescent="0.25">
      <c r="A279" s="4" t="s">
        <v>751</v>
      </c>
      <c r="B279" s="51" t="s">
        <v>305</v>
      </c>
      <c r="C279" s="51" t="s">
        <v>306</v>
      </c>
      <c r="D279" s="51" t="s">
        <v>305</v>
      </c>
      <c r="E279" s="51" t="s">
        <v>306</v>
      </c>
      <c r="F279" s="51" t="s">
        <v>305</v>
      </c>
      <c r="G279" s="51" t="s">
        <v>306</v>
      </c>
      <c r="H279" s="51" t="s">
        <v>305</v>
      </c>
      <c r="I279" s="51" t="s">
        <v>306</v>
      </c>
      <c r="J279" s="51" t="s">
        <v>305</v>
      </c>
      <c r="K279" s="51" t="s">
        <v>305</v>
      </c>
      <c r="L279" s="51" t="s">
        <v>306</v>
      </c>
    </row>
    <row r="280" spans="1:12" x14ac:dyDescent="0.25">
      <c r="A280" s="4" t="s">
        <v>752</v>
      </c>
      <c r="B280" s="51" t="s">
        <v>305</v>
      </c>
      <c r="C280" s="51" t="s">
        <v>306</v>
      </c>
      <c r="D280" s="51" t="s">
        <v>305</v>
      </c>
      <c r="E280" s="51" t="s">
        <v>306</v>
      </c>
      <c r="F280" s="51" t="s">
        <v>305</v>
      </c>
      <c r="G280" s="51" t="s">
        <v>306</v>
      </c>
      <c r="H280" s="51" t="s">
        <v>305</v>
      </c>
      <c r="I280" s="51" t="s">
        <v>306</v>
      </c>
      <c r="J280" s="51" t="s">
        <v>305</v>
      </c>
      <c r="K280" s="51" t="s">
        <v>305</v>
      </c>
      <c r="L280" s="51" t="s">
        <v>306</v>
      </c>
    </row>
    <row r="281" spans="1:12" x14ac:dyDescent="0.25">
      <c r="A281" s="4" t="s">
        <v>753</v>
      </c>
      <c r="B281" s="51" t="s">
        <v>305</v>
      </c>
      <c r="C281" s="51" t="s">
        <v>306</v>
      </c>
      <c r="D281" s="51" t="s">
        <v>305</v>
      </c>
      <c r="E281" s="51" t="s">
        <v>306</v>
      </c>
      <c r="F281" s="51" t="s">
        <v>305</v>
      </c>
      <c r="G281" s="51" t="s">
        <v>306</v>
      </c>
      <c r="H281" s="51" t="s">
        <v>305</v>
      </c>
      <c r="I281" s="51" t="s">
        <v>306</v>
      </c>
      <c r="J281" s="51" t="s">
        <v>305</v>
      </c>
      <c r="K281" s="51" t="s">
        <v>305</v>
      </c>
      <c r="L281" s="51" t="s">
        <v>306</v>
      </c>
    </row>
    <row r="282" spans="1:12" x14ac:dyDescent="0.25">
      <c r="A282" s="4" t="s">
        <v>754</v>
      </c>
      <c r="B282" s="51" t="s">
        <v>305</v>
      </c>
      <c r="C282" s="51" t="s">
        <v>306</v>
      </c>
      <c r="D282" s="51" t="s">
        <v>305</v>
      </c>
      <c r="E282" s="51" t="s">
        <v>306</v>
      </c>
      <c r="F282" s="51" t="s">
        <v>305</v>
      </c>
      <c r="G282" s="51" t="s">
        <v>306</v>
      </c>
      <c r="H282" s="51" t="s">
        <v>305</v>
      </c>
      <c r="I282" s="51" t="s">
        <v>306</v>
      </c>
      <c r="J282" s="51" t="s">
        <v>305</v>
      </c>
      <c r="K282" s="51" t="s">
        <v>305</v>
      </c>
      <c r="L282" s="51" t="s">
        <v>306</v>
      </c>
    </row>
    <row r="283" spans="1:12" x14ac:dyDescent="0.25">
      <c r="A283" s="4" t="s">
        <v>755</v>
      </c>
      <c r="B283" s="51" t="s">
        <v>305</v>
      </c>
      <c r="C283" s="51" t="s">
        <v>306</v>
      </c>
      <c r="D283" s="51" t="s">
        <v>305</v>
      </c>
      <c r="E283" s="51" t="s">
        <v>306</v>
      </c>
      <c r="F283" s="51" t="s">
        <v>305</v>
      </c>
      <c r="G283" s="51" t="s">
        <v>306</v>
      </c>
      <c r="H283" s="51" t="s">
        <v>305</v>
      </c>
      <c r="I283" s="51" t="s">
        <v>306</v>
      </c>
      <c r="J283" s="51" t="s">
        <v>305</v>
      </c>
      <c r="K283" s="51" t="s">
        <v>305</v>
      </c>
      <c r="L283" s="51" t="s">
        <v>306</v>
      </c>
    </row>
    <row r="284" spans="1:12" x14ac:dyDescent="0.25">
      <c r="A284" s="4" t="s">
        <v>756</v>
      </c>
      <c r="B284" s="51" t="s">
        <v>305</v>
      </c>
      <c r="C284" s="51" t="s">
        <v>306</v>
      </c>
      <c r="D284" s="51" t="s">
        <v>305</v>
      </c>
      <c r="E284" s="51" t="s">
        <v>306</v>
      </c>
      <c r="F284" s="51" t="s">
        <v>305</v>
      </c>
      <c r="G284" s="51" t="s">
        <v>306</v>
      </c>
      <c r="H284" s="51" t="s">
        <v>305</v>
      </c>
      <c r="I284" s="51" t="s">
        <v>306</v>
      </c>
      <c r="J284" s="51" t="s">
        <v>305</v>
      </c>
      <c r="K284" s="51" t="s">
        <v>305</v>
      </c>
      <c r="L284" s="51" t="s">
        <v>306</v>
      </c>
    </row>
    <row r="285" spans="1:12" x14ac:dyDescent="0.25">
      <c r="A285" s="4" t="s">
        <v>757</v>
      </c>
      <c r="B285" s="51" t="s">
        <v>305</v>
      </c>
      <c r="C285" s="51" t="s">
        <v>306</v>
      </c>
      <c r="D285" s="51" t="s">
        <v>305</v>
      </c>
      <c r="E285" s="51" t="s">
        <v>306</v>
      </c>
      <c r="F285" s="51" t="s">
        <v>305</v>
      </c>
      <c r="G285" s="51" t="s">
        <v>306</v>
      </c>
      <c r="H285" s="51" t="s">
        <v>305</v>
      </c>
      <c r="I285" s="51" t="s">
        <v>306</v>
      </c>
      <c r="J285" s="51" t="s">
        <v>305</v>
      </c>
      <c r="K285" s="51" t="s">
        <v>305</v>
      </c>
      <c r="L285" s="51" t="s">
        <v>306</v>
      </c>
    </row>
    <row r="286" spans="1:12" x14ac:dyDescent="0.25">
      <c r="A286" s="4" t="s">
        <v>758</v>
      </c>
      <c r="B286" s="51" t="s">
        <v>305</v>
      </c>
      <c r="C286" s="51" t="s">
        <v>306</v>
      </c>
      <c r="D286" s="51" t="s">
        <v>305</v>
      </c>
      <c r="E286" s="51" t="s">
        <v>306</v>
      </c>
      <c r="F286" s="51" t="s">
        <v>305</v>
      </c>
      <c r="G286" s="51" t="s">
        <v>306</v>
      </c>
      <c r="H286" s="51" t="s">
        <v>305</v>
      </c>
      <c r="I286" s="51" t="s">
        <v>306</v>
      </c>
      <c r="J286" s="51" t="s">
        <v>305</v>
      </c>
      <c r="K286" s="51" t="s">
        <v>305</v>
      </c>
      <c r="L286" s="51" t="s">
        <v>306</v>
      </c>
    </row>
    <row r="287" spans="1:12" x14ac:dyDescent="0.25">
      <c r="A287" s="4" t="s">
        <v>759</v>
      </c>
      <c r="B287" s="51" t="s">
        <v>305</v>
      </c>
      <c r="C287" s="51" t="s">
        <v>306</v>
      </c>
      <c r="D287" s="51" t="s">
        <v>305</v>
      </c>
      <c r="E287" s="51" t="s">
        <v>306</v>
      </c>
      <c r="F287" s="51" t="s">
        <v>305</v>
      </c>
      <c r="G287" s="51" t="s">
        <v>306</v>
      </c>
      <c r="H287" s="51" t="s">
        <v>305</v>
      </c>
      <c r="I287" s="51" t="s">
        <v>306</v>
      </c>
      <c r="J287" s="51" t="s">
        <v>305</v>
      </c>
      <c r="K287" s="51" t="s">
        <v>305</v>
      </c>
      <c r="L287" s="51" t="s">
        <v>306</v>
      </c>
    </row>
    <row r="288" spans="1:12" x14ac:dyDescent="0.25">
      <c r="A288" s="4" t="s">
        <v>760</v>
      </c>
      <c r="B288" s="51" t="s">
        <v>305</v>
      </c>
      <c r="C288" s="51" t="s">
        <v>306</v>
      </c>
      <c r="D288" s="51" t="s">
        <v>305</v>
      </c>
      <c r="E288" s="51" t="s">
        <v>306</v>
      </c>
      <c r="F288" s="51" t="s">
        <v>305</v>
      </c>
      <c r="G288" s="51" t="s">
        <v>306</v>
      </c>
      <c r="H288" s="51" t="s">
        <v>305</v>
      </c>
      <c r="I288" s="51" t="s">
        <v>306</v>
      </c>
      <c r="J288" s="51" t="s">
        <v>305</v>
      </c>
      <c r="K288" s="51" t="s">
        <v>305</v>
      </c>
      <c r="L288" s="51" t="s">
        <v>306</v>
      </c>
    </row>
    <row r="289" spans="1:12" x14ac:dyDescent="0.25">
      <c r="A289" s="4" t="s">
        <v>761</v>
      </c>
      <c r="B289" s="51" t="s">
        <v>305</v>
      </c>
      <c r="C289" s="51" t="s">
        <v>306</v>
      </c>
      <c r="D289" s="51" t="s">
        <v>305</v>
      </c>
      <c r="E289" s="51" t="s">
        <v>306</v>
      </c>
      <c r="F289" s="51" t="s">
        <v>305</v>
      </c>
      <c r="G289" s="51" t="s">
        <v>306</v>
      </c>
      <c r="H289" s="51" t="s">
        <v>305</v>
      </c>
      <c r="I289" s="51" t="s">
        <v>306</v>
      </c>
      <c r="J289" s="51" t="s">
        <v>305</v>
      </c>
      <c r="K289" s="51" t="s">
        <v>305</v>
      </c>
      <c r="L289" s="51" t="s">
        <v>306</v>
      </c>
    </row>
    <row r="290" spans="1:12" x14ac:dyDescent="0.25">
      <c r="A290" s="4" t="s">
        <v>762</v>
      </c>
      <c r="B290" s="51" t="s">
        <v>305</v>
      </c>
      <c r="C290" s="51" t="s">
        <v>306</v>
      </c>
      <c r="D290" s="51" t="s">
        <v>305</v>
      </c>
      <c r="E290" s="51" t="s">
        <v>306</v>
      </c>
      <c r="F290" s="51" t="s">
        <v>305</v>
      </c>
      <c r="G290" s="51" t="s">
        <v>306</v>
      </c>
      <c r="H290" s="51" t="s">
        <v>305</v>
      </c>
      <c r="I290" s="51" t="s">
        <v>306</v>
      </c>
      <c r="J290" s="51" t="s">
        <v>305</v>
      </c>
      <c r="K290" s="51" t="s">
        <v>305</v>
      </c>
      <c r="L290" s="51" t="s">
        <v>306</v>
      </c>
    </row>
    <row r="291" spans="1:12" x14ac:dyDescent="0.25">
      <c r="A291" s="4" t="s">
        <v>763</v>
      </c>
      <c r="B291" s="51" t="s">
        <v>305</v>
      </c>
      <c r="C291" s="51" t="s">
        <v>306</v>
      </c>
      <c r="D291" s="51" t="s">
        <v>305</v>
      </c>
      <c r="E291" s="51" t="s">
        <v>306</v>
      </c>
      <c r="F291" s="51" t="s">
        <v>305</v>
      </c>
      <c r="G291" s="51" t="s">
        <v>306</v>
      </c>
      <c r="H291" s="51" t="s">
        <v>305</v>
      </c>
      <c r="I291" s="51" t="s">
        <v>306</v>
      </c>
      <c r="J291" s="51" t="s">
        <v>305</v>
      </c>
      <c r="K291" s="51" t="s">
        <v>305</v>
      </c>
      <c r="L291" s="51" t="s">
        <v>306</v>
      </c>
    </row>
    <row r="292" spans="1:12" x14ac:dyDescent="0.25">
      <c r="A292" s="4" t="s">
        <v>764</v>
      </c>
      <c r="B292" s="51" t="s">
        <v>305</v>
      </c>
      <c r="C292" s="51" t="s">
        <v>306</v>
      </c>
      <c r="D292" s="51" t="s">
        <v>305</v>
      </c>
      <c r="E292" s="51" t="s">
        <v>306</v>
      </c>
      <c r="F292" s="51" t="s">
        <v>305</v>
      </c>
      <c r="G292" s="51" t="s">
        <v>306</v>
      </c>
      <c r="H292" s="51" t="s">
        <v>305</v>
      </c>
      <c r="I292" s="51" t="s">
        <v>306</v>
      </c>
      <c r="J292" s="51" t="s">
        <v>305</v>
      </c>
      <c r="K292" s="51" t="s">
        <v>305</v>
      </c>
      <c r="L292" s="51" t="s">
        <v>306</v>
      </c>
    </row>
    <row r="293" spans="1:12" x14ac:dyDescent="0.25">
      <c r="A293" s="4" t="s">
        <v>765</v>
      </c>
      <c r="B293" s="51" t="s">
        <v>305</v>
      </c>
      <c r="C293" s="51" t="s">
        <v>306</v>
      </c>
      <c r="D293" s="51" t="s">
        <v>305</v>
      </c>
      <c r="E293" s="51" t="s">
        <v>306</v>
      </c>
      <c r="F293" s="51" t="s">
        <v>305</v>
      </c>
      <c r="G293" s="51" t="s">
        <v>306</v>
      </c>
      <c r="H293" s="51" t="s">
        <v>305</v>
      </c>
      <c r="I293" s="51" t="s">
        <v>306</v>
      </c>
      <c r="J293" s="51" t="s">
        <v>305</v>
      </c>
      <c r="K293" s="51" t="s">
        <v>305</v>
      </c>
      <c r="L293" s="51" t="s">
        <v>306</v>
      </c>
    </row>
    <row r="294" spans="1:12" x14ac:dyDescent="0.25">
      <c r="A294" s="4" t="s">
        <v>766</v>
      </c>
      <c r="B294" s="51" t="s">
        <v>305</v>
      </c>
      <c r="C294" s="51" t="s">
        <v>306</v>
      </c>
      <c r="D294" s="51" t="s">
        <v>305</v>
      </c>
      <c r="E294" s="51" t="s">
        <v>306</v>
      </c>
      <c r="F294" s="51" t="s">
        <v>305</v>
      </c>
      <c r="G294" s="51" t="s">
        <v>306</v>
      </c>
      <c r="H294" s="51" t="s">
        <v>305</v>
      </c>
      <c r="I294" s="51" t="s">
        <v>306</v>
      </c>
      <c r="J294" s="51" t="s">
        <v>305</v>
      </c>
      <c r="K294" s="51" t="s">
        <v>305</v>
      </c>
      <c r="L294" s="51" t="s">
        <v>306</v>
      </c>
    </row>
    <row r="295" spans="1:12" x14ac:dyDescent="0.25">
      <c r="A295" s="4" t="s">
        <v>767</v>
      </c>
      <c r="B295" s="51" t="s">
        <v>305</v>
      </c>
      <c r="C295" s="51" t="s">
        <v>306</v>
      </c>
      <c r="D295" s="51" t="s">
        <v>305</v>
      </c>
      <c r="E295" s="51" t="s">
        <v>306</v>
      </c>
      <c r="F295" s="51" t="s">
        <v>305</v>
      </c>
      <c r="G295" s="51" t="s">
        <v>306</v>
      </c>
      <c r="H295" s="51" t="s">
        <v>305</v>
      </c>
      <c r="I295" s="51" t="s">
        <v>306</v>
      </c>
      <c r="J295" s="51" t="s">
        <v>305</v>
      </c>
      <c r="K295" s="51" t="s">
        <v>305</v>
      </c>
      <c r="L295" s="51" t="s">
        <v>306</v>
      </c>
    </row>
    <row r="296" spans="1:12" x14ac:dyDescent="0.25">
      <c r="A296" s="4" t="s">
        <v>768</v>
      </c>
      <c r="B296" s="51" t="s">
        <v>305</v>
      </c>
      <c r="C296" s="51" t="s">
        <v>306</v>
      </c>
      <c r="D296" s="51" t="s">
        <v>305</v>
      </c>
      <c r="E296" s="51" t="s">
        <v>306</v>
      </c>
      <c r="F296" s="51" t="s">
        <v>305</v>
      </c>
      <c r="G296" s="51" t="s">
        <v>306</v>
      </c>
      <c r="H296" s="51" t="s">
        <v>305</v>
      </c>
      <c r="I296" s="51" t="s">
        <v>306</v>
      </c>
      <c r="J296" s="51" t="s">
        <v>305</v>
      </c>
      <c r="K296" s="51" t="s">
        <v>305</v>
      </c>
      <c r="L296" s="51" t="s">
        <v>306</v>
      </c>
    </row>
    <row r="297" spans="1:12" x14ac:dyDescent="0.25">
      <c r="A297" s="4" t="s">
        <v>769</v>
      </c>
      <c r="B297" s="51" t="s">
        <v>305</v>
      </c>
      <c r="C297" s="51" t="s">
        <v>306</v>
      </c>
      <c r="D297" s="51" t="s">
        <v>305</v>
      </c>
      <c r="E297" s="51" t="s">
        <v>306</v>
      </c>
      <c r="F297" s="51" t="s">
        <v>305</v>
      </c>
      <c r="G297" s="51" t="s">
        <v>306</v>
      </c>
      <c r="H297" s="51" t="s">
        <v>305</v>
      </c>
      <c r="I297" s="51" t="s">
        <v>306</v>
      </c>
      <c r="J297" s="51" t="s">
        <v>305</v>
      </c>
      <c r="K297" s="51" t="s">
        <v>305</v>
      </c>
      <c r="L297" s="51" t="s">
        <v>306</v>
      </c>
    </row>
    <row r="298" spans="1:12" x14ac:dyDescent="0.25">
      <c r="A298" s="4" t="s">
        <v>770</v>
      </c>
      <c r="B298" s="51" t="s">
        <v>305</v>
      </c>
      <c r="C298" s="51" t="s">
        <v>306</v>
      </c>
      <c r="D298" s="51" t="s">
        <v>305</v>
      </c>
      <c r="E298" s="51" t="s">
        <v>306</v>
      </c>
      <c r="F298" s="51" t="s">
        <v>305</v>
      </c>
      <c r="G298" s="51" t="s">
        <v>306</v>
      </c>
      <c r="H298" s="51" t="s">
        <v>305</v>
      </c>
      <c r="I298" s="51" t="s">
        <v>306</v>
      </c>
      <c r="J298" s="51" t="s">
        <v>305</v>
      </c>
      <c r="K298" s="51" t="s">
        <v>305</v>
      </c>
      <c r="L298" s="51" t="s">
        <v>306</v>
      </c>
    </row>
    <row r="299" spans="1:12" x14ac:dyDescent="0.25">
      <c r="A299" s="4" t="s">
        <v>771</v>
      </c>
      <c r="B299" s="51" t="s">
        <v>305</v>
      </c>
      <c r="C299" s="51" t="s">
        <v>306</v>
      </c>
      <c r="D299" s="51" t="s">
        <v>305</v>
      </c>
      <c r="E299" s="51" t="s">
        <v>306</v>
      </c>
      <c r="F299" s="51" t="s">
        <v>305</v>
      </c>
      <c r="G299" s="51" t="s">
        <v>306</v>
      </c>
      <c r="H299" s="51" t="s">
        <v>305</v>
      </c>
      <c r="I299" s="51" t="s">
        <v>306</v>
      </c>
      <c r="J299" s="51" t="s">
        <v>305</v>
      </c>
      <c r="K299" s="51" t="s">
        <v>305</v>
      </c>
      <c r="L299" s="51" t="s">
        <v>306</v>
      </c>
    </row>
    <row r="300" spans="1:12" x14ac:dyDescent="0.25">
      <c r="A300" s="4" t="s">
        <v>772</v>
      </c>
      <c r="B300" s="51" t="s">
        <v>305</v>
      </c>
      <c r="C300" s="51" t="s">
        <v>306</v>
      </c>
      <c r="D300" s="51" t="s">
        <v>305</v>
      </c>
      <c r="E300" s="51" t="s">
        <v>306</v>
      </c>
      <c r="F300" s="51" t="s">
        <v>305</v>
      </c>
      <c r="G300" s="51" t="s">
        <v>306</v>
      </c>
      <c r="H300" s="51" t="s">
        <v>305</v>
      </c>
      <c r="I300" s="51" t="s">
        <v>306</v>
      </c>
      <c r="J300" s="51" t="s">
        <v>305</v>
      </c>
      <c r="K300" s="51" t="s">
        <v>305</v>
      </c>
      <c r="L300" s="51" t="s">
        <v>306</v>
      </c>
    </row>
    <row r="301" spans="1:12" x14ac:dyDescent="0.25">
      <c r="A301" s="4" t="s">
        <v>773</v>
      </c>
      <c r="B301" s="51" t="s">
        <v>305</v>
      </c>
      <c r="C301" s="51" t="s">
        <v>306</v>
      </c>
      <c r="D301" s="51" t="s">
        <v>305</v>
      </c>
      <c r="E301" s="51" t="s">
        <v>306</v>
      </c>
      <c r="F301" s="51" t="s">
        <v>305</v>
      </c>
      <c r="G301" s="51" t="s">
        <v>306</v>
      </c>
      <c r="H301" s="51" t="s">
        <v>305</v>
      </c>
      <c r="I301" s="51" t="s">
        <v>306</v>
      </c>
      <c r="J301" s="51" t="s">
        <v>305</v>
      </c>
      <c r="K301" s="51" t="s">
        <v>305</v>
      </c>
      <c r="L301" s="51" t="s">
        <v>306</v>
      </c>
    </row>
    <row r="302" spans="1:12" x14ac:dyDescent="0.25">
      <c r="A302" s="4" t="s">
        <v>774</v>
      </c>
      <c r="B302" s="51" t="s">
        <v>305</v>
      </c>
      <c r="C302" s="51" t="s">
        <v>306</v>
      </c>
      <c r="D302" s="51" t="s">
        <v>305</v>
      </c>
      <c r="E302" s="51" t="s">
        <v>306</v>
      </c>
      <c r="F302" s="51" t="s">
        <v>305</v>
      </c>
      <c r="G302" s="51" t="s">
        <v>306</v>
      </c>
      <c r="H302" s="51" t="s">
        <v>305</v>
      </c>
      <c r="I302" s="51" t="s">
        <v>306</v>
      </c>
      <c r="J302" s="51" t="s">
        <v>305</v>
      </c>
      <c r="K302" s="51" t="s">
        <v>305</v>
      </c>
      <c r="L302" s="51" t="s">
        <v>306</v>
      </c>
    </row>
    <row r="303" spans="1:12" x14ac:dyDescent="0.25">
      <c r="A303" s="4" t="s">
        <v>775</v>
      </c>
      <c r="B303" s="51" t="s">
        <v>305</v>
      </c>
      <c r="C303" s="51" t="s">
        <v>306</v>
      </c>
      <c r="D303" s="51" t="s">
        <v>305</v>
      </c>
      <c r="E303" s="51" t="s">
        <v>306</v>
      </c>
      <c r="F303" s="51" t="s">
        <v>305</v>
      </c>
      <c r="G303" s="51" t="s">
        <v>306</v>
      </c>
      <c r="H303" s="51" t="s">
        <v>305</v>
      </c>
      <c r="I303" s="51" t="s">
        <v>306</v>
      </c>
      <c r="J303" s="51" t="s">
        <v>305</v>
      </c>
      <c r="K303" s="51" t="s">
        <v>305</v>
      </c>
      <c r="L303" s="51" t="s">
        <v>306</v>
      </c>
    </row>
    <row r="304" spans="1:12" x14ac:dyDescent="0.25">
      <c r="A304" s="4" t="s">
        <v>776</v>
      </c>
      <c r="B304" s="51" t="s">
        <v>305</v>
      </c>
      <c r="C304" s="51" t="s">
        <v>306</v>
      </c>
      <c r="D304" s="51" t="s">
        <v>305</v>
      </c>
      <c r="E304" s="51" t="s">
        <v>306</v>
      </c>
      <c r="F304" s="51" t="s">
        <v>305</v>
      </c>
      <c r="G304" s="51" t="s">
        <v>306</v>
      </c>
      <c r="H304" s="51" t="s">
        <v>305</v>
      </c>
      <c r="I304" s="51" t="s">
        <v>306</v>
      </c>
      <c r="J304" s="51" t="s">
        <v>305</v>
      </c>
      <c r="K304" s="51" t="s">
        <v>305</v>
      </c>
      <c r="L304" s="51" t="s">
        <v>306</v>
      </c>
    </row>
    <row r="305" spans="1:12" x14ac:dyDescent="0.25">
      <c r="A305" s="4" t="s">
        <v>777</v>
      </c>
      <c r="B305" s="51" t="s">
        <v>305</v>
      </c>
      <c r="C305" s="51" t="s">
        <v>306</v>
      </c>
      <c r="D305" s="51" t="s">
        <v>305</v>
      </c>
      <c r="E305" s="51" t="s">
        <v>306</v>
      </c>
      <c r="F305" s="51" t="s">
        <v>305</v>
      </c>
      <c r="G305" s="51" t="s">
        <v>306</v>
      </c>
      <c r="H305" s="51" t="s">
        <v>305</v>
      </c>
      <c r="I305" s="51" t="s">
        <v>306</v>
      </c>
      <c r="J305" s="51" t="s">
        <v>305</v>
      </c>
      <c r="K305" s="51" t="s">
        <v>305</v>
      </c>
      <c r="L305" s="51" t="s">
        <v>306</v>
      </c>
    </row>
    <row r="306" spans="1:12" x14ac:dyDescent="0.25">
      <c r="A306" s="4" t="s">
        <v>778</v>
      </c>
      <c r="B306" s="51" t="s">
        <v>305</v>
      </c>
      <c r="C306" s="51" t="s">
        <v>306</v>
      </c>
      <c r="D306" s="51" t="s">
        <v>305</v>
      </c>
      <c r="E306" s="51" t="s">
        <v>306</v>
      </c>
      <c r="F306" s="51" t="s">
        <v>305</v>
      </c>
      <c r="G306" s="51" t="s">
        <v>306</v>
      </c>
      <c r="H306" s="51" t="s">
        <v>305</v>
      </c>
      <c r="I306" s="51" t="s">
        <v>306</v>
      </c>
      <c r="J306" s="51" t="s">
        <v>305</v>
      </c>
      <c r="K306" s="51" t="s">
        <v>305</v>
      </c>
      <c r="L306" s="51" t="s">
        <v>306</v>
      </c>
    </row>
    <row r="307" spans="1:12" x14ac:dyDescent="0.25">
      <c r="A307" s="4" t="s">
        <v>779</v>
      </c>
      <c r="B307" s="51" t="s">
        <v>305</v>
      </c>
      <c r="C307" s="51" t="s">
        <v>306</v>
      </c>
      <c r="D307" s="51" t="s">
        <v>305</v>
      </c>
      <c r="E307" s="51" t="s">
        <v>306</v>
      </c>
      <c r="F307" s="51" t="s">
        <v>305</v>
      </c>
      <c r="G307" s="51" t="s">
        <v>306</v>
      </c>
      <c r="H307" s="51" t="s">
        <v>305</v>
      </c>
      <c r="I307" s="51" t="s">
        <v>306</v>
      </c>
      <c r="J307" s="51" t="s">
        <v>305</v>
      </c>
      <c r="K307" s="51" t="s">
        <v>305</v>
      </c>
      <c r="L307" s="51" t="s">
        <v>306</v>
      </c>
    </row>
    <row r="308" spans="1:12" x14ac:dyDescent="0.25">
      <c r="A308" s="4" t="s">
        <v>780</v>
      </c>
      <c r="B308" s="51" t="s">
        <v>305</v>
      </c>
      <c r="C308" s="51" t="s">
        <v>306</v>
      </c>
      <c r="D308" s="51" t="s">
        <v>305</v>
      </c>
      <c r="E308" s="51" t="s">
        <v>306</v>
      </c>
      <c r="F308" s="51" t="s">
        <v>305</v>
      </c>
      <c r="G308" s="51" t="s">
        <v>306</v>
      </c>
      <c r="H308" s="51" t="s">
        <v>305</v>
      </c>
      <c r="I308" s="51" t="s">
        <v>306</v>
      </c>
      <c r="J308" s="51" t="s">
        <v>305</v>
      </c>
      <c r="K308" s="51" t="s">
        <v>305</v>
      </c>
      <c r="L308" s="51" t="s">
        <v>306</v>
      </c>
    </row>
    <row r="309" spans="1:12" x14ac:dyDescent="0.25">
      <c r="A309" s="4" t="s">
        <v>781</v>
      </c>
      <c r="B309" s="51" t="s">
        <v>305</v>
      </c>
      <c r="C309" s="51" t="s">
        <v>306</v>
      </c>
      <c r="D309" s="51" t="s">
        <v>305</v>
      </c>
      <c r="E309" s="51" t="s">
        <v>306</v>
      </c>
      <c r="F309" s="51" t="s">
        <v>305</v>
      </c>
      <c r="G309" s="51" t="s">
        <v>306</v>
      </c>
      <c r="H309" s="51" t="s">
        <v>305</v>
      </c>
      <c r="I309" s="51" t="s">
        <v>306</v>
      </c>
      <c r="J309" s="51" t="s">
        <v>305</v>
      </c>
      <c r="K309" s="51" t="s">
        <v>305</v>
      </c>
      <c r="L309" s="51" t="s">
        <v>306</v>
      </c>
    </row>
    <row r="310" spans="1:12" x14ac:dyDescent="0.25">
      <c r="A310" s="4" t="s">
        <v>782</v>
      </c>
      <c r="B310" s="51" t="s">
        <v>305</v>
      </c>
      <c r="C310" s="51" t="s">
        <v>306</v>
      </c>
      <c r="D310" s="51" t="s">
        <v>305</v>
      </c>
      <c r="E310" s="51" t="s">
        <v>306</v>
      </c>
      <c r="F310" s="51" t="s">
        <v>305</v>
      </c>
      <c r="G310" s="51" t="s">
        <v>306</v>
      </c>
      <c r="H310" s="51" t="s">
        <v>305</v>
      </c>
      <c r="I310" s="51" t="s">
        <v>306</v>
      </c>
      <c r="J310" s="51" t="s">
        <v>305</v>
      </c>
      <c r="K310" s="51" t="s">
        <v>305</v>
      </c>
      <c r="L310" s="51" t="s">
        <v>306</v>
      </c>
    </row>
    <row r="311" spans="1:12" x14ac:dyDescent="0.25">
      <c r="A311" s="4" t="s">
        <v>783</v>
      </c>
      <c r="B311" s="51" t="s">
        <v>305</v>
      </c>
      <c r="C311" s="51" t="s">
        <v>306</v>
      </c>
      <c r="D311" s="51" t="s">
        <v>305</v>
      </c>
      <c r="E311" s="51" t="s">
        <v>306</v>
      </c>
      <c r="F311" s="51" t="s">
        <v>305</v>
      </c>
      <c r="G311" s="51" t="s">
        <v>306</v>
      </c>
      <c r="H311" s="51" t="s">
        <v>305</v>
      </c>
      <c r="I311" s="51" t="s">
        <v>306</v>
      </c>
      <c r="J311" s="51" t="s">
        <v>305</v>
      </c>
      <c r="K311" s="51" t="s">
        <v>305</v>
      </c>
      <c r="L311" s="51" t="s">
        <v>306</v>
      </c>
    </row>
    <row r="312" spans="1:12" x14ac:dyDescent="0.25">
      <c r="A312" s="4" t="s">
        <v>784</v>
      </c>
      <c r="B312" s="51" t="s">
        <v>305</v>
      </c>
      <c r="C312" s="51" t="s">
        <v>306</v>
      </c>
      <c r="D312" s="51" t="s">
        <v>305</v>
      </c>
      <c r="E312" s="51" t="s">
        <v>306</v>
      </c>
      <c r="F312" s="51" t="s">
        <v>305</v>
      </c>
      <c r="G312" s="51" t="s">
        <v>306</v>
      </c>
      <c r="H312" s="51" t="s">
        <v>305</v>
      </c>
      <c r="I312" s="51" t="s">
        <v>306</v>
      </c>
      <c r="J312" s="51" t="s">
        <v>305</v>
      </c>
      <c r="K312" s="51" t="s">
        <v>305</v>
      </c>
      <c r="L312" s="51" t="s">
        <v>306</v>
      </c>
    </row>
    <row r="313" spans="1:12" x14ac:dyDescent="0.25">
      <c r="A313" s="4" t="s">
        <v>785</v>
      </c>
      <c r="B313" s="51" t="s">
        <v>305</v>
      </c>
      <c r="C313" s="51" t="s">
        <v>306</v>
      </c>
      <c r="D313" s="51" t="s">
        <v>305</v>
      </c>
      <c r="E313" s="51" t="s">
        <v>306</v>
      </c>
      <c r="F313" s="51" t="s">
        <v>305</v>
      </c>
      <c r="G313" s="51" t="s">
        <v>306</v>
      </c>
      <c r="H313" s="51" t="s">
        <v>305</v>
      </c>
      <c r="I313" s="51" t="s">
        <v>306</v>
      </c>
      <c r="J313" s="51" t="s">
        <v>305</v>
      </c>
      <c r="K313" s="51" t="s">
        <v>305</v>
      </c>
      <c r="L313" s="51" t="s">
        <v>306</v>
      </c>
    </row>
    <row r="314" spans="1:12" x14ac:dyDescent="0.25">
      <c r="A314" s="4" t="s">
        <v>786</v>
      </c>
      <c r="B314" s="51" t="s">
        <v>305</v>
      </c>
      <c r="C314" s="51" t="s">
        <v>306</v>
      </c>
      <c r="D314" s="51" t="s">
        <v>305</v>
      </c>
      <c r="E314" s="51" t="s">
        <v>306</v>
      </c>
      <c r="F314" s="51" t="s">
        <v>305</v>
      </c>
      <c r="G314" s="51" t="s">
        <v>306</v>
      </c>
      <c r="H314" s="51" t="s">
        <v>305</v>
      </c>
      <c r="I314" s="51" t="s">
        <v>306</v>
      </c>
      <c r="J314" s="51" t="s">
        <v>305</v>
      </c>
      <c r="K314" s="51" t="s">
        <v>305</v>
      </c>
      <c r="L314" s="51" t="s">
        <v>306</v>
      </c>
    </row>
    <row r="315" spans="1:12" x14ac:dyDescent="0.25">
      <c r="A315" s="4" t="s">
        <v>787</v>
      </c>
      <c r="B315" s="51" t="s">
        <v>305</v>
      </c>
      <c r="C315" s="51" t="s">
        <v>306</v>
      </c>
      <c r="D315" s="51" t="s">
        <v>305</v>
      </c>
      <c r="E315" s="51" t="s">
        <v>306</v>
      </c>
      <c r="F315" s="51" t="s">
        <v>305</v>
      </c>
      <c r="G315" s="51" t="s">
        <v>306</v>
      </c>
      <c r="H315" s="51" t="s">
        <v>305</v>
      </c>
      <c r="I315" s="51" t="s">
        <v>306</v>
      </c>
      <c r="J315" s="51" t="s">
        <v>305</v>
      </c>
      <c r="K315" s="51" t="s">
        <v>305</v>
      </c>
      <c r="L315" s="51" t="s">
        <v>306</v>
      </c>
    </row>
    <row r="316" spans="1:12" x14ac:dyDescent="0.25">
      <c r="A316" s="4" t="s">
        <v>788</v>
      </c>
      <c r="B316" s="51" t="s">
        <v>305</v>
      </c>
      <c r="C316" s="51" t="s">
        <v>306</v>
      </c>
      <c r="D316" s="51" t="s">
        <v>305</v>
      </c>
      <c r="E316" s="51" t="s">
        <v>306</v>
      </c>
      <c r="F316" s="51" t="s">
        <v>305</v>
      </c>
      <c r="G316" s="51" t="s">
        <v>306</v>
      </c>
      <c r="H316" s="51" t="s">
        <v>305</v>
      </c>
      <c r="I316" s="51" t="s">
        <v>306</v>
      </c>
      <c r="J316" s="51" t="s">
        <v>305</v>
      </c>
      <c r="K316" s="51" t="s">
        <v>305</v>
      </c>
      <c r="L316" s="51" t="s">
        <v>306</v>
      </c>
    </row>
    <row r="317" spans="1:12" x14ac:dyDescent="0.25">
      <c r="A317" s="4" t="s">
        <v>789</v>
      </c>
      <c r="B317" s="51" t="s">
        <v>305</v>
      </c>
      <c r="C317" s="51" t="s">
        <v>306</v>
      </c>
      <c r="D317" s="51" t="s">
        <v>305</v>
      </c>
      <c r="E317" s="51" t="s">
        <v>306</v>
      </c>
      <c r="F317" s="51" t="s">
        <v>305</v>
      </c>
      <c r="G317" s="51" t="s">
        <v>306</v>
      </c>
      <c r="H317" s="51" t="s">
        <v>305</v>
      </c>
      <c r="I317" s="51" t="s">
        <v>306</v>
      </c>
      <c r="J317" s="51" t="s">
        <v>305</v>
      </c>
      <c r="K317" s="51" t="s">
        <v>305</v>
      </c>
      <c r="L317" s="51" t="s">
        <v>306</v>
      </c>
    </row>
    <row r="318" spans="1:12" x14ac:dyDescent="0.25">
      <c r="A318" s="4" t="s">
        <v>790</v>
      </c>
      <c r="B318" s="51" t="s">
        <v>305</v>
      </c>
      <c r="C318" s="51" t="s">
        <v>306</v>
      </c>
      <c r="D318" s="51" t="s">
        <v>305</v>
      </c>
      <c r="E318" s="51" t="s">
        <v>306</v>
      </c>
      <c r="F318" s="51" t="s">
        <v>305</v>
      </c>
      <c r="G318" s="51" t="s">
        <v>306</v>
      </c>
      <c r="H318" s="51" t="s">
        <v>305</v>
      </c>
      <c r="I318" s="51" t="s">
        <v>306</v>
      </c>
      <c r="J318" s="51" t="s">
        <v>305</v>
      </c>
      <c r="K318" s="51" t="s">
        <v>305</v>
      </c>
      <c r="L318" s="51" t="s">
        <v>306</v>
      </c>
    </row>
    <row r="319" spans="1:12" x14ac:dyDescent="0.25">
      <c r="A319" s="4" t="s">
        <v>791</v>
      </c>
      <c r="B319" s="51" t="s">
        <v>305</v>
      </c>
      <c r="C319" s="51" t="s">
        <v>306</v>
      </c>
      <c r="D319" s="51" t="s">
        <v>305</v>
      </c>
      <c r="E319" s="51" t="s">
        <v>306</v>
      </c>
      <c r="F319" s="51" t="s">
        <v>305</v>
      </c>
      <c r="G319" s="51" t="s">
        <v>306</v>
      </c>
      <c r="H319" s="51" t="s">
        <v>305</v>
      </c>
      <c r="I319" s="51" t="s">
        <v>306</v>
      </c>
      <c r="J319" s="51" t="s">
        <v>305</v>
      </c>
      <c r="K319" s="51" t="s">
        <v>305</v>
      </c>
      <c r="L319" s="51" t="s">
        <v>306</v>
      </c>
    </row>
    <row r="320" spans="1:12" x14ac:dyDescent="0.25">
      <c r="A320" s="4" t="s">
        <v>792</v>
      </c>
      <c r="B320" s="51" t="s">
        <v>305</v>
      </c>
      <c r="C320" s="51" t="s">
        <v>306</v>
      </c>
      <c r="D320" s="51" t="s">
        <v>305</v>
      </c>
      <c r="E320" s="51" t="s">
        <v>306</v>
      </c>
      <c r="F320" s="51" t="s">
        <v>305</v>
      </c>
      <c r="G320" s="51" t="s">
        <v>306</v>
      </c>
      <c r="H320" s="51" t="s">
        <v>305</v>
      </c>
      <c r="I320" s="51" t="s">
        <v>306</v>
      </c>
      <c r="J320" s="51" t="s">
        <v>305</v>
      </c>
      <c r="K320" s="51" t="s">
        <v>305</v>
      </c>
      <c r="L320" s="51" t="s">
        <v>306</v>
      </c>
    </row>
    <row r="321" spans="1:12" x14ac:dyDescent="0.25">
      <c r="A321" s="4" t="s">
        <v>793</v>
      </c>
      <c r="B321" s="51" t="s">
        <v>305</v>
      </c>
      <c r="C321" s="51" t="s">
        <v>306</v>
      </c>
      <c r="D321" s="51" t="s">
        <v>305</v>
      </c>
      <c r="E321" s="51" t="s">
        <v>306</v>
      </c>
      <c r="F321" s="51" t="s">
        <v>305</v>
      </c>
      <c r="G321" s="51" t="s">
        <v>306</v>
      </c>
      <c r="H321" s="51" t="s">
        <v>305</v>
      </c>
      <c r="I321" s="51" t="s">
        <v>306</v>
      </c>
      <c r="J321" s="51" t="s">
        <v>305</v>
      </c>
      <c r="K321" s="51" t="s">
        <v>305</v>
      </c>
      <c r="L321" s="51" t="s">
        <v>306</v>
      </c>
    </row>
    <row r="322" spans="1:12" x14ac:dyDescent="0.25">
      <c r="A322" s="4" t="s">
        <v>794</v>
      </c>
      <c r="B322" s="51" t="s">
        <v>305</v>
      </c>
      <c r="C322" s="51" t="s">
        <v>306</v>
      </c>
      <c r="D322" s="51" t="s">
        <v>305</v>
      </c>
      <c r="E322" s="51" t="s">
        <v>306</v>
      </c>
      <c r="F322" s="51" t="s">
        <v>305</v>
      </c>
      <c r="G322" s="51" t="s">
        <v>306</v>
      </c>
      <c r="H322" s="51" t="s">
        <v>305</v>
      </c>
      <c r="I322" s="51" t="s">
        <v>306</v>
      </c>
      <c r="J322" s="51" t="s">
        <v>305</v>
      </c>
      <c r="K322" s="51" t="s">
        <v>305</v>
      </c>
      <c r="L322" s="51" t="s">
        <v>306</v>
      </c>
    </row>
    <row r="323" spans="1:12" x14ac:dyDescent="0.25">
      <c r="A323" s="4" t="s">
        <v>795</v>
      </c>
      <c r="B323" s="51" t="s">
        <v>305</v>
      </c>
      <c r="C323" s="51" t="s">
        <v>306</v>
      </c>
      <c r="D323" s="51" t="s">
        <v>305</v>
      </c>
      <c r="E323" s="51" t="s">
        <v>306</v>
      </c>
      <c r="F323" s="51" t="s">
        <v>305</v>
      </c>
      <c r="G323" s="51" t="s">
        <v>306</v>
      </c>
      <c r="H323" s="51" t="s">
        <v>305</v>
      </c>
      <c r="I323" s="51" t="s">
        <v>306</v>
      </c>
      <c r="J323" s="51" t="s">
        <v>305</v>
      </c>
      <c r="K323" s="51" t="s">
        <v>305</v>
      </c>
      <c r="L323" s="51" t="s">
        <v>306</v>
      </c>
    </row>
    <row r="324" spans="1:12" x14ac:dyDescent="0.25">
      <c r="A324" s="4" t="s">
        <v>796</v>
      </c>
      <c r="B324" s="51" t="s">
        <v>305</v>
      </c>
      <c r="C324" s="51" t="s">
        <v>306</v>
      </c>
      <c r="D324" s="51" t="s">
        <v>305</v>
      </c>
      <c r="E324" s="51" t="s">
        <v>306</v>
      </c>
      <c r="F324" s="51" t="s">
        <v>305</v>
      </c>
      <c r="G324" s="51" t="s">
        <v>306</v>
      </c>
      <c r="H324" s="51" t="s">
        <v>305</v>
      </c>
      <c r="I324" s="51" t="s">
        <v>306</v>
      </c>
      <c r="J324" s="51" t="s">
        <v>305</v>
      </c>
      <c r="K324" s="51" t="s">
        <v>305</v>
      </c>
      <c r="L324" s="51" t="s">
        <v>306</v>
      </c>
    </row>
    <row r="325" spans="1:12" x14ac:dyDescent="0.25">
      <c r="A325" s="4" t="s">
        <v>797</v>
      </c>
      <c r="B325" s="51" t="s">
        <v>305</v>
      </c>
      <c r="C325" s="51" t="s">
        <v>306</v>
      </c>
      <c r="D325" s="51" t="s">
        <v>305</v>
      </c>
      <c r="E325" s="51" t="s">
        <v>306</v>
      </c>
      <c r="F325" s="51" t="s">
        <v>305</v>
      </c>
      <c r="G325" s="51" t="s">
        <v>306</v>
      </c>
      <c r="H325" s="51" t="s">
        <v>305</v>
      </c>
      <c r="I325" s="51" t="s">
        <v>306</v>
      </c>
      <c r="J325" s="51" t="s">
        <v>305</v>
      </c>
      <c r="K325" s="51" t="s">
        <v>305</v>
      </c>
      <c r="L325" s="51" t="s">
        <v>306</v>
      </c>
    </row>
    <row r="326" spans="1:12" x14ac:dyDescent="0.25">
      <c r="A326" s="4" t="s">
        <v>798</v>
      </c>
      <c r="B326" s="51" t="s">
        <v>305</v>
      </c>
      <c r="C326" s="51" t="s">
        <v>306</v>
      </c>
      <c r="D326" s="51" t="s">
        <v>305</v>
      </c>
      <c r="E326" s="51" t="s">
        <v>306</v>
      </c>
      <c r="F326" s="51" t="s">
        <v>305</v>
      </c>
      <c r="G326" s="51" t="s">
        <v>306</v>
      </c>
      <c r="H326" s="51" t="s">
        <v>305</v>
      </c>
      <c r="I326" s="51" t="s">
        <v>306</v>
      </c>
      <c r="J326" s="51" t="s">
        <v>305</v>
      </c>
      <c r="K326" s="51" t="s">
        <v>305</v>
      </c>
      <c r="L326" s="51" t="s">
        <v>306</v>
      </c>
    </row>
    <row r="327" spans="1:12" x14ac:dyDescent="0.25">
      <c r="A327" s="4" t="s">
        <v>799</v>
      </c>
      <c r="B327" s="51" t="s">
        <v>305</v>
      </c>
      <c r="C327" s="51" t="s">
        <v>306</v>
      </c>
      <c r="D327" s="51" t="s">
        <v>305</v>
      </c>
      <c r="E327" s="51" t="s">
        <v>306</v>
      </c>
      <c r="F327" s="51" t="s">
        <v>305</v>
      </c>
      <c r="G327" s="51" t="s">
        <v>306</v>
      </c>
      <c r="H327" s="51" t="s">
        <v>305</v>
      </c>
      <c r="I327" s="51" t="s">
        <v>306</v>
      </c>
      <c r="J327" s="51" t="s">
        <v>305</v>
      </c>
      <c r="K327" s="51" t="s">
        <v>305</v>
      </c>
      <c r="L327" s="51" t="s">
        <v>306</v>
      </c>
    </row>
    <row r="328" spans="1:12" x14ac:dyDescent="0.25">
      <c r="A328" s="4" t="s">
        <v>800</v>
      </c>
      <c r="B328" s="51" t="s">
        <v>305</v>
      </c>
      <c r="C328" s="51" t="s">
        <v>306</v>
      </c>
      <c r="D328" s="51" t="s">
        <v>305</v>
      </c>
      <c r="E328" s="51" t="s">
        <v>306</v>
      </c>
      <c r="F328" s="51" t="s">
        <v>305</v>
      </c>
      <c r="G328" s="51" t="s">
        <v>306</v>
      </c>
      <c r="H328" s="51" t="s">
        <v>305</v>
      </c>
      <c r="I328" s="51" t="s">
        <v>306</v>
      </c>
      <c r="J328" s="51" t="s">
        <v>305</v>
      </c>
      <c r="K328" s="51" t="s">
        <v>305</v>
      </c>
      <c r="L328" s="51" t="s">
        <v>306</v>
      </c>
    </row>
    <row r="329" spans="1:12" x14ac:dyDescent="0.25">
      <c r="A329" s="4" t="s">
        <v>801</v>
      </c>
      <c r="B329" s="51" t="s">
        <v>305</v>
      </c>
      <c r="C329" s="51" t="s">
        <v>306</v>
      </c>
      <c r="D329" s="51" t="s">
        <v>305</v>
      </c>
      <c r="E329" s="51" t="s">
        <v>306</v>
      </c>
      <c r="F329" s="51" t="s">
        <v>305</v>
      </c>
      <c r="G329" s="51" t="s">
        <v>306</v>
      </c>
      <c r="H329" s="51" t="s">
        <v>305</v>
      </c>
      <c r="I329" s="51" t="s">
        <v>306</v>
      </c>
      <c r="J329" s="51" t="s">
        <v>305</v>
      </c>
      <c r="K329" s="51" t="s">
        <v>305</v>
      </c>
      <c r="L329" s="51" t="s">
        <v>306</v>
      </c>
    </row>
    <row r="330" spans="1:12" x14ac:dyDescent="0.25">
      <c r="A330" s="4" t="s">
        <v>802</v>
      </c>
      <c r="B330" s="51" t="s">
        <v>305</v>
      </c>
      <c r="C330" s="51" t="s">
        <v>306</v>
      </c>
      <c r="D330" s="51" t="s">
        <v>305</v>
      </c>
      <c r="E330" s="51" t="s">
        <v>306</v>
      </c>
      <c r="F330" s="51" t="s">
        <v>305</v>
      </c>
      <c r="G330" s="51" t="s">
        <v>306</v>
      </c>
      <c r="H330" s="51" t="s">
        <v>305</v>
      </c>
      <c r="I330" s="51" t="s">
        <v>306</v>
      </c>
      <c r="J330" s="51" t="s">
        <v>305</v>
      </c>
      <c r="K330" s="51" t="s">
        <v>305</v>
      </c>
      <c r="L330" s="51" t="s">
        <v>306</v>
      </c>
    </row>
    <row r="331" spans="1:12" x14ac:dyDescent="0.25">
      <c r="A331" s="4" t="s">
        <v>803</v>
      </c>
      <c r="B331" s="51" t="s">
        <v>305</v>
      </c>
      <c r="C331" s="51" t="s">
        <v>306</v>
      </c>
      <c r="D331" s="51" t="s">
        <v>305</v>
      </c>
      <c r="E331" s="51" t="s">
        <v>306</v>
      </c>
      <c r="F331" s="51" t="s">
        <v>305</v>
      </c>
      <c r="G331" s="51" t="s">
        <v>306</v>
      </c>
      <c r="H331" s="51" t="s">
        <v>305</v>
      </c>
      <c r="I331" s="51" t="s">
        <v>306</v>
      </c>
      <c r="J331" s="51" t="s">
        <v>305</v>
      </c>
      <c r="K331" s="51" t="s">
        <v>305</v>
      </c>
      <c r="L331" s="51" t="s">
        <v>306</v>
      </c>
    </row>
    <row r="332" spans="1:12" x14ac:dyDescent="0.25">
      <c r="A332" s="4" t="s">
        <v>804</v>
      </c>
      <c r="B332" s="51" t="s">
        <v>305</v>
      </c>
      <c r="C332" s="51" t="s">
        <v>306</v>
      </c>
      <c r="D332" s="51" t="s">
        <v>305</v>
      </c>
      <c r="E332" s="51" t="s">
        <v>306</v>
      </c>
      <c r="F332" s="51" t="s">
        <v>305</v>
      </c>
      <c r="G332" s="51" t="s">
        <v>306</v>
      </c>
      <c r="H332" s="51" t="s">
        <v>305</v>
      </c>
      <c r="I332" s="51" t="s">
        <v>306</v>
      </c>
      <c r="J332" s="51" t="s">
        <v>305</v>
      </c>
      <c r="K332" s="51" t="s">
        <v>305</v>
      </c>
      <c r="L332" s="51" t="s">
        <v>306</v>
      </c>
    </row>
    <row r="333" spans="1:12" x14ac:dyDescent="0.25">
      <c r="A333" s="4" t="s">
        <v>805</v>
      </c>
      <c r="B333" s="51" t="s">
        <v>305</v>
      </c>
      <c r="C333" s="51" t="s">
        <v>306</v>
      </c>
      <c r="D333" s="51" t="s">
        <v>305</v>
      </c>
      <c r="E333" s="51" t="s">
        <v>306</v>
      </c>
      <c r="F333" s="51" t="s">
        <v>305</v>
      </c>
      <c r="G333" s="51" t="s">
        <v>306</v>
      </c>
      <c r="H333" s="51" t="s">
        <v>305</v>
      </c>
      <c r="I333" s="51" t="s">
        <v>306</v>
      </c>
      <c r="J333" s="51" t="s">
        <v>305</v>
      </c>
      <c r="K333" s="51" t="s">
        <v>305</v>
      </c>
      <c r="L333" s="51" t="s">
        <v>306</v>
      </c>
    </row>
    <row r="334" spans="1:12" x14ac:dyDescent="0.25">
      <c r="A334" s="4" t="s">
        <v>806</v>
      </c>
      <c r="B334" s="51" t="s">
        <v>305</v>
      </c>
      <c r="C334" s="51" t="s">
        <v>306</v>
      </c>
      <c r="D334" s="51" t="s">
        <v>305</v>
      </c>
      <c r="E334" s="51" t="s">
        <v>306</v>
      </c>
      <c r="F334" s="51" t="s">
        <v>305</v>
      </c>
      <c r="G334" s="51" t="s">
        <v>306</v>
      </c>
      <c r="H334" s="51" t="s">
        <v>305</v>
      </c>
      <c r="I334" s="51" t="s">
        <v>306</v>
      </c>
      <c r="J334" s="51" t="s">
        <v>305</v>
      </c>
      <c r="K334" s="51" t="s">
        <v>305</v>
      </c>
      <c r="L334" s="51" t="s">
        <v>306</v>
      </c>
    </row>
    <row r="335" spans="1:12" x14ac:dyDescent="0.25">
      <c r="A335" s="4" t="s">
        <v>807</v>
      </c>
      <c r="B335" s="51" t="s">
        <v>305</v>
      </c>
      <c r="C335" s="51" t="s">
        <v>306</v>
      </c>
      <c r="D335" s="51" t="s">
        <v>305</v>
      </c>
      <c r="E335" s="51" t="s">
        <v>306</v>
      </c>
      <c r="F335" s="51" t="s">
        <v>305</v>
      </c>
      <c r="G335" s="51" t="s">
        <v>306</v>
      </c>
      <c r="H335" s="51" t="s">
        <v>305</v>
      </c>
      <c r="I335" s="51" t="s">
        <v>306</v>
      </c>
      <c r="J335" s="51" t="s">
        <v>305</v>
      </c>
      <c r="K335" s="51" t="s">
        <v>305</v>
      </c>
      <c r="L335" s="51" t="s">
        <v>306</v>
      </c>
    </row>
    <row r="336" spans="1:12" x14ac:dyDescent="0.25">
      <c r="A336" s="4" t="s">
        <v>808</v>
      </c>
      <c r="B336" s="51" t="s">
        <v>305</v>
      </c>
      <c r="C336" s="51" t="s">
        <v>306</v>
      </c>
      <c r="D336" s="51" t="s">
        <v>305</v>
      </c>
      <c r="E336" s="51" t="s">
        <v>306</v>
      </c>
      <c r="F336" s="51" t="s">
        <v>305</v>
      </c>
      <c r="G336" s="51" t="s">
        <v>306</v>
      </c>
      <c r="H336" s="51" t="s">
        <v>305</v>
      </c>
      <c r="I336" s="51" t="s">
        <v>306</v>
      </c>
      <c r="J336" s="51" t="s">
        <v>305</v>
      </c>
      <c r="K336" s="51" t="s">
        <v>305</v>
      </c>
      <c r="L336" s="51" t="s">
        <v>306</v>
      </c>
    </row>
    <row r="337" spans="1:12" x14ac:dyDescent="0.25">
      <c r="A337" s="4" t="s">
        <v>809</v>
      </c>
      <c r="B337" s="51" t="s">
        <v>305</v>
      </c>
      <c r="C337" s="51" t="s">
        <v>306</v>
      </c>
      <c r="D337" s="51" t="s">
        <v>305</v>
      </c>
      <c r="E337" s="51" t="s">
        <v>306</v>
      </c>
      <c r="F337" s="51" t="s">
        <v>305</v>
      </c>
      <c r="G337" s="51" t="s">
        <v>306</v>
      </c>
      <c r="H337" s="51" t="s">
        <v>305</v>
      </c>
      <c r="I337" s="51" t="s">
        <v>306</v>
      </c>
      <c r="J337" s="51" t="s">
        <v>305</v>
      </c>
      <c r="K337" s="51" t="s">
        <v>305</v>
      </c>
      <c r="L337" s="51" t="s">
        <v>306</v>
      </c>
    </row>
    <row r="338" spans="1:12" x14ac:dyDescent="0.25">
      <c r="A338" s="4" t="s">
        <v>810</v>
      </c>
      <c r="B338" s="51" t="s">
        <v>305</v>
      </c>
      <c r="C338" s="51" t="s">
        <v>306</v>
      </c>
      <c r="D338" s="51" t="s">
        <v>305</v>
      </c>
      <c r="E338" s="51" t="s">
        <v>306</v>
      </c>
      <c r="F338" s="51" t="s">
        <v>305</v>
      </c>
      <c r="G338" s="51" t="s">
        <v>306</v>
      </c>
      <c r="H338" s="51" t="s">
        <v>305</v>
      </c>
      <c r="I338" s="51" t="s">
        <v>306</v>
      </c>
      <c r="J338" s="51" t="s">
        <v>305</v>
      </c>
      <c r="K338" s="51" t="s">
        <v>305</v>
      </c>
      <c r="L338" s="51" t="s">
        <v>306</v>
      </c>
    </row>
    <row r="339" spans="1:12" x14ac:dyDescent="0.25">
      <c r="A339" s="4" t="s">
        <v>811</v>
      </c>
      <c r="B339" s="51" t="s">
        <v>305</v>
      </c>
      <c r="C339" s="51" t="s">
        <v>306</v>
      </c>
      <c r="D339" s="51" t="s">
        <v>305</v>
      </c>
      <c r="E339" s="51" t="s">
        <v>306</v>
      </c>
      <c r="F339" s="51" t="s">
        <v>305</v>
      </c>
      <c r="G339" s="51" t="s">
        <v>306</v>
      </c>
      <c r="H339" s="51" t="s">
        <v>305</v>
      </c>
      <c r="I339" s="51" t="s">
        <v>306</v>
      </c>
      <c r="J339" s="51" t="s">
        <v>305</v>
      </c>
      <c r="K339" s="51" t="s">
        <v>305</v>
      </c>
      <c r="L339" s="51" t="s">
        <v>306</v>
      </c>
    </row>
    <row r="340" spans="1:12" x14ac:dyDescent="0.25">
      <c r="A340" s="4" t="s">
        <v>812</v>
      </c>
      <c r="B340" s="51" t="s">
        <v>305</v>
      </c>
      <c r="C340" s="51" t="s">
        <v>306</v>
      </c>
      <c r="D340" s="51" t="s">
        <v>305</v>
      </c>
      <c r="E340" s="51" t="s">
        <v>306</v>
      </c>
      <c r="F340" s="51" t="s">
        <v>305</v>
      </c>
      <c r="G340" s="51" t="s">
        <v>306</v>
      </c>
      <c r="H340" s="51" t="s">
        <v>305</v>
      </c>
      <c r="I340" s="51" t="s">
        <v>306</v>
      </c>
      <c r="J340" s="51" t="s">
        <v>305</v>
      </c>
      <c r="K340" s="51" t="s">
        <v>305</v>
      </c>
      <c r="L340" s="51" t="s">
        <v>306</v>
      </c>
    </row>
    <row r="341" spans="1:12" x14ac:dyDescent="0.25">
      <c r="A341" s="4" t="s">
        <v>813</v>
      </c>
      <c r="B341" s="51" t="s">
        <v>305</v>
      </c>
      <c r="C341" s="51" t="s">
        <v>306</v>
      </c>
      <c r="D341" s="51" t="s">
        <v>305</v>
      </c>
      <c r="E341" s="51" t="s">
        <v>306</v>
      </c>
      <c r="F341" s="51" t="s">
        <v>305</v>
      </c>
      <c r="G341" s="51" t="s">
        <v>306</v>
      </c>
      <c r="H341" s="51" t="s">
        <v>305</v>
      </c>
      <c r="I341" s="51" t="s">
        <v>306</v>
      </c>
      <c r="J341" s="51" t="s">
        <v>305</v>
      </c>
      <c r="K341" s="51" t="s">
        <v>305</v>
      </c>
      <c r="L341" s="51" t="s">
        <v>306</v>
      </c>
    </row>
    <row r="342" spans="1:12" x14ac:dyDescent="0.25">
      <c r="A342" s="4" t="s">
        <v>814</v>
      </c>
      <c r="B342" s="51" t="s">
        <v>305</v>
      </c>
      <c r="C342" s="51" t="s">
        <v>306</v>
      </c>
      <c r="D342" s="51" t="s">
        <v>305</v>
      </c>
      <c r="E342" s="51" t="s">
        <v>306</v>
      </c>
      <c r="F342" s="51" t="s">
        <v>305</v>
      </c>
      <c r="G342" s="51" t="s">
        <v>306</v>
      </c>
      <c r="H342" s="51" t="s">
        <v>305</v>
      </c>
      <c r="I342" s="51" t="s">
        <v>306</v>
      </c>
      <c r="J342" s="51" t="s">
        <v>305</v>
      </c>
      <c r="K342" s="51" t="s">
        <v>305</v>
      </c>
      <c r="L342" s="51" t="s">
        <v>306</v>
      </c>
    </row>
    <row r="343" spans="1:12" x14ac:dyDescent="0.25">
      <c r="A343" s="4" t="s">
        <v>815</v>
      </c>
      <c r="B343" s="51" t="s">
        <v>305</v>
      </c>
      <c r="C343" s="51" t="s">
        <v>306</v>
      </c>
      <c r="D343" s="51" t="s">
        <v>305</v>
      </c>
      <c r="E343" s="51" t="s">
        <v>306</v>
      </c>
      <c r="F343" s="51" t="s">
        <v>305</v>
      </c>
      <c r="G343" s="51" t="s">
        <v>306</v>
      </c>
      <c r="H343" s="51" t="s">
        <v>305</v>
      </c>
      <c r="I343" s="51" t="s">
        <v>306</v>
      </c>
      <c r="J343" s="51" t="s">
        <v>305</v>
      </c>
      <c r="K343" s="51" t="s">
        <v>305</v>
      </c>
      <c r="L343" s="51" t="s">
        <v>306</v>
      </c>
    </row>
    <row r="344" spans="1:12" x14ac:dyDescent="0.25">
      <c r="A344" s="4" t="s">
        <v>816</v>
      </c>
      <c r="B344" s="51" t="s">
        <v>305</v>
      </c>
      <c r="C344" s="51" t="s">
        <v>306</v>
      </c>
      <c r="D344" s="51" t="s">
        <v>305</v>
      </c>
      <c r="E344" s="51" t="s">
        <v>306</v>
      </c>
      <c r="F344" s="51" t="s">
        <v>305</v>
      </c>
      <c r="G344" s="51" t="s">
        <v>306</v>
      </c>
      <c r="H344" s="51" t="s">
        <v>305</v>
      </c>
      <c r="I344" s="51" t="s">
        <v>306</v>
      </c>
      <c r="J344" s="51" t="s">
        <v>305</v>
      </c>
      <c r="K344" s="51" t="s">
        <v>305</v>
      </c>
      <c r="L344" s="51" t="s">
        <v>306</v>
      </c>
    </row>
    <row r="345" spans="1:12" x14ac:dyDescent="0.25">
      <c r="A345" s="4" t="s">
        <v>817</v>
      </c>
      <c r="B345" s="51" t="s">
        <v>305</v>
      </c>
      <c r="C345" s="51" t="s">
        <v>306</v>
      </c>
      <c r="D345" s="51" t="s">
        <v>305</v>
      </c>
      <c r="E345" s="51" t="s">
        <v>306</v>
      </c>
      <c r="F345" s="51" t="s">
        <v>305</v>
      </c>
      <c r="G345" s="51" t="s">
        <v>306</v>
      </c>
      <c r="H345" s="51" t="s">
        <v>305</v>
      </c>
      <c r="I345" s="51" t="s">
        <v>306</v>
      </c>
      <c r="J345" s="51" t="s">
        <v>305</v>
      </c>
      <c r="K345" s="51" t="s">
        <v>305</v>
      </c>
      <c r="L345" s="51" t="s">
        <v>306</v>
      </c>
    </row>
    <row r="346" spans="1:12" x14ac:dyDescent="0.25">
      <c r="A346" s="4" t="s">
        <v>818</v>
      </c>
      <c r="B346" s="51" t="s">
        <v>305</v>
      </c>
      <c r="C346" s="51" t="s">
        <v>306</v>
      </c>
      <c r="D346" s="51" t="s">
        <v>305</v>
      </c>
      <c r="E346" s="51" t="s">
        <v>306</v>
      </c>
      <c r="F346" s="51" t="s">
        <v>305</v>
      </c>
      <c r="G346" s="51" t="s">
        <v>306</v>
      </c>
      <c r="H346" s="51" t="s">
        <v>305</v>
      </c>
      <c r="I346" s="51" t="s">
        <v>306</v>
      </c>
      <c r="J346" s="51" t="s">
        <v>305</v>
      </c>
      <c r="K346" s="51" t="s">
        <v>305</v>
      </c>
      <c r="L346" s="51" t="s">
        <v>306</v>
      </c>
    </row>
    <row r="347" spans="1:12" x14ac:dyDescent="0.25">
      <c r="A347" s="4" t="s">
        <v>819</v>
      </c>
      <c r="B347" s="51" t="s">
        <v>305</v>
      </c>
      <c r="C347" s="51" t="s">
        <v>306</v>
      </c>
      <c r="D347" s="51" t="s">
        <v>305</v>
      </c>
      <c r="E347" s="51" t="s">
        <v>306</v>
      </c>
      <c r="F347" s="51" t="s">
        <v>305</v>
      </c>
      <c r="G347" s="51" t="s">
        <v>306</v>
      </c>
      <c r="H347" s="51" t="s">
        <v>305</v>
      </c>
      <c r="I347" s="51" t="s">
        <v>306</v>
      </c>
      <c r="J347" s="51" t="s">
        <v>305</v>
      </c>
      <c r="K347" s="51" t="s">
        <v>305</v>
      </c>
      <c r="L347" s="51" t="s">
        <v>306</v>
      </c>
    </row>
    <row r="348" spans="1:12" x14ac:dyDescent="0.25">
      <c r="A348" s="4" t="s">
        <v>820</v>
      </c>
      <c r="B348" s="51" t="s">
        <v>305</v>
      </c>
      <c r="C348" s="51" t="s">
        <v>306</v>
      </c>
      <c r="D348" s="51" t="s">
        <v>305</v>
      </c>
      <c r="E348" s="51" t="s">
        <v>306</v>
      </c>
      <c r="F348" s="51" t="s">
        <v>305</v>
      </c>
      <c r="G348" s="51" t="s">
        <v>306</v>
      </c>
      <c r="H348" s="51" t="s">
        <v>305</v>
      </c>
      <c r="I348" s="51" t="s">
        <v>306</v>
      </c>
      <c r="J348" s="51" t="s">
        <v>305</v>
      </c>
      <c r="K348" s="51" t="s">
        <v>305</v>
      </c>
      <c r="L348" s="51" t="s">
        <v>306</v>
      </c>
    </row>
    <row r="349" spans="1:12" x14ac:dyDescent="0.25">
      <c r="A349" s="4" t="s">
        <v>821</v>
      </c>
      <c r="B349" s="51" t="s">
        <v>305</v>
      </c>
      <c r="C349" s="51" t="s">
        <v>306</v>
      </c>
      <c r="D349" s="51" t="s">
        <v>305</v>
      </c>
      <c r="E349" s="51" t="s">
        <v>306</v>
      </c>
      <c r="F349" s="51" t="s">
        <v>305</v>
      </c>
      <c r="G349" s="51" t="s">
        <v>306</v>
      </c>
      <c r="H349" s="51" t="s">
        <v>305</v>
      </c>
      <c r="I349" s="51" t="s">
        <v>306</v>
      </c>
      <c r="J349" s="51" t="s">
        <v>305</v>
      </c>
      <c r="K349" s="51" t="s">
        <v>305</v>
      </c>
      <c r="L349" s="51" t="s">
        <v>306</v>
      </c>
    </row>
    <row r="350" spans="1:12" x14ac:dyDescent="0.25">
      <c r="A350" s="4" t="s">
        <v>822</v>
      </c>
      <c r="B350" s="51" t="s">
        <v>305</v>
      </c>
      <c r="C350" s="51" t="s">
        <v>306</v>
      </c>
      <c r="D350" s="51" t="s">
        <v>305</v>
      </c>
      <c r="E350" s="51" t="s">
        <v>306</v>
      </c>
      <c r="F350" s="51" t="s">
        <v>305</v>
      </c>
      <c r="G350" s="51" t="s">
        <v>306</v>
      </c>
      <c r="H350" s="51" t="s">
        <v>305</v>
      </c>
      <c r="I350" s="51" t="s">
        <v>306</v>
      </c>
      <c r="J350" s="51" t="s">
        <v>305</v>
      </c>
      <c r="K350" s="51" t="s">
        <v>305</v>
      </c>
      <c r="L350" s="51" t="s">
        <v>306</v>
      </c>
    </row>
    <row r="351" spans="1:12" x14ac:dyDescent="0.25">
      <c r="A351" s="4" t="s">
        <v>823</v>
      </c>
      <c r="B351" s="51" t="s">
        <v>305</v>
      </c>
      <c r="C351" s="51" t="s">
        <v>306</v>
      </c>
      <c r="D351" s="51" t="s">
        <v>305</v>
      </c>
      <c r="E351" s="51" t="s">
        <v>306</v>
      </c>
      <c r="F351" s="51" t="s">
        <v>305</v>
      </c>
      <c r="G351" s="51" t="s">
        <v>306</v>
      </c>
      <c r="H351" s="51" t="s">
        <v>305</v>
      </c>
      <c r="I351" s="51" t="s">
        <v>306</v>
      </c>
      <c r="J351" s="51" t="s">
        <v>305</v>
      </c>
      <c r="K351" s="51" t="s">
        <v>305</v>
      </c>
      <c r="L351" s="51" t="s">
        <v>306</v>
      </c>
    </row>
    <row r="352" spans="1:12" x14ac:dyDescent="0.25">
      <c r="A352" s="4" t="s">
        <v>824</v>
      </c>
      <c r="B352" s="51" t="s">
        <v>305</v>
      </c>
      <c r="C352" s="51" t="s">
        <v>306</v>
      </c>
      <c r="D352" s="51" t="s">
        <v>305</v>
      </c>
      <c r="E352" s="51" t="s">
        <v>306</v>
      </c>
      <c r="F352" s="51" t="s">
        <v>305</v>
      </c>
      <c r="G352" s="51" t="s">
        <v>306</v>
      </c>
      <c r="H352" s="51" t="s">
        <v>305</v>
      </c>
      <c r="I352" s="51" t="s">
        <v>306</v>
      </c>
      <c r="J352" s="51" t="s">
        <v>305</v>
      </c>
      <c r="K352" s="51" t="s">
        <v>305</v>
      </c>
      <c r="L352" s="51" t="s">
        <v>306</v>
      </c>
    </row>
    <row r="353" spans="1:12" x14ac:dyDescent="0.25">
      <c r="A353" s="4" t="s">
        <v>825</v>
      </c>
      <c r="B353" s="51" t="s">
        <v>305</v>
      </c>
      <c r="C353" s="51" t="s">
        <v>306</v>
      </c>
      <c r="D353" s="51" t="s">
        <v>305</v>
      </c>
      <c r="E353" s="51" t="s">
        <v>306</v>
      </c>
      <c r="F353" s="51" t="s">
        <v>305</v>
      </c>
      <c r="G353" s="51" t="s">
        <v>306</v>
      </c>
      <c r="H353" s="51" t="s">
        <v>305</v>
      </c>
      <c r="I353" s="51" t="s">
        <v>306</v>
      </c>
      <c r="J353" s="51" t="s">
        <v>305</v>
      </c>
      <c r="K353" s="51" t="s">
        <v>305</v>
      </c>
      <c r="L353" s="51" t="s">
        <v>306</v>
      </c>
    </row>
    <row r="354" spans="1:12" x14ac:dyDescent="0.25">
      <c r="A354" s="4" t="s">
        <v>826</v>
      </c>
      <c r="B354" s="51" t="s">
        <v>305</v>
      </c>
      <c r="C354" s="51" t="s">
        <v>306</v>
      </c>
      <c r="D354" s="51" t="s">
        <v>305</v>
      </c>
      <c r="E354" s="51" t="s">
        <v>306</v>
      </c>
      <c r="F354" s="51" t="s">
        <v>305</v>
      </c>
      <c r="G354" s="51" t="s">
        <v>306</v>
      </c>
      <c r="H354" s="51" t="s">
        <v>305</v>
      </c>
      <c r="I354" s="51" t="s">
        <v>306</v>
      </c>
      <c r="J354" s="51" t="s">
        <v>305</v>
      </c>
      <c r="K354" s="51" t="s">
        <v>305</v>
      </c>
      <c r="L354" s="51" t="s">
        <v>306</v>
      </c>
    </row>
    <row r="355" spans="1:12" x14ac:dyDescent="0.25">
      <c r="A355" s="4" t="s">
        <v>827</v>
      </c>
      <c r="B355" s="51" t="s">
        <v>305</v>
      </c>
      <c r="C355" s="51" t="s">
        <v>306</v>
      </c>
      <c r="D355" s="51" t="s">
        <v>305</v>
      </c>
      <c r="E355" s="51" t="s">
        <v>306</v>
      </c>
      <c r="F355" s="51" t="s">
        <v>305</v>
      </c>
      <c r="G355" s="51" t="s">
        <v>306</v>
      </c>
      <c r="H355" s="51" t="s">
        <v>305</v>
      </c>
      <c r="I355" s="51" t="s">
        <v>306</v>
      </c>
      <c r="J355" s="51" t="s">
        <v>305</v>
      </c>
      <c r="K355" s="51" t="s">
        <v>305</v>
      </c>
      <c r="L355" s="51" t="s">
        <v>306</v>
      </c>
    </row>
    <row r="356" spans="1:12" x14ac:dyDescent="0.25">
      <c r="A356" s="4" t="s">
        <v>828</v>
      </c>
      <c r="B356" s="51" t="s">
        <v>305</v>
      </c>
      <c r="C356" s="51" t="s">
        <v>306</v>
      </c>
      <c r="D356" s="51" t="s">
        <v>305</v>
      </c>
      <c r="E356" s="51" t="s">
        <v>306</v>
      </c>
      <c r="F356" s="51" t="s">
        <v>305</v>
      </c>
      <c r="G356" s="51" t="s">
        <v>306</v>
      </c>
      <c r="H356" s="51" t="s">
        <v>305</v>
      </c>
      <c r="I356" s="51" t="s">
        <v>306</v>
      </c>
      <c r="J356" s="51" t="s">
        <v>305</v>
      </c>
      <c r="K356" s="51" t="s">
        <v>305</v>
      </c>
      <c r="L356" s="51" t="s">
        <v>306</v>
      </c>
    </row>
    <row r="357" spans="1:12" x14ac:dyDescent="0.25">
      <c r="A357" s="4" t="s">
        <v>829</v>
      </c>
      <c r="B357" s="51" t="s">
        <v>305</v>
      </c>
      <c r="C357" s="51" t="s">
        <v>306</v>
      </c>
      <c r="D357" s="51" t="s">
        <v>305</v>
      </c>
      <c r="E357" s="51" t="s">
        <v>306</v>
      </c>
      <c r="F357" s="51" t="s">
        <v>305</v>
      </c>
      <c r="G357" s="51" t="s">
        <v>306</v>
      </c>
      <c r="H357" s="51" t="s">
        <v>305</v>
      </c>
      <c r="I357" s="51" t="s">
        <v>306</v>
      </c>
      <c r="J357" s="51" t="s">
        <v>305</v>
      </c>
      <c r="K357" s="51" t="s">
        <v>305</v>
      </c>
      <c r="L357" s="51" t="s">
        <v>306</v>
      </c>
    </row>
    <row r="358" spans="1:12" x14ac:dyDescent="0.25">
      <c r="A358" s="4" t="s">
        <v>830</v>
      </c>
      <c r="B358" s="51" t="s">
        <v>305</v>
      </c>
      <c r="C358" s="51" t="s">
        <v>306</v>
      </c>
      <c r="D358" s="51" t="s">
        <v>305</v>
      </c>
      <c r="E358" s="51" t="s">
        <v>306</v>
      </c>
      <c r="F358" s="51" t="s">
        <v>305</v>
      </c>
      <c r="G358" s="51" t="s">
        <v>306</v>
      </c>
      <c r="H358" s="51" t="s">
        <v>305</v>
      </c>
      <c r="I358" s="51" t="s">
        <v>306</v>
      </c>
      <c r="J358" s="51" t="s">
        <v>305</v>
      </c>
      <c r="K358" s="51" t="s">
        <v>305</v>
      </c>
      <c r="L358" s="51" t="s">
        <v>306</v>
      </c>
    </row>
    <row r="359" spans="1:12" x14ac:dyDescent="0.25">
      <c r="A359" s="4" t="s">
        <v>831</v>
      </c>
      <c r="B359" s="51" t="s">
        <v>305</v>
      </c>
      <c r="C359" s="51" t="s">
        <v>306</v>
      </c>
      <c r="D359" s="51" t="s">
        <v>305</v>
      </c>
      <c r="E359" s="51" t="s">
        <v>306</v>
      </c>
      <c r="F359" s="51" t="s">
        <v>305</v>
      </c>
      <c r="G359" s="51" t="s">
        <v>306</v>
      </c>
      <c r="H359" s="51" t="s">
        <v>305</v>
      </c>
      <c r="I359" s="51" t="s">
        <v>306</v>
      </c>
      <c r="J359" s="51" t="s">
        <v>305</v>
      </c>
      <c r="K359" s="51" t="s">
        <v>305</v>
      </c>
      <c r="L359" s="51" t="s">
        <v>306</v>
      </c>
    </row>
    <row r="360" spans="1:12" x14ac:dyDescent="0.25">
      <c r="A360" s="4" t="s">
        <v>832</v>
      </c>
      <c r="B360" s="51" t="s">
        <v>305</v>
      </c>
      <c r="C360" s="51" t="s">
        <v>306</v>
      </c>
      <c r="D360" s="51" t="s">
        <v>305</v>
      </c>
      <c r="E360" s="51" t="s">
        <v>306</v>
      </c>
      <c r="F360" s="51" t="s">
        <v>305</v>
      </c>
      <c r="G360" s="51" t="s">
        <v>306</v>
      </c>
      <c r="H360" s="51" t="s">
        <v>305</v>
      </c>
      <c r="I360" s="51" t="s">
        <v>306</v>
      </c>
      <c r="J360" s="51" t="s">
        <v>305</v>
      </c>
      <c r="K360" s="51" t="s">
        <v>305</v>
      </c>
      <c r="L360" s="51" t="s">
        <v>306</v>
      </c>
    </row>
    <row r="361" spans="1:12" x14ac:dyDescent="0.25">
      <c r="A361" s="4" t="s">
        <v>833</v>
      </c>
      <c r="B361" s="51" t="s">
        <v>305</v>
      </c>
      <c r="C361" s="51" t="s">
        <v>306</v>
      </c>
      <c r="D361" s="51" t="s">
        <v>305</v>
      </c>
      <c r="E361" s="51" t="s">
        <v>306</v>
      </c>
      <c r="F361" s="51" t="s">
        <v>305</v>
      </c>
      <c r="G361" s="51" t="s">
        <v>306</v>
      </c>
      <c r="H361" s="51" t="s">
        <v>305</v>
      </c>
      <c r="I361" s="51" t="s">
        <v>306</v>
      </c>
      <c r="J361" s="51" t="s">
        <v>305</v>
      </c>
      <c r="K361" s="51" t="s">
        <v>305</v>
      </c>
      <c r="L361" s="51" t="s">
        <v>306</v>
      </c>
    </row>
    <row r="362" spans="1:12" x14ac:dyDescent="0.25">
      <c r="A362" s="4" t="s">
        <v>834</v>
      </c>
      <c r="B362" s="51" t="s">
        <v>305</v>
      </c>
      <c r="C362" s="51" t="s">
        <v>306</v>
      </c>
      <c r="D362" s="51" t="s">
        <v>305</v>
      </c>
      <c r="E362" s="51" t="s">
        <v>306</v>
      </c>
      <c r="F362" s="51" t="s">
        <v>305</v>
      </c>
      <c r="G362" s="51" t="s">
        <v>306</v>
      </c>
      <c r="H362" s="51" t="s">
        <v>305</v>
      </c>
      <c r="I362" s="51" t="s">
        <v>306</v>
      </c>
      <c r="J362" s="51" t="s">
        <v>305</v>
      </c>
      <c r="K362" s="51" t="s">
        <v>305</v>
      </c>
      <c r="L362" s="51" t="s">
        <v>306</v>
      </c>
    </row>
    <row r="363" spans="1:12" x14ac:dyDescent="0.25">
      <c r="A363" s="4" t="s">
        <v>835</v>
      </c>
      <c r="B363" s="51" t="s">
        <v>305</v>
      </c>
      <c r="C363" s="51" t="s">
        <v>306</v>
      </c>
      <c r="D363" s="51" t="s">
        <v>305</v>
      </c>
      <c r="E363" s="51" t="s">
        <v>306</v>
      </c>
      <c r="F363" s="51" t="s">
        <v>305</v>
      </c>
      <c r="G363" s="51" t="s">
        <v>306</v>
      </c>
      <c r="H363" s="51" t="s">
        <v>305</v>
      </c>
      <c r="I363" s="51" t="s">
        <v>306</v>
      </c>
      <c r="J363" s="51" t="s">
        <v>305</v>
      </c>
      <c r="K363" s="51" t="s">
        <v>305</v>
      </c>
      <c r="L363" s="51" t="s">
        <v>306</v>
      </c>
    </row>
    <row r="364" spans="1:12" x14ac:dyDescent="0.25">
      <c r="A364" s="4" t="s">
        <v>836</v>
      </c>
      <c r="B364" s="51" t="s">
        <v>305</v>
      </c>
      <c r="C364" s="51" t="s">
        <v>306</v>
      </c>
      <c r="D364" s="51" t="s">
        <v>305</v>
      </c>
      <c r="E364" s="51" t="s">
        <v>306</v>
      </c>
      <c r="F364" s="51" t="s">
        <v>305</v>
      </c>
      <c r="G364" s="51" t="s">
        <v>306</v>
      </c>
      <c r="H364" s="51" t="s">
        <v>305</v>
      </c>
      <c r="I364" s="51" t="s">
        <v>306</v>
      </c>
      <c r="J364" s="51" t="s">
        <v>305</v>
      </c>
      <c r="K364" s="51" t="s">
        <v>305</v>
      </c>
      <c r="L364" s="51" t="s">
        <v>306</v>
      </c>
    </row>
    <row r="365" spans="1:12" x14ac:dyDescent="0.25">
      <c r="A365" s="4" t="s">
        <v>837</v>
      </c>
      <c r="B365" s="51" t="s">
        <v>305</v>
      </c>
      <c r="C365" s="51" t="s">
        <v>306</v>
      </c>
      <c r="D365" s="51" t="s">
        <v>305</v>
      </c>
      <c r="E365" s="51" t="s">
        <v>306</v>
      </c>
      <c r="F365" s="51" t="s">
        <v>305</v>
      </c>
      <c r="G365" s="51" t="s">
        <v>306</v>
      </c>
      <c r="H365" s="51" t="s">
        <v>305</v>
      </c>
      <c r="I365" s="51" t="s">
        <v>306</v>
      </c>
      <c r="J365" s="51" t="s">
        <v>305</v>
      </c>
      <c r="K365" s="51" t="s">
        <v>305</v>
      </c>
      <c r="L365" s="51" t="s">
        <v>306</v>
      </c>
    </row>
    <row r="366" spans="1:12" x14ac:dyDescent="0.25">
      <c r="A366" s="4" t="s">
        <v>838</v>
      </c>
      <c r="B366" s="51" t="s">
        <v>305</v>
      </c>
      <c r="C366" s="51" t="s">
        <v>306</v>
      </c>
      <c r="D366" s="51" t="s">
        <v>305</v>
      </c>
      <c r="E366" s="51" t="s">
        <v>306</v>
      </c>
      <c r="F366" s="51" t="s">
        <v>305</v>
      </c>
      <c r="G366" s="51" t="s">
        <v>306</v>
      </c>
      <c r="H366" s="51" t="s">
        <v>305</v>
      </c>
      <c r="I366" s="51" t="s">
        <v>306</v>
      </c>
      <c r="J366" s="51" t="s">
        <v>305</v>
      </c>
      <c r="K366" s="51" t="s">
        <v>305</v>
      </c>
      <c r="L366" s="51" t="s">
        <v>306</v>
      </c>
    </row>
    <row r="367" spans="1:12" x14ac:dyDescent="0.25">
      <c r="A367" s="4" t="s">
        <v>839</v>
      </c>
      <c r="B367" s="51" t="s">
        <v>305</v>
      </c>
      <c r="C367" s="51" t="s">
        <v>306</v>
      </c>
      <c r="D367" s="51" t="s">
        <v>305</v>
      </c>
      <c r="E367" s="51" t="s">
        <v>306</v>
      </c>
      <c r="F367" s="51" t="s">
        <v>305</v>
      </c>
      <c r="G367" s="51" t="s">
        <v>306</v>
      </c>
      <c r="H367" s="51" t="s">
        <v>305</v>
      </c>
      <c r="I367" s="51" t="s">
        <v>306</v>
      </c>
      <c r="J367" s="51" t="s">
        <v>305</v>
      </c>
      <c r="K367" s="51" t="s">
        <v>305</v>
      </c>
      <c r="L367" s="51" t="s">
        <v>306</v>
      </c>
    </row>
    <row r="368" spans="1:12" x14ac:dyDescent="0.25">
      <c r="A368" s="4" t="s">
        <v>840</v>
      </c>
      <c r="B368" s="51" t="s">
        <v>305</v>
      </c>
      <c r="C368" s="51" t="s">
        <v>306</v>
      </c>
      <c r="D368" s="51" t="s">
        <v>305</v>
      </c>
      <c r="E368" s="51" t="s">
        <v>306</v>
      </c>
      <c r="F368" s="51" t="s">
        <v>305</v>
      </c>
      <c r="G368" s="51" t="s">
        <v>306</v>
      </c>
      <c r="H368" s="51" t="s">
        <v>305</v>
      </c>
      <c r="I368" s="51" t="s">
        <v>306</v>
      </c>
      <c r="J368" s="51" t="s">
        <v>305</v>
      </c>
      <c r="K368" s="51" t="s">
        <v>305</v>
      </c>
      <c r="L368" s="51" t="s">
        <v>306</v>
      </c>
    </row>
    <row r="369" spans="2:12" x14ac:dyDescent="0.25">
      <c r="B369" s="20" t="s">
        <v>305</v>
      </c>
      <c r="C369" s="20" t="s">
        <v>306</v>
      </c>
      <c r="D369" s="20" t="s">
        <v>305</v>
      </c>
      <c r="E369" s="20" t="s">
        <v>306</v>
      </c>
      <c r="F369" s="20" t="s">
        <v>305</v>
      </c>
      <c r="G369" s="20" t="s">
        <v>306</v>
      </c>
      <c r="H369" s="20" t="s">
        <v>305</v>
      </c>
      <c r="I369" s="20" t="s">
        <v>306</v>
      </c>
      <c r="J369" s="20" t="s">
        <v>305</v>
      </c>
      <c r="K369" s="20" t="s">
        <v>305</v>
      </c>
      <c r="L369" s="20" t="s">
        <v>306</v>
      </c>
    </row>
  </sheetData>
  <phoneticPr fontId="2"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77E7E-57BB-41F4-82D7-61B03E315C30}">
  <dimension ref="A1:AP684"/>
  <sheetViews>
    <sheetView showGridLines="0" topLeftCell="AG1" workbookViewId="0">
      <selection activeCell="AP2" sqref="AP2:AP362"/>
    </sheetView>
  </sheetViews>
  <sheetFormatPr defaultRowHeight="15" x14ac:dyDescent="0.25"/>
  <cols>
    <col min="1" max="1" width="91.85546875" style="74" bestFit="1" customWidth="1"/>
    <col min="2" max="2" width="20.7109375" style="76" bestFit="1" customWidth="1"/>
    <col min="3" max="3" width="22.85546875" style="76" bestFit="1" customWidth="1"/>
    <col min="4" max="4" width="12" style="76" bestFit="1" customWidth="1"/>
    <col min="5" max="5" width="16.28515625" style="76" bestFit="1" customWidth="1"/>
    <col min="6" max="6" width="16" style="78" bestFit="1" customWidth="1"/>
    <col min="7" max="7" width="19.85546875" style="78" bestFit="1" customWidth="1"/>
    <col min="8" max="8" width="19" style="78" bestFit="1" customWidth="1"/>
    <col min="9" max="9" width="15.42578125" style="80" bestFit="1" customWidth="1"/>
    <col min="10" max="10" width="18.28515625" style="80" bestFit="1" customWidth="1"/>
    <col min="11" max="12" width="22.42578125" style="80" bestFit="1" customWidth="1"/>
    <col min="13" max="13" width="30.7109375" style="82" bestFit="1" customWidth="1"/>
    <col min="14" max="14" width="19.42578125" style="82" bestFit="1" customWidth="1"/>
    <col min="15" max="15" width="42.140625" style="84" bestFit="1" customWidth="1"/>
    <col min="16" max="16" width="20.85546875" style="84" bestFit="1" customWidth="1"/>
    <col min="17" max="17" width="18" style="84" bestFit="1" customWidth="1"/>
    <col min="18" max="18" width="12" style="84" bestFit="1" customWidth="1"/>
    <col min="19" max="19" width="22" style="86" bestFit="1" customWidth="1"/>
    <col min="20" max="20" width="20.85546875" style="86" bestFit="1" customWidth="1"/>
    <col min="21" max="21" width="23" style="86" bestFit="1" customWidth="1"/>
    <col min="22" max="22" width="28.7109375" style="90" bestFit="1" customWidth="1"/>
    <col min="23" max="23" width="20.5703125" style="90" bestFit="1" customWidth="1"/>
    <col min="24" max="24" width="13.85546875" style="90" bestFit="1" customWidth="1"/>
    <col min="25" max="25" width="22.5703125" style="90" bestFit="1" customWidth="1"/>
    <col min="26" max="26" width="12.7109375" style="90" bestFit="1" customWidth="1"/>
    <col min="27" max="27" width="22.140625" style="90" bestFit="1" customWidth="1"/>
    <col min="28" max="29" width="21" style="90" bestFit="1" customWidth="1"/>
    <col min="30" max="30" width="12.28515625" style="90" bestFit="1" customWidth="1"/>
    <col min="31" max="31" width="13.5703125" style="90" bestFit="1" customWidth="1"/>
    <col min="32" max="32" width="16.28515625" style="90" bestFit="1" customWidth="1"/>
    <col min="33" max="33" width="16" style="90" bestFit="1" customWidth="1"/>
    <col min="34" max="34" width="17.5703125" style="90" bestFit="1" customWidth="1"/>
    <col min="35" max="35" width="20.7109375" style="76" bestFit="1" customWidth="1"/>
    <col min="36" max="36" width="19.85546875" style="76" bestFit="1" customWidth="1"/>
    <col min="37" max="37" width="14.28515625" style="76" bestFit="1" customWidth="1"/>
    <col min="38" max="38" width="21.7109375" style="76" bestFit="1" customWidth="1"/>
    <col min="39" max="39" width="13.140625" style="76" bestFit="1" customWidth="1"/>
    <col min="40" max="40" width="21.5703125" style="76" bestFit="1" customWidth="1"/>
    <col min="41" max="41" width="17.85546875" style="76" bestFit="1" customWidth="1"/>
    <col min="42" max="42" width="26.28515625" style="76" bestFit="1" customWidth="1"/>
    <col min="43" max="16384" width="9.140625" style="74"/>
  </cols>
  <sheetData>
    <row r="1" spans="1:42" s="92" customFormat="1" x14ac:dyDescent="0.25">
      <c r="A1" s="91" t="s">
        <v>2</v>
      </c>
      <c r="B1" s="91" t="s">
        <v>1017</v>
      </c>
      <c r="C1" s="91" t="s">
        <v>1018</v>
      </c>
      <c r="D1" s="91" t="s">
        <v>1019</v>
      </c>
      <c r="E1" s="91" t="s">
        <v>1020</v>
      </c>
      <c r="F1" s="91" t="s">
        <v>1021</v>
      </c>
      <c r="G1" s="91" t="s">
        <v>1022</v>
      </c>
      <c r="H1" s="91" t="s">
        <v>1023</v>
      </c>
      <c r="I1" s="91" t="s">
        <v>1024</v>
      </c>
      <c r="J1" s="91" t="s">
        <v>1025</v>
      </c>
      <c r="K1" s="91" t="s">
        <v>1026</v>
      </c>
      <c r="L1" s="91" t="s">
        <v>1027</v>
      </c>
      <c r="M1" s="91" t="s">
        <v>1028</v>
      </c>
      <c r="N1" s="91" t="s">
        <v>1029</v>
      </c>
      <c r="O1" s="91" t="s">
        <v>1030</v>
      </c>
      <c r="P1" s="91" t="s">
        <v>1033</v>
      </c>
      <c r="Q1" s="91" t="s">
        <v>1031</v>
      </c>
      <c r="R1" s="91" t="s">
        <v>1032</v>
      </c>
      <c r="S1" s="91" t="s">
        <v>1034</v>
      </c>
      <c r="T1" s="91" t="s">
        <v>1035</v>
      </c>
      <c r="U1" s="91" t="s">
        <v>1036</v>
      </c>
      <c r="V1" s="91" t="s">
        <v>1037</v>
      </c>
      <c r="W1" s="91" t="s">
        <v>1010</v>
      </c>
      <c r="X1" s="91" t="s">
        <v>1011</v>
      </c>
      <c r="Y1" s="91" t="s">
        <v>1012</v>
      </c>
      <c r="Z1" s="91" t="s">
        <v>1013</v>
      </c>
      <c r="AA1" s="91" t="s">
        <v>1014</v>
      </c>
      <c r="AB1" s="91" t="s">
        <v>1003</v>
      </c>
      <c r="AC1" s="91" t="s">
        <v>1004</v>
      </c>
      <c r="AD1" s="91" t="s">
        <v>1005</v>
      </c>
      <c r="AE1" s="91" t="s">
        <v>1006</v>
      </c>
      <c r="AF1" s="91" t="s">
        <v>1007</v>
      </c>
      <c r="AG1" s="91" t="s">
        <v>1008</v>
      </c>
      <c r="AH1" s="91" t="s">
        <v>1009</v>
      </c>
      <c r="AI1" s="91" t="s">
        <v>1038</v>
      </c>
      <c r="AJ1" s="91" t="s">
        <v>1039</v>
      </c>
      <c r="AK1" s="91" t="s">
        <v>1040</v>
      </c>
      <c r="AL1" s="91" t="s">
        <v>1041</v>
      </c>
      <c r="AM1" s="91" t="s">
        <v>1042</v>
      </c>
      <c r="AN1" s="91" t="s">
        <v>1043</v>
      </c>
      <c r="AO1" s="91" t="s">
        <v>1044</v>
      </c>
      <c r="AP1" s="91" t="s">
        <v>1045</v>
      </c>
    </row>
    <row r="2" spans="1:42" x14ac:dyDescent="0.25">
      <c r="A2" s="9" t="s">
        <v>1123</v>
      </c>
      <c r="B2" s="75" t="s">
        <v>1002</v>
      </c>
      <c r="C2" s="75" t="s">
        <v>1046</v>
      </c>
      <c r="D2" s="75"/>
      <c r="E2" s="75" t="s">
        <v>1047</v>
      </c>
      <c r="F2" s="77" t="s">
        <v>1048</v>
      </c>
      <c r="G2" s="104" t="s">
        <v>1049</v>
      </c>
      <c r="H2" s="77" t="s">
        <v>1050</v>
      </c>
      <c r="I2" s="79" t="s">
        <v>1048</v>
      </c>
      <c r="J2" s="79" t="s">
        <v>316</v>
      </c>
      <c r="K2" s="79" t="s">
        <v>1051</v>
      </c>
      <c r="L2" s="79" t="s">
        <v>1051</v>
      </c>
      <c r="M2" s="81" t="s">
        <v>1052</v>
      </c>
      <c r="N2" s="81" t="s">
        <v>312</v>
      </c>
      <c r="O2" s="83" t="s">
        <v>315</v>
      </c>
      <c r="P2" s="105" t="s">
        <v>1049</v>
      </c>
      <c r="Q2" s="83" t="s">
        <v>1050</v>
      </c>
      <c r="R2" s="83" t="s">
        <v>1047</v>
      </c>
      <c r="S2" s="85" t="s">
        <v>316</v>
      </c>
      <c r="T2" s="85">
        <v>1</v>
      </c>
      <c r="U2" s="85" t="s">
        <v>317</v>
      </c>
      <c r="V2" s="123" t="s">
        <v>1120</v>
      </c>
      <c r="W2" s="87" t="s">
        <v>319</v>
      </c>
      <c r="X2" s="87" t="s">
        <v>320</v>
      </c>
      <c r="Y2" s="87" t="s">
        <v>229</v>
      </c>
      <c r="Z2" s="88">
        <f ca="1">search!E10 + 1000</f>
        <v>45319</v>
      </c>
      <c r="AA2" s="87" t="str">
        <f>search!F2</f>
        <v>HPfbIfMdV Automation</v>
      </c>
      <c r="AB2" s="87" t="s">
        <v>230</v>
      </c>
      <c r="AC2" s="87" t="s">
        <v>230</v>
      </c>
      <c r="AD2" s="87" t="s">
        <v>1016</v>
      </c>
      <c r="AE2" s="89" t="str">
        <f>search!L2</f>
        <v>Alaska</v>
      </c>
      <c r="AF2" s="87"/>
      <c r="AG2" s="89" t="str">
        <f>search!K2</f>
        <v>United States</v>
      </c>
      <c r="AH2" s="87" t="s">
        <v>1121</v>
      </c>
      <c r="AI2" s="75" t="s">
        <v>1102</v>
      </c>
      <c r="AJ2" s="124" t="s">
        <v>1122</v>
      </c>
      <c r="AK2" s="75"/>
      <c r="AL2" s="124" t="s">
        <v>1122</v>
      </c>
      <c r="AM2" s="75"/>
      <c r="AN2" s="124" t="s">
        <v>1122</v>
      </c>
      <c r="AO2" s="75"/>
      <c r="AP2" s="124" t="s">
        <v>1122</v>
      </c>
    </row>
    <row r="3" spans="1:42" x14ac:dyDescent="0.25">
      <c r="A3" s="9" t="s">
        <v>1124</v>
      </c>
      <c r="B3" s="75" t="s">
        <v>1002</v>
      </c>
      <c r="C3" s="75" t="s">
        <v>1046</v>
      </c>
      <c r="D3" s="75"/>
      <c r="E3" s="75" t="s">
        <v>1047</v>
      </c>
      <c r="F3" s="77" t="s">
        <v>1048</v>
      </c>
      <c r="G3" s="104" t="s">
        <v>1049</v>
      </c>
      <c r="H3" s="77" t="s">
        <v>1050</v>
      </c>
      <c r="I3" s="79" t="s">
        <v>1048</v>
      </c>
      <c r="J3" s="79" t="s">
        <v>316</v>
      </c>
      <c r="K3" s="79" t="s">
        <v>1051</v>
      </c>
      <c r="L3" s="79" t="s">
        <v>1051</v>
      </c>
      <c r="M3" s="81" t="s">
        <v>1052</v>
      </c>
      <c r="N3" s="81" t="s">
        <v>312</v>
      </c>
      <c r="O3" s="83" t="s">
        <v>1053</v>
      </c>
      <c r="P3" s="105" t="s">
        <v>1049</v>
      </c>
      <c r="Q3" s="83" t="s">
        <v>1050</v>
      </c>
      <c r="R3" s="83" t="s">
        <v>1047</v>
      </c>
      <c r="S3" s="85" t="s">
        <v>316</v>
      </c>
      <c r="T3" s="85">
        <v>2</v>
      </c>
      <c r="U3" s="85" t="s">
        <v>317</v>
      </c>
      <c r="V3" s="123" t="s">
        <v>1120</v>
      </c>
      <c r="W3" s="87" t="s">
        <v>319</v>
      </c>
      <c r="X3" s="87" t="s">
        <v>1015</v>
      </c>
      <c r="Y3" s="87" t="s">
        <v>229</v>
      </c>
      <c r="Z3" s="88">
        <f ca="1">search!E11 + 1000</f>
        <v>45319</v>
      </c>
      <c r="AA3" s="87" t="str">
        <f>search!F3</f>
        <v>HPfbIfMdV Automation</v>
      </c>
      <c r="AB3" s="87" t="s">
        <v>230</v>
      </c>
      <c r="AC3" s="87" t="s">
        <v>230</v>
      </c>
      <c r="AD3" s="87" t="s">
        <v>1016</v>
      </c>
      <c r="AE3" s="89" t="str">
        <f>search!L3</f>
        <v>Alaska</v>
      </c>
      <c r="AF3" s="87"/>
      <c r="AG3" s="89" t="str">
        <f>search!K3</f>
        <v>United States</v>
      </c>
      <c r="AH3" s="87" t="s">
        <v>1121</v>
      </c>
      <c r="AI3" s="75" t="s">
        <v>1102</v>
      </c>
      <c r="AJ3" s="124" t="s">
        <v>1122</v>
      </c>
      <c r="AK3" s="75"/>
      <c r="AL3" s="124" t="s">
        <v>1122</v>
      </c>
      <c r="AM3" s="75"/>
      <c r="AN3" s="124" t="s">
        <v>1122</v>
      </c>
      <c r="AO3" s="75"/>
      <c r="AP3" s="124" t="s">
        <v>1122</v>
      </c>
    </row>
    <row r="4" spans="1:42" x14ac:dyDescent="0.25">
      <c r="A4" s="9" t="s">
        <v>1125</v>
      </c>
      <c r="B4" s="75" t="s">
        <v>1002</v>
      </c>
      <c r="C4" s="75" t="s">
        <v>1046</v>
      </c>
      <c r="D4" s="75"/>
      <c r="E4" s="75" t="s">
        <v>1047</v>
      </c>
      <c r="F4" s="77" t="s">
        <v>1048</v>
      </c>
      <c r="G4" s="104" t="s">
        <v>1049</v>
      </c>
      <c r="H4" s="77" t="s">
        <v>1050</v>
      </c>
      <c r="I4" s="79" t="s">
        <v>1048</v>
      </c>
      <c r="J4" s="79" t="s">
        <v>316</v>
      </c>
      <c r="K4" s="79" t="s">
        <v>1051</v>
      </c>
      <c r="L4" s="79" t="s">
        <v>1051</v>
      </c>
      <c r="M4" s="81" t="s">
        <v>1052</v>
      </c>
      <c r="N4" s="81" t="s">
        <v>312</v>
      </c>
      <c r="O4" s="83" t="s">
        <v>1054</v>
      </c>
      <c r="P4" s="105" t="s">
        <v>1049</v>
      </c>
      <c r="Q4" s="83" t="s">
        <v>1050</v>
      </c>
      <c r="R4" s="83" t="s">
        <v>1047</v>
      </c>
      <c r="S4" s="85" t="s">
        <v>316</v>
      </c>
      <c r="T4" s="85">
        <v>3</v>
      </c>
      <c r="U4" s="85" t="s">
        <v>317</v>
      </c>
      <c r="V4" s="123" t="s">
        <v>1120</v>
      </c>
      <c r="W4" s="87" t="s">
        <v>319</v>
      </c>
      <c r="X4" s="87" t="s">
        <v>320</v>
      </c>
      <c r="Y4" s="87" t="s">
        <v>229</v>
      </c>
      <c r="Z4" s="88">
        <f ca="1">search!E12 + 1000</f>
        <v>45319</v>
      </c>
      <c r="AA4" s="87" t="str">
        <f>search!F4</f>
        <v>HPfbIfMdV Automation</v>
      </c>
      <c r="AB4" s="87" t="s">
        <v>230</v>
      </c>
      <c r="AC4" s="87" t="s">
        <v>230</v>
      </c>
      <c r="AD4" s="87" t="s">
        <v>1016</v>
      </c>
      <c r="AE4" s="89" t="str">
        <f>search!L4</f>
        <v>Alaska</v>
      </c>
      <c r="AF4" s="87"/>
      <c r="AG4" s="89" t="str">
        <f>search!K4</f>
        <v>United States</v>
      </c>
      <c r="AH4" s="87" t="s">
        <v>1121</v>
      </c>
      <c r="AI4" s="75" t="s">
        <v>1102</v>
      </c>
      <c r="AJ4" s="124" t="s">
        <v>1122</v>
      </c>
      <c r="AK4" s="75"/>
      <c r="AL4" s="124" t="s">
        <v>1122</v>
      </c>
      <c r="AM4" s="75"/>
      <c r="AN4" s="124" t="s">
        <v>1122</v>
      </c>
      <c r="AO4" s="75"/>
      <c r="AP4" s="124" t="s">
        <v>1122</v>
      </c>
    </row>
    <row r="5" spans="1:42" x14ac:dyDescent="0.25">
      <c r="A5" s="9" t="s">
        <v>1126</v>
      </c>
      <c r="B5" s="75" t="s">
        <v>1002</v>
      </c>
      <c r="C5" s="75" t="s">
        <v>1046</v>
      </c>
      <c r="D5" s="75"/>
      <c r="E5" s="75" t="s">
        <v>1047</v>
      </c>
      <c r="F5" s="77" t="s">
        <v>1048</v>
      </c>
      <c r="G5" s="104" t="s">
        <v>1049</v>
      </c>
      <c r="H5" s="77" t="s">
        <v>1050</v>
      </c>
      <c r="I5" s="79" t="s">
        <v>1048</v>
      </c>
      <c r="J5" s="79" t="s">
        <v>316</v>
      </c>
      <c r="K5" s="79" t="s">
        <v>1051</v>
      </c>
      <c r="L5" s="79" t="s">
        <v>1051</v>
      </c>
      <c r="M5" s="81" t="s">
        <v>1052</v>
      </c>
      <c r="N5" s="81" t="s">
        <v>312</v>
      </c>
      <c r="O5" s="83" t="s">
        <v>1055</v>
      </c>
      <c r="P5" s="105" t="s">
        <v>1049</v>
      </c>
      <c r="Q5" s="83" t="s">
        <v>1050</v>
      </c>
      <c r="R5" s="83" t="s">
        <v>1047</v>
      </c>
      <c r="S5" s="85" t="s">
        <v>316</v>
      </c>
      <c r="T5" s="85">
        <v>4</v>
      </c>
      <c r="U5" s="85" t="s">
        <v>317</v>
      </c>
      <c r="V5" s="123" t="s">
        <v>1120</v>
      </c>
      <c r="W5" s="87" t="s">
        <v>319</v>
      </c>
      <c r="X5" s="87" t="s">
        <v>1015</v>
      </c>
      <c r="Y5" s="87" t="s">
        <v>229</v>
      </c>
      <c r="Z5" s="88">
        <f ca="1">search!E13 + 1000</f>
        <v>45319</v>
      </c>
      <c r="AA5" s="87" t="str">
        <f>search!F5</f>
        <v>HPfbIfMdV Automation</v>
      </c>
      <c r="AB5" s="87" t="s">
        <v>230</v>
      </c>
      <c r="AC5" s="87" t="s">
        <v>230</v>
      </c>
      <c r="AD5" s="87" t="s">
        <v>1016</v>
      </c>
      <c r="AE5" s="89" t="str">
        <f>search!L5</f>
        <v>Alaska</v>
      </c>
      <c r="AF5" s="87"/>
      <c r="AG5" s="89" t="str">
        <f>search!K5</f>
        <v>United States</v>
      </c>
      <c r="AH5" s="87" t="s">
        <v>1121</v>
      </c>
      <c r="AI5" s="75" t="s">
        <v>1102</v>
      </c>
      <c r="AJ5" s="124" t="s">
        <v>1122</v>
      </c>
      <c r="AK5" s="75"/>
      <c r="AL5" s="124" t="s">
        <v>1122</v>
      </c>
      <c r="AM5" s="75"/>
      <c r="AN5" s="124" t="s">
        <v>1122</v>
      </c>
      <c r="AO5" s="75"/>
      <c r="AP5" s="124" t="s">
        <v>1122</v>
      </c>
    </row>
    <row r="6" spans="1:42" x14ac:dyDescent="0.25">
      <c r="A6" s="9" t="s">
        <v>1127</v>
      </c>
      <c r="B6" s="75" t="s">
        <v>1002</v>
      </c>
      <c r="C6" s="75" t="s">
        <v>1046</v>
      </c>
      <c r="D6" s="75"/>
      <c r="E6" s="75" t="s">
        <v>1047</v>
      </c>
      <c r="F6" s="77" t="s">
        <v>1048</v>
      </c>
      <c r="G6" s="104" t="s">
        <v>1049</v>
      </c>
      <c r="H6" s="77" t="s">
        <v>1050</v>
      </c>
      <c r="I6" s="79" t="s">
        <v>1048</v>
      </c>
      <c r="J6" s="79" t="s">
        <v>316</v>
      </c>
      <c r="K6" s="79" t="s">
        <v>1051</v>
      </c>
      <c r="L6" s="79" t="s">
        <v>1051</v>
      </c>
      <c r="M6" s="81" t="s">
        <v>1052</v>
      </c>
      <c r="N6" s="81" t="s">
        <v>312</v>
      </c>
      <c r="O6" s="83" t="s">
        <v>1056</v>
      </c>
      <c r="P6" s="105" t="s">
        <v>1049</v>
      </c>
      <c r="Q6" s="83" t="s">
        <v>1050</v>
      </c>
      <c r="R6" s="83" t="s">
        <v>1047</v>
      </c>
      <c r="S6" s="85" t="s">
        <v>316</v>
      </c>
      <c r="T6" s="85">
        <v>5</v>
      </c>
      <c r="U6" s="85" t="s">
        <v>317</v>
      </c>
      <c r="V6" s="123" t="s">
        <v>1120</v>
      </c>
      <c r="W6" s="87" t="s">
        <v>319</v>
      </c>
      <c r="X6" s="87" t="s">
        <v>320</v>
      </c>
      <c r="Y6" s="87" t="s">
        <v>229</v>
      </c>
      <c r="Z6" s="88">
        <f ca="1">search!E14 + 1000</f>
        <v>45319</v>
      </c>
      <c r="AA6" s="87" t="str">
        <f>search!F6</f>
        <v>HPfbIfMdV Automation</v>
      </c>
      <c r="AB6" s="87" t="s">
        <v>230</v>
      </c>
      <c r="AC6" s="87" t="s">
        <v>230</v>
      </c>
      <c r="AD6" s="87" t="s">
        <v>1016</v>
      </c>
      <c r="AE6" s="89" t="str">
        <f>search!L6</f>
        <v>Alaska</v>
      </c>
      <c r="AF6" s="87"/>
      <c r="AG6" s="89" t="str">
        <f>search!K6</f>
        <v>United States</v>
      </c>
      <c r="AH6" s="87" t="s">
        <v>1121</v>
      </c>
      <c r="AI6" s="75" t="s">
        <v>1102</v>
      </c>
      <c r="AJ6" s="124" t="s">
        <v>1122</v>
      </c>
      <c r="AK6" s="75"/>
      <c r="AL6" s="124" t="s">
        <v>1122</v>
      </c>
      <c r="AM6" s="75"/>
      <c r="AN6" s="124" t="s">
        <v>1122</v>
      </c>
      <c r="AO6" s="75"/>
      <c r="AP6" s="124" t="s">
        <v>1122</v>
      </c>
    </row>
    <row r="7" spans="1:42" x14ac:dyDescent="0.25">
      <c r="A7" s="9" t="s">
        <v>1128</v>
      </c>
      <c r="B7" s="75" t="s">
        <v>1002</v>
      </c>
      <c r="C7" s="75" t="s">
        <v>1046</v>
      </c>
      <c r="D7" s="75"/>
      <c r="E7" s="75" t="s">
        <v>1047</v>
      </c>
      <c r="F7" s="77" t="s">
        <v>1048</v>
      </c>
      <c r="G7" s="104" t="s">
        <v>1049</v>
      </c>
      <c r="H7" s="77" t="s">
        <v>1050</v>
      </c>
      <c r="I7" s="79" t="s">
        <v>1048</v>
      </c>
      <c r="J7" s="79" t="s">
        <v>316</v>
      </c>
      <c r="K7" s="79" t="s">
        <v>1051</v>
      </c>
      <c r="L7" s="79" t="s">
        <v>1051</v>
      </c>
      <c r="M7" s="81" t="s">
        <v>1052</v>
      </c>
      <c r="N7" s="81" t="s">
        <v>312</v>
      </c>
      <c r="O7" s="83" t="s">
        <v>1057</v>
      </c>
      <c r="P7" s="105" t="s">
        <v>1049</v>
      </c>
      <c r="Q7" s="83" t="s">
        <v>1050</v>
      </c>
      <c r="R7" s="83" t="s">
        <v>1047</v>
      </c>
      <c r="S7" s="85" t="s">
        <v>316</v>
      </c>
      <c r="T7" s="85">
        <v>6</v>
      </c>
      <c r="U7" s="85" t="s">
        <v>317</v>
      </c>
      <c r="V7" s="123" t="s">
        <v>1120</v>
      </c>
      <c r="W7" s="87" t="s">
        <v>319</v>
      </c>
      <c r="X7" s="87" t="s">
        <v>1015</v>
      </c>
      <c r="Y7" s="87" t="s">
        <v>229</v>
      </c>
      <c r="Z7" s="88">
        <f ca="1">search!E15 + 1000</f>
        <v>45319</v>
      </c>
      <c r="AA7" s="87" t="str">
        <f>search!F7</f>
        <v>HPfbIfMdV Automation</v>
      </c>
      <c r="AB7" s="87" t="s">
        <v>230</v>
      </c>
      <c r="AC7" s="87" t="s">
        <v>230</v>
      </c>
      <c r="AD7" s="87" t="s">
        <v>1016</v>
      </c>
      <c r="AE7" s="89" t="str">
        <f>search!L7</f>
        <v>Alaska</v>
      </c>
      <c r="AF7" s="87"/>
      <c r="AG7" s="89" t="str">
        <f>search!K7</f>
        <v>United States</v>
      </c>
      <c r="AH7" s="87" t="s">
        <v>1121</v>
      </c>
      <c r="AI7" s="75" t="s">
        <v>1102</v>
      </c>
      <c r="AJ7" s="124" t="s">
        <v>1122</v>
      </c>
      <c r="AK7" s="75"/>
      <c r="AL7" s="124" t="s">
        <v>1122</v>
      </c>
      <c r="AM7" s="75"/>
      <c r="AN7" s="124" t="s">
        <v>1122</v>
      </c>
      <c r="AO7" s="75"/>
      <c r="AP7" s="124" t="s">
        <v>1122</v>
      </c>
    </row>
    <row r="8" spans="1:42" x14ac:dyDescent="0.25">
      <c r="A8" s="9" t="s">
        <v>1129</v>
      </c>
      <c r="B8" s="75" t="s">
        <v>1002</v>
      </c>
      <c r="C8" s="75" t="s">
        <v>1046</v>
      </c>
      <c r="D8" s="75"/>
      <c r="E8" s="75" t="s">
        <v>1047</v>
      </c>
      <c r="F8" s="77" t="s">
        <v>1048</v>
      </c>
      <c r="G8" s="104" t="s">
        <v>1049</v>
      </c>
      <c r="H8" s="77" t="s">
        <v>1050</v>
      </c>
      <c r="I8" s="79" t="s">
        <v>1048</v>
      </c>
      <c r="J8" s="79" t="s">
        <v>316</v>
      </c>
      <c r="K8" s="79" t="s">
        <v>1051</v>
      </c>
      <c r="L8" s="79" t="s">
        <v>1051</v>
      </c>
      <c r="M8" s="81" t="s">
        <v>1052</v>
      </c>
      <c r="N8" s="81" t="s">
        <v>312</v>
      </c>
      <c r="O8" s="83" t="s">
        <v>1058</v>
      </c>
      <c r="P8" s="105" t="s">
        <v>1049</v>
      </c>
      <c r="Q8" s="83" t="s">
        <v>1050</v>
      </c>
      <c r="R8" s="83" t="s">
        <v>1047</v>
      </c>
      <c r="S8" s="85" t="s">
        <v>316</v>
      </c>
      <c r="T8" s="85">
        <v>7</v>
      </c>
      <c r="U8" s="85" t="s">
        <v>317</v>
      </c>
      <c r="V8" s="123" t="s">
        <v>1120</v>
      </c>
      <c r="W8" s="87" t="s">
        <v>319</v>
      </c>
      <c r="X8" s="87" t="s">
        <v>320</v>
      </c>
      <c r="Y8" s="87" t="s">
        <v>229</v>
      </c>
      <c r="Z8" s="88">
        <f ca="1">search!E16 + 1000</f>
        <v>45319</v>
      </c>
      <c r="AA8" s="87" t="str">
        <f>search!F8</f>
        <v>HPfbIfMdV Automation</v>
      </c>
      <c r="AB8" s="87" t="s">
        <v>230</v>
      </c>
      <c r="AC8" s="87" t="s">
        <v>230</v>
      </c>
      <c r="AD8" s="87" t="s">
        <v>1016</v>
      </c>
      <c r="AE8" s="89" t="str">
        <f>search!L8</f>
        <v>Alaska</v>
      </c>
      <c r="AF8" s="87"/>
      <c r="AG8" s="89" t="str">
        <f>search!K8</f>
        <v>United States</v>
      </c>
      <c r="AH8" s="87" t="s">
        <v>1121</v>
      </c>
      <c r="AI8" s="75" t="s">
        <v>1102</v>
      </c>
      <c r="AJ8" s="124" t="s">
        <v>1122</v>
      </c>
      <c r="AK8" s="75"/>
      <c r="AL8" s="124" t="s">
        <v>1122</v>
      </c>
      <c r="AM8" s="75"/>
      <c r="AN8" s="124" t="s">
        <v>1122</v>
      </c>
      <c r="AO8" s="75"/>
      <c r="AP8" s="124" t="s">
        <v>1122</v>
      </c>
    </row>
    <row r="9" spans="1:42" x14ac:dyDescent="0.25">
      <c r="A9" s="9" t="s">
        <v>1130</v>
      </c>
      <c r="B9" s="75" t="s">
        <v>1002</v>
      </c>
      <c r="C9" s="75" t="s">
        <v>1046</v>
      </c>
      <c r="D9" s="75"/>
      <c r="E9" s="75" t="s">
        <v>1047</v>
      </c>
      <c r="F9" s="77" t="s">
        <v>1048</v>
      </c>
      <c r="G9" s="104" t="s">
        <v>1049</v>
      </c>
      <c r="H9" s="77" t="s">
        <v>1050</v>
      </c>
      <c r="I9" s="79" t="s">
        <v>1048</v>
      </c>
      <c r="J9" s="79" t="s">
        <v>316</v>
      </c>
      <c r="K9" s="79" t="s">
        <v>1051</v>
      </c>
      <c r="L9" s="79" t="s">
        <v>1051</v>
      </c>
      <c r="M9" s="81" t="s">
        <v>1052</v>
      </c>
      <c r="N9" s="81" t="s">
        <v>312</v>
      </c>
      <c r="O9" s="83" t="s">
        <v>1059</v>
      </c>
      <c r="P9" s="105" t="s">
        <v>1049</v>
      </c>
      <c r="Q9" s="83" t="s">
        <v>1050</v>
      </c>
      <c r="R9" s="83" t="s">
        <v>1047</v>
      </c>
      <c r="S9" s="85" t="s">
        <v>316</v>
      </c>
      <c r="T9" s="85">
        <v>8</v>
      </c>
      <c r="U9" s="85" t="s">
        <v>317</v>
      </c>
      <c r="V9" s="123" t="s">
        <v>1120</v>
      </c>
      <c r="W9" s="87" t="s">
        <v>319</v>
      </c>
      <c r="X9" s="87" t="s">
        <v>1015</v>
      </c>
      <c r="Y9" s="87" t="s">
        <v>229</v>
      </c>
      <c r="Z9" s="88">
        <f ca="1">search!E17 + 1000</f>
        <v>45319</v>
      </c>
      <c r="AA9" s="87" t="str">
        <f>search!F9</f>
        <v>HPfbIfMdV Automation</v>
      </c>
      <c r="AB9" s="87" t="s">
        <v>230</v>
      </c>
      <c r="AC9" s="87" t="s">
        <v>230</v>
      </c>
      <c r="AD9" s="87" t="s">
        <v>1016</v>
      </c>
      <c r="AE9" s="89" t="str">
        <f>search!L9</f>
        <v>Alaska</v>
      </c>
      <c r="AF9" s="87"/>
      <c r="AG9" s="89" t="str">
        <f>search!K9</f>
        <v>United States</v>
      </c>
      <c r="AH9" s="87" t="s">
        <v>1121</v>
      </c>
      <c r="AI9" s="75" t="s">
        <v>1102</v>
      </c>
      <c r="AJ9" s="124" t="s">
        <v>1122</v>
      </c>
      <c r="AK9" s="75"/>
      <c r="AL9" s="124" t="s">
        <v>1122</v>
      </c>
      <c r="AM9" s="75"/>
      <c r="AN9" s="124" t="s">
        <v>1122</v>
      </c>
      <c r="AO9" s="75"/>
      <c r="AP9" s="124" t="s">
        <v>1122</v>
      </c>
    </row>
    <row r="10" spans="1:42" x14ac:dyDescent="0.25">
      <c r="A10" s="9" t="s">
        <v>1131</v>
      </c>
      <c r="B10" s="75" t="s">
        <v>1002</v>
      </c>
      <c r="C10" s="75" t="s">
        <v>1046</v>
      </c>
      <c r="D10" s="75"/>
      <c r="E10" s="75" t="s">
        <v>1047</v>
      </c>
      <c r="F10" s="77" t="s">
        <v>1048</v>
      </c>
      <c r="G10" s="104" t="s">
        <v>1049</v>
      </c>
      <c r="H10" s="77" t="s">
        <v>1050</v>
      </c>
      <c r="I10" s="79" t="s">
        <v>1048</v>
      </c>
      <c r="J10" s="79" t="s">
        <v>316</v>
      </c>
      <c r="K10" s="79" t="s">
        <v>1051</v>
      </c>
      <c r="L10" s="79" t="s">
        <v>1051</v>
      </c>
      <c r="M10" s="81" t="s">
        <v>1052</v>
      </c>
      <c r="N10" s="81" t="s">
        <v>312</v>
      </c>
      <c r="O10" s="83" t="s">
        <v>1060</v>
      </c>
      <c r="P10" s="105" t="s">
        <v>1049</v>
      </c>
      <c r="Q10" s="83" t="s">
        <v>1050</v>
      </c>
      <c r="R10" s="83" t="s">
        <v>1047</v>
      </c>
      <c r="S10" s="85" t="s">
        <v>316</v>
      </c>
      <c r="T10" s="85">
        <v>9</v>
      </c>
      <c r="U10" s="85" t="s">
        <v>317</v>
      </c>
      <c r="V10" s="123" t="s">
        <v>1120</v>
      </c>
      <c r="W10" s="87" t="s">
        <v>319</v>
      </c>
      <c r="X10" s="87" t="s">
        <v>320</v>
      </c>
      <c r="Y10" s="87" t="s">
        <v>229</v>
      </c>
      <c r="Z10" s="88">
        <f ca="1">search!E18 + 1000</f>
        <v>45319</v>
      </c>
      <c r="AA10" s="87" t="str">
        <f>search!F10</f>
        <v>HPfbIfMdV Automation</v>
      </c>
      <c r="AB10" s="87" t="s">
        <v>230</v>
      </c>
      <c r="AC10" s="87" t="s">
        <v>230</v>
      </c>
      <c r="AD10" s="87" t="s">
        <v>1016</v>
      </c>
      <c r="AE10" s="89" t="str">
        <f>search!L10</f>
        <v>Alaska</v>
      </c>
      <c r="AF10" s="87"/>
      <c r="AG10" s="89" t="str">
        <f>search!K10</f>
        <v>United States</v>
      </c>
      <c r="AH10" s="87" t="s">
        <v>1121</v>
      </c>
      <c r="AI10" s="75" t="s">
        <v>1102</v>
      </c>
      <c r="AJ10" s="124" t="s">
        <v>1122</v>
      </c>
      <c r="AK10" s="75"/>
      <c r="AL10" s="124" t="s">
        <v>1122</v>
      </c>
      <c r="AM10" s="75"/>
      <c r="AN10" s="124" t="s">
        <v>1122</v>
      </c>
      <c r="AO10" s="75"/>
      <c r="AP10" s="124" t="s">
        <v>1122</v>
      </c>
    </row>
    <row r="11" spans="1:42" x14ac:dyDescent="0.25">
      <c r="A11" s="9" t="s">
        <v>1132</v>
      </c>
      <c r="B11" s="75" t="s">
        <v>1002</v>
      </c>
      <c r="C11" s="75" t="s">
        <v>1046</v>
      </c>
      <c r="D11" s="75"/>
      <c r="E11" s="75" t="s">
        <v>1047</v>
      </c>
      <c r="F11" s="77" t="s">
        <v>1048</v>
      </c>
      <c r="G11" s="104" t="s">
        <v>1049</v>
      </c>
      <c r="H11" s="77" t="s">
        <v>1050</v>
      </c>
      <c r="I11" s="79" t="s">
        <v>1048</v>
      </c>
      <c r="J11" s="79" t="s">
        <v>316</v>
      </c>
      <c r="K11" s="79" t="s">
        <v>1051</v>
      </c>
      <c r="L11" s="79" t="s">
        <v>1051</v>
      </c>
      <c r="M11" s="81" t="s">
        <v>1052</v>
      </c>
      <c r="N11" s="81" t="s">
        <v>312</v>
      </c>
      <c r="O11" s="83" t="s">
        <v>1061</v>
      </c>
      <c r="P11" s="105" t="s">
        <v>1049</v>
      </c>
      <c r="Q11" s="83" t="s">
        <v>1050</v>
      </c>
      <c r="R11" s="83" t="s">
        <v>1047</v>
      </c>
      <c r="S11" s="85" t="s">
        <v>316</v>
      </c>
      <c r="T11" s="85">
        <v>10</v>
      </c>
      <c r="U11" s="85" t="s">
        <v>317</v>
      </c>
      <c r="V11" s="123" t="s">
        <v>1120</v>
      </c>
      <c r="W11" s="87" t="s">
        <v>319</v>
      </c>
      <c r="X11" s="87" t="s">
        <v>1015</v>
      </c>
      <c r="Y11" s="87" t="s">
        <v>229</v>
      </c>
      <c r="Z11" s="88">
        <f ca="1">search!E19 + 1000</f>
        <v>45319</v>
      </c>
      <c r="AA11" s="87" t="str">
        <f>search!F11</f>
        <v>HPfbIfMdV Automation</v>
      </c>
      <c r="AB11" s="87" t="s">
        <v>230</v>
      </c>
      <c r="AC11" s="87" t="s">
        <v>230</v>
      </c>
      <c r="AD11" s="87" t="s">
        <v>1016</v>
      </c>
      <c r="AE11" s="89" t="str">
        <f>search!L11</f>
        <v>Alaska</v>
      </c>
      <c r="AF11" s="87"/>
      <c r="AG11" s="89" t="str">
        <f>search!K11</f>
        <v>United States</v>
      </c>
      <c r="AH11" s="87" t="s">
        <v>1121</v>
      </c>
      <c r="AI11" s="75" t="s">
        <v>1102</v>
      </c>
      <c r="AJ11" s="124" t="s">
        <v>1122</v>
      </c>
      <c r="AK11" s="75"/>
      <c r="AL11" s="124" t="s">
        <v>1122</v>
      </c>
      <c r="AM11" s="75"/>
      <c r="AN11" s="124" t="s">
        <v>1122</v>
      </c>
      <c r="AO11" s="75"/>
      <c r="AP11" s="124" t="s">
        <v>1122</v>
      </c>
    </row>
    <row r="12" spans="1:42" x14ac:dyDescent="0.25">
      <c r="A12" s="9" t="s">
        <v>1133</v>
      </c>
      <c r="B12" s="75" t="s">
        <v>1002</v>
      </c>
      <c r="C12" s="75" t="s">
        <v>1046</v>
      </c>
      <c r="D12" s="75"/>
      <c r="E12" s="75" t="s">
        <v>1047</v>
      </c>
      <c r="F12" s="77" t="s">
        <v>1048</v>
      </c>
      <c r="G12" s="104" t="s">
        <v>1049</v>
      </c>
      <c r="H12" s="77" t="s">
        <v>1050</v>
      </c>
      <c r="I12" s="79" t="s">
        <v>1048</v>
      </c>
      <c r="J12" s="79" t="s">
        <v>316</v>
      </c>
      <c r="K12" s="79" t="s">
        <v>1051</v>
      </c>
      <c r="L12" s="79" t="s">
        <v>1051</v>
      </c>
      <c r="M12" s="81" t="s">
        <v>1052</v>
      </c>
      <c r="N12" s="81" t="s">
        <v>312</v>
      </c>
      <c r="O12" s="83" t="s">
        <v>315</v>
      </c>
      <c r="P12" s="105" t="s">
        <v>1049</v>
      </c>
      <c r="Q12" s="83" t="s">
        <v>1050</v>
      </c>
      <c r="R12" s="83" t="s">
        <v>1047</v>
      </c>
      <c r="S12" s="85" t="s">
        <v>316</v>
      </c>
      <c r="T12" s="85">
        <v>11</v>
      </c>
      <c r="U12" s="85" t="s">
        <v>317</v>
      </c>
      <c r="V12" s="123" t="s">
        <v>1120</v>
      </c>
      <c r="W12" s="87" t="s">
        <v>319</v>
      </c>
      <c r="X12" s="87" t="s">
        <v>320</v>
      </c>
      <c r="Y12" s="87" t="s">
        <v>229</v>
      </c>
      <c r="Z12" s="88">
        <f ca="1">search!E20 + 1000</f>
        <v>45319</v>
      </c>
      <c r="AA12" s="87" t="str">
        <f>search!F12</f>
        <v>HPfbIfMdV Automation</v>
      </c>
      <c r="AB12" s="87" t="s">
        <v>230</v>
      </c>
      <c r="AC12" s="87" t="s">
        <v>230</v>
      </c>
      <c r="AD12" s="87" t="s">
        <v>1016</v>
      </c>
      <c r="AE12" s="89" t="str">
        <f>search!L12</f>
        <v>Alaska</v>
      </c>
      <c r="AF12" s="87"/>
      <c r="AG12" s="89" t="str">
        <f>search!K12</f>
        <v>United States</v>
      </c>
      <c r="AH12" s="87" t="s">
        <v>1121</v>
      </c>
      <c r="AI12" s="75" t="s">
        <v>1102</v>
      </c>
      <c r="AJ12" s="124" t="s">
        <v>1122</v>
      </c>
      <c r="AK12" s="75"/>
      <c r="AL12" s="124" t="s">
        <v>1122</v>
      </c>
      <c r="AM12" s="75"/>
      <c r="AN12" s="124" t="s">
        <v>1122</v>
      </c>
      <c r="AO12" s="75"/>
      <c r="AP12" s="124" t="s">
        <v>1122</v>
      </c>
    </row>
    <row r="13" spans="1:42" x14ac:dyDescent="0.25">
      <c r="A13" s="9" t="s">
        <v>1134</v>
      </c>
      <c r="B13" s="75" t="s">
        <v>1002</v>
      </c>
      <c r="C13" s="75" t="s">
        <v>1046</v>
      </c>
      <c r="D13" s="75"/>
      <c r="E13" s="75" t="s">
        <v>1047</v>
      </c>
      <c r="F13" s="77" t="s">
        <v>1048</v>
      </c>
      <c r="G13" s="104" t="s">
        <v>1049</v>
      </c>
      <c r="H13" s="77" t="s">
        <v>1050</v>
      </c>
      <c r="I13" s="79" t="s">
        <v>1048</v>
      </c>
      <c r="J13" s="79" t="s">
        <v>316</v>
      </c>
      <c r="K13" s="79" t="s">
        <v>1051</v>
      </c>
      <c r="L13" s="79" t="s">
        <v>1051</v>
      </c>
      <c r="M13" s="81" t="s">
        <v>1052</v>
      </c>
      <c r="N13" s="81" t="s">
        <v>312</v>
      </c>
      <c r="O13" s="83" t="s">
        <v>1053</v>
      </c>
      <c r="P13" s="105" t="s">
        <v>1049</v>
      </c>
      <c r="Q13" s="83" t="s">
        <v>1050</v>
      </c>
      <c r="R13" s="83" t="s">
        <v>1047</v>
      </c>
      <c r="S13" s="85" t="s">
        <v>316</v>
      </c>
      <c r="T13" s="85">
        <v>12</v>
      </c>
      <c r="U13" s="85" t="s">
        <v>317</v>
      </c>
      <c r="V13" s="123" t="s">
        <v>1120</v>
      </c>
      <c r="W13" s="87" t="s">
        <v>319</v>
      </c>
      <c r="X13" s="87" t="s">
        <v>1015</v>
      </c>
      <c r="Y13" s="87" t="s">
        <v>229</v>
      </c>
      <c r="Z13" s="88">
        <f ca="1">search!E21 + 1000</f>
        <v>45319</v>
      </c>
      <c r="AA13" s="87" t="str">
        <f>search!F13</f>
        <v>HPfbIfMdV Automation</v>
      </c>
      <c r="AB13" s="87" t="s">
        <v>230</v>
      </c>
      <c r="AC13" s="87" t="s">
        <v>230</v>
      </c>
      <c r="AD13" s="87" t="s">
        <v>1016</v>
      </c>
      <c r="AE13" s="89" t="str">
        <f>search!L13</f>
        <v>Alaska</v>
      </c>
      <c r="AF13" s="87"/>
      <c r="AG13" s="89" t="str">
        <f>search!K13</f>
        <v>United States</v>
      </c>
      <c r="AH13" s="87" t="s">
        <v>1121</v>
      </c>
      <c r="AI13" s="75" t="s">
        <v>1102</v>
      </c>
      <c r="AJ13" s="124" t="s">
        <v>1122</v>
      </c>
      <c r="AK13" s="75"/>
      <c r="AL13" s="124" t="s">
        <v>1122</v>
      </c>
      <c r="AM13" s="75"/>
      <c r="AN13" s="124" t="s">
        <v>1122</v>
      </c>
      <c r="AO13" s="75"/>
      <c r="AP13" s="124" t="s">
        <v>1122</v>
      </c>
    </row>
    <row r="14" spans="1:42" x14ac:dyDescent="0.25">
      <c r="A14" s="9" t="s">
        <v>1135</v>
      </c>
      <c r="B14" s="75" t="s">
        <v>1002</v>
      </c>
      <c r="C14" s="75" t="s">
        <v>1046</v>
      </c>
      <c r="D14" s="75"/>
      <c r="E14" s="75" t="s">
        <v>1047</v>
      </c>
      <c r="F14" s="77" t="s">
        <v>1048</v>
      </c>
      <c r="G14" s="104" t="s">
        <v>1049</v>
      </c>
      <c r="H14" s="77" t="s">
        <v>1050</v>
      </c>
      <c r="I14" s="79" t="s">
        <v>1048</v>
      </c>
      <c r="J14" s="79" t="s">
        <v>316</v>
      </c>
      <c r="K14" s="79" t="s">
        <v>1051</v>
      </c>
      <c r="L14" s="79" t="s">
        <v>1051</v>
      </c>
      <c r="M14" s="81" t="s">
        <v>1052</v>
      </c>
      <c r="N14" s="81" t="s">
        <v>312</v>
      </c>
      <c r="O14" s="83" t="s">
        <v>1054</v>
      </c>
      <c r="P14" s="105" t="s">
        <v>1049</v>
      </c>
      <c r="Q14" s="83" t="s">
        <v>1050</v>
      </c>
      <c r="R14" s="83" t="s">
        <v>1047</v>
      </c>
      <c r="S14" s="85" t="s">
        <v>316</v>
      </c>
      <c r="T14" s="85">
        <v>13</v>
      </c>
      <c r="U14" s="85" t="s">
        <v>317</v>
      </c>
      <c r="V14" s="123" t="s">
        <v>1120</v>
      </c>
      <c r="W14" s="87" t="s">
        <v>319</v>
      </c>
      <c r="X14" s="87" t="s">
        <v>320</v>
      </c>
      <c r="Y14" s="87" t="s">
        <v>229</v>
      </c>
      <c r="Z14" s="88">
        <f ca="1">search!E22 + 1000</f>
        <v>45319</v>
      </c>
      <c r="AA14" s="87" t="str">
        <f>search!F14</f>
        <v>HPfbIfMdV Automation</v>
      </c>
      <c r="AB14" s="87" t="s">
        <v>230</v>
      </c>
      <c r="AC14" s="87" t="s">
        <v>230</v>
      </c>
      <c r="AD14" s="87" t="s">
        <v>1016</v>
      </c>
      <c r="AE14" s="89" t="str">
        <f>search!L14</f>
        <v>Alaska</v>
      </c>
      <c r="AF14" s="87"/>
      <c r="AG14" s="89" t="str">
        <f>search!K14</f>
        <v>United States</v>
      </c>
      <c r="AH14" s="87" t="s">
        <v>1121</v>
      </c>
      <c r="AI14" s="75" t="s">
        <v>1102</v>
      </c>
      <c r="AJ14" s="124" t="s">
        <v>1122</v>
      </c>
      <c r="AK14" s="75"/>
      <c r="AL14" s="124" t="s">
        <v>1122</v>
      </c>
      <c r="AM14" s="75"/>
      <c r="AN14" s="124" t="s">
        <v>1122</v>
      </c>
      <c r="AO14" s="75"/>
      <c r="AP14" s="124" t="s">
        <v>1122</v>
      </c>
    </row>
    <row r="15" spans="1:42" x14ac:dyDescent="0.25">
      <c r="A15" s="9" t="s">
        <v>1136</v>
      </c>
      <c r="B15" s="75" t="s">
        <v>1002</v>
      </c>
      <c r="C15" s="75" t="s">
        <v>1046</v>
      </c>
      <c r="D15" s="75"/>
      <c r="E15" s="75" t="s">
        <v>1047</v>
      </c>
      <c r="F15" s="77" t="s">
        <v>1048</v>
      </c>
      <c r="G15" s="104" t="s">
        <v>1049</v>
      </c>
      <c r="H15" s="77" t="s">
        <v>1050</v>
      </c>
      <c r="I15" s="79" t="s">
        <v>1048</v>
      </c>
      <c r="J15" s="79" t="s">
        <v>316</v>
      </c>
      <c r="K15" s="79" t="s">
        <v>1051</v>
      </c>
      <c r="L15" s="79" t="s">
        <v>1051</v>
      </c>
      <c r="M15" s="81" t="s">
        <v>1052</v>
      </c>
      <c r="N15" s="81" t="s">
        <v>312</v>
      </c>
      <c r="O15" s="83" t="s">
        <v>1055</v>
      </c>
      <c r="P15" s="105" t="s">
        <v>1049</v>
      </c>
      <c r="Q15" s="83" t="s">
        <v>1050</v>
      </c>
      <c r="R15" s="83" t="s">
        <v>1047</v>
      </c>
      <c r="S15" s="85" t="s">
        <v>316</v>
      </c>
      <c r="T15" s="85">
        <v>14</v>
      </c>
      <c r="U15" s="85" t="s">
        <v>317</v>
      </c>
      <c r="V15" s="123" t="s">
        <v>1120</v>
      </c>
      <c r="W15" s="87" t="s">
        <v>319</v>
      </c>
      <c r="X15" s="87" t="s">
        <v>1015</v>
      </c>
      <c r="Y15" s="87" t="s">
        <v>229</v>
      </c>
      <c r="Z15" s="88">
        <f ca="1">search!E23 + 1000</f>
        <v>45319</v>
      </c>
      <c r="AA15" s="87" t="str">
        <f>search!F15</f>
        <v>HPfbIfMdV Automation</v>
      </c>
      <c r="AB15" s="87" t="s">
        <v>230</v>
      </c>
      <c r="AC15" s="87" t="s">
        <v>230</v>
      </c>
      <c r="AD15" s="87" t="s">
        <v>1016</v>
      </c>
      <c r="AE15" s="89" t="str">
        <f>search!L15</f>
        <v>Alaska</v>
      </c>
      <c r="AF15" s="87"/>
      <c r="AG15" s="89" t="str">
        <f>search!K15</f>
        <v>United States</v>
      </c>
      <c r="AH15" s="87" t="s">
        <v>1121</v>
      </c>
      <c r="AI15" s="75" t="s">
        <v>1102</v>
      </c>
      <c r="AJ15" s="124" t="s">
        <v>1122</v>
      </c>
      <c r="AK15" s="75"/>
      <c r="AL15" s="124" t="s">
        <v>1122</v>
      </c>
      <c r="AM15" s="75"/>
      <c r="AN15" s="124" t="s">
        <v>1122</v>
      </c>
      <c r="AO15" s="75"/>
      <c r="AP15" s="124" t="s">
        <v>1122</v>
      </c>
    </row>
    <row r="16" spans="1:42" x14ac:dyDescent="0.25">
      <c r="A16" s="9" t="s">
        <v>1137</v>
      </c>
      <c r="B16" s="75" t="s">
        <v>1002</v>
      </c>
      <c r="C16" s="75" t="s">
        <v>1046</v>
      </c>
      <c r="D16" s="75"/>
      <c r="E16" s="75" t="s">
        <v>1047</v>
      </c>
      <c r="F16" s="77" t="s">
        <v>1048</v>
      </c>
      <c r="G16" s="104" t="s">
        <v>1049</v>
      </c>
      <c r="H16" s="77" t="s">
        <v>1050</v>
      </c>
      <c r="I16" s="79" t="s">
        <v>1048</v>
      </c>
      <c r="J16" s="79" t="s">
        <v>316</v>
      </c>
      <c r="K16" s="79" t="s">
        <v>1051</v>
      </c>
      <c r="L16" s="79" t="s">
        <v>1051</v>
      </c>
      <c r="M16" s="81" t="s">
        <v>1052</v>
      </c>
      <c r="N16" s="81" t="s">
        <v>312</v>
      </c>
      <c r="O16" s="83" t="s">
        <v>1056</v>
      </c>
      <c r="P16" s="105" t="s">
        <v>1049</v>
      </c>
      <c r="Q16" s="83" t="s">
        <v>1050</v>
      </c>
      <c r="R16" s="83" t="s">
        <v>1047</v>
      </c>
      <c r="S16" s="85" t="s">
        <v>316</v>
      </c>
      <c r="T16" s="85">
        <v>15</v>
      </c>
      <c r="U16" s="85" t="s">
        <v>317</v>
      </c>
      <c r="V16" s="123" t="s">
        <v>1120</v>
      </c>
      <c r="W16" s="87" t="s">
        <v>319</v>
      </c>
      <c r="X16" s="87" t="s">
        <v>320</v>
      </c>
      <c r="Y16" s="87" t="s">
        <v>229</v>
      </c>
      <c r="Z16" s="88">
        <f ca="1">search!E24 + 1000</f>
        <v>45319</v>
      </c>
      <c r="AA16" s="87" t="str">
        <f>search!F16</f>
        <v>HPfbIfMdV Automation</v>
      </c>
      <c r="AB16" s="87" t="s">
        <v>230</v>
      </c>
      <c r="AC16" s="87" t="s">
        <v>230</v>
      </c>
      <c r="AD16" s="87" t="s">
        <v>1016</v>
      </c>
      <c r="AE16" s="89" t="str">
        <f>search!L16</f>
        <v>Alaska</v>
      </c>
      <c r="AF16" s="87"/>
      <c r="AG16" s="89" t="str">
        <f>search!K16</f>
        <v>United States</v>
      </c>
      <c r="AH16" s="87" t="s">
        <v>1121</v>
      </c>
      <c r="AI16" s="75" t="s">
        <v>1102</v>
      </c>
      <c r="AJ16" s="124" t="s">
        <v>1122</v>
      </c>
      <c r="AK16" s="75"/>
      <c r="AL16" s="124" t="s">
        <v>1122</v>
      </c>
      <c r="AM16" s="75"/>
      <c r="AN16" s="124" t="s">
        <v>1122</v>
      </c>
      <c r="AO16" s="75"/>
      <c r="AP16" s="124" t="s">
        <v>1122</v>
      </c>
    </row>
    <row r="17" spans="1:42" x14ac:dyDescent="0.25">
      <c r="A17" s="9" t="s">
        <v>1138</v>
      </c>
      <c r="B17" s="75" t="s">
        <v>1002</v>
      </c>
      <c r="C17" s="75" t="s">
        <v>1046</v>
      </c>
      <c r="D17" s="75"/>
      <c r="E17" s="75" t="s">
        <v>1047</v>
      </c>
      <c r="F17" s="77" t="s">
        <v>1048</v>
      </c>
      <c r="G17" s="104" t="s">
        <v>1049</v>
      </c>
      <c r="H17" s="77" t="s">
        <v>1050</v>
      </c>
      <c r="I17" s="79" t="s">
        <v>1048</v>
      </c>
      <c r="J17" s="79" t="s">
        <v>316</v>
      </c>
      <c r="K17" s="79" t="s">
        <v>1051</v>
      </c>
      <c r="L17" s="79" t="s">
        <v>1051</v>
      </c>
      <c r="M17" s="81" t="s">
        <v>1052</v>
      </c>
      <c r="N17" s="81" t="s">
        <v>312</v>
      </c>
      <c r="O17" s="83" t="s">
        <v>1057</v>
      </c>
      <c r="P17" s="105" t="s">
        <v>1049</v>
      </c>
      <c r="Q17" s="83" t="s">
        <v>1050</v>
      </c>
      <c r="R17" s="83" t="s">
        <v>1047</v>
      </c>
      <c r="S17" s="85" t="s">
        <v>316</v>
      </c>
      <c r="T17" s="85">
        <v>16</v>
      </c>
      <c r="U17" s="85" t="s">
        <v>317</v>
      </c>
      <c r="V17" s="123" t="s">
        <v>1120</v>
      </c>
      <c r="W17" s="87" t="s">
        <v>319</v>
      </c>
      <c r="X17" s="87" t="s">
        <v>1015</v>
      </c>
      <c r="Y17" s="87" t="s">
        <v>229</v>
      </c>
      <c r="Z17" s="88">
        <f ca="1">search!E25 + 1000</f>
        <v>45319</v>
      </c>
      <c r="AA17" s="87" t="str">
        <f>search!F17</f>
        <v>HPfbIfMdV Automation</v>
      </c>
      <c r="AB17" s="87" t="s">
        <v>230</v>
      </c>
      <c r="AC17" s="87" t="s">
        <v>230</v>
      </c>
      <c r="AD17" s="87" t="s">
        <v>1016</v>
      </c>
      <c r="AE17" s="89" t="str">
        <f>search!L17</f>
        <v>Alaska</v>
      </c>
      <c r="AF17" s="87"/>
      <c r="AG17" s="89" t="str">
        <f>search!K17</f>
        <v>United States</v>
      </c>
      <c r="AH17" s="87" t="s">
        <v>1121</v>
      </c>
      <c r="AI17" s="75" t="s">
        <v>1102</v>
      </c>
      <c r="AJ17" s="124" t="s">
        <v>1122</v>
      </c>
      <c r="AK17" s="75"/>
      <c r="AL17" s="124" t="s">
        <v>1122</v>
      </c>
      <c r="AM17" s="75"/>
      <c r="AN17" s="124" t="s">
        <v>1122</v>
      </c>
      <c r="AO17" s="75"/>
      <c r="AP17" s="124" t="s">
        <v>1122</v>
      </c>
    </row>
    <row r="18" spans="1:42" x14ac:dyDescent="0.25">
      <c r="A18" s="9" t="s">
        <v>1139</v>
      </c>
      <c r="B18" s="75" t="s">
        <v>1002</v>
      </c>
      <c r="C18" s="75" t="s">
        <v>1046</v>
      </c>
      <c r="D18" s="75"/>
      <c r="E18" s="75" t="s">
        <v>1047</v>
      </c>
      <c r="F18" s="77" t="s">
        <v>1048</v>
      </c>
      <c r="G18" s="104" t="s">
        <v>1049</v>
      </c>
      <c r="H18" s="77" t="s">
        <v>1050</v>
      </c>
      <c r="I18" s="79" t="s">
        <v>1048</v>
      </c>
      <c r="J18" s="79" t="s">
        <v>316</v>
      </c>
      <c r="K18" s="79" t="s">
        <v>1051</v>
      </c>
      <c r="L18" s="79" t="s">
        <v>1051</v>
      </c>
      <c r="M18" s="81" t="s">
        <v>1052</v>
      </c>
      <c r="N18" s="81" t="s">
        <v>312</v>
      </c>
      <c r="O18" s="83" t="s">
        <v>1058</v>
      </c>
      <c r="P18" s="105" t="s">
        <v>1049</v>
      </c>
      <c r="Q18" s="83" t="s">
        <v>1050</v>
      </c>
      <c r="R18" s="83" t="s">
        <v>1047</v>
      </c>
      <c r="S18" s="85" t="s">
        <v>316</v>
      </c>
      <c r="T18" s="85">
        <v>17</v>
      </c>
      <c r="U18" s="85" t="s">
        <v>317</v>
      </c>
      <c r="V18" s="123" t="s">
        <v>1120</v>
      </c>
      <c r="W18" s="87" t="s">
        <v>319</v>
      </c>
      <c r="X18" s="87" t="s">
        <v>320</v>
      </c>
      <c r="Y18" s="87" t="s">
        <v>229</v>
      </c>
      <c r="Z18" s="88">
        <f ca="1">search!E26 + 1000</f>
        <v>45319</v>
      </c>
      <c r="AA18" s="87" t="str">
        <f>search!F18</f>
        <v>HPfbIfMdV Automation</v>
      </c>
      <c r="AB18" s="87" t="s">
        <v>230</v>
      </c>
      <c r="AC18" s="87" t="s">
        <v>230</v>
      </c>
      <c r="AD18" s="87" t="s">
        <v>1016</v>
      </c>
      <c r="AE18" s="89" t="str">
        <f>search!L18</f>
        <v>Alaska</v>
      </c>
      <c r="AF18" s="87"/>
      <c r="AG18" s="89" t="str">
        <f>search!K18</f>
        <v>United States</v>
      </c>
      <c r="AH18" s="87" t="s">
        <v>1121</v>
      </c>
      <c r="AI18" s="75" t="s">
        <v>1102</v>
      </c>
      <c r="AJ18" s="124" t="s">
        <v>1122</v>
      </c>
      <c r="AK18" s="75"/>
      <c r="AL18" s="124" t="s">
        <v>1122</v>
      </c>
      <c r="AM18" s="75"/>
      <c r="AN18" s="124" t="s">
        <v>1122</v>
      </c>
      <c r="AO18" s="75"/>
      <c r="AP18" s="124" t="s">
        <v>1122</v>
      </c>
    </row>
    <row r="19" spans="1:42" x14ac:dyDescent="0.25">
      <c r="A19" s="9" t="s">
        <v>1140</v>
      </c>
      <c r="B19" s="75" t="s">
        <v>1002</v>
      </c>
      <c r="C19" s="75" t="s">
        <v>1046</v>
      </c>
      <c r="D19" s="75"/>
      <c r="E19" s="75" t="s">
        <v>1047</v>
      </c>
      <c r="F19" s="77" t="s">
        <v>1048</v>
      </c>
      <c r="G19" s="104" t="s">
        <v>1049</v>
      </c>
      <c r="H19" s="77" t="s">
        <v>1050</v>
      </c>
      <c r="I19" s="79" t="s">
        <v>1048</v>
      </c>
      <c r="J19" s="79" t="s">
        <v>316</v>
      </c>
      <c r="K19" s="79" t="s">
        <v>1051</v>
      </c>
      <c r="L19" s="79" t="s">
        <v>1051</v>
      </c>
      <c r="M19" s="81" t="s">
        <v>1052</v>
      </c>
      <c r="N19" s="81" t="s">
        <v>312</v>
      </c>
      <c r="O19" s="83" t="s">
        <v>1059</v>
      </c>
      <c r="P19" s="105" t="s">
        <v>1049</v>
      </c>
      <c r="Q19" s="83" t="s">
        <v>1050</v>
      </c>
      <c r="R19" s="83" t="s">
        <v>1047</v>
      </c>
      <c r="S19" s="85" t="s">
        <v>316</v>
      </c>
      <c r="T19" s="85">
        <v>18</v>
      </c>
      <c r="U19" s="85" t="s">
        <v>317</v>
      </c>
      <c r="V19" s="123" t="s">
        <v>1120</v>
      </c>
      <c r="W19" s="87" t="s">
        <v>319</v>
      </c>
      <c r="X19" s="87" t="s">
        <v>1015</v>
      </c>
      <c r="Y19" s="87" t="s">
        <v>229</v>
      </c>
      <c r="Z19" s="88">
        <f ca="1">search!E27 + 1000</f>
        <v>45319</v>
      </c>
      <c r="AA19" s="87" t="str">
        <f>search!F19</f>
        <v>HPfbIfMdV Automation</v>
      </c>
      <c r="AB19" s="87" t="s">
        <v>230</v>
      </c>
      <c r="AC19" s="87" t="s">
        <v>230</v>
      </c>
      <c r="AD19" s="87" t="s">
        <v>1016</v>
      </c>
      <c r="AE19" s="89" t="str">
        <f>search!L19</f>
        <v>Alaska</v>
      </c>
      <c r="AF19" s="87"/>
      <c r="AG19" s="89" t="str">
        <f>search!K19</f>
        <v>United States</v>
      </c>
      <c r="AH19" s="87" t="s">
        <v>1121</v>
      </c>
      <c r="AI19" s="75" t="s">
        <v>1102</v>
      </c>
      <c r="AJ19" s="124" t="s">
        <v>1122</v>
      </c>
      <c r="AK19" s="75"/>
      <c r="AL19" s="124" t="s">
        <v>1122</v>
      </c>
      <c r="AM19" s="75"/>
      <c r="AN19" s="124" t="s">
        <v>1122</v>
      </c>
      <c r="AO19" s="75"/>
      <c r="AP19" s="124" t="s">
        <v>1122</v>
      </c>
    </row>
    <row r="20" spans="1:42" x14ac:dyDescent="0.25">
      <c r="A20" s="9" t="s">
        <v>1141</v>
      </c>
      <c r="B20" s="75" t="s">
        <v>1002</v>
      </c>
      <c r="C20" s="75" t="s">
        <v>1046</v>
      </c>
      <c r="D20" s="75"/>
      <c r="E20" s="75" t="s">
        <v>1047</v>
      </c>
      <c r="F20" s="77" t="s">
        <v>1048</v>
      </c>
      <c r="G20" s="104" t="s">
        <v>1049</v>
      </c>
      <c r="H20" s="77" t="s">
        <v>1050</v>
      </c>
      <c r="I20" s="79" t="s">
        <v>1048</v>
      </c>
      <c r="J20" s="79" t="s">
        <v>316</v>
      </c>
      <c r="K20" s="79" t="s">
        <v>1051</v>
      </c>
      <c r="L20" s="79" t="s">
        <v>1051</v>
      </c>
      <c r="M20" s="81" t="s">
        <v>1052</v>
      </c>
      <c r="N20" s="81" t="s">
        <v>312</v>
      </c>
      <c r="O20" s="83" t="s">
        <v>1067</v>
      </c>
      <c r="P20" s="105" t="s">
        <v>1049</v>
      </c>
      <c r="Q20" s="83" t="s">
        <v>1050</v>
      </c>
      <c r="R20" s="83" t="s">
        <v>1047</v>
      </c>
      <c r="S20" s="85" t="s">
        <v>316</v>
      </c>
      <c r="T20" s="85">
        <v>19</v>
      </c>
      <c r="U20" s="85" t="s">
        <v>317</v>
      </c>
      <c r="V20" s="123" t="s">
        <v>1120</v>
      </c>
      <c r="W20" s="87" t="s">
        <v>319</v>
      </c>
      <c r="X20" s="87" t="s">
        <v>320</v>
      </c>
      <c r="Y20" s="87" t="s">
        <v>229</v>
      </c>
      <c r="Z20" s="88">
        <f ca="1">search!E28 + 1000</f>
        <v>45319</v>
      </c>
      <c r="AA20" s="87" t="str">
        <f>search!F20</f>
        <v>HPfbIfMdV Automation</v>
      </c>
      <c r="AB20" s="87" t="s">
        <v>230</v>
      </c>
      <c r="AC20" s="87" t="s">
        <v>230</v>
      </c>
      <c r="AD20" s="87" t="s">
        <v>1016</v>
      </c>
      <c r="AE20" s="89" t="str">
        <f>search!L20</f>
        <v>Alaska</v>
      </c>
      <c r="AF20" s="87"/>
      <c r="AG20" s="89" t="str">
        <f>search!K20</f>
        <v>United States</v>
      </c>
      <c r="AH20" s="87" t="s">
        <v>1121</v>
      </c>
      <c r="AI20" s="75" t="s">
        <v>1102</v>
      </c>
      <c r="AJ20" s="124" t="s">
        <v>1122</v>
      </c>
      <c r="AK20" s="75"/>
      <c r="AL20" s="124" t="s">
        <v>1122</v>
      </c>
      <c r="AM20" s="75"/>
      <c r="AN20" s="124" t="s">
        <v>1122</v>
      </c>
      <c r="AO20" s="75"/>
      <c r="AP20" s="124" t="s">
        <v>1122</v>
      </c>
    </row>
    <row r="21" spans="1:42" x14ac:dyDescent="0.25">
      <c r="A21" s="9" t="s">
        <v>1142</v>
      </c>
      <c r="B21" s="75" t="s">
        <v>1002</v>
      </c>
      <c r="C21" s="75" t="s">
        <v>1046</v>
      </c>
      <c r="D21" s="75"/>
      <c r="E21" s="75" t="s">
        <v>1047</v>
      </c>
      <c r="F21" s="77" t="s">
        <v>1048</v>
      </c>
      <c r="G21" s="104" t="s">
        <v>1049</v>
      </c>
      <c r="H21" s="77" t="s">
        <v>1050</v>
      </c>
      <c r="I21" s="79" t="s">
        <v>1048</v>
      </c>
      <c r="J21" s="79" t="s">
        <v>316</v>
      </c>
      <c r="K21" s="79" t="s">
        <v>1051</v>
      </c>
      <c r="L21" s="79" t="s">
        <v>1051</v>
      </c>
      <c r="M21" s="81" t="s">
        <v>1052</v>
      </c>
      <c r="N21" s="81" t="s">
        <v>312</v>
      </c>
      <c r="O21" s="83" t="s">
        <v>1061</v>
      </c>
      <c r="P21" s="105" t="s">
        <v>1049</v>
      </c>
      <c r="Q21" s="83" t="s">
        <v>1050</v>
      </c>
      <c r="R21" s="83" t="s">
        <v>1047</v>
      </c>
      <c r="S21" s="85" t="s">
        <v>316</v>
      </c>
      <c r="T21" s="85">
        <v>20</v>
      </c>
      <c r="U21" s="85" t="s">
        <v>317</v>
      </c>
      <c r="V21" s="123" t="s">
        <v>1120</v>
      </c>
      <c r="W21" s="87" t="s">
        <v>319</v>
      </c>
      <c r="X21" s="87" t="s">
        <v>1015</v>
      </c>
      <c r="Y21" s="87" t="s">
        <v>229</v>
      </c>
      <c r="Z21" s="88">
        <f ca="1">search!E29 + 1000</f>
        <v>45319</v>
      </c>
      <c r="AA21" s="87" t="str">
        <f>search!F21</f>
        <v>HPfbIfMdV Automation</v>
      </c>
      <c r="AB21" s="87" t="s">
        <v>230</v>
      </c>
      <c r="AC21" s="87" t="s">
        <v>230</v>
      </c>
      <c r="AD21" s="87" t="s">
        <v>1016</v>
      </c>
      <c r="AE21" s="89" t="str">
        <f>search!L21</f>
        <v>Alaska</v>
      </c>
      <c r="AF21" s="87"/>
      <c r="AG21" s="89" t="str">
        <f>search!K21</f>
        <v>United States</v>
      </c>
      <c r="AH21" s="87" t="s">
        <v>1121</v>
      </c>
      <c r="AI21" s="75" t="s">
        <v>1102</v>
      </c>
      <c r="AJ21" s="124" t="s">
        <v>1122</v>
      </c>
      <c r="AK21" s="75"/>
      <c r="AL21" s="124" t="s">
        <v>1122</v>
      </c>
      <c r="AM21" s="75"/>
      <c r="AN21" s="124" t="s">
        <v>1122</v>
      </c>
      <c r="AO21" s="75"/>
      <c r="AP21" s="124" t="s">
        <v>1122</v>
      </c>
    </row>
    <row r="22" spans="1:42" x14ac:dyDescent="0.25">
      <c r="A22" s="9" t="s">
        <v>1143</v>
      </c>
      <c r="B22" s="75" t="s">
        <v>1002</v>
      </c>
      <c r="C22" s="75" t="s">
        <v>1046</v>
      </c>
      <c r="D22" s="75"/>
      <c r="E22" s="75" t="s">
        <v>1047</v>
      </c>
      <c r="F22" s="77" t="s">
        <v>1048</v>
      </c>
      <c r="G22" s="104" t="s">
        <v>1049</v>
      </c>
      <c r="H22" s="77" t="s">
        <v>1050</v>
      </c>
      <c r="I22" s="79" t="s">
        <v>1048</v>
      </c>
      <c r="J22" s="79" t="s">
        <v>316</v>
      </c>
      <c r="K22" s="79" t="s">
        <v>1051</v>
      </c>
      <c r="L22" s="79" t="s">
        <v>1051</v>
      </c>
      <c r="M22" s="81" t="s">
        <v>1052</v>
      </c>
      <c r="N22" s="81" t="s">
        <v>312</v>
      </c>
      <c r="O22" s="83" t="s">
        <v>315</v>
      </c>
      <c r="P22" s="105" t="s">
        <v>1049</v>
      </c>
      <c r="Q22" s="83" t="s">
        <v>1050</v>
      </c>
      <c r="R22" s="83" t="s">
        <v>1047</v>
      </c>
      <c r="S22" s="85" t="s">
        <v>316</v>
      </c>
      <c r="T22" s="85">
        <v>21</v>
      </c>
      <c r="U22" s="85" t="s">
        <v>317</v>
      </c>
      <c r="V22" s="123" t="s">
        <v>1120</v>
      </c>
      <c r="W22" s="87" t="s">
        <v>319</v>
      </c>
      <c r="X22" s="87" t="s">
        <v>320</v>
      </c>
      <c r="Y22" s="87" t="s">
        <v>229</v>
      </c>
      <c r="Z22" s="88">
        <f ca="1">search!E30 + 1000</f>
        <v>45319</v>
      </c>
      <c r="AA22" s="87" t="str">
        <f>search!F22</f>
        <v>HPfbIfMdV Automation</v>
      </c>
      <c r="AB22" s="87" t="s">
        <v>230</v>
      </c>
      <c r="AC22" s="87" t="s">
        <v>230</v>
      </c>
      <c r="AD22" s="87" t="s">
        <v>1016</v>
      </c>
      <c r="AE22" s="89" t="str">
        <f>search!L22</f>
        <v>Alaska</v>
      </c>
      <c r="AF22" s="87"/>
      <c r="AG22" s="89" t="str">
        <f>search!K22</f>
        <v>United States</v>
      </c>
      <c r="AH22" s="87" t="s">
        <v>1121</v>
      </c>
      <c r="AI22" s="75" t="s">
        <v>1102</v>
      </c>
      <c r="AJ22" s="124" t="s">
        <v>1122</v>
      </c>
      <c r="AK22" s="75"/>
      <c r="AL22" s="124" t="s">
        <v>1122</v>
      </c>
      <c r="AM22" s="75"/>
      <c r="AN22" s="124" t="s">
        <v>1122</v>
      </c>
      <c r="AO22" s="75"/>
      <c r="AP22" s="124" t="s">
        <v>1122</v>
      </c>
    </row>
    <row r="23" spans="1:42" x14ac:dyDescent="0.25">
      <c r="A23" s="9" t="s">
        <v>1144</v>
      </c>
      <c r="B23" s="75" t="s">
        <v>1002</v>
      </c>
      <c r="C23" s="75" t="s">
        <v>1046</v>
      </c>
      <c r="D23" s="75"/>
      <c r="E23" s="75" t="s">
        <v>1047</v>
      </c>
      <c r="F23" s="77" t="s">
        <v>1048</v>
      </c>
      <c r="G23" s="104" t="s">
        <v>1049</v>
      </c>
      <c r="H23" s="77" t="s">
        <v>1050</v>
      </c>
      <c r="I23" s="79" t="s">
        <v>1048</v>
      </c>
      <c r="J23" s="79" t="s">
        <v>316</v>
      </c>
      <c r="K23" s="79" t="s">
        <v>1051</v>
      </c>
      <c r="L23" s="79" t="s">
        <v>1051</v>
      </c>
      <c r="M23" s="81" t="s">
        <v>1052</v>
      </c>
      <c r="N23" s="81" t="s">
        <v>312</v>
      </c>
      <c r="O23" s="83" t="s">
        <v>1053</v>
      </c>
      <c r="P23" s="105" t="s">
        <v>1049</v>
      </c>
      <c r="Q23" s="83" t="s">
        <v>1050</v>
      </c>
      <c r="R23" s="83" t="s">
        <v>1047</v>
      </c>
      <c r="S23" s="85" t="s">
        <v>316</v>
      </c>
      <c r="T23" s="85">
        <v>22</v>
      </c>
      <c r="U23" s="85" t="s">
        <v>317</v>
      </c>
      <c r="V23" s="123" t="s">
        <v>1120</v>
      </c>
      <c r="W23" s="87" t="s">
        <v>319</v>
      </c>
      <c r="X23" s="87" t="s">
        <v>1015</v>
      </c>
      <c r="Y23" s="87" t="s">
        <v>229</v>
      </c>
      <c r="Z23" s="88">
        <f ca="1">search!E31 + 1000</f>
        <v>45319</v>
      </c>
      <c r="AA23" s="87" t="str">
        <f>search!F23</f>
        <v>HPfbIfMdV Automation</v>
      </c>
      <c r="AB23" s="87" t="s">
        <v>230</v>
      </c>
      <c r="AC23" s="87" t="s">
        <v>230</v>
      </c>
      <c r="AD23" s="87" t="s">
        <v>1016</v>
      </c>
      <c r="AE23" s="89" t="str">
        <f>search!L23</f>
        <v>Alaska</v>
      </c>
      <c r="AF23" s="87"/>
      <c r="AG23" s="89" t="str">
        <f>search!K23</f>
        <v>United States</v>
      </c>
      <c r="AH23" s="87" t="s">
        <v>1121</v>
      </c>
      <c r="AI23" s="75" t="s">
        <v>1102</v>
      </c>
      <c r="AJ23" s="124" t="s">
        <v>1122</v>
      </c>
      <c r="AK23" s="75"/>
      <c r="AL23" s="124" t="s">
        <v>1122</v>
      </c>
      <c r="AM23" s="75"/>
      <c r="AN23" s="124" t="s">
        <v>1122</v>
      </c>
      <c r="AO23" s="75"/>
      <c r="AP23" s="124" t="s">
        <v>1122</v>
      </c>
    </row>
    <row r="24" spans="1:42" x14ac:dyDescent="0.25">
      <c r="A24" s="9" t="s">
        <v>1145</v>
      </c>
      <c r="B24" s="75" t="s">
        <v>1002</v>
      </c>
      <c r="C24" s="75" t="s">
        <v>1046</v>
      </c>
      <c r="D24" s="75"/>
      <c r="E24" s="75" t="s">
        <v>1047</v>
      </c>
      <c r="F24" s="77" t="s">
        <v>1048</v>
      </c>
      <c r="G24" s="104" t="s">
        <v>1049</v>
      </c>
      <c r="H24" s="77" t="s">
        <v>1050</v>
      </c>
      <c r="I24" s="79" t="s">
        <v>1048</v>
      </c>
      <c r="J24" s="79" t="s">
        <v>316</v>
      </c>
      <c r="K24" s="79" t="s">
        <v>1051</v>
      </c>
      <c r="L24" s="79" t="s">
        <v>1051</v>
      </c>
      <c r="M24" s="81" t="s">
        <v>1052</v>
      </c>
      <c r="N24" s="81" t="s">
        <v>312</v>
      </c>
      <c r="O24" s="83" t="s">
        <v>1054</v>
      </c>
      <c r="P24" s="105" t="s">
        <v>1049</v>
      </c>
      <c r="Q24" s="83" t="s">
        <v>1050</v>
      </c>
      <c r="R24" s="83" t="s">
        <v>1047</v>
      </c>
      <c r="S24" s="85" t="s">
        <v>316</v>
      </c>
      <c r="T24" s="85">
        <v>23</v>
      </c>
      <c r="U24" s="85" t="s">
        <v>317</v>
      </c>
      <c r="V24" s="123" t="s">
        <v>1120</v>
      </c>
      <c r="W24" s="87" t="s">
        <v>319</v>
      </c>
      <c r="X24" s="87" t="s">
        <v>320</v>
      </c>
      <c r="Y24" s="87" t="s">
        <v>229</v>
      </c>
      <c r="Z24" s="88">
        <f ca="1">search!E32 + 1000</f>
        <v>45319</v>
      </c>
      <c r="AA24" s="87" t="str">
        <f>search!F24</f>
        <v>HPfbIfMdV Automation</v>
      </c>
      <c r="AB24" s="87" t="s">
        <v>230</v>
      </c>
      <c r="AC24" s="87" t="s">
        <v>230</v>
      </c>
      <c r="AD24" s="87" t="s">
        <v>1016</v>
      </c>
      <c r="AE24" s="89" t="str">
        <f>search!L24</f>
        <v>Alaska</v>
      </c>
      <c r="AF24" s="87"/>
      <c r="AG24" s="89" t="str">
        <f>search!K24</f>
        <v>United States</v>
      </c>
      <c r="AH24" s="87" t="s">
        <v>1121</v>
      </c>
      <c r="AI24" s="75" t="s">
        <v>1102</v>
      </c>
      <c r="AJ24" s="124" t="s">
        <v>1122</v>
      </c>
      <c r="AK24" s="75"/>
      <c r="AL24" s="124" t="s">
        <v>1122</v>
      </c>
      <c r="AM24" s="75"/>
      <c r="AN24" s="124" t="s">
        <v>1122</v>
      </c>
      <c r="AO24" s="75"/>
      <c r="AP24" s="124" t="s">
        <v>1122</v>
      </c>
    </row>
    <row r="25" spans="1:42" x14ac:dyDescent="0.25">
      <c r="A25" s="9" t="s">
        <v>1146</v>
      </c>
      <c r="B25" s="75" t="s">
        <v>1002</v>
      </c>
      <c r="C25" s="75" t="s">
        <v>1046</v>
      </c>
      <c r="D25" s="75"/>
      <c r="E25" s="75" t="s">
        <v>1047</v>
      </c>
      <c r="F25" s="77" t="s">
        <v>1048</v>
      </c>
      <c r="G25" s="104" t="s">
        <v>1049</v>
      </c>
      <c r="H25" s="77" t="s">
        <v>1050</v>
      </c>
      <c r="I25" s="79" t="s">
        <v>1048</v>
      </c>
      <c r="J25" s="79" t="s">
        <v>316</v>
      </c>
      <c r="K25" s="79" t="s">
        <v>1051</v>
      </c>
      <c r="L25" s="79" t="s">
        <v>1051</v>
      </c>
      <c r="M25" s="81" t="s">
        <v>1052</v>
      </c>
      <c r="N25" s="81" t="s">
        <v>312</v>
      </c>
      <c r="O25" s="83" t="s">
        <v>1055</v>
      </c>
      <c r="P25" s="105" t="s">
        <v>1049</v>
      </c>
      <c r="Q25" s="83" t="s">
        <v>1050</v>
      </c>
      <c r="R25" s="83" t="s">
        <v>1047</v>
      </c>
      <c r="S25" s="85" t="s">
        <v>316</v>
      </c>
      <c r="T25" s="85">
        <v>24</v>
      </c>
      <c r="U25" s="85" t="s">
        <v>317</v>
      </c>
      <c r="V25" s="123" t="s">
        <v>1120</v>
      </c>
      <c r="W25" s="87" t="s">
        <v>319</v>
      </c>
      <c r="X25" s="87" t="s">
        <v>1015</v>
      </c>
      <c r="Y25" s="87" t="s">
        <v>229</v>
      </c>
      <c r="Z25" s="88">
        <f ca="1">search!E33 + 1000</f>
        <v>45319</v>
      </c>
      <c r="AA25" s="87" t="str">
        <f>search!F25</f>
        <v>HPfbIfMdV Automation</v>
      </c>
      <c r="AB25" s="87" t="s">
        <v>230</v>
      </c>
      <c r="AC25" s="87" t="s">
        <v>230</v>
      </c>
      <c r="AD25" s="87" t="s">
        <v>1016</v>
      </c>
      <c r="AE25" s="89" t="str">
        <f>search!L25</f>
        <v>Alaska</v>
      </c>
      <c r="AF25" s="87"/>
      <c r="AG25" s="89" t="str">
        <f>search!K25</f>
        <v>United States</v>
      </c>
      <c r="AH25" s="87" t="s">
        <v>1121</v>
      </c>
      <c r="AI25" s="75" t="s">
        <v>1102</v>
      </c>
      <c r="AJ25" s="124" t="s">
        <v>1122</v>
      </c>
      <c r="AK25" s="75"/>
      <c r="AL25" s="124" t="s">
        <v>1122</v>
      </c>
      <c r="AM25" s="75"/>
      <c r="AN25" s="124" t="s">
        <v>1122</v>
      </c>
      <c r="AO25" s="75"/>
      <c r="AP25" s="124" t="s">
        <v>1122</v>
      </c>
    </row>
    <row r="26" spans="1:42" x14ac:dyDescent="0.25">
      <c r="A26" s="9" t="s">
        <v>1147</v>
      </c>
      <c r="B26" s="75" t="s">
        <v>1002</v>
      </c>
      <c r="C26" s="75" t="s">
        <v>1046</v>
      </c>
      <c r="D26" s="75"/>
      <c r="E26" s="75" t="s">
        <v>1047</v>
      </c>
      <c r="F26" s="77" t="s">
        <v>1048</v>
      </c>
      <c r="G26" s="104" t="s">
        <v>1049</v>
      </c>
      <c r="H26" s="77" t="s">
        <v>1050</v>
      </c>
      <c r="I26" s="79" t="s">
        <v>1048</v>
      </c>
      <c r="J26" s="79" t="s">
        <v>316</v>
      </c>
      <c r="K26" s="79" t="s">
        <v>1051</v>
      </c>
      <c r="L26" s="79" t="s">
        <v>1051</v>
      </c>
      <c r="M26" s="81" t="s">
        <v>1052</v>
      </c>
      <c r="N26" s="81" t="s">
        <v>312</v>
      </c>
      <c r="O26" s="83" t="s">
        <v>1056</v>
      </c>
      <c r="P26" s="105" t="s">
        <v>1049</v>
      </c>
      <c r="Q26" s="83" t="s">
        <v>1050</v>
      </c>
      <c r="R26" s="83" t="s">
        <v>1047</v>
      </c>
      <c r="S26" s="85" t="s">
        <v>316</v>
      </c>
      <c r="T26" s="85">
        <v>25</v>
      </c>
      <c r="U26" s="85" t="s">
        <v>317</v>
      </c>
      <c r="V26" s="123" t="s">
        <v>1120</v>
      </c>
      <c r="W26" s="87" t="s">
        <v>319</v>
      </c>
      <c r="X26" s="87" t="s">
        <v>320</v>
      </c>
      <c r="Y26" s="87" t="s">
        <v>229</v>
      </c>
      <c r="Z26" s="88">
        <f ca="1">search!E34 + 1000</f>
        <v>45319</v>
      </c>
      <c r="AA26" s="87" t="str">
        <f>search!F26</f>
        <v>HPfbIfMdV Automation</v>
      </c>
      <c r="AB26" s="87" t="s">
        <v>230</v>
      </c>
      <c r="AC26" s="87" t="s">
        <v>230</v>
      </c>
      <c r="AD26" s="87" t="s">
        <v>1016</v>
      </c>
      <c r="AE26" s="89" t="str">
        <f>search!L26</f>
        <v>Alaska</v>
      </c>
      <c r="AF26" s="87"/>
      <c r="AG26" s="89" t="str">
        <f>search!K26</f>
        <v>United States</v>
      </c>
      <c r="AH26" s="87" t="s">
        <v>1121</v>
      </c>
      <c r="AI26" s="75" t="s">
        <v>1102</v>
      </c>
      <c r="AJ26" s="124" t="s">
        <v>1122</v>
      </c>
      <c r="AK26" s="75"/>
      <c r="AL26" s="124" t="s">
        <v>1122</v>
      </c>
      <c r="AM26" s="75"/>
      <c r="AN26" s="124" t="s">
        <v>1122</v>
      </c>
      <c r="AO26" s="75"/>
      <c r="AP26" s="124" t="s">
        <v>1122</v>
      </c>
    </row>
    <row r="27" spans="1:42" x14ac:dyDescent="0.25">
      <c r="A27" s="9" t="s">
        <v>1148</v>
      </c>
      <c r="B27" s="75" t="s">
        <v>1002</v>
      </c>
      <c r="C27" s="75" t="s">
        <v>1046</v>
      </c>
      <c r="D27" s="75"/>
      <c r="E27" s="75" t="s">
        <v>1047</v>
      </c>
      <c r="F27" s="77" t="s">
        <v>1048</v>
      </c>
      <c r="G27" s="104" t="s">
        <v>1049</v>
      </c>
      <c r="H27" s="77" t="s">
        <v>1050</v>
      </c>
      <c r="I27" s="79" t="s">
        <v>1048</v>
      </c>
      <c r="J27" s="79" t="s">
        <v>316</v>
      </c>
      <c r="K27" s="79" t="s">
        <v>1051</v>
      </c>
      <c r="L27" s="79" t="s">
        <v>1051</v>
      </c>
      <c r="M27" s="81" t="s">
        <v>1052</v>
      </c>
      <c r="N27" s="81" t="s">
        <v>312</v>
      </c>
      <c r="O27" s="83" t="s">
        <v>1057</v>
      </c>
      <c r="P27" s="105" t="s">
        <v>1049</v>
      </c>
      <c r="Q27" s="83" t="s">
        <v>1050</v>
      </c>
      <c r="R27" s="83" t="s">
        <v>1047</v>
      </c>
      <c r="S27" s="85" t="s">
        <v>316</v>
      </c>
      <c r="T27" s="85">
        <v>26</v>
      </c>
      <c r="U27" s="85" t="s">
        <v>317</v>
      </c>
      <c r="V27" s="123" t="s">
        <v>1120</v>
      </c>
      <c r="W27" s="87" t="s">
        <v>319</v>
      </c>
      <c r="X27" s="87" t="s">
        <v>1015</v>
      </c>
      <c r="Y27" s="87" t="s">
        <v>229</v>
      </c>
      <c r="Z27" s="88">
        <f ca="1">search!E35 + 1000</f>
        <v>45319</v>
      </c>
      <c r="AA27" s="87" t="str">
        <f>search!F27</f>
        <v>HPfbIfMdV Automation</v>
      </c>
      <c r="AB27" s="87" t="s">
        <v>230</v>
      </c>
      <c r="AC27" s="87" t="s">
        <v>230</v>
      </c>
      <c r="AD27" s="87" t="s">
        <v>1016</v>
      </c>
      <c r="AE27" s="89" t="str">
        <f>search!L27</f>
        <v>Alaska</v>
      </c>
      <c r="AF27" s="87"/>
      <c r="AG27" s="89" t="str">
        <f>search!K27</f>
        <v>United States</v>
      </c>
      <c r="AH27" s="87" t="s">
        <v>1121</v>
      </c>
      <c r="AI27" s="75" t="s">
        <v>1102</v>
      </c>
      <c r="AJ27" s="124" t="s">
        <v>1122</v>
      </c>
      <c r="AK27" s="75"/>
      <c r="AL27" s="124" t="s">
        <v>1122</v>
      </c>
      <c r="AM27" s="75"/>
      <c r="AN27" s="124" t="s">
        <v>1122</v>
      </c>
      <c r="AO27" s="75"/>
      <c r="AP27" s="124" t="s">
        <v>1122</v>
      </c>
    </row>
    <row r="28" spans="1:42" x14ac:dyDescent="0.25">
      <c r="A28" s="9" t="s">
        <v>1149</v>
      </c>
      <c r="B28" s="75" t="s">
        <v>1002</v>
      </c>
      <c r="C28" s="75" t="s">
        <v>1046</v>
      </c>
      <c r="D28" s="75"/>
      <c r="E28" s="75" t="s">
        <v>1047</v>
      </c>
      <c r="F28" s="77" t="s">
        <v>1048</v>
      </c>
      <c r="G28" s="104" t="s">
        <v>1049</v>
      </c>
      <c r="H28" s="77" t="s">
        <v>1050</v>
      </c>
      <c r="I28" s="79" t="s">
        <v>1048</v>
      </c>
      <c r="J28" s="79" t="s">
        <v>316</v>
      </c>
      <c r="K28" s="79" t="s">
        <v>1051</v>
      </c>
      <c r="L28" s="79" t="s">
        <v>1051</v>
      </c>
      <c r="M28" s="81" t="s">
        <v>1052</v>
      </c>
      <c r="N28" s="81" t="s">
        <v>312</v>
      </c>
      <c r="O28" s="83" t="s">
        <v>1058</v>
      </c>
      <c r="P28" s="105" t="s">
        <v>1049</v>
      </c>
      <c r="Q28" s="83" t="s">
        <v>1050</v>
      </c>
      <c r="R28" s="83" t="s">
        <v>1047</v>
      </c>
      <c r="S28" s="85" t="s">
        <v>316</v>
      </c>
      <c r="T28" s="85">
        <v>27</v>
      </c>
      <c r="U28" s="85" t="s">
        <v>317</v>
      </c>
      <c r="V28" s="123" t="s">
        <v>1120</v>
      </c>
      <c r="W28" s="87" t="s">
        <v>319</v>
      </c>
      <c r="X28" s="87" t="s">
        <v>320</v>
      </c>
      <c r="Y28" s="87" t="s">
        <v>229</v>
      </c>
      <c r="Z28" s="88">
        <f ca="1">search!E36 + 1000</f>
        <v>45319</v>
      </c>
      <c r="AA28" s="87" t="str">
        <f>search!F28</f>
        <v>HPfbIfMdV Automation</v>
      </c>
      <c r="AB28" s="87" t="s">
        <v>230</v>
      </c>
      <c r="AC28" s="87" t="s">
        <v>230</v>
      </c>
      <c r="AD28" s="87" t="s">
        <v>1016</v>
      </c>
      <c r="AE28" s="89" t="str">
        <f>search!L28</f>
        <v>Alaska</v>
      </c>
      <c r="AF28" s="87"/>
      <c r="AG28" s="89" t="str">
        <f>search!K28</f>
        <v>United States</v>
      </c>
      <c r="AH28" s="87" t="s">
        <v>1121</v>
      </c>
      <c r="AI28" s="75" t="s">
        <v>1102</v>
      </c>
      <c r="AJ28" s="124" t="s">
        <v>1122</v>
      </c>
      <c r="AK28" s="75"/>
      <c r="AL28" s="124" t="s">
        <v>1122</v>
      </c>
      <c r="AM28" s="75"/>
      <c r="AN28" s="124" t="s">
        <v>1122</v>
      </c>
      <c r="AO28" s="75"/>
      <c r="AP28" s="124" t="s">
        <v>1122</v>
      </c>
    </row>
    <row r="29" spans="1:42" x14ac:dyDescent="0.25">
      <c r="A29" s="9" t="s">
        <v>1150</v>
      </c>
      <c r="B29" s="75" t="s">
        <v>1002</v>
      </c>
      <c r="C29" s="75" t="s">
        <v>1046</v>
      </c>
      <c r="D29" s="75"/>
      <c r="E29" s="75" t="s">
        <v>1047</v>
      </c>
      <c r="F29" s="77" t="s">
        <v>1048</v>
      </c>
      <c r="G29" s="104" t="s">
        <v>1049</v>
      </c>
      <c r="H29" s="77" t="s">
        <v>1050</v>
      </c>
      <c r="I29" s="79" t="s">
        <v>1048</v>
      </c>
      <c r="J29" s="79" t="s">
        <v>316</v>
      </c>
      <c r="K29" s="79" t="s">
        <v>1051</v>
      </c>
      <c r="L29" s="79" t="s">
        <v>1051</v>
      </c>
      <c r="M29" s="81" t="s">
        <v>1052</v>
      </c>
      <c r="N29" s="81" t="s">
        <v>312</v>
      </c>
      <c r="O29" s="83" t="s">
        <v>1059</v>
      </c>
      <c r="P29" s="105" t="s">
        <v>1049</v>
      </c>
      <c r="Q29" s="83" t="s">
        <v>1050</v>
      </c>
      <c r="R29" s="83" t="s">
        <v>1047</v>
      </c>
      <c r="S29" s="85" t="s">
        <v>316</v>
      </c>
      <c r="T29" s="85">
        <v>28</v>
      </c>
      <c r="U29" s="85" t="s">
        <v>317</v>
      </c>
      <c r="V29" s="123" t="s">
        <v>1120</v>
      </c>
      <c r="W29" s="87" t="s">
        <v>319</v>
      </c>
      <c r="X29" s="87" t="s">
        <v>1015</v>
      </c>
      <c r="Y29" s="87" t="s">
        <v>229</v>
      </c>
      <c r="Z29" s="88">
        <f ca="1">search!E37 + 1000</f>
        <v>45319</v>
      </c>
      <c r="AA29" s="87" t="str">
        <f>search!F29</f>
        <v>HPfbIfMdV Automation</v>
      </c>
      <c r="AB29" s="87" t="s">
        <v>230</v>
      </c>
      <c r="AC29" s="87" t="s">
        <v>230</v>
      </c>
      <c r="AD29" s="87" t="s">
        <v>1016</v>
      </c>
      <c r="AE29" s="89" t="str">
        <f>search!L29</f>
        <v>Alaska</v>
      </c>
      <c r="AF29" s="87"/>
      <c r="AG29" s="89" t="str">
        <f>search!K29</f>
        <v>United States</v>
      </c>
      <c r="AH29" s="87" t="s">
        <v>1121</v>
      </c>
      <c r="AI29" s="75" t="s">
        <v>1102</v>
      </c>
      <c r="AJ29" s="124" t="s">
        <v>1122</v>
      </c>
      <c r="AK29" s="75"/>
      <c r="AL29" s="124" t="s">
        <v>1122</v>
      </c>
      <c r="AM29" s="75"/>
      <c r="AN29" s="124" t="s">
        <v>1122</v>
      </c>
      <c r="AO29" s="75"/>
      <c r="AP29" s="124" t="s">
        <v>1122</v>
      </c>
    </row>
    <row r="30" spans="1:42" x14ac:dyDescent="0.25">
      <c r="A30" s="9" t="s">
        <v>1151</v>
      </c>
      <c r="B30" s="75" t="s">
        <v>1002</v>
      </c>
      <c r="C30" s="75" t="s">
        <v>1046</v>
      </c>
      <c r="D30" s="75"/>
      <c r="E30" s="75" t="s">
        <v>1047</v>
      </c>
      <c r="F30" s="77" t="s">
        <v>1048</v>
      </c>
      <c r="G30" s="104" t="s">
        <v>1049</v>
      </c>
      <c r="H30" s="77" t="s">
        <v>1050</v>
      </c>
      <c r="I30" s="79" t="s">
        <v>1048</v>
      </c>
      <c r="J30" s="79" t="s">
        <v>316</v>
      </c>
      <c r="K30" s="79" t="s">
        <v>1051</v>
      </c>
      <c r="L30" s="79" t="s">
        <v>1051</v>
      </c>
      <c r="M30" s="81" t="s">
        <v>1052</v>
      </c>
      <c r="N30" s="81" t="s">
        <v>312</v>
      </c>
      <c r="O30" s="83" t="s">
        <v>1068</v>
      </c>
      <c r="P30" s="105" t="s">
        <v>1049</v>
      </c>
      <c r="Q30" s="83" t="s">
        <v>1050</v>
      </c>
      <c r="R30" s="83" t="s">
        <v>1047</v>
      </c>
      <c r="S30" s="85" t="s">
        <v>316</v>
      </c>
      <c r="T30" s="85">
        <v>29</v>
      </c>
      <c r="U30" s="85" t="s">
        <v>317</v>
      </c>
      <c r="V30" s="123" t="s">
        <v>1120</v>
      </c>
      <c r="W30" s="87" t="s">
        <v>319</v>
      </c>
      <c r="X30" s="87" t="s">
        <v>320</v>
      </c>
      <c r="Y30" s="87" t="s">
        <v>229</v>
      </c>
      <c r="Z30" s="88">
        <f ca="1">search!E38 + 1000</f>
        <v>45319</v>
      </c>
      <c r="AA30" s="87" t="str">
        <f>search!F30</f>
        <v>HPfbIfMdV Automation</v>
      </c>
      <c r="AB30" s="87" t="s">
        <v>230</v>
      </c>
      <c r="AC30" s="87" t="s">
        <v>230</v>
      </c>
      <c r="AD30" s="87" t="s">
        <v>1016</v>
      </c>
      <c r="AE30" s="89" t="str">
        <f>search!L30</f>
        <v>Alaska</v>
      </c>
      <c r="AF30" s="87"/>
      <c r="AG30" s="89" t="str">
        <f>search!K30</f>
        <v>United States</v>
      </c>
      <c r="AH30" s="87" t="s">
        <v>1121</v>
      </c>
      <c r="AI30" s="75" t="s">
        <v>1102</v>
      </c>
      <c r="AJ30" s="124" t="s">
        <v>1122</v>
      </c>
      <c r="AK30" s="75"/>
      <c r="AL30" s="124" t="s">
        <v>1122</v>
      </c>
      <c r="AM30" s="75"/>
      <c r="AN30" s="124" t="s">
        <v>1122</v>
      </c>
      <c r="AO30" s="75"/>
      <c r="AP30" s="124" t="s">
        <v>1122</v>
      </c>
    </row>
    <row r="31" spans="1:42" x14ac:dyDescent="0.25">
      <c r="A31" s="9" t="s">
        <v>1152</v>
      </c>
      <c r="B31" s="75" t="s">
        <v>1002</v>
      </c>
      <c r="C31" s="75" t="s">
        <v>1046</v>
      </c>
      <c r="D31" s="75"/>
      <c r="E31" s="75" t="s">
        <v>1047</v>
      </c>
      <c r="F31" s="77" t="s">
        <v>1048</v>
      </c>
      <c r="G31" s="104" t="s">
        <v>1049</v>
      </c>
      <c r="H31" s="77" t="s">
        <v>1050</v>
      </c>
      <c r="I31" s="79" t="s">
        <v>1048</v>
      </c>
      <c r="J31" s="79" t="s">
        <v>316</v>
      </c>
      <c r="K31" s="79" t="s">
        <v>1051</v>
      </c>
      <c r="L31" s="79" t="s">
        <v>1051</v>
      </c>
      <c r="M31" s="81" t="s">
        <v>1052</v>
      </c>
      <c r="N31" s="81" t="s">
        <v>312</v>
      </c>
      <c r="O31" s="83" t="s">
        <v>1061</v>
      </c>
      <c r="P31" s="105" t="s">
        <v>1049</v>
      </c>
      <c r="Q31" s="83" t="s">
        <v>1050</v>
      </c>
      <c r="R31" s="83" t="s">
        <v>1047</v>
      </c>
      <c r="S31" s="85" t="s">
        <v>316</v>
      </c>
      <c r="T31" s="85">
        <v>30</v>
      </c>
      <c r="U31" s="85" t="s">
        <v>317</v>
      </c>
      <c r="V31" s="123" t="s">
        <v>1120</v>
      </c>
      <c r="W31" s="87" t="s">
        <v>319</v>
      </c>
      <c r="X31" s="87" t="s">
        <v>1015</v>
      </c>
      <c r="Y31" s="87" t="s">
        <v>229</v>
      </c>
      <c r="Z31" s="88">
        <f ca="1">search!E39 + 1000</f>
        <v>45319</v>
      </c>
      <c r="AA31" s="87" t="str">
        <f>search!F31</f>
        <v>HPfbIfMdV Automation</v>
      </c>
      <c r="AB31" s="87" t="s">
        <v>230</v>
      </c>
      <c r="AC31" s="87" t="s">
        <v>230</v>
      </c>
      <c r="AD31" s="87" t="s">
        <v>1016</v>
      </c>
      <c r="AE31" s="89" t="str">
        <f>search!L31</f>
        <v>Alaska</v>
      </c>
      <c r="AF31" s="87"/>
      <c r="AG31" s="89" t="str">
        <f>search!K31</f>
        <v>United States</v>
      </c>
      <c r="AH31" s="87" t="s">
        <v>1121</v>
      </c>
      <c r="AI31" s="75" t="s">
        <v>1102</v>
      </c>
      <c r="AJ31" s="124" t="s">
        <v>1122</v>
      </c>
      <c r="AK31" s="75"/>
      <c r="AL31" s="124" t="s">
        <v>1122</v>
      </c>
      <c r="AM31" s="75"/>
      <c r="AN31" s="124" t="s">
        <v>1122</v>
      </c>
      <c r="AO31" s="75"/>
      <c r="AP31" s="124" t="s">
        <v>1122</v>
      </c>
    </row>
    <row r="32" spans="1:42" x14ac:dyDescent="0.25">
      <c r="A32" s="9" t="s">
        <v>1153</v>
      </c>
      <c r="B32" s="75" t="s">
        <v>1002</v>
      </c>
      <c r="C32" s="75" t="s">
        <v>1046</v>
      </c>
      <c r="D32" s="75"/>
      <c r="E32" s="75" t="s">
        <v>1047</v>
      </c>
      <c r="F32" s="77" t="s">
        <v>1048</v>
      </c>
      <c r="G32" s="104" t="s">
        <v>1049</v>
      </c>
      <c r="H32" s="77" t="s">
        <v>1050</v>
      </c>
      <c r="I32" s="79" t="s">
        <v>1048</v>
      </c>
      <c r="J32" s="79" t="s">
        <v>316</v>
      </c>
      <c r="K32" s="79" t="s">
        <v>1051</v>
      </c>
      <c r="L32" s="79" t="s">
        <v>1051</v>
      </c>
      <c r="M32" s="81" t="s">
        <v>1052</v>
      </c>
      <c r="N32" s="81" t="s">
        <v>312</v>
      </c>
      <c r="O32" s="83" t="s">
        <v>315</v>
      </c>
      <c r="P32" s="105" t="s">
        <v>1049</v>
      </c>
      <c r="Q32" s="83" t="s">
        <v>1050</v>
      </c>
      <c r="R32" s="83" t="s">
        <v>1047</v>
      </c>
      <c r="S32" s="85" t="s">
        <v>316</v>
      </c>
      <c r="T32" s="85">
        <v>1</v>
      </c>
      <c r="U32" s="85" t="s">
        <v>317</v>
      </c>
      <c r="V32" s="123" t="s">
        <v>1120</v>
      </c>
      <c r="W32" s="87" t="s">
        <v>319</v>
      </c>
      <c r="X32" s="87" t="s">
        <v>320</v>
      </c>
      <c r="Y32" s="87" t="s">
        <v>229</v>
      </c>
      <c r="Z32" s="88">
        <f ca="1">search!E40 + 1000</f>
        <v>45319</v>
      </c>
      <c r="AA32" s="87" t="str">
        <f>search!F32</f>
        <v>HPfbIfMdV Automation</v>
      </c>
      <c r="AB32" s="87" t="s">
        <v>230</v>
      </c>
      <c r="AC32" s="87" t="s">
        <v>230</v>
      </c>
      <c r="AD32" s="87" t="s">
        <v>1016</v>
      </c>
      <c r="AE32" s="89" t="str">
        <f>search!L32</f>
        <v>Alaska</v>
      </c>
      <c r="AF32" s="87"/>
      <c r="AG32" s="89" t="str">
        <f>search!K32</f>
        <v>United States</v>
      </c>
      <c r="AH32" s="87" t="s">
        <v>1121</v>
      </c>
      <c r="AI32" s="75" t="s">
        <v>1102</v>
      </c>
      <c r="AJ32" s="124" t="s">
        <v>1122</v>
      </c>
      <c r="AK32" s="75"/>
      <c r="AL32" s="124" t="s">
        <v>1122</v>
      </c>
      <c r="AM32" s="75"/>
      <c r="AN32" s="124" t="s">
        <v>1122</v>
      </c>
      <c r="AO32" s="75"/>
      <c r="AP32" s="124" t="s">
        <v>1122</v>
      </c>
    </row>
    <row r="33" spans="1:42" x14ac:dyDescent="0.25">
      <c r="A33" s="9" t="s">
        <v>1154</v>
      </c>
      <c r="B33" s="75" t="s">
        <v>1002</v>
      </c>
      <c r="C33" s="75" t="s">
        <v>1046</v>
      </c>
      <c r="D33" s="75"/>
      <c r="E33" s="75" t="s">
        <v>1047</v>
      </c>
      <c r="F33" s="77" t="s">
        <v>1048</v>
      </c>
      <c r="G33" s="104" t="s">
        <v>1049</v>
      </c>
      <c r="H33" s="77" t="s">
        <v>1050</v>
      </c>
      <c r="I33" s="79" t="s">
        <v>1048</v>
      </c>
      <c r="J33" s="79" t="s">
        <v>316</v>
      </c>
      <c r="K33" s="79" t="s">
        <v>1051</v>
      </c>
      <c r="L33" s="79" t="s">
        <v>1051</v>
      </c>
      <c r="M33" s="81" t="s">
        <v>1052</v>
      </c>
      <c r="N33" s="81" t="s">
        <v>312</v>
      </c>
      <c r="O33" s="83" t="s">
        <v>1053</v>
      </c>
      <c r="P33" s="105" t="s">
        <v>1049</v>
      </c>
      <c r="Q33" s="83" t="s">
        <v>1050</v>
      </c>
      <c r="R33" s="83" t="s">
        <v>1047</v>
      </c>
      <c r="S33" s="85" t="s">
        <v>316</v>
      </c>
      <c r="T33" s="85">
        <v>2</v>
      </c>
      <c r="U33" s="85" t="s">
        <v>317</v>
      </c>
      <c r="V33" s="123" t="s">
        <v>1120</v>
      </c>
      <c r="W33" s="87" t="s">
        <v>319</v>
      </c>
      <c r="X33" s="87" t="s">
        <v>1015</v>
      </c>
      <c r="Y33" s="87" t="s">
        <v>229</v>
      </c>
      <c r="Z33" s="88">
        <f ca="1">search!E41 + 1000</f>
        <v>45319</v>
      </c>
      <c r="AA33" s="87" t="str">
        <f>search!F33</f>
        <v>HPfbIfMdV Automation</v>
      </c>
      <c r="AB33" s="87" t="s">
        <v>230</v>
      </c>
      <c r="AC33" s="87" t="s">
        <v>230</v>
      </c>
      <c r="AD33" s="87" t="s">
        <v>1016</v>
      </c>
      <c r="AE33" s="89" t="str">
        <f>search!L33</f>
        <v>Alaska</v>
      </c>
      <c r="AF33" s="87"/>
      <c r="AG33" s="89" t="str">
        <f>search!K33</f>
        <v>United States</v>
      </c>
      <c r="AH33" s="87" t="s">
        <v>1121</v>
      </c>
      <c r="AI33" s="75" t="s">
        <v>1102</v>
      </c>
      <c r="AJ33" s="124" t="s">
        <v>1122</v>
      </c>
      <c r="AK33" s="75"/>
      <c r="AL33" s="124" t="s">
        <v>1122</v>
      </c>
      <c r="AM33" s="75"/>
      <c r="AN33" s="124" t="s">
        <v>1122</v>
      </c>
      <c r="AO33" s="75"/>
      <c r="AP33" s="124" t="s">
        <v>1122</v>
      </c>
    </row>
    <row r="34" spans="1:42" x14ac:dyDescent="0.25">
      <c r="A34" s="9" t="s">
        <v>1155</v>
      </c>
      <c r="B34" s="75" t="s">
        <v>1002</v>
      </c>
      <c r="C34" s="75" t="s">
        <v>1046</v>
      </c>
      <c r="D34" s="75"/>
      <c r="E34" s="75" t="s">
        <v>1047</v>
      </c>
      <c r="F34" s="77" t="s">
        <v>1048</v>
      </c>
      <c r="G34" s="104" t="s">
        <v>1049</v>
      </c>
      <c r="H34" s="77" t="s">
        <v>1050</v>
      </c>
      <c r="I34" s="79" t="s">
        <v>1048</v>
      </c>
      <c r="J34" s="79" t="s">
        <v>316</v>
      </c>
      <c r="K34" s="79" t="s">
        <v>1051</v>
      </c>
      <c r="L34" s="79" t="s">
        <v>1051</v>
      </c>
      <c r="M34" s="81" t="s">
        <v>1052</v>
      </c>
      <c r="N34" s="81" t="s">
        <v>312</v>
      </c>
      <c r="O34" s="83" t="s">
        <v>1054</v>
      </c>
      <c r="P34" s="105" t="s">
        <v>1049</v>
      </c>
      <c r="Q34" s="83" t="s">
        <v>1050</v>
      </c>
      <c r="R34" s="83" t="s">
        <v>1047</v>
      </c>
      <c r="S34" s="85" t="s">
        <v>316</v>
      </c>
      <c r="T34" s="85">
        <v>3</v>
      </c>
      <c r="U34" s="85" t="s">
        <v>317</v>
      </c>
      <c r="V34" s="123" t="s">
        <v>1120</v>
      </c>
      <c r="W34" s="87" t="s">
        <v>319</v>
      </c>
      <c r="X34" s="87" t="s">
        <v>320</v>
      </c>
      <c r="Y34" s="87" t="s">
        <v>229</v>
      </c>
      <c r="Z34" s="88">
        <f ca="1">search!E42 + 1000</f>
        <v>45319</v>
      </c>
      <c r="AA34" s="87" t="str">
        <f>search!F34</f>
        <v>HPfbIfMdV Automation</v>
      </c>
      <c r="AB34" s="87" t="s">
        <v>230</v>
      </c>
      <c r="AC34" s="87" t="s">
        <v>230</v>
      </c>
      <c r="AD34" s="87" t="s">
        <v>1016</v>
      </c>
      <c r="AE34" s="89" t="str">
        <f>search!L34</f>
        <v>Alaska</v>
      </c>
      <c r="AF34" s="87"/>
      <c r="AG34" s="89" t="str">
        <f>search!K34</f>
        <v>United States</v>
      </c>
      <c r="AH34" s="87" t="s">
        <v>1121</v>
      </c>
      <c r="AI34" s="75" t="s">
        <v>1102</v>
      </c>
      <c r="AJ34" s="124" t="s">
        <v>1122</v>
      </c>
      <c r="AK34" s="75"/>
      <c r="AL34" s="124" t="s">
        <v>1122</v>
      </c>
      <c r="AM34" s="75"/>
      <c r="AN34" s="124" t="s">
        <v>1122</v>
      </c>
      <c r="AO34" s="75"/>
      <c r="AP34" s="124" t="s">
        <v>1122</v>
      </c>
    </row>
    <row r="35" spans="1:42" x14ac:dyDescent="0.25">
      <c r="A35" s="9" t="s">
        <v>1156</v>
      </c>
      <c r="B35" s="75" t="s">
        <v>1002</v>
      </c>
      <c r="C35" s="75" t="s">
        <v>1046</v>
      </c>
      <c r="D35" s="75"/>
      <c r="E35" s="75" t="s">
        <v>1047</v>
      </c>
      <c r="F35" s="77" t="s">
        <v>1048</v>
      </c>
      <c r="G35" s="104" t="s">
        <v>1049</v>
      </c>
      <c r="H35" s="77" t="s">
        <v>1050</v>
      </c>
      <c r="I35" s="79" t="s">
        <v>1048</v>
      </c>
      <c r="J35" s="79" t="s">
        <v>316</v>
      </c>
      <c r="K35" s="79" t="s">
        <v>1051</v>
      </c>
      <c r="L35" s="79" t="s">
        <v>1051</v>
      </c>
      <c r="M35" s="81" t="s">
        <v>1052</v>
      </c>
      <c r="N35" s="81" t="s">
        <v>312</v>
      </c>
      <c r="O35" s="83" t="s">
        <v>1055</v>
      </c>
      <c r="P35" s="105" t="s">
        <v>1049</v>
      </c>
      <c r="Q35" s="83" t="s">
        <v>1050</v>
      </c>
      <c r="R35" s="83" t="s">
        <v>1047</v>
      </c>
      <c r="S35" s="85" t="s">
        <v>316</v>
      </c>
      <c r="T35" s="85">
        <v>4</v>
      </c>
      <c r="U35" s="85" t="s">
        <v>317</v>
      </c>
      <c r="V35" s="123" t="s">
        <v>1120</v>
      </c>
      <c r="W35" s="87" t="s">
        <v>319</v>
      </c>
      <c r="X35" s="87" t="s">
        <v>1015</v>
      </c>
      <c r="Y35" s="87" t="s">
        <v>229</v>
      </c>
      <c r="Z35" s="88">
        <f ca="1">search!E43 + 1000</f>
        <v>45319</v>
      </c>
      <c r="AA35" s="87" t="str">
        <f>search!F35</f>
        <v>HPfbIfMdV Automation</v>
      </c>
      <c r="AB35" s="87" t="s">
        <v>230</v>
      </c>
      <c r="AC35" s="87" t="s">
        <v>230</v>
      </c>
      <c r="AD35" s="87" t="s">
        <v>1016</v>
      </c>
      <c r="AE35" s="89" t="str">
        <f>search!L35</f>
        <v>Alaska</v>
      </c>
      <c r="AF35" s="87"/>
      <c r="AG35" s="89" t="str">
        <f>search!K35</f>
        <v>United States</v>
      </c>
      <c r="AH35" s="87" t="s">
        <v>1121</v>
      </c>
      <c r="AI35" s="75" t="s">
        <v>1102</v>
      </c>
      <c r="AJ35" s="124" t="s">
        <v>1122</v>
      </c>
      <c r="AK35" s="75"/>
      <c r="AL35" s="124" t="s">
        <v>1122</v>
      </c>
      <c r="AM35" s="75"/>
      <c r="AN35" s="124" t="s">
        <v>1122</v>
      </c>
      <c r="AO35" s="75"/>
      <c r="AP35" s="124" t="s">
        <v>1122</v>
      </c>
    </row>
    <row r="36" spans="1:42" x14ac:dyDescent="0.25">
      <c r="A36" s="9" t="s">
        <v>1157</v>
      </c>
      <c r="B36" s="75" t="s">
        <v>1002</v>
      </c>
      <c r="C36" s="75" t="s">
        <v>1046</v>
      </c>
      <c r="D36" s="75"/>
      <c r="E36" s="75" t="s">
        <v>1047</v>
      </c>
      <c r="F36" s="77" t="s">
        <v>1048</v>
      </c>
      <c r="G36" s="104" t="s">
        <v>1049</v>
      </c>
      <c r="H36" s="77" t="s">
        <v>1050</v>
      </c>
      <c r="I36" s="79" t="s">
        <v>1048</v>
      </c>
      <c r="J36" s="79" t="s">
        <v>316</v>
      </c>
      <c r="K36" s="79" t="s">
        <v>1051</v>
      </c>
      <c r="L36" s="79" t="s">
        <v>1051</v>
      </c>
      <c r="M36" s="81" t="s">
        <v>1052</v>
      </c>
      <c r="N36" s="81" t="s">
        <v>312</v>
      </c>
      <c r="O36" s="83" t="s">
        <v>1056</v>
      </c>
      <c r="P36" s="105" t="s">
        <v>1049</v>
      </c>
      <c r="Q36" s="83" t="s">
        <v>1050</v>
      </c>
      <c r="R36" s="83" t="s">
        <v>1047</v>
      </c>
      <c r="S36" s="85" t="s">
        <v>316</v>
      </c>
      <c r="T36" s="85">
        <v>5</v>
      </c>
      <c r="U36" s="85" t="s">
        <v>317</v>
      </c>
      <c r="V36" s="123" t="s">
        <v>1120</v>
      </c>
      <c r="W36" s="87" t="s">
        <v>319</v>
      </c>
      <c r="X36" s="87" t="s">
        <v>320</v>
      </c>
      <c r="Y36" s="87" t="s">
        <v>229</v>
      </c>
      <c r="Z36" s="88">
        <f ca="1">search!E44 + 1000</f>
        <v>45319</v>
      </c>
      <c r="AA36" s="87" t="str">
        <f>search!F36</f>
        <v>HPfbIfMdV Automation</v>
      </c>
      <c r="AB36" s="87" t="s">
        <v>230</v>
      </c>
      <c r="AC36" s="87" t="s">
        <v>230</v>
      </c>
      <c r="AD36" s="87" t="s">
        <v>1016</v>
      </c>
      <c r="AE36" s="89" t="str">
        <f>search!L36</f>
        <v>Alaska</v>
      </c>
      <c r="AF36" s="87"/>
      <c r="AG36" s="89" t="str">
        <f>search!K36</f>
        <v>United States</v>
      </c>
      <c r="AH36" s="87" t="s">
        <v>1121</v>
      </c>
      <c r="AI36" s="75" t="s">
        <v>1102</v>
      </c>
      <c r="AJ36" s="124" t="s">
        <v>1122</v>
      </c>
      <c r="AK36" s="75"/>
      <c r="AL36" s="124" t="s">
        <v>1122</v>
      </c>
      <c r="AM36" s="75"/>
      <c r="AN36" s="124" t="s">
        <v>1122</v>
      </c>
      <c r="AO36" s="75"/>
      <c r="AP36" s="124" t="s">
        <v>1122</v>
      </c>
    </row>
    <row r="37" spans="1:42" x14ac:dyDescent="0.25">
      <c r="A37" s="9" t="s">
        <v>1158</v>
      </c>
      <c r="B37" s="75" t="s">
        <v>1002</v>
      </c>
      <c r="C37" s="75" t="s">
        <v>1046</v>
      </c>
      <c r="D37" s="75"/>
      <c r="E37" s="75" t="s">
        <v>1047</v>
      </c>
      <c r="F37" s="77" t="s">
        <v>1048</v>
      </c>
      <c r="G37" s="104" t="s">
        <v>1049</v>
      </c>
      <c r="H37" s="77" t="s">
        <v>1050</v>
      </c>
      <c r="I37" s="79" t="s">
        <v>1048</v>
      </c>
      <c r="J37" s="79" t="s">
        <v>316</v>
      </c>
      <c r="K37" s="79" t="s">
        <v>1051</v>
      </c>
      <c r="L37" s="79" t="s">
        <v>1051</v>
      </c>
      <c r="M37" s="81" t="s">
        <v>1052</v>
      </c>
      <c r="N37" s="81" t="s">
        <v>312</v>
      </c>
      <c r="O37" s="83" t="s">
        <v>1057</v>
      </c>
      <c r="P37" s="105" t="s">
        <v>1049</v>
      </c>
      <c r="Q37" s="83" t="s">
        <v>1050</v>
      </c>
      <c r="R37" s="83" t="s">
        <v>1047</v>
      </c>
      <c r="S37" s="85" t="s">
        <v>316</v>
      </c>
      <c r="T37" s="85">
        <v>6</v>
      </c>
      <c r="U37" s="85" t="s">
        <v>317</v>
      </c>
      <c r="V37" s="123" t="s">
        <v>1120</v>
      </c>
      <c r="W37" s="87" t="s">
        <v>319</v>
      </c>
      <c r="X37" s="87" t="s">
        <v>1015</v>
      </c>
      <c r="Y37" s="87" t="s">
        <v>229</v>
      </c>
      <c r="Z37" s="88">
        <f ca="1">search!E45 + 1000</f>
        <v>45319</v>
      </c>
      <c r="AA37" s="87" t="str">
        <f>search!F37</f>
        <v>HPfbIfMdV Automation</v>
      </c>
      <c r="AB37" s="87" t="s">
        <v>230</v>
      </c>
      <c r="AC37" s="87" t="s">
        <v>230</v>
      </c>
      <c r="AD37" s="87" t="s">
        <v>1016</v>
      </c>
      <c r="AE37" s="89" t="str">
        <f>search!L37</f>
        <v>Alaska</v>
      </c>
      <c r="AF37" s="87"/>
      <c r="AG37" s="89" t="str">
        <f>search!K37</f>
        <v>United States</v>
      </c>
      <c r="AH37" s="87" t="s">
        <v>1121</v>
      </c>
      <c r="AI37" s="75" t="s">
        <v>1102</v>
      </c>
      <c r="AJ37" s="124" t="s">
        <v>1122</v>
      </c>
      <c r="AK37" s="75"/>
      <c r="AL37" s="124" t="s">
        <v>1122</v>
      </c>
      <c r="AM37" s="75"/>
      <c r="AN37" s="124" t="s">
        <v>1122</v>
      </c>
      <c r="AO37" s="75"/>
      <c r="AP37" s="124" t="s">
        <v>1122</v>
      </c>
    </row>
    <row r="38" spans="1:42" x14ac:dyDescent="0.25">
      <c r="A38" s="9" t="s">
        <v>1159</v>
      </c>
      <c r="B38" s="75" t="s">
        <v>1002</v>
      </c>
      <c r="C38" s="75" t="s">
        <v>1046</v>
      </c>
      <c r="D38" s="75"/>
      <c r="E38" s="75" t="s">
        <v>1047</v>
      </c>
      <c r="F38" s="77" t="s">
        <v>1048</v>
      </c>
      <c r="G38" s="104" t="s">
        <v>1049</v>
      </c>
      <c r="H38" s="77" t="s">
        <v>1050</v>
      </c>
      <c r="I38" s="79" t="s">
        <v>1048</v>
      </c>
      <c r="J38" s="79" t="s">
        <v>316</v>
      </c>
      <c r="K38" s="79" t="s">
        <v>1051</v>
      </c>
      <c r="L38" s="79" t="s">
        <v>1051</v>
      </c>
      <c r="M38" s="81" t="s">
        <v>1052</v>
      </c>
      <c r="N38" s="81" t="s">
        <v>312</v>
      </c>
      <c r="O38" s="83" t="s">
        <v>1058</v>
      </c>
      <c r="P38" s="105" t="s">
        <v>1049</v>
      </c>
      <c r="Q38" s="83" t="s">
        <v>1050</v>
      </c>
      <c r="R38" s="83" t="s">
        <v>1047</v>
      </c>
      <c r="S38" s="85" t="s">
        <v>316</v>
      </c>
      <c r="T38" s="85">
        <v>7</v>
      </c>
      <c r="U38" s="85" t="s">
        <v>317</v>
      </c>
      <c r="V38" s="123" t="s">
        <v>1120</v>
      </c>
      <c r="W38" s="87" t="s">
        <v>319</v>
      </c>
      <c r="X38" s="87" t="s">
        <v>320</v>
      </c>
      <c r="Y38" s="87" t="s">
        <v>229</v>
      </c>
      <c r="Z38" s="88">
        <f ca="1">search!E46 + 1000</f>
        <v>45319</v>
      </c>
      <c r="AA38" s="87" t="str">
        <f>search!F38</f>
        <v>HPfbIfMdV Automation</v>
      </c>
      <c r="AB38" s="87" t="s">
        <v>230</v>
      </c>
      <c r="AC38" s="87" t="s">
        <v>230</v>
      </c>
      <c r="AD38" s="87" t="s">
        <v>1016</v>
      </c>
      <c r="AE38" s="89" t="str">
        <f>search!L38</f>
        <v>Alaska</v>
      </c>
      <c r="AF38" s="87"/>
      <c r="AG38" s="89" t="str">
        <f>search!K38</f>
        <v>United States</v>
      </c>
      <c r="AH38" s="87" t="s">
        <v>1121</v>
      </c>
      <c r="AI38" s="75" t="s">
        <v>1102</v>
      </c>
      <c r="AJ38" s="124" t="s">
        <v>1122</v>
      </c>
      <c r="AK38" s="75"/>
      <c r="AL38" s="124" t="s">
        <v>1122</v>
      </c>
      <c r="AM38" s="75"/>
      <c r="AN38" s="124" t="s">
        <v>1122</v>
      </c>
      <c r="AO38" s="75"/>
      <c r="AP38" s="124" t="s">
        <v>1122</v>
      </c>
    </row>
    <row r="39" spans="1:42" x14ac:dyDescent="0.25">
      <c r="A39" s="9" t="s">
        <v>1160</v>
      </c>
      <c r="B39" s="75" t="s">
        <v>1002</v>
      </c>
      <c r="C39" s="75" t="s">
        <v>1046</v>
      </c>
      <c r="D39" s="75"/>
      <c r="E39" s="75" t="s">
        <v>1047</v>
      </c>
      <c r="F39" s="77" t="s">
        <v>1048</v>
      </c>
      <c r="G39" s="104" t="s">
        <v>1049</v>
      </c>
      <c r="H39" s="77" t="s">
        <v>1050</v>
      </c>
      <c r="I39" s="79" t="s">
        <v>1048</v>
      </c>
      <c r="J39" s="79" t="s">
        <v>316</v>
      </c>
      <c r="K39" s="79" t="s">
        <v>1051</v>
      </c>
      <c r="L39" s="79" t="s">
        <v>1051</v>
      </c>
      <c r="M39" s="81" t="s">
        <v>1052</v>
      </c>
      <c r="N39" s="81" t="s">
        <v>312</v>
      </c>
      <c r="O39" s="83" t="s">
        <v>1059</v>
      </c>
      <c r="P39" s="105" t="s">
        <v>1049</v>
      </c>
      <c r="Q39" s="83" t="s">
        <v>1050</v>
      </c>
      <c r="R39" s="83" t="s">
        <v>1047</v>
      </c>
      <c r="S39" s="85" t="s">
        <v>316</v>
      </c>
      <c r="T39" s="85">
        <v>8</v>
      </c>
      <c r="U39" s="85" t="s">
        <v>317</v>
      </c>
      <c r="V39" s="123" t="s">
        <v>1120</v>
      </c>
      <c r="W39" s="87" t="s">
        <v>319</v>
      </c>
      <c r="X39" s="87" t="s">
        <v>1015</v>
      </c>
      <c r="Y39" s="87" t="s">
        <v>229</v>
      </c>
      <c r="Z39" s="88">
        <f ca="1">search!E47 + 1000</f>
        <v>45319</v>
      </c>
      <c r="AA39" s="87" t="str">
        <f>search!F39</f>
        <v>HPfbIfMdV Automation</v>
      </c>
      <c r="AB39" s="87" t="s">
        <v>230</v>
      </c>
      <c r="AC39" s="87" t="s">
        <v>230</v>
      </c>
      <c r="AD39" s="87" t="s">
        <v>1016</v>
      </c>
      <c r="AE39" s="89" t="str">
        <f>search!L39</f>
        <v>Alaska</v>
      </c>
      <c r="AF39" s="87"/>
      <c r="AG39" s="89" t="str">
        <f>search!K39</f>
        <v>United States</v>
      </c>
      <c r="AH39" s="87" t="s">
        <v>1121</v>
      </c>
      <c r="AI39" s="75" t="s">
        <v>1102</v>
      </c>
      <c r="AJ39" s="124" t="s">
        <v>1122</v>
      </c>
      <c r="AK39" s="75"/>
      <c r="AL39" s="124" t="s">
        <v>1122</v>
      </c>
      <c r="AM39" s="75"/>
      <c r="AN39" s="124" t="s">
        <v>1122</v>
      </c>
      <c r="AO39" s="75"/>
      <c r="AP39" s="124" t="s">
        <v>1122</v>
      </c>
    </row>
    <row r="40" spans="1:42" x14ac:dyDescent="0.25">
      <c r="A40" s="9" t="s">
        <v>1161</v>
      </c>
      <c r="B40" s="75" t="s">
        <v>1002</v>
      </c>
      <c r="C40" s="75" t="s">
        <v>1046</v>
      </c>
      <c r="D40" s="75"/>
      <c r="E40" s="75" t="s">
        <v>1047</v>
      </c>
      <c r="F40" s="77" t="s">
        <v>1048</v>
      </c>
      <c r="G40" s="104" t="s">
        <v>1049</v>
      </c>
      <c r="H40" s="77" t="s">
        <v>1050</v>
      </c>
      <c r="I40" s="79" t="s">
        <v>1048</v>
      </c>
      <c r="J40" s="79" t="s">
        <v>316</v>
      </c>
      <c r="K40" s="79" t="s">
        <v>1051</v>
      </c>
      <c r="L40" s="79" t="s">
        <v>1051</v>
      </c>
      <c r="M40" s="81" t="s">
        <v>1052</v>
      </c>
      <c r="N40" s="81" t="s">
        <v>312</v>
      </c>
      <c r="O40" s="83" t="s">
        <v>1069</v>
      </c>
      <c r="P40" s="105" t="s">
        <v>1049</v>
      </c>
      <c r="Q40" s="83" t="s">
        <v>1050</v>
      </c>
      <c r="R40" s="83" t="s">
        <v>1047</v>
      </c>
      <c r="S40" s="85" t="s">
        <v>316</v>
      </c>
      <c r="T40" s="85">
        <v>9</v>
      </c>
      <c r="U40" s="85" t="s">
        <v>317</v>
      </c>
      <c r="V40" s="123" t="s">
        <v>1120</v>
      </c>
      <c r="W40" s="87" t="s">
        <v>319</v>
      </c>
      <c r="X40" s="87" t="s">
        <v>320</v>
      </c>
      <c r="Y40" s="87" t="s">
        <v>229</v>
      </c>
      <c r="Z40" s="88">
        <f ca="1">search!E48 + 1000</f>
        <v>45319</v>
      </c>
      <c r="AA40" s="87" t="str">
        <f>search!F40</f>
        <v>HPfbIfMdV Automation</v>
      </c>
      <c r="AB40" s="87" t="s">
        <v>230</v>
      </c>
      <c r="AC40" s="87" t="s">
        <v>230</v>
      </c>
      <c r="AD40" s="87" t="s">
        <v>1016</v>
      </c>
      <c r="AE40" s="89" t="str">
        <f>search!L40</f>
        <v>Alaska</v>
      </c>
      <c r="AF40" s="87"/>
      <c r="AG40" s="89" t="str">
        <f>search!K40</f>
        <v>United States</v>
      </c>
      <c r="AH40" s="87" t="s">
        <v>1121</v>
      </c>
      <c r="AI40" s="75" t="s">
        <v>1102</v>
      </c>
      <c r="AJ40" s="124" t="s">
        <v>1122</v>
      </c>
      <c r="AK40" s="75"/>
      <c r="AL40" s="124" t="s">
        <v>1122</v>
      </c>
      <c r="AM40" s="75"/>
      <c r="AN40" s="124" t="s">
        <v>1122</v>
      </c>
      <c r="AO40" s="75"/>
      <c r="AP40" s="124" t="s">
        <v>1122</v>
      </c>
    </row>
    <row r="41" spans="1:42" x14ac:dyDescent="0.25">
      <c r="A41" s="9" t="s">
        <v>1162</v>
      </c>
      <c r="B41" s="75" t="s">
        <v>1002</v>
      </c>
      <c r="C41" s="75" t="s">
        <v>1046</v>
      </c>
      <c r="D41" s="75"/>
      <c r="E41" s="75" t="s">
        <v>1047</v>
      </c>
      <c r="F41" s="77" t="s">
        <v>1048</v>
      </c>
      <c r="G41" s="104" t="s">
        <v>1049</v>
      </c>
      <c r="H41" s="77" t="s">
        <v>1050</v>
      </c>
      <c r="I41" s="79" t="s">
        <v>1048</v>
      </c>
      <c r="J41" s="79" t="s">
        <v>316</v>
      </c>
      <c r="K41" s="79" t="s">
        <v>1051</v>
      </c>
      <c r="L41" s="79" t="s">
        <v>1051</v>
      </c>
      <c r="M41" s="81" t="s">
        <v>1052</v>
      </c>
      <c r="N41" s="81" t="s">
        <v>312</v>
      </c>
      <c r="O41" s="83" t="s">
        <v>1061</v>
      </c>
      <c r="P41" s="105" t="s">
        <v>1049</v>
      </c>
      <c r="Q41" s="83" t="s">
        <v>1050</v>
      </c>
      <c r="R41" s="83" t="s">
        <v>1047</v>
      </c>
      <c r="S41" s="85" t="s">
        <v>316</v>
      </c>
      <c r="T41" s="85">
        <v>10</v>
      </c>
      <c r="U41" s="85" t="s">
        <v>317</v>
      </c>
      <c r="V41" s="123" t="s">
        <v>1120</v>
      </c>
      <c r="W41" s="87" t="s">
        <v>319</v>
      </c>
      <c r="X41" s="87" t="s">
        <v>1015</v>
      </c>
      <c r="Y41" s="87" t="s">
        <v>229</v>
      </c>
      <c r="Z41" s="88">
        <f ca="1">search!E49 + 1000</f>
        <v>45319</v>
      </c>
      <c r="AA41" s="87" t="str">
        <f>search!F41</f>
        <v>HPfbIfMdV Automation</v>
      </c>
      <c r="AB41" s="87" t="s">
        <v>230</v>
      </c>
      <c r="AC41" s="87" t="s">
        <v>230</v>
      </c>
      <c r="AD41" s="87" t="s">
        <v>1016</v>
      </c>
      <c r="AE41" s="89" t="str">
        <f>search!L41</f>
        <v>Alaska</v>
      </c>
      <c r="AF41" s="87"/>
      <c r="AG41" s="89" t="str">
        <f>search!K41</f>
        <v>United States</v>
      </c>
      <c r="AH41" s="87" t="s">
        <v>1121</v>
      </c>
      <c r="AI41" s="75" t="s">
        <v>1102</v>
      </c>
      <c r="AJ41" s="124" t="s">
        <v>1122</v>
      </c>
      <c r="AK41" s="75"/>
      <c r="AL41" s="124" t="s">
        <v>1122</v>
      </c>
      <c r="AM41" s="75"/>
      <c r="AN41" s="124" t="s">
        <v>1122</v>
      </c>
      <c r="AO41" s="75"/>
      <c r="AP41" s="124" t="s">
        <v>1122</v>
      </c>
    </row>
    <row r="42" spans="1:42" x14ac:dyDescent="0.25">
      <c r="A42" s="9" t="s">
        <v>1163</v>
      </c>
      <c r="B42" s="75" t="s">
        <v>1002</v>
      </c>
      <c r="C42" s="75" t="s">
        <v>1046</v>
      </c>
      <c r="D42" s="75"/>
      <c r="E42" s="75" t="s">
        <v>1047</v>
      </c>
      <c r="F42" s="77" t="s">
        <v>1048</v>
      </c>
      <c r="G42" s="104" t="s">
        <v>1049</v>
      </c>
      <c r="H42" s="77" t="s">
        <v>1050</v>
      </c>
      <c r="I42" s="79" t="s">
        <v>1048</v>
      </c>
      <c r="J42" s="79" t="s">
        <v>316</v>
      </c>
      <c r="K42" s="79" t="s">
        <v>1051</v>
      </c>
      <c r="L42" s="79" t="s">
        <v>1051</v>
      </c>
      <c r="M42" s="81" t="s">
        <v>1052</v>
      </c>
      <c r="N42" s="81" t="s">
        <v>312</v>
      </c>
      <c r="O42" s="83" t="s">
        <v>315</v>
      </c>
      <c r="P42" s="105" t="s">
        <v>1049</v>
      </c>
      <c r="Q42" s="83" t="s">
        <v>1050</v>
      </c>
      <c r="R42" s="83" t="s">
        <v>1047</v>
      </c>
      <c r="S42" s="85" t="s">
        <v>316</v>
      </c>
      <c r="T42" s="85">
        <v>11</v>
      </c>
      <c r="U42" s="85" t="s">
        <v>317</v>
      </c>
      <c r="V42" s="123" t="s">
        <v>1120</v>
      </c>
      <c r="W42" s="87" t="s">
        <v>319</v>
      </c>
      <c r="X42" s="87" t="s">
        <v>320</v>
      </c>
      <c r="Y42" s="87" t="s">
        <v>229</v>
      </c>
      <c r="Z42" s="88">
        <f ca="1">search!E50 + 1000</f>
        <v>45319</v>
      </c>
      <c r="AA42" s="87" t="str">
        <f>search!F42</f>
        <v>HPfbIfMdV Automation</v>
      </c>
      <c r="AB42" s="87" t="s">
        <v>230</v>
      </c>
      <c r="AC42" s="87" t="s">
        <v>230</v>
      </c>
      <c r="AD42" s="87" t="s">
        <v>1016</v>
      </c>
      <c r="AE42" s="89" t="str">
        <f>search!L42</f>
        <v>Alaska</v>
      </c>
      <c r="AF42" s="87"/>
      <c r="AG42" s="89" t="str">
        <f>search!K42</f>
        <v>United States</v>
      </c>
      <c r="AH42" s="87" t="s">
        <v>1121</v>
      </c>
      <c r="AI42" s="75" t="s">
        <v>1102</v>
      </c>
      <c r="AJ42" s="124" t="s">
        <v>1122</v>
      </c>
      <c r="AK42" s="75"/>
      <c r="AL42" s="124" t="s">
        <v>1122</v>
      </c>
      <c r="AM42" s="75"/>
      <c r="AN42" s="124" t="s">
        <v>1122</v>
      </c>
      <c r="AO42" s="75"/>
      <c r="AP42" s="124" t="s">
        <v>1122</v>
      </c>
    </row>
    <row r="43" spans="1:42" x14ac:dyDescent="0.25">
      <c r="A43" s="9" t="s">
        <v>1164</v>
      </c>
      <c r="B43" s="75" t="s">
        <v>1002</v>
      </c>
      <c r="C43" s="75" t="s">
        <v>1046</v>
      </c>
      <c r="D43" s="75"/>
      <c r="E43" s="75" t="s">
        <v>1047</v>
      </c>
      <c r="F43" s="77" t="s">
        <v>1048</v>
      </c>
      <c r="G43" s="104" t="s">
        <v>1049</v>
      </c>
      <c r="H43" s="77" t="s">
        <v>1050</v>
      </c>
      <c r="I43" s="79" t="s">
        <v>1048</v>
      </c>
      <c r="J43" s="79" t="s">
        <v>316</v>
      </c>
      <c r="K43" s="79" t="s">
        <v>1051</v>
      </c>
      <c r="L43" s="79" t="s">
        <v>1051</v>
      </c>
      <c r="M43" s="81" t="s">
        <v>1052</v>
      </c>
      <c r="N43" s="81" t="s">
        <v>312</v>
      </c>
      <c r="O43" s="83" t="s">
        <v>1053</v>
      </c>
      <c r="P43" s="105" t="s">
        <v>1049</v>
      </c>
      <c r="Q43" s="83" t="s">
        <v>1050</v>
      </c>
      <c r="R43" s="83" t="s">
        <v>1047</v>
      </c>
      <c r="S43" s="85" t="s">
        <v>316</v>
      </c>
      <c r="T43" s="85">
        <v>12</v>
      </c>
      <c r="U43" s="85" t="s">
        <v>317</v>
      </c>
      <c r="V43" s="123" t="s">
        <v>1120</v>
      </c>
      <c r="W43" s="87" t="s">
        <v>319</v>
      </c>
      <c r="X43" s="87" t="s">
        <v>1015</v>
      </c>
      <c r="Y43" s="87" t="s">
        <v>229</v>
      </c>
      <c r="Z43" s="88">
        <f ca="1">search!E51 + 1000</f>
        <v>45319</v>
      </c>
      <c r="AA43" s="87" t="str">
        <f>search!F43</f>
        <v>HPfbIfMdV Automation</v>
      </c>
      <c r="AB43" s="87" t="s">
        <v>230</v>
      </c>
      <c r="AC43" s="87" t="s">
        <v>230</v>
      </c>
      <c r="AD43" s="87" t="s">
        <v>1016</v>
      </c>
      <c r="AE43" s="89" t="str">
        <f>search!L43</f>
        <v>Alaska</v>
      </c>
      <c r="AF43" s="87"/>
      <c r="AG43" s="89" t="str">
        <f>search!K43</f>
        <v>United States</v>
      </c>
      <c r="AH43" s="87" t="s">
        <v>1121</v>
      </c>
      <c r="AI43" s="75" t="s">
        <v>1102</v>
      </c>
      <c r="AJ43" s="124" t="s">
        <v>1122</v>
      </c>
      <c r="AK43" s="75"/>
      <c r="AL43" s="124" t="s">
        <v>1122</v>
      </c>
      <c r="AM43" s="75"/>
      <c r="AN43" s="124" t="s">
        <v>1122</v>
      </c>
      <c r="AO43" s="75"/>
      <c r="AP43" s="124" t="s">
        <v>1122</v>
      </c>
    </row>
    <row r="44" spans="1:42" x14ac:dyDescent="0.25">
      <c r="A44" s="9" t="s">
        <v>1165</v>
      </c>
      <c r="B44" s="75" t="s">
        <v>1002</v>
      </c>
      <c r="C44" s="75" t="s">
        <v>1046</v>
      </c>
      <c r="D44" s="75"/>
      <c r="E44" s="75" t="s">
        <v>1047</v>
      </c>
      <c r="F44" s="77" t="s">
        <v>1048</v>
      </c>
      <c r="G44" s="104" t="s">
        <v>1049</v>
      </c>
      <c r="H44" s="77" t="s">
        <v>1050</v>
      </c>
      <c r="I44" s="79" t="s">
        <v>1048</v>
      </c>
      <c r="J44" s="79" t="s">
        <v>316</v>
      </c>
      <c r="K44" s="79" t="s">
        <v>1051</v>
      </c>
      <c r="L44" s="79" t="s">
        <v>1051</v>
      </c>
      <c r="M44" s="81" t="s">
        <v>1052</v>
      </c>
      <c r="N44" s="81" t="s">
        <v>312</v>
      </c>
      <c r="O44" s="83" t="s">
        <v>1054</v>
      </c>
      <c r="P44" s="105" t="s">
        <v>1049</v>
      </c>
      <c r="Q44" s="83" t="s">
        <v>1050</v>
      </c>
      <c r="R44" s="83" t="s">
        <v>1047</v>
      </c>
      <c r="S44" s="85" t="s">
        <v>316</v>
      </c>
      <c r="T44" s="85">
        <v>13</v>
      </c>
      <c r="U44" s="85" t="s">
        <v>317</v>
      </c>
      <c r="V44" s="123" t="s">
        <v>1120</v>
      </c>
      <c r="W44" s="87" t="s">
        <v>319</v>
      </c>
      <c r="X44" s="87" t="s">
        <v>320</v>
      </c>
      <c r="Y44" s="87" t="s">
        <v>229</v>
      </c>
      <c r="Z44" s="88">
        <f ca="1">search!E52 + 1000</f>
        <v>45319</v>
      </c>
      <c r="AA44" s="87" t="str">
        <f>search!F44</f>
        <v>HPfbIfMdV Automation</v>
      </c>
      <c r="AB44" s="87" t="s">
        <v>230</v>
      </c>
      <c r="AC44" s="87" t="s">
        <v>230</v>
      </c>
      <c r="AD44" s="87" t="s">
        <v>1016</v>
      </c>
      <c r="AE44" s="89" t="str">
        <f>search!L44</f>
        <v>Alaska</v>
      </c>
      <c r="AF44" s="87"/>
      <c r="AG44" s="89" t="str">
        <f>search!K44</f>
        <v>United States</v>
      </c>
      <c r="AH44" s="87" t="s">
        <v>1121</v>
      </c>
      <c r="AI44" s="75" t="s">
        <v>1102</v>
      </c>
      <c r="AJ44" s="124" t="s">
        <v>1122</v>
      </c>
      <c r="AK44" s="75"/>
      <c r="AL44" s="124" t="s">
        <v>1122</v>
      </c>
      <c r="AM44" s="75"/>
      <c r="AN44" s="124" t="s">
        <v>1122</v>
      </c>
      <c r="AO44" s="75"/>
      <c r="AP44" s="124" t="s">
        <v>1122</v>
      </c>
    </row>
    <row r="45" spans="1:42" x14ac:dyDescent="0.25">
      <c r="A45" s="9" t="s">
        <v>1166</v>
      </c>
      <c r="B45" s="75" t="s">
        <v>1002</v>
      </c>
      <c r="C45" s="75" t="s">
        <v>1046</v>
      </c>
      <c r="D45" s="75"/>
      <c r="E45" s="75" t="s">
        <v>1047</v>
      </c>
      <c r="F45" s="77" t="s">
        <v>1048</v>
      </c>
      <c r="G45" s="104" t="s">
        <v>1049</v>
      </c>
      <c r="H45" s="77" t="s">
        <v>1050</v>
      </c>
      <c r="I45" s="79" t="s">
        <v>1048</v>
      </c>
      <c r="J45" s="79" t="s">
        <v>316</v>
      </c>
      <c r="K45" s="79" t="s">
        <v>1051</v>
      </c>
      <c r="L45" s="79" t="s">
        <v>1051</v>
      </c>
      <c r="M45" s="81" t="s">
        <v>1052</v>
      </c>
      <c r="N45" s="81" t="s">
        <v>312</v>
      </c>
      <c r="O45" s="83" t="s">
        <v>1055</v>
      </c>
      <c r="P45" s="105" t="s">
        <v>1049</v>
      </c>
      <c r="Q45" s="83" t="s">
        <v>1050</v>
      </c>
      <c r="R45" s="83" t="s">
        <v>1047</v>
      </c>
      <c r="S45" s="85" t="s">
        <v>316</v>
      </c>
      <c r="T45" s="85">
        <v>14</v>
      </c>
      <c r="U45" s="85" t="s">
        <v>317</v>
      </c>
      <c r="V45" s="123" t="s">
        <v>1120</v>
      </c>
      <c r="W45" s="87" t="s">
        <v>319</v>
      </c>
      <c r="X45" s="87" t="s">
        <v>1015</v>
      </c>
      <c r="Y45" s="87" t="s">
        <v>229</v>
      </c>
      <c r="Z45" s="88">
        <f ca="1">search!E53 + 1000</f>
        <v>45319</v>
      </c>
      <c r="AA45" s="87" t="str">
        <f>search!F45</f>
        <v>HPfbIfMdV Automation</v>
      </c>
      <c r="AB45" s="87" t="s">
        <v>230</v>
      </c>
      <c r="AC45" s="87" t="s">
        <v>230</v>
      </c>
      <c r="AD45" s="87" t="s">
        <v>1016</v>
      </c>
      <c r="AE45" s="89" t="str">
        <f>search!L45</f>
        <v>Alaska</v>
      </c>
      <c r="AF45" s="87"/>
      <c r="AG45" s="89" t="str">
        <f>search!K45</f>
        <v>United States</v>
      </c>
      <c r="AH45" s="87" t="s">
        <v>1121</v>
      </c>
      <c r="AI45" s="75" t="s">
        <v>1102</v>
      </c>
      <c r="AJ45" s="124" t="s">
        <v>1122</v>
      </c>
      <c r="AK45" s="75"/>
      <c r="AL45" s="124" t="s">
        <v>1122</v>
      </c>
      <c r="AM45" s="75"/>
      <c r="AN45" s="124" t="s">
        <v>1122</v>
      </c>
      <c r="AO45" s="75"/>
      <c r="AP45" s="124" t="s">
        <v>1122</v>
      </c>
    </row>
    <row r="46" spans="1:42" x14ac:dyDescent="0.25">
      <c r="A46" s="9" t="s">
        <v>1167</v>
      </c>
      <c r="B46" s="75" t="s">
        <v>1002</v>
      </c>
      <c r="C46" s="75" t="s">
        <v>1046</v>
      </c>
      <c r="D46" s="75"/>
      <c r="E46" s="75" t="s">
        <v>1047</v>
      </c>
      <c r="F46" s="77" t="s">
        <v>1048</v>
      </c>
      <c r="G46" s="104" t="s">
        <v>1049</v>
      </c>
      <c r="H46" s="77" t="s">
        <v>1050</v>
      </c>
      <c r="I46" s="79" t="s">
        <v>1048</v>
      </c>
      <c r="J46" s="79" t="s">
        <v>316</v>
      </c>
      <c r="K46" s="79" t="s">
        <v>1051</v>
      </c>
      <c r="L46" s="79" t="s">
        <v>1051</v>
      </c>
      <c r="M46" s="81" t="s">
        <v>1052</v>
      </c>
      <c r="N46" s="81" t="s">
        <v>312</v>
      </c>
      <c r="O46" s="83" t="s">
        <v>1056</v>
      </c>
      <c r="P46" s="105" t="s">
        <v>1049</v>
      </c>
      <c r="Q46" s="83" t="s">
        <v>1050</v>
      </c>
      <c r="R46" s="83" t="s">
        <v>1047</v>
      </c>
      <c r="S46" s="85" t="s">
        <v>316</v>
      </c>
      <c r="T46" s="85">
        <v>15</v>
      </c>
      <c r="U46" s="85" t="s">
        <v>317</v>
      </c>
      <c r="V46" s="123" t="s">
        <v>1120</v>
      </c>
      <c r="W46" s="87" t="s">
        <v>319</v>
      </c>
      <c r="X46" s="87" t="s">
        <v>320</v>
      </c>
      <c r="Y46" s="87" t="s">
        <v>229</v>
      </c>
      <c r="Z46" s="88">
        <f ca="1">search!E54 + 1000</f>
        <v>45319</v>
      </c>
      <c r="AA46" s="87" t="str">
        <f>search!F46</f>
        <v>HPfbIfMdV Automation</v>
      </c>
      <c r="AB46" s="87" t="s">
        <v>230</v>
      </c>
      <c r="AC46" s="87" t="s">
        <v>230</v>
      </c>
      <c r="AD46" s="87" t="s">
        <v>1016</v>
      </c>
      <c r="AE46" s="89" t="str">
        <f>search!L46</f>
        <v>Alaska</v>
      </c>
      <c r="AF46" s="87"/>
      <c r="AG46" s="89" t="str">
        <f>search!K46</f>
        <v>United States</v>
      </c>
      <c r="AH46" s="87" t="s">
        <v>1121</v>
      </c>
      <c r="AI46" s="75" t="s">
        <v>1102</v>
      </c>
      <c r="AJ46" s="124" t="s">
        <v>1122</v>
      </c>
      <c r="AK46" s="75"/>
      <c r="AL46" s="124" t="s">
        <v>1122</v>
      </c>
      <c r="AM46" s="75"/>
      <c r="AN46" s="124" t="s">
        <v>1122</v>
      </c>
      <c r="AO46" s="75"/>
      <c r="AP46" s="124" t="s">
        <v>1122</v>
      </c>
    </row>
    <row r="47" spans="1:42" x14ac:dyDescent="0.25">
      <c r="A47" s="9" t="s">
        <v>1168</v>
      </c>
      <c r="B47" s="75" t="s">
        <v>1002</v>
      </c>
      <c r="C47" s="75" t="s">
        <v>1046</v>
      </c>
      <c r="D47" s="75"/>
      <c r="E47" s="75" t="s">
        <v>1047</v>
      </c>
      <c r="F47" s="77" t="s">
        <v>1048</v>
      </c>
      <c r="G47" s="104" t="s">
        <v>1049</v>
      </c>
      <c r="H47" s="77" t="s">
        <v>1050</v>
      </c>
      <c r="I47" s="79" t="s">
        <v>1048</v>
      </c>
      <c r="J47" s="79" t="s">
        <v>316</v>
      </c>
      <c r="K47" s="79" t="s">
        <v>1051</v>
      </c>
      <c r="L47" s="79" t="s">
        <v>1051</v>
      </c>
      <c r="M47" s="81" t="s">
        <v>1052</v>
      </c>
      <c r="N47" s="81" t="s">
        <v>312</v>
      </c>
      <c r="O47" s="83" t="s">
        <v>1057</v>
      </c>
      <c r="P47" s="105" t="s">
        <v>1049</v>
      </c>
      <c r="Q47" s="83" t="s">
        <v>1050</v>
      </c>
      <c r="R47" s="83" t="s">
        <v>1047</v>
      </c>
      <c r="S47" s="85" t="s">
        <v>316</v>
      </c>
      <c r="T47" s="85">
        <v>16</v>
      </c>
      <c r="U47" s="85" t="s">
        <v>317</v>
      </c>
      <c r="V47" s="123" t="s">
        <v>1120</v>
      </c>
      <c r="W47" s="87" t="s">
        <v>319</v>
      </c>
      <c r="X47" s="87" t="s">
        <v>1015</v>
      </c>
      <c r="Y47" s="87" t="s">
        <v>229</v>
      </c>
      <c r="Z47" s="88">
        <f ca="1">search!E55 + 1000</f>
        <v>45319</v>
      </c>
      <c r="AA47" s="87" t="str">
        <f>search!F47</f>
        <v>HPfbIfMdV Automation</v>
      </c>
      <c r="AB47" s="87" t="s">
        <v>230</v>
      </c>
      <c r="AC47" s="87" t="s">
        <v>230</v>
      </c>
      <c r="AD47" s="87" t="s">
        <v>1016</v>
      </c>
      <c r="AE47" s="89" t="str">
        <f>search!L47</f>
        <v>Alaska</v>
      </c>
      <c r="AF47" s="87"/>
      <c r="AG47" s="89" t="str">
        <f>search!K47</f>
        <v>United States</v>
      </c>
      <c r="AH47" s="87" t="s">
        <v>1121</v>
      </c>
      <c r="AI47" s="75" t="s">
        <v>1102</v>
      </c>
      <c r="AJ47" s="124" t="s">
        <v>1122</v>
      </c>
      <c r="AK47" s="75"/>
      <c r="AL47" s="124" t="s">
        <v>1122</v>
      </c>
      <c r="AM47" s="75"/>
      <c r="AN47" s="124" t="s">
        <v>1122</v>
      </c>
      <c r="AO47" s="75"/>
      <c r="AP47" s="124" t="s">
        <v>1122</v>
      </c>
    </row>
    <row r="48" spans="1:42" x14ac:dyDescent="0.25">
      <c r="A48" s="9" t="s">
        <v>1169</v>
      </c>
      <c r="B48" s="75" t="s">
        <v>1002</v>
      </c>
      <c r="C48" s="75" t="s">
        <v>1046</v>
      </c>
      <c r="D48" s="75"/>
      <c r="E48" s="75" t="s">
        <v>1047</v>
      </c>
      <c r="F48" s="77" t="s">
        <v>1048</v>
      </c>
      <c r="G48" s="104" t="s">
        <v>1049</v>
      </c>
      <c r="H48" s="77" t="s">
        <v>1050</v>
      </c>
      <c r="I48" s="79" t="s">
        <v>1048</v>
      </c>
      <c r="J48" s="79" t="s">
        <v>316</v>
      </c>
      <c r="K48" s="79" t="s">
        <v>1051</v>
      </c>
      <c r="L48" s="79" t="s">
        <v>1051</v>
      </c>
      <c r="M48" s="81" t="s">
        <v>1052</v>
      </c>
      <c r="N48" s="81" t="s">
        <v>312</v>
      </c>
      <c r="O48" s="83" t="s">
        <v>1058</v>
      </c>
      <c r="P48" s="105" t="s">
        <v>1049</v>
      </c>
      <c r="Q48" s="83" t="s">
        <v>1050</v>
      </c>
      <c r="R48" s="83" t="s">
        <v>1047</v>
      </c>
      <c r="S48" s="85" t="s">
        <v>316</v>
      </c>
      <c r="T48" s="85">
        <v>17</v>
      </c>
      <c r="U48" s="85" t="s">
        <v>317</v>
      </c>
      <c r="V48" s="123" t="s">
        <v>1120</v>
      </c>
      <c r="W48" s="87" t="s">
        <v>319</v>
      </c>
      <c r="X48" s="87" t="s">
        <v>320</v>
      </c>
      <c r="Y48" s="87" t="s">
        <v>229</v>
      </c>
      <c r="Z48" s="88">
        <f ca="1">search!E56 + 1000</f>
        <v>45319</v>
      </c>
      <c r="AA48" s="87" t="str">
        <f>search!F48</f>
        <v>HPfbIfMdV Automation</v>
      </c>
      <c r="AB48" s="87" t="s">
        <v>230</v>
      </c>
      <c r="AC48" s="87" t="s">
        <v>230</v>
      </c>
      <c r="AD48" s="87" t="s">
        <v>1016</v>
      </c>
      <c r="AE48" s="89" t="str">
        <f>search!L48</f>
        <v>Alaska</v>
      </c>
      <c r="AF48" s="87"/>
      <c r="AG48" s="89" t="str">
        <f>search!K48</f>
        <v>United States</v>
      </c>
      <c r="AH48" s="87" t="s">
        <v>1121</v>
      </c>
      <c r="AI48" s="75" t="s">
        <v>1102</v>
      </c>
      <c r="AJ48" s="124" t="s">
        <v>1122</v>
      </c>
      <c r="AK48" s="75"/>
      <c r="AL48" s="124" t="s">
        <v>1122</v>
      </c>
      <c r="AM48" s="75"/>
      <c r="AN48" s="124" t="s">
        <v>1122</v>
      </c>
      <c r="AO48" s="75"/>
      <c r="AP48" s="124" t="s">
        <v>1122</v>
      </c>
    </row>
    <row r="49" spans="1:42" x14ac:dyDescent="0.25">
      <c r="A49" s="9" t="s">
        <v>1170</v>
      </c>
      <c r="B49" s="75" t="s">
        <v>1002</v>
      </c>
      <c r="C49" s="75" t="s">
        <v>1046</v>
      </c>
      <c r="D49" s="75"/>
      <c r="E49" s="75" t="s">
        <v>1047</v>
      </c>
      <c r="F49" s="77" t="s">
        <v>1048</v>
      </c>
      <c r="G49" s="104" t="s">
        <v>1049</v>
      </c>
      <c r="H49" s="77" t="s">
        <v>1050</v>
      </c>
      <c r="I49" s="79" t="s">
        <v>1048</v>
      </c>
      <c r="J49" s="79" t="s">
        <v>316</v>
      </c>
      <c r="K49" s="79" t="s">
        <v>1051</v>
      </c>
      <c r="L49" s="79" t="s">
        <v>1051</v>
      </c>
      <c r="M49" s="81" t="s">
        <v>1052</v>
      </c>
      <c r="N49" s="81" t="s">
        <v>312</v>
      </c>
      <c r="O49" s="83" t="s">
        <v>1059</v>
      </c>
      <c r="P49" s="105" t="s">
        <v>1049</v>
      </c>
      <c r="Q49" s="83" t="s">
        <v>1050</v>
      </c>
      <c r="R49" s="83" t="s">
        <v>1047</v>
      </c>
      <c r="S49" s="85" t="s">
        <v>316</v>
      </c>
      <c r="T49" s="85">
        <v>18</v>
      </c>
      <c r="U49" s="85" t="s">
        <v>317</v>
      </c>
      <c r="V49" s="123" t="s">
        <v>1120</v>
      </c>
      <c r="W49" s="87" t="s">
        <v>319</v>
      </c>
      <c r="X49" s="87" t="s">
        <v>1015</v>
      </c>
      <c r="Y49" s="87" t="s">
        <v>229</v>
      </c>
      <c r="Z49" s="88">
        <f ca="1">search!E57 + 1000</f>
        <v>45319</v>
      </c>
      <c r="AA49" s="87" t="str">
        <f>search!F49</f>
        <v>HPfbIfMdV Automation</v>
      </c>
      <c r="AB49" s="87" t="s">
        <v>230</v>
      </c>
      <c r="AC49" s="87" t="s">
        <v>230</v>
      </c>
      <c r="AD49" s="87" t="s">
        <v>1016</v>
      </c>
      <c r="AE49" s="89" t="str">
        <f>search!L49</f>
        <v>Alaska</v>
      </c>
      <c r="AF49" s="87"/>
      <c r="AG49" s="89" t="str">
        <f>search!K49</f>
        <v>United States</v>
      </c>
      <c r="AH49" s="87" t="s">
        <v>1121</v>
      </c>
      <c r="AI49" s="75" t="s">
        <v>1102</v>
      </c>
      <c r="AJ49" s="124" t="s">
        <v>1122</v>
      </c>
      <c r="AK49" s="75"/>
      <c r="AL49" s="124" t="s">
        <v>1122</v>
      </c>
      <c r="AM49" s="75"/>
      <c r="AN49" s="124" t="s">
        <v>1122</v>
      </c>
      <c r="AO49" s="75"/>
      <c r="AP49" s="124" t="s">
        <v>1122</v>
      </c>
    </row>
    <row r="50" spans="1:42" x14ac:dyDescent="0.25">
      <c r="A50" s="9" t="s">
        <v>1171</v>
      </c>
      <c r="B50" s="75" t="s">
        <v>1002</v>
      </c>
      <c r="C50" s="75" t="s">
        <v>1046</v>
      </c>
      <c r="D50" s="75"/>
      <c r="E50" s="75" t="s">
        <v>1047</v>
      </c>
      <c r="F50" s="77" t="s">
        <v>1048</v>
      </c>
      <c r="G50" s="104" t="s">
        <v>1049</v>
      </c>
      <c r="H50" s="77" t="s">
        <v>1050</v>
      </c>
      <c r="I50" s="79" t="s">
        <v>1048</v>
      </c>
      <c r="J50" s="79" t="s">
        <v>316</v>
      </c>
      <c r="K50" s="79" t="s">
        <v>1051</v>
      </c>
      <c r="L50" s="79" t="s">
        <v>1051</v>
      </c>
      <c r="M50" s="81" t="s">
        <v>1052</v>
      </c>
      <c r="N50" s="81" t="s">
        <v>312</v>
      </c>
      <c r="O50" s="83" t="s">
        <v>1070</v>
      </c>
      <c r="P50" s="105" t="s">
        <v>1049</v>
      </c>
      <c r="Q50" s="83" t="s">
        <v>1050</v>
      </c>
      <c r="R50" s="83" t="s">
        <v>1047</v>
      </c>
      <c r="S50" s="85" t="s">
        <v>316</v>
      </c>
      <c r="T50" s="85">
        <v>19</v>
      </c>
      <c r="U50" s="85" t="s">
        <v>317</v>
      </c>
      <c r="V50" s="123" t="s">
        <v>1120</v>
      </c>
      <c r="W50" s="87" t="s">
        <v>319</v>
      </c>
      <c r="X50" s="87" t="s">
        <v>320</v>
      </c>
      <c r="Y50" s="87" t="s">
        <v>229</v>
      </c>
      <c r="Z50" s="88">
        <f ca="1">search!E58 + 1000</f>
        <v>45319</v>
      </c>
      <c r="AA50" s="87" t="str">
        <f>search!F50</f>
        <v>HPfbIfMdV Automation</v>
      </c>
      <c r="AB50" s="87" t="s">
        <v>230</v>
      </c>
      <c r="AC50" s="87" t="s">
        <v>230</v>
      </c>
      <c r="AD50" s="87" t="s">
        <v>1016</v>
      </c>
      <c r="AE50" s="89" t="str">
        <f>search!L50</f>
        <v>Alaska</v>
      </c>
      <c r="AF50" s="87"/>
      <c r="AG50" s="89" t="str">
        <f>search!K50</f>
        <v>United States</v>
      </c>
      <c r="AH50" s="87" t="s">
        <v>1121</v>
      </c>
      <c r="AI50" s="75" t="s">
        <v>1102</v>
      </c>
      <c r="AJ50" s="124" t="s">
        <v>1122</v>
      </c>
      <c r="AK50" s="75"/>
      <c r="AL50" s="124" t="s">
        <v>1122</v>
      </c>
      <c r="AM50" s="75"/>
      <c r="AN50" s="124" t="s">
        <v>1122</v>
      </c>
      <c r="AO50" s="75"/>
      <c r="AP50" s="124" t="s">
        <v>1122</v>
      </c>
    </row>
    <row r="51" spans="1:42" x14ac:dyDescent="0.25">
      <c r="A51" s="9" t="s">
        <v>1172</v>
      </c>
      <c r="B51" s="75" t="s">
        <v>1002</v>
      </c>
      <c r="C51" s="75" t="s">
        <v>1046</v>
      </c>
      <c r="D51" s="75"/>
      <c r="E51" s="75" t="s">
        <v>1047</v>
      </c>
      <c r="F51" s="77" t="s">
        <v>1048</v>
      </c>
      <c r="G51" s="104" t="s">
        <v>1049</v>
      </c>
      <c r="H51" s="77" t="s">
        <v>1050</v>
      </c>
      <c r="I51" s="79" t="s">
        <v>1048</v>
      </c>
      <c r="J51" s="79" t="s">
        <v>316</v>
      </c>
      <c r="K51" s="79" t="s">
        <v>1051</v>
      </c>
      <c r="L51" s="79" t="s">
        <v>1051</v>
      </c>
      <c r="M51" s="81" t="s">
        <v>1052</v>
      </c>
      <c r="N51" s="81" t="s">
        <v>312</v>
      </c>
      <c r="O51" s="83" t="s">
        <v>1061</v>
      </c>
      <c r="P51" s="105" t="s">
        <v>1049</v>
      </c>
      <c r="Q51" s="83" t="s">
        <v>1050</v>
      </c>
      <c r="R51" s="83" t="s">
        <v>1047</v>
      </c>
      <c r="S51" s="85" t="s">
        <v>316</v>
      </c>
      <c r="T51" s="85">
        <v>20</v>
      </c>
      <c r="U51" s="85" t="s">
        <v>317</v>
      </c>
      <c r="V51" s="123" t="s">
        <v>1120</v>
      </c>
      <c r="W51" s="87" t="s">
        <v>319</v>
      </c>
      <c r="X51" s="87" t="s">
        <v>1015</v>
      </c>
      <c r="Y51" s="87" t="s">
        <v>229</v>
      </c>
      <c r="Z51" s="88">
        <f ca="1">search!E59 + 1000</f>
        <v>45319</v>
      </c>
      <c r="AA51" s="87" t="str">
        <f>search!F51</f>
        <v>HPfbIfMdV Automation</v>
      </c>
      <c r="AB51" s="87" t="s">
        <v>230</v>
      </c>
      <c r="AC51" s="87" t="s">
        <v>230</v>
      </c>
      <c r="AD51" s="87" t="s">
        <v>1016</v>
      </c>
      <c r="AE51" s="89" t="str">
        <f>search!L51</f>
        <v>Alaska</v>
      </c>
      <c r="AF51" s="87"/>
      <c r="AG51" s="89" t="str">
        <f>search!K51</f>
        <v>United States</v>
      </c>
      <c r="AH51" s="87" t="s">
        <v>1121</v>
      </c>
      <c r="AI51" s="75" t="s">
        <v>1102</v>
      </c>
      <c r="AJ51" s="124" t="s">
        <v>1122</v>
      </c>
      <c r="AK51" s="75"/>
      <c r="AL51" s="124" t="s">
        <v>1122</v>
      </c>
      <c r="AM51" s="75"/>
      <c r="AN51" s="124" t="s">
        <v>1122</v>
      </c>
      <c r="AO51" s="75"/>
      <c r="AP51" s="124" t="s">
        <v>1122</v>
      </c>
    </row>
    <row r="52" spans="1:42" x14ac:dyDescent="0.25">
      <c r="A52" s="9" t="s">
        <v>1173</v>
      </c>
      <c r="B52" s="75" t="s">
        <v>1002</v>
      </c>
      <c r="C52" s="75" t="s">
        <v>1046</v>
      </c>
      <c r="D52" s="75"/>
      <c r="E52" s="75" t="s">
        <v>1047</v>
      </c>
      <c r="F52" s="77" t="s">
        <v>1048</v>
      </c>
      <c r="G52" s="104" t="s">
        <v>1049</v>
      </c>
      <c r="H52" s="77" t="s">
        <v>1050</v>
      </c>
      <c r="I52" s="79" t="s">
        <v>1048</v>
      </c>
      <c r="J52" s="79" t="s">
        <v>316</v>
      </c>
      <c r="K52" s="79" t="s">
        <v>1051</v>
      </c>
      <c r="L52" s="79" t="s">
        <v>1051</v>
      </c>
      <c r="M52" s="81" t="s">
        <v>1052</v>
      </c>
      <c r="N52" s="81" t="s">
        <v>312</v>
      </c>
      <c r="O52" s="83" t="s">
        <v>315</v>
      </c>
      <c r="P52" s="105" t="s">
        <v>1049</v>
      </c>
      <c r="Q52" s="83" t="s">
        <v>1050</v>
      </c>
      <c r="R52" s="83" t="s">
        <v>1047</v>
      </c>
      <c r="S52" s="85" t="s">
        <v>316</v>
      </c>
      <c r="T52" s="85">
        <v>21</v>
      </c>
      <c r="U52" s="85" t="s">
        <v>317</v>
      </c>
      <c r="V52" s="123" t="s">
        <v>1120</v>
      </c>
      <c r="W52" s="87" t="s">
        <v>319</v>
      </c>
      <c r="X52" s="87" t="s">
        <v>320</v>
      </c>
      <c r="Y52" s="87" t="s">
        <v>229</v>
      </c>
      <c r="Z52" s="88">
        <f ca="1">search!E60 + 1000</f>
        <v>45319</v>
      </c>
      <c r="AA52" s="87" t="str">
        <f>search!F52</f>
        <v>HPfbIfMdV Automation</v>
      </c>
      <c r="AB52" s="87" t="s">
        <v>230</v>
      </c>
      <c r="AC52" s="87" t="s">
        <v>230</v>
      </c>
      <c r="AD52" s="87" t="s">
        <v>1016</v>
      </c>
      <c r="AE52" s="89" t="str">
        <f>search!L52</f>
        <v>Alaska</v>
      </c>
      <c r="AF52" s="87"/>
      <c r="AG52" s="89" t="str">
        <f>search!K52</f>
        <v>United States</v>
      </c>
      <c r="AH52" s="87" t="s">
        <v>1121</v>
      </c>
      <c r="AI52" s="75" t="s">
        <v>1102</v>
      </c>
      <c r="AJ52" s="124" t="s">
        <v>1122</v>
      </c>
      <c r="AK52" s="75"/>
      <c r="AL52" s="124" t="s">
        <v>1122</v>
      </c>
      <c r="AM52" s="75"/>
      <c r="AN52" s="124" t="s">
        <v>1122</v>
      </c>
      <c r="AO52" s="75"/>
      <c r="AP52" s="124" t="s">
        <v>1122</v>
      </c>
    </row>
    <row r="53" spans="1:42" x14ac:dyDescent="0.25">
      <c r="A53" s="9" t="s">
        <v>1174</v>
      </c>
      <c r="B53" s="75" t="s">
        <v>1002</v>
      </c>
      <c r="C53" s="75" t="s">
        <v>1046</v>
      </c>
      <c r="D53" s="75"/>
      <c r="E53" s="75" t="s">
        <v>1047</v>
      </c>
      <c r="F53" s="77" t="s">
        <v>1048</v>
      </c>
      <c r="G53" s="104" t="s">
        <v>1049</v>
      </c>
      <c r="H53" s="77" t="s">
        <v>1050</v>
      </c>
      <c r="I53" s="79" t="s">
        <v>1048</v>
      </c>
      <c r="J53" s="79" t="s">
        <v>316</v>
      </c>
      <c r="K53" s="79" t="s">
        <v>1051</v>
      </c>
      <c r="L53" s="79" t="s">
        <v>1051</v>
      </c>
      <c r="M53" s="81" t="s">
        <v>1052</v>
      </c>
      <c r="N53" s="81" t="s">
        <v>312</v>
      </c>
      <c r="O53" s="83" t="s">
        <v>1053</v>
      </c>
      <c r="P53" s="105" t="s">
        <v>1049</v>
      </c>
      <c r="Q53" s="83" t="s">
        <v>1050</v>
      </c>
      <c r="R53" s="83" t="s">
        <v>1047</v>
      </c>
      <c r="S53" s="85" t="s">
        <v>316</v>
      </c>
      <c r="T53" s="85">
        <v>22</v>
      </c>
      <c r="U53" s="85" t="s">
        <v>317</v>
      </c>
      <c r="V53" s="123" t="s">
        <v>1120</v>
      </c>
      <c r="W53" s="87" t="s">
        <v>319</v>
      </c>
      <c r="X53" s="87" t="s">
        <v>1015</v>
      </c>
      <c r="Y53" s="87" t="s">
        <v>229</v>
      </c>
      <c r="Z53" s="88">
        <f ca="1">search!E61 + 1000</f>
        <v>45319</v>
      </c>
      <c r="AA53" s="87" t="str">
        <f>search!F53</f>
        <v>HPfbIfMdV Automation</v>
      </c>
      <c r="AB53" s="87" t="s">
        <v>230</v>
      </c>
      <c r="AC53" s="87" t="s">
        <v>230</v>
      </c>
      <c r="AD53" s="87" t="s">
        <v>1016</v>
      </c>
      <c r="AE53" s="89" t="str">
        <f>search!L53</f>
        <v>Alaska</v>
      </c>
      <c r="AF53" s="87"/>
      <c r="AG53" s="89" t="str">
        <f>search!K53</f>
        <v>United States</v>
      </c>
      <c r="AH53" s="87" t="s">
        <v>1121</v>
      </c>
      <c r="AI53" s="75" t="s">
        <v>1102</v>
      </c>
      <c r="AJ53" s="124" t="s">
        <v>1122</v>
      </c>
      <c r="AK53" s="75"/>
      <c r="AL53" s="124" t="s">
        <v>1122</v>
      </c>
      <c r="AM53" s="75"/>
      <c r="AN53" s="124" t="s">
        <v>1122</v>
      </c>
      <c r="AO53" s="75"/>
      <c r="AP53" s="124" t="s">
        <v>1122</v>
      </c>
    </row>
    <row r="54" spans="1:42" x14ac:dyDescent="0.25">
      <c r="A54" s="9" t="s">
        <v>1175</v>
      </c>
      <c r="B54" s="75" t="s">
        <v>1002</v>
      </c>
      <c r="C54" s="75" t="s">
        <v>1046</v>
      </c>
      <c r="D54" s="75"/>
      <c r="E54" s="75" t="s">
        <v>1047</v>
      </c>
      <c r="F54" s="77" t="s">
        <v>1048</v>
      </c>
      <c r="G54" s="104" t="s">
        <v>1049</v>
      </c>
      <c r="H54" s="77" t="s">
        <v>1050</v>
      </c>
      <c r="I54" s="79" t="s">
        <v>1048</v>
      </c>
      <c r="J54" s="79" t="s">
        <v>316</v>
      </c>
      <c r="K54" s="79" t="s">
        <v>1051</v>
      </c>
      <c r="L54" s="79" t="s">
        <v>1051</v>
      </c>
      <c r="M54" s="81" t="s">
        <v>1052</v>
      </c>
      <c r="N54" s="81" t="s">
        <v>312</v>
      </c>
      <c r="O54" s="83" t="s">
        <v>1054</v>
      </c>
      <c r="P54" s="105" t="s">
        <v>1049</v>
      </c>
      <c r="Q54" s="83" t="s">
        <v>1050</v>
      </c>
      <c r="R54" s="83" t="s">
        <v>1047</v>
      </c>
      <c r="S54" s="85" t="s">
        <v>316</v>
      </c>
      <c r="T54" s="85">
        <v>23</v>
      </c>
      <c r="U54" s="85" t="s">
        <v>317</v>
      </c>
      <c r="V54" s="123" t="s">
        <v>1120</v>
      </c>
      <c r="W54" s="87" t="s">
        <v>319</v>
      </c>
      <c r="X54" s="87" t="s">
        <v>320</v>
      </c>
      <c r="Y54" s="87" t="s">
        <v>229</v>
      </c>
      <c r="Z54" s="88">
        <f ca="1">search!E62 + 1000</f>
        <v>45319</v>
      </c>
      <c r="AA54" s="87" t="str">
        <f>search!F54</f>
        <v>HPfbIfMdV Automation</v>
      </c>
      <c r="AB54" s="87" t="s">
        <v>230</v>
      </c>
      <c r="AC54" s="87" t="s">
        <v>230</v>
      </c>
      <c r="AD54" s="87" t="s">
        <v>1016</v>
      </c>
      <c r="AE54" s="89" t="str">
        <f>search!L54</f>
        <v>Alaska</v>
      </c>
      <c r="AF54" s="87"/>
      <c r="AG54" s="89" t="str">
        <f>search!K54</f>
        <v>United States</v>
      </c>
      <c r="AH54" s="87" t="s">
        <v>1121</v>
      </c>
      <c r="AI54" s="75" t="s">
        <v>1102</v>
      </c>
      <c r="AJ54" s="124" t="s">
        <v>1122</v>
      </c>
      <c r="AK54" s="75"/>
      <c r="AL54" s="124" t="s">
        <v>1122</v>
      </c>
      <c r="AM54" s="75"/>
      <c r="AN54" s="124" t="s">
        <v>1122</v>
      </c>
      <c r="AO54" s="75"/>
      <c r="AP54" s="124" t="s">
        <v>1122</v>
      </c>
    </row>
    <row r="55" spans="1:42" x14ac:dyDescent="0.25">
      <c r="A55" s="9" t="s">
        <v>1176</v>
      </c>
      <c r="B55" s="75" t="s">
        <v>1002</v>
      </c>
      <c r="C55" s="75" t="s">
        <v>1046</v>
      </c>
      <c r="D55" s="75"/>
      <c r="E55" s="75" t="s">
        <v>1047</v>
      </c>
      <c r="F55" s="77" t="s">
        <v>1048</v>
      </c>
      <c r="G55" s="104" t="s">
        <v>1049</v>
      </c>
      <c r="H55" s="77" t="s">
        <v>1050</v>
      </c>
      <c r="I55" s="79" t="s">
        <v>1048</v>
      </c>
      <c r="J55" s="79" t="s">
        <v>316</v>
      </c>
      <c r="K55" s="79" t="s">
        <v>1051</v>
      </c>
      <c r="L55" s="79" t="s">
        <v>1051</v>
      </c>
      <c r="M55" s="81" t="s">
        <v>1052</v>
      </c>
      <c r="N55" s="81" t="s">
        <v>312</v>
      </c>
      <c r="O55" s="83" t="s">
        <v>1055</v>
      </c>
      <c r="P55" s="105" t="s">
        <v>1049</v>
      </c>
      <c r="Q55" s="83" t="s">
        <v>1050</v>
      </c>
      <c r="R55" s="83" t="s">
        <v>1047</v>
      </c>
      <c r="S55" s="85" t="s">
        <v>316</v>
      </c>
      <c r="T55" s="85">
        <v>24</v>
      </c>
      <c r="U55" s="85" t="s">
        <v>317</v>
      </c>
      <c r="V55" s="123" t="s">
        <v>1120</v>
      </c>
      <c r="W55" s="87" t="s">
        <v>319</v>
      </c>
      <c r="X55" s="87" t="s">
        <v>1015</v>
      </c>
      <c r="Y55" s="87" t="s">
        <v>229</v>
      </c>
      <c r="Z55" s="88">
        <f ca="1">search!E63 + 1000</f>
        <v>45319</v>
      </c>
      <c r="AA55" s="87" t="str">
        <f>search!F55</f>
        <v>HPfbIfMdV Automation</v>
      </c>
      <c r="AB55" s="87" t="s">
        <v>230</v>
      </c>
      <c r="AC55" s="87" t="s">
        <v>230</v>
      </c>
      <c r="AD55" s="87" t="s">
        <v>1016</v>
      </c>
      <c r="AE55" s="89" t="str">
        <f>search!L55</f>
        <v>Alaska</v>
      </c>
      <c r="AF55" s="87"/>
      <c r="AG55" s="89" t="str">
        <f>search!K55</f>
        <v>United States</v>
      </c>
      <c r="AH55" s="87" t="s">
        <v>1121</v>
      </c>
      <c r="AI55" s="75" t="s">
        <v>1102</v>
      </c>
      <c r="AJ55" s="124" t="s">
        <v>1122</v>
      </c>
      <c r="AK55" s="75"/>
      <c r="AL55" s="124" t="s">
        <v>1122</v>
      </c>
      <c r="AM55" s="75"/>
      <c r="AN55" s="124" t="s">
        <v>1122</v>
      </c>
      <c r="AO55" s="75"/>
      <c r="AP55" s="124" t="s">
        <v>1122</v>
      </c>
    </row>
    <row r="56" spans="1:42" x14ac:dyDescent="0.25">
      <c r="A56" s="9" t="s">
        <v>1177</v>
      </c>
      <c r="B56" s="75" t="s">
        <v>1002</v>
      </c>
      <c r="C56" s="75" t="s">
        <v>1046</v>
      </c>
      <c r="D56" s="75"/>
      <c r="E56" s="75" t="s">
        <v>1047</v>
      </c>
      <c r="F56" s="77" t="s">
        <v>1048</v>
      </c>
      <c r="G56" s="104" t="s">
        <v>1049</v>
      </c>
      <c r="H56" s="77" t="s">
        <v>1050</v>
      </c>
      <c r="I56" s="79" t="s">
        <v>1048</v>
      </c>
      <c r="J56" s="79" t="s">
        <v>316</v>
      </c>
      <c r="K56" s="79" t="s">
        <v>1051</v>
      </c>
      <c r="L56" s="79" t="s">
        <v>1051</v>
      </c>
      <c r="M56" s="81" t="s">
        <v>1052</v>
      </c>
      <c r="N56" s="81" t="s">
        <v>312</v>
      </c>
      <c r="O56" s="83" t="s">
        <v>1056</v>
      </c>
      <c r="P56" s="105" t="s">
        <v>1049</v>
      </c>
      <c r="Q56" s="83" t="s">
        <v>1050</v>
      </c>
      <c r="R56" s="83" t="s">
        <v>1047</v>
      </c>
      <c r="S56" s="85" t="s">
        <v>316</v>
      </c>
      <c r="T56" s="85">
        <v>25</v>
      </c>
      <c r="U56" s="85" t="s">
        <v>317</v>
      </c>
      <c r="V56" s="123" t="s">
        <v>1120</v>
      </c>
      <c r="W56" s="87" t="s">
        <v>319</v>
      </c>
      <c r="X56" s="87" t="s">
        <v>320</v>
      </c>
      <c r="Y56" s="87" t="s">
        <v>229</v>
      </c>
      <c r="Z56" s="88">
        <f ca="1">search!E64 + 1000</f>
        <v>45319</v>
      </c>
      <c r="AA56" s="87" t="str">
        <f>search!F56</f>
        <v>HPfbIfMdV Automation</v>
      </c>
      <c r="AB56" s="87" t="s">
        <v>230</v>
      </c>
      <c r="AC56" s="87" t="s">
        <v>230</v>
      </c>
      <c r="AD56" s="87" t="s">
        <v>1016</v>
      </c>
      <c r="AE56" s="89" t="str">
        <f>search!L56</f>
        <v>Alaska</v>
      </c>
      <c r="AF56" s="87"/>
      <c r="AG56" s="89" t="str">
        <f>search!K56</f>
        <v>United States</v>
      </c>
      <c r="AH56" s="87" t="s">
        <v>1121</v>
      </c>
      <c r="AI56" s="75" t="s">
        <v>1102</v>
      </c>
      <c r="AJ56" s="124" t="s">
        <v>1122</v>
      </c>
      <c r="AK56" s="75"/>
      <c r="AL56" s="124" t="s">
        <v>1122</v>
      </c>
      <c r="AM56" s="75"/>
      <c r="AN56" s="124" t="s">
        <v>1122</v>
      </c>
      <c r="AO56" s="75"/>
      <c r="AP56" s="124" t="s">
        <v>1122</v>
      </c>
    </row>
    <row r="57" spans="1:42" x14ac:dyDescent="0.25">
      <c r="A57" s="9" t="s">
        <v>1178</v>
      </c>
      <c r="B57" s="75" t="s">
        <v>1002</v>
      </c>
      <c r="C57" s="75" t="s">
        <v>1046</v>
      </c>
      <c r="D57" s="75"/>
      <c r="E57" s="75" t="s">
        <v>1047</v>
      </c>
      <c r="F57" s="77" t="s">
        <v>1048</v>
      </c>
      <c r="G57" s="104" t="s">
        <v>1049</v>
      </c>
      <c r="H57" s="77" t="s">
        <v>1050</v>
      </c>
      <c r="I57" s="79" t="s">
        <v>1048</v>
      </c>
      <c r="J57" s="79" t="s">
        <v>316</v>
      </c>
      <c r="K57" s="79" t="s">
        <v>1051</v>
      </c>
      <c r="L57" s="79" t="s">
        <v>1051</v>
      </c>
      <c r="M57" s="81" t="s">
        <v>1052</v>
      </c>
      <c r="N57" s="81" t="s">
        <v>312</v>
      </c>
      <c r="O57" s="83" t="s">
        <v>1057</v>
      </c>
      <c r="P57" s="105" t="s">
        <v>1049</v>
      </c>
      <c r="Q57" s="83" t="s">
        <v>1050</v>
      </c>
      <c r="R57" s="83" t="s">
        <v>1047</v>
      </c>
      <c r="S57" s="85" t="s">
        <v>316</v>
      </c>
      <c r="T57" s="85">
        <v>26</v>
      </c>
      <c r="U57" s="85" t="s">
        <v>317</v>
      </c>
      <c r="V57" s="123" t="s">
        <v>1120</v>
      </c>
      <c r="W57" s="87" t="s">
        <v>319</v>
      </c>
      <c r="X57" s="87" t="s">
        <v>1015</v>
      </c>
      <c r="Y57" s="87" t="s">
        <v>229</v>
      </c>
      <c r="Z57" s="88">
        <f ca="1">search!E65 + 1000</f>
        <v>45319</v>
      </c>
      <c r="AA57" s="87" t="str">
        <f>search!F57</f>
        <v>HPfbIfMdV Automation</v>
      </c>
      <c r="AB57" s="87" t="s">
        <v>230</v>
      </c>
      <c r="AC57" s="87" t="s">
        <v>230</v>
      </c>
      <c r="AD57" s="87" t="s">
        <v>1016</v>
      </c>
      <c r="AE57" s="89" t="str">
        <f>search!L57</f>
        <v>Alaska</v>
      </c>
      <c r="AF57" s="87"/>
      <c r="AG57" s="89" t="str">
        <f>search!K57</f>
        <v>United States</v>
      </c>
      <c r="AH57" s="87" t="s">
        <v>1121</v>
      </c>
      <c r="AI57" s="75" t="s">
        <v>1102</v>
      </c>
      <c r="AJ57" s="124" t="s">
        <v>1122</v>
      </c>
      <c r="AK57" s="75"/>
      <c r="AL57" s="124" t="s">
        <v>1122</v>
      </c>
      <c r="AM57" s="75"/>
      <c r="AN57" s="124" t="s">
        <v>1122</v>
      </c>
      <c r="AO57" s="75"/>
      <c r="AP57" s="124" t="s">
        <v>1122</v>
      </c>
    </row>
    <row r="58" spans="1:42" x14ac:dyDescent="0.25">
      <c r="A58" s="9" t="s">
        <v>1179</v>
      </c>
      <c r="B58" s="75" t="s">
        <v>1002</v>
      </c>
      <c r="C58" s="75" t="s">
        <v>1046</v>
      </c>
      <c r="D58" s="75"/>
      <c r="E58" s="75" t="s">
        <v>1047</v>
      </c>
      <c r="F58" s="77" t="s">
        <v>1048</v>
      </c>
      <c r="G58" s="104" t="s">
        <v>1049</v>
      </c>
      <c r="H58" s="77" t="s">
        <v>1050</v>
      </c>
      <c r="I58" s="79" t="s">
        <v>1048</v>
      </c>
      <c r="J58" s="79" t="s">
        <v>316</v>
      </c>
      <c r="K58" s="79" t="s">
        <v>1051</v>
      </c>
      <c r="L58" s="79" t="s">
        <v>1051</v>
      </c>
      <c r="M58" s="81" t="s">
        <v>1052</v>
      </c>
      <c r="N58" s="81" t="s">
        <v>312</v>
      </c>
      <c r="O58" s="83" t="s">
        <v>1058</v>
      </c>
      <c r="P58" s="105" t="s">
        <v>1049</v>
      </c>
      <c r="Q58" s="83" t="s">
        <v>1050</v>
      </c>
      <c r="R58" s="83" t="s">
        <v>1047</v>
      </c>
      <c r="S58" s="85" t="s">
        <v>316</v>
      </c>
      <c r="T58" s="85">
        <v>27</v>
      </c>
      <c r="U58" s="85" t="s">
        <v>317</v>
      </c>
      <c r="V58" s="123" t="s">
        <v>1120</v>
      </c>
      <c r="W58" s="87" t="s">
        <v>319</v>
      </c>
      <c r="X58" s="87" t="s">
        <v>320</v>
      </c>
      <c r="Y58" s="87" t="s">
        <v>229</v>
      </c>
      <c r="Z58" s="88">
        <f ca="1">search!E66 + 1000</f>
        <v>45319</v>
      </c>
      <c r="AA58" s="87" t="str">
        <f>search!F58</f>
        <v>HPfbIfMdV Automation</v>
      </c>
      <c r="AB58" s="87" t="s">
        <v>230</v>
      </c>
      <c r="AC58" s="87" t="s">
        <v>230</v>
      </c>
      <c r="AD58" s="87" t="s">
        <v>1016</v>
      </c>
      <c r="AE58" s="89" t="str">
        <f>search!L58</f>
        <v>Alaska</v>
      </c>
      <c r="AF58" s="87"/>
      <c r="AG58" s="89" t="str">
        <f>search!K58</f>
        <v>United States</v>
      </c>
      <c r="AH58" s="87" t="s">
        <v>1121</v>
      </c>
      <c r="AI58" s="75" t="s">
        <v>1102</v>
      </c>
      <c r="AJ58" s="124" t="s">
        <v>1122</v>
      </c>
      <c r="AK58" s="75"/>
      <c r="AL58" s="124" t="s">
        <v>1122</v>
      </c>
      <c r="AM58" s="75"/>
      <c r="AN58" s="124" t="s">
        <v>1122</v>
      </c>
      <c r="AO58" s="75"/>
      <c r="AP58" s="124" t="s">
        <v>1122</v>
      </c>
    </row>
    <row r="59" spans="1:42" x14ac:dyDescent="0.25">
      <c r="A59" s="9" t="s">
        <v>1180</v>
      </c>
      <c r="B59" s="75" t="s">
        <v>1002</v>
      </c>
      <c r="C59" s="75" t="s">
        <v>1046</v>
      </c>
      <c r="D59" s="75"/>
      <c r="E59" s="75" t="s">
        <v>1047</v>
      </c>
      <c r="F59" s="77" t="s">
        <v>1048</v>
      </c>
      <c r="G59" s="104" t="s">
        <v>1049</v>
      </c>
      <c r="H59" s="77" t="s">
        <v>1050</v>
      </c>
      <c r="I59" s="79" t="s">
        <v>1048</v>
      </c>
      <c r="J59" s="79" t="s">
        <v>316</v>
      </c>
      <c r="K59" s="79" t="s">
        <v>1051</v>
      </c>
      <c r="L59" s="79" t="s">
        <v>1051</v>
      </c>
      <c r="M59" s="81" t="s">
        <v>1052</v>
      </c>
      <c r="N59" s="81" t="s">
        <v>312</v>
      </c>
      <c r="O59" s="83" t="s">
        <v>1059</v>
      </c>
      <c r="P59" s="105" t="s">
        <v>1049</v>
      </c>
      <c r="Q59" s="83" t="s">
        <v>1050</v>
      </c>
      <c r="R59" s="83" t="s">
        <v>1047</v>
      </c>
      <c r="S59" s="85" t="s">
        <v>316</v>
      </c>
      <c r="T59" s="85">
        <v>28</v>
      </c>
      <c r="U59" s="85" t="s">
        <v>317</v>
      </c>
      <c r="V59" s="123" t="s">
        <v>1120</v>
      </c>
      <c r="W59" s="87" t="s">
        <v>319</v>
      </c>
      <c r="X59" s="87" t="s">
        <v>1015</v>
      </c>
      <c r="Y59" s="87" t="s">
        <v>229</v>
      </c>
      <c r="Z59" s="88">
        <f ca="1">search!E67 + 1000</f>
        <v>45319</v>
      </c>
      <c r="AA59" s="87" t="str">
        <f>search!F59</f>
        <v>HPfbIfMdV Automation</v>
      </c>
      <c r="AB59" s="87" t="s">
        <v>230</v>
      </c>
      <c r="AC59" s="87" t="s">
        <v>230</v>
      </c>
      <c r="AD59" s="87" t="s">
        <v>1016</v>
      </c>
      <c r="AE59" s="89" t="str">
        <f>search!L59</f>
        <v>Alaska</v>
      </c>
      <c r="AF59" s="87"/>
      <c r="AG59" s="89" t="str">
        <f>search!K59</f>
        <v>United States</v>
      </c>
      <c r="AH59" s="87" t="s">
        <v>1121</v>
      </c>
      <c r="AI59" s="75" t="s">
        <v>1102</v>
      </c>
      <c r="AJ59" s="124" t="s">
        <v>1122</v>
      </c>
      <c r="AK59" s="75"/>
      <c r="AL59" s="124" t="s">
        <v>1122</v>
      </c>
      <c r="AM59" s="75"/>
      <c r="AN59" s="124" t="s">
        <v>1122</v>
      </c>
      <c r="AO59" s="75"/>
      <c r="AP59" s="124" t="s">
        <v>1122</v>
      </c>
    </row>
    <row r="60" spans="1:42" x14ac:dyDescent="0.25">
      <c r="A60" s="9" t="s">
        <v>1181</v>
      </c>
      <c r="B60" s="75" t="s">
        <v>1002</v>
      </c>
      <c r="C60" s="75" t="s">
        <v>1046</v>
      </c>
      <c r="D60" s="75"/>
      <c r="E60" s="75" t="s">
        <v>1047</v>
      </c>
      <c r="F60" s="77" t="s">
        <v>1048</v>
      </c>
      <c r="G60" s="104" t="s">
        <v>1049</v>
      </c>
      <c r="H60" s="77" t="s">
        <v>1050</v>
      </c>
      <c r="I60" s="79" t="s">
        <v>1048</v>
      </c>
      <c r="J60" s="79" t="s">
        <v>316</v>
      </c>
      <c r="K60" s="79" t="s">
        <v>1051</v>
      </c>
      <c r="L60" s="79" t="s">
        <v>1051</v>
      </c>
      <c r="M60" s="81" t="s">
        <v>1052</v>
      </c>
      <c r="N60" s="81" t="s">
        <v>312</v>
      </c>
      <c r="O60" s="83" t="s">
        <v>1071</v>
      </c>
      <c r="P60" s="105" t="s">
        <v>1049</v>
      </c>
      <c r="Q60" s="83" t="s">
        <v>1050</v>
      </c>
      <c r="R60" s="83" t="s">
        <v>1047</v>
      </c>
      <c r="S60" s="85" t="s">
        <v>316</v>
      </c>
      <c r="T60" s="85">
        <v>29</v>
      </c>
      <c r="U60" s="85" t="s">
        <v>317</v>
      </c>
      <c r="V60" s="123" t="s">
        <v>1120</v>
      </c>
      <c r="W60" s="87" t="s">
        <v>319</v>
      </c>
      <c r="X60" s="87" t="s">
        <v>320</v>
      </c>
      <c r="Y60" s="87" t="s">
        <v>229</v>
      </c>
      <c r="Z60" s="88">
        <f ca="1">search!E68 + 1000</f>
        <v>45319</v>
      </c>
      <c r="AA60" s="87" t="str">
        <f>search!F60</f>
        <v>HPfbIfMdV Automation</v>
      </c>
      <c r="AB60" s="87" t="s">
        <v>230</v>
      </c>
      <c r="AC60" s="87" t="s">
        <v>230</v>
      </c>
      <c r="AD60" s="87" t="s">
        <v>1016</v>
      </c>
      <c r="AE60" s="89" t="str">
        <f>search!L60</f>
        <v>Alaska</v>
      </c>
      <c r="AF60" s="87"/>
      <c r="AG60" s="89" t="str">
        <f>search!K60</f>
        <v>United States</v>
      </c>
      <c r="AH60" s="87" t="s">
        <v>1121</v>
      </c>
      <c r="AI60" s="75" t="s">
        <v>1102</v>
      </c>
      <c r="AJ60" s="124" t="s">
        <v>1122</v>
      </c>
      <c r="AK60" s="75"/>
      <c r="AL60" s="124" t="s">
        <v>1122</v>
      </c>
      <c r="AM60" s="75"/>
      <c r="AN60" s="124" t="s">
        <v>1122</v>
      </c>
      <c r="AO60" s="75"/>
      <c r="AP60" s="124" t="s">
        <v>1122</v>
      </c>
    </row>
    <row r="61" spans="1:42" x14ac:dyDescent="0.25">
      <c r="A61" s="9" t="s">
        <v>1182</v>
      </c>
      <c r="B61" s="75" t="s">
        <v>1002</v>
      </c>
      <c r="C61" s="75" t="s">
        <v>1046</v>
      </c>
      <c r="D61" s="75"/>
      <c r="E61" s="75" t="s">
        <v>1047</v>
      </c>
      <c r="F61" s="77" t="s">
        <v>1048</v>
      </c>
      <c r="G61" s="104" t="s">
        <v>1049</v>
      </c>
      <c r="H61" s="77" t="s">
        <v>1050</v>
      </c>
      <c r="I61" s="79" t="s">
        <v>1048</v>
      </c>
      <c r="J61" s="79" t="s">
        <v>316</v>
      </c>
      <c r="K61" s="79" t="s">
        <v>1051</v>
      </c>
      <c r="L61" s="79" t="s">
        <v>1051</v>
      </c>
      <c r="M61" s="81" t="s">
        <v>1052</v>
      </c>
      <c r="N61" s="81" t="s">
        <v>312</v>
      </c>
      <c r="O61" s="83" t="s">
        <v>1061</v>
      </c>
      <c r="P61" s="105" t="s">
        <v>1049</v>
      </c>
      <c r="Q61" s="83" t="s">
        <v>1050</v>
      </c>
      <c r="R61" s="83" t="s">
        <v>1047</v>
      </c>
      <c r="S61" s="85" t="s">
        <v>316</v>
      </c>
      <c r="T61" s="85">
        <v>30</v>
      </c>
      <c r="U61" s="85" t="s">
        <v>317</v>
      </c>
      <c r="V61" s="123" t="s">
        <v>1120</v>
      </c>
      <c r="W61" s="87" t="s">
        <v>319</v>
      </c>
      <c r="X61" s="87" t="s">
        <v>1015</v>
      </c>
      <c r="Y61" s="87" t="s">
        <v>229</v>
      </c>
      <c r="Z61" s="88">
        <f ca="1">search!E69 + 1000</f>
        <v>45319</v>
      </c>
      <c r="AA61" s="87" t="str">
        <f>search!F61</f>
        <v>HPfbIfMdV Automation</v>
      </c>
      <c r="AB61" s="87" t="s">
        <v>230</v>
      </c>
      <c r="AC61" s="87" t="s">
        <v>230</v>
      </c>
      <c r="AD61" s="87" t="s">
        <v>1016</v>
      </c>
      <c r="AE61" s="89" t="str">
        <f>search!L61</f>
        <v>Alaska</v>
      </c>
      <c r="AF61" s="87"/>
      <c r="AG61" s="89" t="str">
        <f>search!K61</f>
        <v>United States</v>
      </c>
      <c r="AH61" s="87" t="s">
        <v>1121</v>
      </c>
      <c r="AI61" s="75" t="s">
        <v>1102</v>
      </c>
      <c r="AJ61" s="124" t="s">
        <v>1122</v>
      </c>
      <c r="AK61" s="75"/>
      <c r="AL61" s="124" t="s">
        <v>1122</v>
      </c>
      <c r="AM61" s="75"/>
      <c r="AN61" s="124" t="s">
        <v>1122</v>
      </c>
      <c r="AO61" s="75"/>
      <c r="AP61" s="124" t="s">
        <v>1122</v>
      </c>
    </row>
    <row r="62" spans="1:42" x14ac:dyDescent="0.25">
      <c r="A62" s="9" t="s">
        <v>1183</v>
      </c>
      <c r="B62" s="75" t="s">
        <v>1002</v>
      </c>
      <c r="C62" s="75" t="s">
        <v>1046</v>
      </c>
      <c r="D62" s="75"/>
      <c r="E62" s="75" t="s">
        <v>1047</v>
      </c>
      <c r="F62" s="77" t="s">
        <v>1048</v>
      </c>
      <c r="G62" s="104" t="s">
        <v>1049</v>
      </c>
      <c r="H62" s="77" t="s">
        <v>1050</v>
      </c>
      <c r="I62" s="79" t="s">
        <v>1048</v>
      </c>
      <c r="J62" s="79" t="s">
        <v>316</v>
      </c>
      <c r="K62" s="79" t="s">
        <v>1051</v>
      </c>
      <c r="L62" s="79" t="s">
        <v>1051</v>
      </c>
      <c r="M62" s="81" t="s">
        <v>1052</v>
      </c>
      <c r="N62" s="81" t="s">
        <v>312</v>
      </c>
      <c r="O62" s="83" t="s">
        <v>315</v>
      </c>
      <c r="P62" s="105" t="s">
        <v>1049</v>
      </c>
      <c r="Q62" s="83" t="s">
        <v>1050</v>
      </c>
      <c r="R62" s="83" t="s">
        <v>1047</v>
      </c>
      <c r="S62" s="85" t="s">
        <v>316</v>
      </c>
      <c r="T62" s="85">
        <v>1</v>
      </c>
      <c r="U62" s="85" t="s">
        <v>317</v>
      </c>
      <c r="V62" s="123" t="s">
        <v>1120</v>
      </c>
      <c r="W62" s="87" t="s">
        <v>319</v>
      </c>
      <c r="X62" s="87" t="s">
        <v>320</v>
      </c>
      <c r="Y62" s="87" t="s">
        <v>229</v>
      </c>
      <c r="Z62" s="88">
        <f ca="1">search!E70 + 1000</f>
        <v>45319</v>
      </c>
      <c r="AA62" s="87" t="str">
        <f>search!F62</f>
        <v>HPfbIfMdV Automation</v>
      </c>
      <c r="AB62" s="87" t="s">
        <v>230</v>
      </c>
      <c r="AC62" s="87" t="s">
        <v>230</v>
      </c>
      <c r="AD62" s="87" t="s">
        <v>1016</v>
      </c>
      <c r="AE62" s="89" t="str">
        <f>search!L62</f>
        <v>Alaska</v>
      </c>
      <c r="AF62" s="87"/>
      <c r="AG62" s="89" t="str">
        <f>search!K62</f>
        <v>United States</v>
      </c>
      <c r="AH62" s="87" t="s">
        <v>1121</v>
      </c>
      <c r="AI62" s="75" t="s">
        <v>1102</v>
      </c>
      <c r="AJ62" s="124" t="s">
        <v>1122</v>
      </c>
      <c r="AK62" s="75"/>
      <c r="AL62" s="124" t="s">
        <v>1122</v>
      </c>
      <c r="AM62" s="75"/>
      <c r="AN62" s="124" t="s">
        <v>1122</v>
      </c>
      <c r="AO62" s="75"/>
      <c r="AP62" s="124" t="s">
        <v>1122</v>
      </c>
    </row>
    <row r="63" spans="1:42" x14ac:dyDescent="0.25">
      <c r="A63" s="9" t="s">
        <v>1184</v>
      </c>
      <c r="B63" s="75" t="s">
        <v>1002</v>
      </c>
      <c r="C63" s="75" t="s">
        <v>1046</v>
      </c>
      <c r="D63" s="75"/>
      <c r="E63" s="75" t="s">
        <v>1047</v>
      </c>
      <c r="F63" s="77" t="s">
        <v>1048</v>
      </c>
      <c r="G63" s="104" t="s">
        <v>1049</v>
      </c>
      <c r="H63" s="77" t="s">
        <v>1050</v>
      </c>
      <c r="I63" s="79" t="s">
        <v>1048</v>
      </c>
      <c r="J63" s="79" t="s">
        <v>316</v>
      </c>
      <c r="K63" s="79" t="s">
        <v>1051</v>
      </c>
      <c r="L63" s="79" t="s">
        <v>1051</v>
      </c>
      <c r="M63" s="81" t="s">
        <v>1052</v>
      </c>
      <c r="N63" s="81" t="s">
        <v>312</v>
      </c>
      <c r="O63" s="83" t="s">
        <v>1053</v>
      </c>
      <c r="P63" s="105" t="s">
        <v>1049</v>
      </c>
      <c r="Q63" s="83" t="s">
        <v>1050</v>
      </c>
      <c r="R63" s="83" t="s">
        <v>1047</v>
      </c>
      <c r="S63" s="85" t="s">
        <v>316</v>
      </c>
      <c r="T63" s="85">
        <v>2</v>
      </c>
      <c r="U63" s="85" t="s">
        <v>317</v>
      </c>
      <c r="V63" s="123" t="s">
        <v>1120</v>
      </c>
      <c r="W63" s="87" t="s">
        <v>319</v>
      </c>
      <c r="X63" s="87" t="s">
        <v>1015</v>
      </c>
      <c r="Y63" s="87" t="s">
        <v>229</v>
      </c>
      <c r="Z63" s="88">
        <f ca="1">search!E71 + 1000</f>
        <v>45319</v>
      </c>
      <c r="AA63" s="87" t="str">
        <f>search!F63</f>
        <v>HPfbIfMdV Automation</v>
      </c>
      <c r="AB63" s="87" t="s">
        <v>230</v>
      </c>
      <c r="AC63" s="87" t="s">
        <v>230</v>
      </c>
      <c r="AD63" s="87" t="s">
        <v>1016</v>
      </c>
      <c r="AE63" s="89" t="str">
        <f>search!L63</f>
        <v>Alaska</v>
      </c>
      <c r="AF63" s="87"/>
      <c r="AG63" s="89" t="str">
        <f>search!K63</f>
        <v>United States</v>
      </c>
      <c r="AH63" s="87" t="s">
        <v>1121</v>
      </c>
      <c r="AI63" s="75" t="s">
        <v>1102</v>
      </c>
      <c r="AJ63" s="124" t="s">
        <v>1122</v>
      </c>
      <c r="AK63" s="75"/>
      <c r="AL63" s="124" t="s">
        <v>1122</v>
      </c>
      <c r="AM63" s="75"/>
      <c r="AN63" s="124" t="s">
        <v>1122</v>
      </c>
      <c r="AO63" s="75"/>
      <c r="AP63" s="124" t="s">
        <v>1122</v>
      </c>
    </row>
    <row r="64" spans="1:42" x14ac:dyDescent="0.25">
      <c r="A64" s="9" t="s">
        <v>1185</v>
      </c>
      <c r="B64" s="75" t="s">
        <v>1002</v>
      </c>
      <c r="C64" s="75" t="s">
        <v>1046</v>
      </c>
      <c r="D64" s="75"/>
      <c r="E64" s="75" t="s">
        <v>1047</v>
      </c>
      <c r="F64" s="77" t="s">
        <v>1048</v>
      </c>
      <c r="G64" s="104" t="s">
        <v>1049</v>
      </c>
      <c r="H64" s="77" t="s">
        <v>1050</v>
      </c>
      <c r="I64" s="79" t="s">
        <v>1048</v>
      </c>
      <c r="J64" s="79" t="s">
        <v>316</v>
      </c>
      <c r="K64" s="79" t="s">
        <v>1051</v>
      </c>
      <c r="L64" s="79" t="s">
        <v>1051</v>
      </c>
      <c r="M64" s="81" t="s">
        <v>1052</v>
      </c>
      <c r="N64" s="81" t="s">
        <v>312</v>
      </c>
      <c r="O64" s="83" t="s">
        <v>1054</v>
      </c>
      <c r="P64" s="105" t="s">
        <v>1049</v>
      </c>
      <c r="Q64" s="83" t="s">
        <v>1050</v>
      </c>
      <c r="R64" s="83" t="s">
        <v>1047</v>
      </c>
      <c r="S64" s="85" t="s">
        <v>316</v>
      </c>
      <c r="T64" s="85">
        <v>3</v>
      </c>
      <c r="U64" s="85" t="s">
        <v>317</v>
      </c>
      <c r="V64" s="123" t="s">
        <v>1120</v>
      </c>
      <c r="W64" s="87" t="s">
        <v>319</v>
      </c>
      <c r="X64" s="87" t="s">
        <v>320</v>
      </c>
      <c r="Y64" s="87" t="s">
        <v>229</v>
      </c>
      <c r="Z64" s="88">
        <f ca="1">search!E72 + 1000</f>
        <v>45319</v>
      </c>
      <c r="AA64" s="87" t="str">
        <f>search!F64</f>
        <v>HPfbIfMdV Automation</v>
      </c>
      <c r="AB64" s="87" t="s">
        <v>230</v>
      </c>
      <c r="AC64" s="87" t="s">
        <v>230</v>
      </c>
      <c r="AD64" s="87" t="s">
        <v>1016</v>
      </c>
      <c r="AE64" s="89" t="str">
        <f>search!L64</f>
        <v>Alaska</v>
      </c>
      <c r="AF64" s="87"/>
      <c r="AG64" s="89" t="str">
        <f>search!K64</f>
        <v>United States</v>
      </c>
      <c r="AH64" s="87" t="s">
        <v>1121</v>
      </c>
      <c r="AI64" s="75" t="s">
        <v>1102</v>
      </c>
      <c r="AJ64" s="124" t="s">
        <v>1122</v>
      </c>
      <c r="AK64" s="75"/>
      <c r="AL64" s="124" t="s">
        <v>1122</v>
      </c>
      <c r="AM64" s="75"/>
      <c r="AN64" s="124" t="s">
        <v>1122</v>
      </c>
      <c r="AO64" s="75"/>
      <c r="AP64" s="124" t="s">
        <v>1122</v>
      </c>
    </row>
    <row r="65" spans="1:42" x14ac:dyDescent="0.25">
      <c r="A65" s="9" t="s">
        <v>1186</v>
      </c>
      <c r="B65" s="75" t="s">
        <v>1002</v>
      </c>
      <c r="C65" s="75" t="s">
        <v>1046</v>
      </c>
      <c r="D65" s="75"/>
      <c r="E65" s="75" t="s">
        <v>1047</v>
      </c>
      <c r="F65" s="77" t="s">
        <v>1048</v>
      </c>
      <c r="G65" s="104" t="s">
        <v>1049</v>
      </c>
      <c r="H65" s="77" t="s">
        <v>1050</v>
      </c>
      <c r="I65" s="79" t="s">
        <v>1048</v>
      </c>
      <c r="J65" s="79" t="s">
        <v>316</v>
      </c>
      <c r="K65" s="79" t="s">
        <v>1051</v>
      </c>
      <c r="L65" s="79" t="s">
        <v>1051</v>
      </c>
      <c r="M65" s="81" t="s">
        <v>1052</v>
      </c>
      <c r="N65" s="81" t="s">
        <v>312</v>
      </c>
      <c r="O65" s="83" t="s">
        <v>1055</v>
      </c>
      <c r="P65" s="105" t="s">
        <v>1049</v>
      </c>
      <c r="Q65" s="83" t="s">
        <v>1050</v>
      </c>
      <c r="R65" s="83" t="s">
        <v>1047</v>
      </c>
      <c r="S65" s="85" t="s">
        <v>316</v>
      </c>
      <c r="T65" s="85">
        <v>4</v>
      </c>
      <c r="U65" s="85" t="s">
        <v>317</v>
      </c>
      <c r="V65" s="123" t="s">
        <v>1120</v>
      </c>
      <c r="W65" s="87" t="s">
        <v>319</v>
      </c>
      <c r="X65" s="87" t="s">
        <v>1015</v>
      </c>
      <c r="Y65" s="87" t="s">
        <v>229</v>
      </c>
      <c r="Z65" s="88">
        <f ca="1">search!E73 + 1000</f>
        <v>45319</v>
      </c>
      <c r="AA65" s="87" t="str">
        <f>search!F65</f>
        <v>HPfbIfMdV Automation</v>
      </c>
      <c r="AB65" s="87" t="s">
        <v>230</v>
      </c>
      <c r="AC65" s="87" t="s">
        <v>230</v>
      </c>
      <c r="AD65" s="87" t="s">
        <v>1016</v>
      </c>
      <c r="AE65" s="89" t="str">
        <f>search!L65</f>
        <v>Alaska</v>
      </c>
      <c r="AF65" s="87"/>
      <c r="AG65" s="89" t="str">
        <f>search!K65</f>
        <v>United States</v>
      </c>
      <c r="AH65" s="87" t="s">
        <v>1121</v>
      </c>
      <c r="AI65" s="75" t="s">
        <v>1102</v>
      </c>
      <c r="AJ65" s="124" t="s">
        <v>1122</v>
      </c>
      <c r="AK65" s="75"/>
      <c r="AL65" s="124" t="s">
        <v>1122</v>
      </c>
      <c r="AM65" s="75"/>
      <c r="AN65" s="124" t="s">
        <v>1122</v>
      </c>
      <c r="AO65" s="75"/>
      <c r="AP65" s="124" t="s">
        <v>1122</v>
      </c>
    </row>
    <row r="66" spans="1:42" x14ac:dyDescent="0.25">
      <c r="A66" s="9" t="s">
        <v>1187</v>
      </c>
      <c r="B66" s="75" t="s">
        <v>1002</v>
      </c>
      <c r="C66" s="75" t="s">
        <v>1046</v>
      </c>
      <c r="D66" s="75"/>
      <c r="E66" s="75" t="s">
        <v>1047</v>
      </c>
      <c r="F66" s="77" t="s">
        <v>1048</v>
      </c>
      <c r="G66" s="104" t="s">
        <v>1049</v>
      </c>
      <c r="H66" s="77" t="s">
        <v>1050</v>
      </c>
      <c r="I66" s="79" t="s">
        <v>1048</v>
      </c>
      <c r="J66" s="79" t="s">
        <v>316</v>
      </c>
      <c r="K66" s="79" t="s">
        <v>1051</v>
      </c>
      <c r="L66" s="79" t="s">
        <v>1051</v>
      </c>
      <c r="M66" s="81" t="s">
        <v>1052</v>
      </c>
      <c r="N66" s="81" t="s">
        <v>312</v>
      </c>
      <c r="O66" s="83" t="s">
        <v>1056</v>
      </c>
      <c r="P66" s="105" t="s">
        <v>1049</v>
      </c>
      <c r="Q66" s="83" t="s">
        <v>1050</v>
      </c>
      <c r="R66" s="83" t="s">
        <v>1047</v>
      </c>
      <c r="S66" s="85" t="s">
        <v>316</v>
      </c>
      <c r="T66" s="85">
        <v>5</v>
      </c>
      <c r="U66" s="85" t="s">
        <v>317</v>
      </c>
      <c r="V66" s="123" t="s">
        <v>1120</v>
      </c>
      <c r="W66" s="87" t="s">
        <v>319</v>
      </c>
      <c r="X66" s="87" t="s">
        <v>320</v>
      </c>
      <c r="Y66" s="87" t="s">
        <v>229</v>
      </c>
      <c r="Z66" s="88">
        <f ca="1">search!E74 + 1000</f>
        <v>45319</v>
      </c>
      <c r="AA66" s="87" t="str">
        <f>search!F66</f>
        <v>HPfbIfMdV Automation</v>
      </c>
      <c r="AB66" s="87" t="s">
        <v>230</v>
      </c>
      <c r="AC66" s="87" t="s">
        <v>230</v>
      </c>
      <c r="AD66" s="87" t="s">
        <v>1016</v>
      </c>
      <c r="AE66" s="89" t="str">
        <f>search!L66</f>
        <v>Alaska</v>
      </c>
      <c r="AF66" s="87"/>
      <c r="AG66" s="89" t="str">
        <f>search!K66</f>
        <v>United States</v>
      </c>
      <c r="AH66" s="87" t="s">
        <v>1121</v>
      </c>
      <c r="AI66" s="75" t="s">
        <v>1102</v>
      </c>
      <c r="AJ66" s="124" t="s">
        <v>1122</v>
      </c>
      <c r="AK66" s="75"/>
      <c r="AL66" s="124" t="s">
        <v>1122</v>
      </c>
      <c r="AM66" s="75"/>
      <c r="AN66" s="124" t="s">
        <v>1122</v>
      </c>
      <c r="AO66" s="75"/>
      <c r="AP66" s="124" t="s">
        <v>1122</v>
      </c>
    </row>
    <row r="67" spans="1:42" x14ac:dyDescent="0.25">
      <c r="A67" s="9" t="s">
        <v>1188</v>
      </c>
      <c r="B67" s="75" t="s">
        <v>1002</v>
      </c>
      <c r="C67" s="75" t="s">
        <v>1046</v>
      </c>
      <c r="D67" s="75"/>
      <c r="E67" s="75" t="s">
        <v>1047</v>
      </c>
      <c r="F67" s="77" t="s">
        <v>1048</v>
      </c>
      <c r="G67" s="104" t="s">
        <v>1049</v>
      </c>
      <c r="H67" s="77" t="s">
        <v>1050</v>
      </c>
      <c r="I67" s="79" t="s">
        <v>1048</v>
      </c>
      <c r="J67" s="79" t="s">
        <v>316</v>
      </c>
      <c r="K67" s="79" t="s">
        <v>1051</v>
      </c>
      <c r="L67" s="79" t="s">
        <v>1051</v>
      </c>
      <c r="M67" s="81" t="s">
        <v>1052</v>
      </c>
      <c r="N67" s="81" t="s">
        <v>312</v>
      </c>
      <c r="O67" s="83" t="s">
        <v>1057</v>
      </c>
      <c r="P67" s="105" t="s">
        <v>1049</v>
      </c>
      <c r="Q67" s="83" t="s">
        <v>1050</v>
      </c>
      <c r="R67" s="83" t="s">
        <v>1047</v>
      </c>
      <c r="S67" s="85" t="s">
        <v>316</v>
      </c>
      <c r="T67" s="85">
        <v>6</v>
      </c>
      <c r="U67" s="85" t="s">
        <v>317</v>
      </c>
      <c r="V67" s="123" t="s">
        <v>1120</v>
      </c>
      <c r="W67" s="87" t="s">
        <v>319</v>
      </c>
      <c r="X67" s="87" t="s">
        <v>1015</v>
      </c>
      <c r="Y67" s="87" t="s">
        <v>229</v>
      </c>
      <c r="Z67" s="88">
        <f ca="1">search!E75 + 1000</f>
        <v>45319</v>
      </c>
      <c r="AA67" s="87" t="str">
        <f>search!F67</f>
        <v>HPfbIfMdV Automation</v>
      </c>
      <c r="AB67" s="87" t="s">
        <v>230</v>
      </c>
      <c r="AC67" s="87" t="s">
        <v>230</v>
      </c>
      <c r="AD67" s="87" t="s">
        <v>1016</v>
      </c>
      <c r="AE67" s="89" t="str">
        <f>search!L67</f>
        <v>Alaska</v>
      </c>
      <c r="AF67" s="87"/>
      <c r="AG67" s="89" t="str">
        <f>search!K67</f>
        <v>United States</v>
      </c>
      <c r="AH67" s="87" t="s">
        <v>1121</v>
      </c>
      <c r="AI67" s="75" t="s">
        <v>1102</v>
      </c>
      <c r="AJ67" s="124" t="s">
        <v>1122</v>
      </c>
      <c r="AK67" s="75"/>
      <c r="AL67" s="124" t="s">
        <v>1122</v>
      </c>
      <c r="AM67" s="75"/>
      <c r="AN67" s="124" t="s">
        <v>1122</v>
      </c>
      <c r="AO67" s="75"/>
      <c r="AP67" s="124" t="s">
        <v>1122</v>
      </c>
    </row>
    <row r="68" spans="1:42" x14ac:dyDescent="0.25">
      <c r="A68" s="9" t="s">
        <v>1189</v>
      </c>
      <c r="B68" s="75" t="s">
        <v>1002</v>
      </c>
      <c r="C68" s="75" t="s">
        <v>1046</v>
      </c>
      <c r="D68" s="75"/>
      <c r="E68" s="75" t="s">
        <v>1047</v>
      </c>
      <c r="F68" s="77" t="s">
        <v>1048</v>
      </c>
      <c r="G68" s="104" t="s">
        <v>1049</v>
      </c>
      <c r="H68" s="77" t="s">
        <v>1050</v>
      </c>
      <c r="I68" s="79" t="s">
        <v>1048</v>
      </c>
      <c r="J68" s="79" t="s">
        <v>316</v>
      </c>
      <c r="K68" s="79" t="s">
        <v>1051</v>
      </c>
      <c r="L68" s="79" t="s">
        <v>1051</v>
      </c>
      <c r="M68" s="81" t="s">
        <v>1052</v>
      </c>
      <c r="N68" s="81" t="s">
        <v>312</v>
      </c>
      <c r="O68" s="83" t="s">
        <v>1058</v>
      </c>
      <c r="P68" s="105" t="s">
        <v>1049</v>
      </c>
      <c r="Q68" s="83" t="s">
        <v>1050</v>
      </c>
      <c r="R68" s="83" t="s">
        <v>1047</v>
      </c>
      <c r="S68" s="85" t="s">
        <v>316</v>
      </c>
      <c r="T68" s="85">
        <v>7</v>
      </c>
      <c r="U68" s="85" t="s">
        <v>317</v>
      </c>
      <c r="V68" s="123" t="s">
        <v>1120</v>
      </c>
      <c r="W68" s="87" t="s">
        <v>319</v>
      </c>
      <c r="X68" s="87" t="s">
        <v>320</v>
      </c>
      <c r="Y68" s="87" t="s">
        <v>229</v>
      </c>
      <c r="Z68" s="88">
        <f ca="1">search!E76 + 1000</f>
        <v>45319</v>
      </c>
      <c r="AA68" s="87" t="str">
        <f>search!F68</f>
        <v>HPfbIfMdV Automation</v>
      </c>
      <c r="AB68" s="87" t="s">
        <v>230</v>
      </c>
      <c r="AC68" s="87" t="s">
        <v>230</v>
      </c>
      <c r="AD68" s="87" t="s">
        <v>1016</v>
      </c>
      <c r="AE68" s="89" t="str">
        <f>search!L68</f>
        <v>Alaska</v>
      </c>
      <c r="AF68" s="87"/>
      <c r="AG68" s="89" t="str">
        <f>search!K68</f>
        <v>United States</v>
      </c>
      <c r="AH68" s="87" t="s">
        <v>1121</v>
      </c>
      <c r="AI68" s="75" t="s">
        <v>1102</v>
      </c>
      <c r="AJ68" s="124" t="s">
        <v>1122</v>
      </c>
      <c r="AK68" s="75"/>
      <c r="AL68" s="124" t="s">
        <v>1122</v>
      </c>
      <c r="AM68" s="75"/>
      <c r="AN68" s="124" t="s">
        <v>1122</v>
      </c>
      <c r="AO68" s="75"/>
      <c r="AP68" s="124" t="s">
        <v>1122</v>
      </c>
    </row>
    <row r="69" spans="1:42" x14ac:dyDescent="0.25">
      <c r="A69" s="9" t="s">
        <v>1190</v>
      </c>
      <c r="B69" s="75" t="s">
        <v>1002</v>
      </c>
      <c r="C69" s="75" t="s">
        <v>1046</v>
      </c>
      <c r="D69" s="75"/>
      <c r="E69" s="75" t="s">
        <v>1047</v>
      </c>
      <c r="F69" s="77" t="s">
        <v>1048</v>
      </c>
      <c r="G69" s="104" t="s">
        <v>1049</v>
      </c>
      <c r="H69" s="77" t="s">
        <v>1050</v>
      </c>
      <c r="I69" s="79" t="s">
        <v>1048</v>
      </c>
      <c r="J69" s="79" t="s">
        <v>316</v>
      </c>
      <c r="K69" s="79" t="s">
        <v>1051</v>
      </c>
      <c r="L69" s="79" t="s">
        <v>1051</v>
      </c>
      <c r="M69" s="81" t="s">
        <v>1052</v>
      </c>
      <c r="N69" s="81" t="s">
        <v>312</v>
      </c>
      <c r="O69" s="83" t="s">
        <v>1059</v>
      </c>
      <c r="P69" s="105" t="s">
        <v>1049</v>
      </c>
      <c r="Q69" s="83" t="s">
        <v>1050</v>
      </c>
      <c r="R69" s="83" t="s">
        <v>1047</v>
      </c>
      <c r="S69" s="85" t="s">
        <v>316</v>
      </c>
      <c r="T69" s="85">
        <v>8</v>
      </c>
      <c r="U69" s="85" t="s">
        <v>317</v>
      </c>
      <c r="V69" s="123" t="s">
        <v>1120</v>
      </c>
      <c r="W69" s="87" t="s">
        <v>319</v>
      </c>
      <c r="X69" s="87" t="s">
        <v>1015</v>
      </c>
      <c r="Y69" s="87" t="s">
        <v>229</v>
      </c>
      <c r="Z69" s="88">
        <f ca="1">search!E77 + 1000</f>
        <v>45319</v>
      </c>
      <c r="AA69" s="87" t="str">
        <f>search!F69</f>
        <v>HPfbIfMdV Automation</v>
      </c>
      <c r="AB69" s="87" t="s">
        <v>230</v>
      </c>
      <c r="AC69" s="87" t="s">
        <v>230</v>
      </c>
      <c r="AD69" s="87" t="s">
        <v>1016</v>
      </c>
      <c r="AE69" s="89" t="str">
        <f>search!L69</f>
        <v>Alaska</v>
      </c>
      <c r="AF69" s="87"/>
      <c r="AG69" s="89" t="str">
        <f>search!K69</f>
        <v>United States</v>
      </c>
      <c r="AH69" s="87" t="s">
        <v>1121</v>
      </c>
      <c r="AI69" s="75" t="s">
        <v>1102</v>
      </c>
      <c r="AJ69" s="124" t="s">
        <v>1122</v>
      </c>
      <c r="AK69" s="75"/>
      <c r="AL69" s="124" t="s">
        <v>1122</v>
      </c>
      <c r="AM69" s="75"/>
      <c r="AN69" s="124" t="s">
        <v>1122</v>
      </c>
      <c r="AO69" s="75"/>
      <c r="AP69" s="124" t="s">
        <v>1122</v>
      </c>
    </row>
    <row r="70" spans="1:42" x14ac:dyDescent="0.25">
      <c r="A70" s="9" t="s">
        <v>1191</v>
      </c>
      <c r="B70" s="75" t="s">
        <v>1002</v>
      </c>
      <c r="C70" s="75" t="s">
        <v>1046</v>
      </c>
      <c r="D70" s="75"/>
      <c r="E70" s="75" t="s">
        <v>1047</v>
      </c>
      <c r="F70" s="77" t="s">
        <v>1048</v>
      </c>
      <c r="G70" s="104" t="s">
        <v>1049</v>
      </c>
      <c r="H70" s="77" t="s">
        <v>1050</v>
      </c>
      <c r="I70" s="79" t="s">
        <v>1048</v>
      </c>
      <c r="J70" s="79" t="s">
        <v>316</v>
      </c>
      <c r="K70" s="79" t="s">
        <v>1051</v>
      </c>
      <c r="L70" s="79" t="s">
        <v>1051</v>
      </c>
      <c r="M70" s="81" t="s">
        <v>1052</v>
      </c>
      <c r="N70" s="81" t="s">
        <v>312</v>
      </c>
      <c r="O70" s="83" t="s">
        <v>1072</v>
      </c>
      <c r="P70" s="105" t="s">
        <v>1049</v>
      </c>
      <c r="Q70" s="83" t="s">
        <v>1050</v>
      </c>
      <c r="R70" s="83" t="s">
        <v>1047</v>
      </c>
      <c r="S70" s="85" t="s">
        <v>316</v>
      </c>
      <c r="T70" s="85">
        <v>9</v>
      </c>
      <c r="U70" s="85" t="s">
        <v>317</v>
      </c>
      <c r="V70" s="123" t="s">
        <v>1120</v>
      </c>
      <c r="W70" s="87" t="s">
        <v>319</v>
      </c>
      <c r="X70" s="87" t="s">
        <v>320</v>
      </c>
      <c r="Y70" s="87" t="s">
        <v>229</v>
      </c>
      <c r="Z70" s="88">
        <f ca="1">search!E78 + 1000</f>
        <v>45319</v>
      </c>
      <c r="AA70" s="87" t="str">
        <f>search!F70</f>
        <v>HPfbIfMdV Automation</v>
      </c>
      <c r="AB70" s="87" t="s">
        <v>230</v>
      </c>
      <c r="AC70" s="87" t="s">
        <v>230</v>
      </c>
      <c r="AD70" s="87" t="s">
        <v>1016</v>
      </c>
      <c r="AE70" s="89" t="str">
        <f>search!L70</f>
        <v>Alaska</v>
      </c>
      <c r="AF70" s="87"/>
      <c r="AG70" s="89" t="str">
        <f>search!K70</f>
        <v>United States</v>
      </c>
      <c r="AH70" s="87" t="s">
        <v>1121</v>
      </c>
      <c r="AI70" s="75" t="s">
        <v>1102</v>
      </c>
      <c r="AJ70" s="124" t="s">
        <v>1122</v>
      </c>
      <c r="AK70" s="75"/>
      <c r="AL70" s="124" t="s">
        <v>1122</v>
      </c>
      <c r="AM70" s="75"/>
      <c r="AN70" s="124" t="s">
        <v>1122</v>
      </c>
      <c r="AO70" s="75"/>
      <c r="AP70" s="124" t="s">
        <v>1122</v>
      </c>
    </row>
    <row r="71" spans="1:42" x14ac:dyDescent="0.25">
      <c r="A71" s="9" t="s">
        <v>1192</v>
      </c>
      <c r="B71" s="75" t="s">
        <v>1002</v>
      </c>
      <c r="C71" s="75" t="s">
        <v>1046</v>
      </c>
      <c r="D71" s="75"/>
      <c r="E71" s="75" t="s">
        <v>1047</v>
      </c>
      <c r="F71" s="77" t="s">
        <v>1048</v>
      </c>
      <c r="G71" s="104" t="s">
        <v>1049</v>
      </c>
      <c r="H71" s="77" t="s">
        <v>1050</v>
      </c>
      <c r="I71" s="79" t="s">
        <v>1048</v>
      </c>
      <c r="J71" s="79" t="s">
        <v>316</v>
      </c>
      <c r="K71" s="79" t="s">
        <v>1051</v>
      </c>
      <c r="L71" s="79" t="s">
        <v>1051</v>
      </c>
      <c r="M71" s="81" t="s">
        <v>1052</v>
      </c>
      <c r="N71" s="81" t="s">
        <v>312</v>
      </c>
      <c r="O71" s="83" t="s">
        <v>1061</v>
      </c>
      <c r="P71" s="105" t="s">
        <v>1049</v>
      </c>
      <c r="Q71" s="83" t="s">
        <v>1050</v>
      </c>
      <c r="R71" s="83" t="s">
        <v>1047</v>
      </c>
      <c r="S71" s="85" t="s">
        <v>316</v>
      </c>
      <c r="T71" s="85">
        <v>10</v>
      </c>
      <c r="U71" s="85" t="s">
        <v>317</v>
      </c>
      <c r="V71" s="123" t="s">
        <v>1120</v>
      </c>
      <c r="W71" s="87" t="s">
        <v>319</v>
      </c>
      <c r="X71" s="87" t="s">
        <v>1015</v>
      </c>
      <c r="Y71" s="87" t="s">
        <v>229</v>
      </c>
      <c r="Z71" s="88">
        <f ca="1">search!E79 + 1000</f>
        <v>45319</v>
      </c>
      <c r="AA71" s="87" t="str">
        <f>search!F71</f>
        <v>HPfbIfMdV Automation</v>
      </c>
      <c r="AB71" s="87" t="s">
        <v>230</v>
      </c>
      <c r="AC71" s="87" t="s">
        <v>230</v>
      </c>
      <c r="AD71" s="87" t="s">
        <v>1016</v>
      </c>
      <c r="AE71" s="89" t="str">
        <f>search!L71</f>
        <v>Alaska</v>
      </c>
      <c r="AF71" s="87"/>
      <c r="AG71" s="89" t="str">
        <f>search!K71</f>
        <v>United States</v>
      </c>
      <c r="AH71" s="87" t="s">
        <v>1121</v>
      </c>
      <c r="AI71" s="75" t="s">
        <v>1102</v>
      </c>
      <c r="AJ71" s="124" t="s">
        <v>1122</v>
      </c>
      <c r="AK71" s="75"/>
      <c r="AL71" s="124" t="s">
        <v>1122</v>
      </c>
      <c r="AM71" s="75"/>
      <c r="AN71" s="124" t="s">
        <v>1122</v>
      </c>
      <c r="AO71" s="75"/>
      <c r="AP71" s="124" t="s">
        <v>1122</v>
      </c>
    </row>
    <row r="72" spans="1:42" x14ac:dyDescent="0.25">
      <c r="A72" s="9" t="s">
        <v>1193</v>
      </c>
      <c r="B72" s="75" t="s">
        <v>1002</v>
      </c>
      <c r="C72" s="75" t="s">
        <v>1046</v>
      </c>
      <c r="D72" s="75"/>
      <c r="E72" s="75" t="s">
        <v>1047</v>
      </c>
      <c r="F72" s="77" t="s">
        <v>1048</v>
      </c>
      <c r="G72" s="104" t="s">
        <v>1049</v>
      </c>
      <c r="H72" s="77" t="s">
        <v>1050</v>
      </c>
      <c r="I72" s="79" t="s">
        <v>1048</v>
      </c>
      <c r="J72" s="79" t="s">
        <v>316</v>
      </c>
      <c r="K72" s="79" t="s">
        <v>1051</v>
      </c>
      <c r="L72" s="79" t="s">
        <v>1051</v>
      </c>
      <c r="M72" s="81" t="s">
        <v>1052</v>
      </c>
      <c r="N72" s="81" t="s">
        <v>312</v>
      </c>
      <c r="O72" s="83" t="s">
        <v>315</v>
      </c>
      <c r="P72" s="105" t="s">
        <v>1049</v>
      </c>
      <c r="Q72" s="83" t="s">
        <v>1050</v>
      </c>
      <c r="R72" s="83" t="s">
        <v>1047</v>
      </c>
      <c r="S72" s="85" t="s">
        <v>316</v>
      </c>
      <c r="T72" s="85">
        <v>11</v>
      </c>
      <c r="U72" s="85" t="s">
        <v>317</v>
      </c>
      <c r="V72" s="123" t="s">
        <v>1120</v>
      </c>
      <c r="W72" s="87" t="s">
        <v>319</v>
      </c>
      <c r="X72" s="87" t="s">
        <v>320</v>
      </c>
      <c r="Y72" s="87" t="s">
        <v>229</v>
      </c>
      <c r="Z72" s="88">
        <f ca="1">search!E80 + 1000</f>
        <v>45319</v>
      </c>
      <c r="AA72" s="87" t="str">
        <f>search!F72</f>
        <v>HPfbIfMdV Automation</v>
      </c>
      <c r="AB72" s="87" t="s">
        <v>230</v>
      </c>
      <c r="AC72" s="87" t="s">
        <v>230</v>
      </c>
      <c r="AD72" s="87" t="s">
        <v>1016</v>
      </c>
      <c r="AE72" s="89" t="str">
        <f>search!L72</f>
        <v>Alaska</v>
      </c>
      <c r="AF72" s="87"/>
      <c r="AG72" s="89" t="str">
        <f>search!K72</f>
        <v>United States</v>
      </c>
      <c r="AH72" s="87" t="s">
        <v>1121</v>
      </c>
      <c r="AI72" s="75" t="s">
        <v>1102</v>
      </c>
      <c r="AJ72" s="124" t="s">
        <v>1122</v>
      </c>
      <c r="AK72" s="75"/>
      <c r="AL72" s="124" t="s">
        <v>1122</v>
      </c>
      <c r="AM72" s="75"/>
      <c r="AN72" s="124" t="s">
        <v>1122</v>
      </c>
      <c r="AO72" s="75"/>
      <c r="AP72" s="124" t="s">
        <v>1122</v>
      </c>
    </row>
    <row r="73" spans="1:42" x14ac:dyDescent="0.25">
      <c r="A73" s="9" t="s">
        <v>1194</v>
      </c>
      <c r="B73" s="75" t="s">
        <v>1002</v>
      </c>
      <c r="C73" s="75" t="s">
        <v>1046</v>
      </c>
      <c r="D73" s="75"/>
      <c r="E73" s="75" t="s">
        <v>1047</v>
      </c>
      <c r="F73" s="77" t="s">
        <v>1048</v>
      </c>
      <c r="G73" s="104" t="s">
        <v>1049</v>
      </c>
      <c r="H73" s="77" t="s">
        <v>1050</v>
      </c>
      <c r="I73" s="79" t="s">
        <v>1048</v>
      </c>
      <c r="J73" s="79" t="s">
        <v>316</v>
      </c>
      <c r="K73" s="79" t="s">
        <v>1051</v>
      </c>
      <c r="L73" s="79" t="s">
        <v>1051</v>
      </c>
      <c r="M73" s="81" t="s">
        <v>1052</v>
      </c>
      <c r="N73" s="81" t="s">
        <v>312</v>
      </c>
      <c r="O73" s="83" t="s">
        <v>1053</v>
      </c>
      <c r="P73" s="105" t="s">
        <v>1049</v>
      </c>
      <c r="Q73" s="83" t="s">
        <v>1050</v>
      </c>
      <c r="R73" s="83" t="s">
        <v>1047</v>
      </c>
      <c r="S73" s="85" t="s">
        <v>316</v>
      </c>
      <c r="T73" s="85">
        <v>12</v>
      </c>
      <c r="U73" s="85" t="s">
        <v>317</v>
      </c>
      <c r="V73" s="123" t="s">
        <v>1120</v>
      </c>
      <c r="W73" s="87" t="s">
        <v>319</v>
      </c>
      <c r="X73" s="87" t="s">
        <v>1015</v>
      </c>
      <c r="Y73" s="87" t="s">
        <v>229</v>
      </c>
      <c r="Z73" s="88">
        <f ca="1">search!E81 + 1000</f>
        <v>45319</v>
      </c>
      <c r="AA73" s="87" t="str">
        <f>search!F73</f>
        <v>HPfbIfMdV Automation</v>
      </c>
      <c r="AB73" s="87" t="s">
        <v>230</v>
      </c>
      <c r="AC73" s="87" t="s">
        <v>230</v>
      </c>
      <c r="AD73" s="87" t="s">
        <v>1016</v>
      </c>
      <c r="AE73" s="89" t="str">
        <f>search!L73</f>
        <v>Alaska</v>
      </c>
      <c r="AF73" s="87"/>
      <c r="AG73" s="89" t="str">
        <f>search!K73</f>
        <v>United States</v>
      </c>
      <c r="AH73" s="87" t="s">
        <v>1121</v>
      </c>
      <c r="AI73" s="75" t="s">
        <v>1102</v>
      </c>
      <c r="AJ73" s="124" t="s">
        <v>1122</v>
      </c>
      <c r="AK73" s="75"/>
      <c r="AL73" s="124" t="s">
        <v>1122</v>
      </c>
      <c r="AM73" s="75"/>
      <c r="AN73" s="124" t="s">
        <v>1122</v>
      </c>
      <c r="AO73" s="75"/>
      <c r="AP73" s="124" t="s">
        <v>1122</v>
      </c>
    </row>
    <row r="74" spans="1:42" x14ac:dyDescent="0.25">
      <c r="A74" s="9" t="s">
        <v>1195</v>
      </c>
      <c r="B74" s="75" t="s">
        <v>1002</v>
      </c>
      <c r="C74" s="75" t="s">
        <v>1046</v>
      </c>
      <c r="D74" s="75"/>
      <c r="E74" s="75" t="s">
        <v>1047</v>
      </c>
      <c r="F74" s="77" t="s">
        <v>1048</v>
      </c>
      <c r="G74" s="104" t="s">
        <v>1049</v>
      </c>
      <c r="H74" s="77" t="s">
        <v>1050</v>
      </c>
      <c r="I74" s="79" t="s">
        <v>1048</v>
      </c>
      <c r="J74" s="79" t="s">
        <v>316</v>
      </c>
      <c r="K74" s="79" t="s">
        <v>1051</v>
      </c>
      <c r="L74" s="79" t="s">
        <v>1051</v>
      </c>
      <c r="M74" s="81" t="s">
        <v>1052</v>
      </c>
      <c r="N74" s="81" t="s">
        <v>312</v>
      </c>
      <c r="O74" s="83" t="s">
        <v>1054</v>
      </c>
      <c r="P74" s="105" t="s">
        <v>1049</v>
      </c>
      <c r="Q74" s="83" t="s">
        <v>1050</v>
      </c>
      <c r="R74" s="83" t="s">
        <v>1047</v>
      </c>
      <c r="S74" s="85" t="s">
        <v>316</v>
      </c>
      <c r="T74" s="85">
        <v>13</v>
      </c>
      <c r="U74" s="85" t="s">
        <v>317</v>
      </c>
      <c r="V74" s="123" t="s">
        <v>1120</v>
      </c>
      <c r="W74" s="87" t="s">
        <v>319</v>
      </c>
      <c r="X74" s="87" t="s">
        <v>320</v>
      </c>
      <c r="Y74" s="87" t="s">
        <v>229</v>
      </c>
      <c r="Z74" s="88">
        <f ca="1">search!E82 + 1000</f>
        <v>45319</v>
      </c>
      <c r="AA74" s="87" t="str">
        <f>search!F74</f>
        <v>HPfbIfMdV Automation</v>
      </c>
      <c r="AB74" s="87" t="s">
        <v>230</v>
      </c>
      <c r="AC74" s="87" t="s">
        <v>230</v>
      </c>
      <c r="AD74" s="87" t="s">
        <v>1016</v>
      </c>
      <c r="AE74" s="89" t="str">
        <f>search!L74</f>
        <v>Alaska</v>
      </c>
      <c r="AF74" s="87"/>
      <c r="AG74" s="89" t="str">
        <f>search!K74</f>
        <v>United States</v>
      </c>
      <c r="AH74" s="87" t="s">
        <v>1121</v>
      </c>
      <c r="AI74" s="75" t="s">
        <v>1102</v>
      </c>
      <c r="AJ74" s="124" t="s">
        <v>1122</v>
      </c>
      <c r="AK74" s="75"/>
      <c r="AL74" s="124" t="s">
        <v>1122</v>
      </c>
      <c r="AM74" s="75"/>
      <c r="AN74" s="124" t="s">
        <v>1122</v>
      </c>
      <c r="AO74" s="75"/>
      <c r="AP74" s="124" t="s">
        <v>1122</v>
      </c>
    </row>
    <row r="75" spans="1:42" x14ac:dyDescent="0.25">
      <c r="A75" s="9" t="s">
        <v>1196</v>
      </c>
      <c r="B75" s="75" t="s">
        <v>1002</v>
      </c>
      <c r="C75" s="75" t="s">
        <v>1046</v>
      </c>
      <c r="D75" s="75"/>
      <c r="E75" s="75" t="s">
        <v>1047</v>
      </c>
      <c r="F75" s="77" t="s">
        <v>1048</v>
      </c>
      <c r="G75" s="104" t="s">
        <v>1049</v>
      </c>
      <c r="H75" s="77" t="s">
        <v>1050</v>
      </c>
      <c r="I75" s="79" t="s">
        <v>1048</v>
      </c>
      <c r="J75" s="79" t="s">
        <v>316</v>
      </c>
      <c r="K75" s="79" t="s">
        <v>1051</v>
      </c>
      <c r="L75" s="79" t="s">
        <v>1051</v>
      </c>
      <c r="M75" s="81" t="s">
        <v>1052</v>
      </c>
      <c r="N75" s="81" t="s">
        <v>312</v>
      </c>
      <c r="O75" s="83" t="s">
        <v>1055</v>
      </c>
      <c r="P75" s="105" t="s">
        <v>1049</v>
      </c>
      <c r="Q75" s="83" t="s">
        <v>1050</v>
      </c>
      <c r="R75" s="83" t="s">
        <v>1047</v>
      </c>
      <c r="S75" s="85" t="s">
        <v>316</v>
      </c>
      <c r="T75" s="85">
        <v>14</v>
      </c>
      <c r="U75" s="85" t="s">
        <v>317</v>
      </c>
      <c r="V75" s="123" t="s">
        <v>1120</v>
      </c>
      <c r="W75" s="87" t="s">
        <v>319</v>
      </c>
      <c r="X75" s="87" t="s">
        <v>1015</v>
      </c>
      <c r="Y75" s="87" t="s">
        <v>229</v>
      </c>
      <c r="Z75" s="88">
        <f ca="1">search!E83 + 1000</f>
        <v>45319</v>
      </c>
      <c r="AA75" s="87" t="str">
        <f>search!F75</f>
        <v>HPfbIfMdV Automation</v>
      </c>
      <c r="AB75" s="87" t="s">
        <v>230</v>
      </c>
      <c r="AC75" s="87" t="s">
        <v>230</v>
      </c>
      <c r="AD75" s="87" t="s">
        <v>1016</v>
      </c>
      <c r="AE75" s="89" t="str">
        <f>search!L75</f>
        <v>Alaska</v>
      </c>
      <c r="AF75" s="87"/>
      <c r="AG75" s="89" t="str">
        <f>search!K75</f>
        <v>United States</v>
      </c>
      <c r="AH75" s="87" t="s">
        <v>1121</v>
      </c>
      <c r="AI75" s="75" t="s">
        <v>1102</v>
      </c>
      <c r="AJ75" s="124" t="s">
        <v>1122</v>
      </c>
      <c r="AK75" s="75"/>
      <c r="AL75" s="124" t="s">
        <v>1122</v>
      </c>
      <c r="AM75" s="75"/>
      <c r="AN75" s="124" t="s">
        <v>1122</v>
      </c>
      <c r="AO75" s="75"/>
      <c r="AP75" s="124" t="s">
        <v>1122</v>
      </c>
    </row>
    <row r="76" spans="1:42" x14ac:dyDescent="0.25">
      <c r="A76" s="9" t="s">
        <v>1197</v>
      </c>
      <c r="B76" s="75" t="s">
        <v>1002</v>
      </c>
      <c r="C76" s="75" t="s">
        <v>1046</v>
      </c>
      <c r="D76" s="75"/>
      <c r="E76" s="75" t="s">
        <v>1047</v>
      </c>
      <c r="F76" s="77" t="s">
        <v>1048</v>
      </c>
      <c r="G76" s="104" t="s">
        <v>1049</v>
      </c>
      <c r="H76" s="77" t="s">
        <v>1050</v>
      </c>
      <c r="I76" s="79" t="s">
        <v>1048</v>
      </c>
      <c r="J76" s="79" t="s">
        <v>316</v>
      </c>
      <c r="K76" s="79" t="s">
        <v>1051</v>
      </c>
      <c r="L76" s="79" t="s">
        <v>1051</v>
      </c>
      <c r="M76" s="81" t="s">
        <v>1052</v>
      </c>
      <c r="N76" s="81" t="s">
        <v>312</v>
      </c>
      <c r="O76" s="83" t="s">
        <v>1056</v>
      </c>
      <c r="P76" s="105" t="s">
        <v>1049</v>
      </c>
      <c r="Q76" s="83" t="s">
        <v>1050</v>
      </c>
      <c r="R76" s="83" t="s">
        <v>1047</v>
      </c>
      <c r="S76" s="85" t="s">
        <v>316</v>
      </c>
      <c r="T76" s="85">
        <v>15</v>
      </c>
      <c r="U76" s="85" t="s">
        <v>317</v>
      </c>
      <c r="V76" s="123" t="s">
        <v>1120</v>
      </c>
      <c r="W76" s="87" t="s">
        <v>319</v>
      </c>
      <c r="X76" s="87" t="s">
        <v>320</v>
      </c>
      <c r="Y76" s="87" t="s">
        <v>229</v>
      </c>
      <c r="Z76" s="88">
        <f ca="1">search!E84 + 1000</f>
        <v>45319</v>
      </c>
      <c r="AA76" s="87" t="str">
        <f>search!F76</f>
        <v>HPfbIfMdV Automation</v>
      </c>
      <c r="AB76" s="87" t="s">
        <v>230</v>
      </c>
      <c r="AC76" s="87" t="s">
        <v>230</v>
      </c>
      <c r="AD76" s="87" t="s">
        <v>1016</v>
      </c>
      <c r="AE76" s="89" t="str">
        <f>search!L76</f>
        <v>Alaska</v>
      </c>
      <c r="AF76" s="87"/>
      <c r="AG76" s="89" t="str">
        <f>search!K76</f>
        <v>United States</v>
      </c>
      <c r="AH76" s="87" t="s">
        <v>1121</v>
      </c>
      <c r="AI76" s="75" t="s">
        <v>1102</v>
      </c>
      <c r="AJ76" s="124" t="s">
        <v>1122</v>
      </c>
      <c r="AK76" s="75"/>
      <c r="AL76" s="124" t="s">
        <v>1122</v>
      </c>
      <c r="AM76" s="75"/>
      <c r="AN76" s="124" t="s">
        <v>1122</v>
      </c>
      <c r="AO76" s="75"/>
      <c r="AP76" s="124" t="s">
        <v>1122</v>
      </c>
    </row>
    <row r="77" spans="1:42" x14ac:dyDescent="0.25">
      <c r="A77" s="9" t="s">
        <v>1198</v>
      </c>
      <c r="B77" s="75" t="s">
        <v>1002</v>
      </c>
      <c r="C77" s="75" t="s">
        <v>1046</v>
      </c>
      <c r="D77" s="75"/>
      <c r="E77" s="75" t="s">
        <v>1047</v>
      </c>
      <c r="F77" s="77" t="s">
        <v>1048</v>
      </c>
      <c r="G77" s="104" t="s">
        <v>1049</v>
      </c>
      <c r="H77" s="77" t="s">
        <v>1050</v>
      </c>
      <c r="I77" s="79" t="s">
        <v>1048</v>
      </c>
      <c r="J77" s="79" t="s">
        <v>316</v>
      </c>
      <c r="K77" s="79" t="s">
        <v>1051</v>
      </c>
      <c r="L77" s="79" t="s">
        <v>1051</v>
      </c>
      <c r="M77" s="81" t="s">
        <v>1052</v>
      </c>
      <c r="N77" s="81" t="s">
        <v>312</v>
      </c>
      <c r="O77" s="83" t="s">
        <v>1057</v>
      </c>
      <c r="P77" s="105" t="s">
        <v>1049</v>
      </c>
      <c r="Q77" s="83" t="s">
        <v>1050</v>
      </c>
      <c r="R77" s="83" t="s">
        <v>1047</v>
      </c>
      <c r="S77" s="85" t="s">
        <v>316</v>
      </c>
      <c r="T77" s="85">
        <v>16</v>
      </c>
      <c r="U77" s="85" t="s">
        <v>317</v>
      </c>
      <c r="V77" s="123" t="s">
        <v>1120</v>
      </c>
      <c r="W77" s="87" t="s">
        <v>319</v>
      </c>
      <c r="X77" s="87" t="s">
        <v>1015</v>
      </c>
      <c r="Y77" s="87" t="s">
        <v>229</v>
      </c>
      <c r="Z77" s="88">
        <f ca="1">search!E85 + 1000</f>
        <v>45319</v>
      </c>
      <c r="AA77" s="87" t="str">
        <f>search!F77</f>
        <v>HPfbIfMdV Automation</v>
      </c>
      <c r="AB77" s="87" t="s">
        <v>230</v>
      </c>
      <c r="AC77" s="87" t="s">
        <v>230</v>
      </c>
      <c r="AD77" s="87" t="s">
        <v>1016</v>
      </c>
      <c r="AE77" s="89" t="str">
        <f>search!L77</f>
        <v>Alaska</v>
      </c>
      <c r="AF77" s="87"/>
      <c r="AG77" s="89" t="str">
        <f>search!K77</f>
        <v>United States</v>
      </c>
      <c r="AH77" s="87" t="s">
        <v>1121</v>
      </c>
      <c r="AI77" s="75" t="s">
        <v>1102</v>
      </c>
      <c r="AJ77" s="124" t="s">
        <v>1122</v>
      </c>
      <c r="AK77" s="75"/>
      <c r="AL77" s="124" t="s">
        <v>1122</v>
      </c>
      <c r="AM77" s="75"/>
      <c r="AN77" s="124" t="s">
        <v>1122</v>
      </c>
      <c r="AO77" s="75"/>
      <c r="AP77" s="124" t="s">
        <v>1122</v>
      </c>
    </row>
    <row r="78" spans="1:42" x14ac:dyDescent="0.25">
      <c r="A78" s="9" t="s">
        <v>1199</v>
      </c>
      <c r="B78" s="75" t="s">
        <v>1002</v>
      </c>
      <c r="C78" s="75" t="s">
        <v>1046</v>
      </c>
      <c r="D78" s="75"/>
      <c r="E78" s="75" t="s">
        <v>1047</v>
      </c>
      <c r="F78" s="77" t="s">
        <v>1048</v>
      </c>
      <c r="G78" s="104" t="s">
        <v>1049</v>
      </c>
      <c r="H78" s="77" t="s">
        <v>1050</v>
      </c>
      <c r="I78" s="79" t="s">
        <v>1048</v>
      </c>
      <c r="J78" s="79" t="s">
        <v>316</v>
      </c>
      <c r="K78" s="79" t="s">
        <v>1051</v>
      </c>
      <c r="L78" s="79" t="s">
        <v>1051</v>
      </c>
      <c r="M78" s="81" t="s">
        <v>1052</v>
      </c>
      <c r="N78" s="81" t="s">
        <v>312</v>
      </c>
      <c r="O78" s="83" t="s">
        <v>1058</v>
      </c>
      <c r="P78" s="105" t="s">
        <v>1049</v>
      </c>
      <c r="Q78" s="83" t="s">
        <v>1050</v>
      </c>
      <c r="R78" s="83" t="s">
        <v>1047</v>
      </c>
      <c r="S78" s="85" t="s">
        <v>316</v>
      </c>
      <c r="T78" s="85">
        <v>17</v>
      </c>
      <c r="U78" s="85" t="s">
        <v>317</v>
      </c>
      <c r="V78" s="123" t="s">
        <v>1120</v>
      </c>
      <c r="W78" s="87" t="s">
        <v>319</v>
      </c>
      <c r="X78" s="87" t="s">
        <v>320</v>
      </c>
      <c r="Y78" s="87" t="s">
        <v>229</v>
      </c>
      <c r="Z78" s="88">
        <f ca="1">search!E86 + 1000</f>
        <v>45319</v>
      </c>
      <c r="AA78" s="87" t="str">
        <f>search!F78</f>
        <v>HPfbIfMdV Automation</v>
      </c>
      <c r="AB78" s="87" t="s">
        <v>230</v>
      </c>
      <c r="AC78" s="87" t="s">
        <v>230</v>
      </c>
      <c r="AD78" s="87" t="s">
        <v>1016</v>
      </c>
      <c r="AE78" s="89" t="str">
        <f>search!L78</f>
        <v>Alaska</v>
      </c>
      <c r="AF78" s="87"/>
      <c r="AG78" s="89" t="str">
        <f>search!K78</f>
        <v>United States</v>
      </c>
      <c r="AH78" s="87" t="s">
        <v>1121</v>
      </c>
      <c r="AI78" s="75" t="s">
        <v>1102</v>
      </c>
      <c r="AJ78" s="124" t="s">
        <v>1122</v>
      </c>
      <c r="AK78" s="75"/>
      <c r="AL78" s="124" t="s">
        <v>1122</v>
      </c>
      <c r="AM78" s="75"/>
      <c r="AN78" s="124" t="s">
        <v>1122</v>
      </c>
      <c r="AO78" s="75"/>
      <c r="AP78" s="124" t="s">
        <v>1122</v>
      </c>
    </row>
    <row r="79" spans="1:42" x14ac:dyDescent="0.25">
      <c r="A79" s="9" t="s">
        <v>1200</v>
      </c>
      <c r="B79" s="75" t="s">
        <v>1002</v>
      </c>
      <c r="C79" s="75" t="s">
        <v>1046</v>
      </c>
      <c r="D79" s="75"/>
      <c r="E79" s="75" t="s">
        <v>1047</v>
      </c>
      <c r="F79" s="77" t="s">
        <v>1048</v>
      </c>
      <c r="G79" s="104" t="s">
        <v>1049</v>
      </c>
      <c r="H79" s="77" t="s">
        <v>1050</v>
      </c>
      <c r="I79" s="79" t="s">
        <v>1048</v>
      </c>
      <c r="J79" s="79" t="s">
        <v>316</v>
      </c>
      <c r="K79" s="79" t="s">
        <v>1051</v>
      </c>
      <c r="L79" s="79" t="s">
        <v>1051</v>
      </c>
      <c r="M79" s="81" t="s">
        <v>1052</v>
      </c>
      <c r="N79" s="81" t="s">
        <v>312</v>
      </c>
      <c r="O79" s="83" t="s">
        <v>1059</v>
      </c>
      <c r="P79" s="105" t="s">
        <v>1049</v>
      </c>
      <c r="Q79" s="83" t="s">
        <v>1050</v>
      </c>
      <c r="R79" s="83" t="s">
        <v>1047</v>
      </c>
      <c r="S79" s="85" t="s">
        <v>316</v>
      </c>
      <c r="T79" s="85">
        <v>18</v>
      </c>
      <c r="U79" s="85" t="s">
        <v>317</v>
      </c>
      <c r="V79" s="123" t="s">
        <v>1120</v>
      </c>
      <c r="W79" s="87" t="s">
        <v>319</v>
      </c>
      <c r="X79" s="87" t="s">
        <v>1015</v>
      </c>
      <c r="Y79" s="87" t="s">
        <v>229</v>
      </c>
      <c r="Z79" s="88">
        <f ca="1">search!E87 + 1000</f>
        <v>45319</v>
      </c>
      <c r="AA79" s="87" t="str">
        <f>search!F79</f>
        <v>HPfbIfMdV Automation</v>
      </c>
      <c r="AB79" s="87" t="s">
        <v>230</v>
      </c>
      <c r="AC79" s="87" t="s">
        <v>230</v>
      </c>
      <c r="AD79" s="87" t="s">
        <v>1016</v>
      </c>
      <c r="AE79" s="89" t="str">
        <f>search!L79</f>
        <v>Alaska</v>
      </c>
      <c r="AF79" s="87"/>
      <c r="AG79" s="89" t="str">
        <f>search!K79</f>
        <v>United States</v>
      </c>
      <c r="AH79" s="87" t="s">
        <v>1121</v>
      </c>
      <c r="AI79" s="75" t="s">
        <v>1102</v>
      </c>
      <c r="AJ79" s="124" t="s">
        <v>1122</v>
      </c>
      <c r="AK79" s="75"/>
      <c r="AL79" s="124" t="s">
        <v>1122</v>
      </c>
      <c r="AM79" s="75"/>
      <c r="AN79" s="124" t="s">
        <v>1122</v>
      </c>
      <c r="AO79" s="75"/>
      <c r="AP79" s="124" t="s">
        <v>1122</v>
      </c>
    </row>
    <row r="80" spans="1:42" x14ac:dyDescent="0.25">
      <c r="A80" s="9" t="s">
        <v>1201</v>
      </c>
      <c r="B80" s="75" t="s">
        <v>1002</v>
      </c>
      <c r="C80" s="75" t="s">
        <v>1046</v>
      </c>
      <c r="D80" s="75"/>
      <c r="E80" s="75" t="s">
        <v>1047</v>
      </c>
      <c r="F80" s="77" t="s">
        <v>1048</v>
      </c>
      <c r="G80" s="104" t="s">
        <v>1049</v>
      </c>
      <c r="H80" s="77" t="s">
        <v>1050</v>
      </c>
      <c r="I80" s="79" t="s">
        <v>1048</v>
      </c>
      <c r="J80" s="79" t="s">
        <v>316</v>
      </c>
      <c r="K80" s="79" t="s">
        <v>1051</v>
      </c>
      <c r="L80" s="79" t="s">
        <v>1051</v>
      </c>
      <c r="M80" s="81" t="s">
        <v>1052</v>
      </c>
      <c r="N80" s="81" t="s">
        <v>312</v>
      </c>
      <c r="O80" s="83" t="s">
        <v>1073</v>
      </c>
      <c r="P80" s="105" t="s">
        <v>1049</v>
      </c>
      <c r="Q80" s="83" t="s">
        <v>1050</v>
      </c>
      <c r="R80" s="83" t="s">
        <v>1047</v>
      </c>
      <c r="S80" s="85" t="s">
        <v>316</v>
      </c>
      <c r="T80" s="85">
        <v>19</v>
      </c>
      <c r="U80" s="85" t="s">
        <v>317</v>
      </c>
      <c r="V80" s="123" t="s">
        <v>1120</v>
      </c>
      <c r="W80" s="87" t="s">
        <v>319</v>
      </c>
      <c r="X80" s="87" t="s">
        <v>320</v>
      </c>
      <c r="Y80" s="87" t="s">
        <v>229</v>
      </c>
      <c r="Z80" s="88">
        <f ca="1">search!E88 + 1000</f>
        <v>45319</v>
      </c>
      <c r="AA80" s="87" t="str">
        <f>search!F80</f>
        <v>HPfbIfMdV Automation</v>
      </c>
      <c r="AB80" s="87" t="s">
        <v>230</v>
      </c>
      <c r="AC80" s="87" t="s">
        <v>230</v>
      </c>
      <c r="AD80" s="87" t="s">
        <v>1016</v>
      </c>
      <c r="AE80" s="89" t="str">
        <f>search!L80</f>
        <v>Alaska</v>
      </c>
      <c r="AF80" s="87"/>
      <c r="AG80" s="89" t="str">
        <f>search!K80</f>
        <v>United States</v>
      </c>
      <c r="AH80" s="87" t="s">
        <v>1121</v>
      </c>
      <c r="AI80" s="75" t="s">
        <v>1102</v>
      </c>
      <c r="AJ80" s="124" t="s">
        <v>1122</v>
      </c>
      <c r="AK80" s="75"/>
      <c r="AL80" s="124" t="s">
        <v>1122</v>
      </c>
      <c r="AM80" s="75"/>
      <c r="AN80" s="124" t="s">
        <v>1122</v>
      </c>
      <c r="AO80" s="75"/>
      <c r="AP80" s="124" t="s">
        <v>1122</v>
      </c>
    </row>
    <row r="81" spans="1:42" x14ac:dyDescent="0.25">
      <c r="A81" s="9" t="s">
        <v>1202</v>
      </c>
      <c r="B81" s="75" t="s">
        <v>1002</v>
      </c>
      <c r="C81" s="75" t="s">
        <v>1046</v>
      </c>
      <c r="D81" s="75"/>
      <c r="E81" s="75" t="s">
        <v>1047</v>
      </c>
      <c r="F81" s="77" t="s">
        <v>1048</v>
      </c>
      <c r="G81" s="104" t="s">
        <v>1049</v>
      </c>
      <c r="H81" s="77" t="s">
        <v>1050</v>
      </c>
      <c r="I81" s="79" t="s">
        <v>1048</v>
      </c>
      <c r="J81" s="79" t="s">
        <v>316</v>
      </c>
      <c r="K81" s="79" t="s">
        <v>1051</v>
      </c>
      <c r="L81" s="79" t="s">
        <v>1051</v>
      </c>
      <c r="M81" s="81" t="s">
        <v>1052</v>
      </c>
      <c r="N81" s="81" t="s">
        <v>312</v>
      </c>
      <c r="O81" s="83" t="s">
        <v>1061</v>
      </c>
      <c r="P81" s="105" t="s">
        <v>1049</v>
      </c>
      <c r="Q81" s="83" t="s">
        <v>1050</v>
      </c>
      <c r="R81" s="83" t="s">
        <v>1047</v>
      </c>
      <c r="S81" s="85" t="s">
        <v>316</v>
      </c>
      <c r="T81" s="85">
        <v>20</v>
      </c>
      <c r="U81" s="85" t="s">
        <v>317</v>
      </c>
      <c r="V81" s="123" t="s">
        <v>1120</v>
      </c>
      <c r="W81" s="87" t="s">
        <v>319</v>
      </c>
      <c r="X81" s="87" t="s">
        <v>1015</v>
      </c>
      <c r="Y81" s="87" t="s">
        <v>229</v>
      </c>
      <c r="Z81" s="88">
        <f ca="1">search!E89 + 1000</f>
        <v>45319</v>
      </c>
      <c r="AA81" s="87" t="str">
        <f>search!F81</f>
        <v>HPfbIfMdV Automation</v>
      </c>
      <c r="AB81" s="87" t="s">
        <v>230</v>
      </c>
      <c r="AC81" s="87" t="s">
        <v>230</v>
      </c>
      <c r="AD81" s="87" t="s">
        <v>1016</v>
      </c>
      <c r="AE81" s="89" t="str">
        <f>search!L81</f>
        <v>Alaska</v>
      </c>
      <c r="AF81" s="87"/>
      <c r="AG81" s="89" t="str">
        <f>search!K81</f>
        <v>United States</v>
      </c>
      <c r="AH81" s="87" t="s">
        <v>1121</v>
      </c>
      <c r="AI81" s="75" t="s">
        <v>1102</v>
      </c>
      <c r="AJ81" s="124" t="s">
        <v>1122</v>
      </c>
      <c r="AK81" s="75"/>
      <c r="AL81" s="124" t="s">
        <v>1122</v>
      </c>
      <c r="AM81" s="75"/>
      <c r="AN81" s="124" t="s">
        <v>1122</v>
      </c>
      <c r="AO81" s="75"/>
      <c r="AP81" s="124" t="s">
        <v>1122</v>
      </c>
    </row>
    <row r="82" spans="1:42" x14ac:dyDescent="0.25">
      <c r="A82" s="9" t="s">
        <v>1203</v>
      </c>
      <c r="B82" s="75" t="s">
        <v>1002</v>
      </c>
      <c r="C82" s="75" t="s">
        <v>1046</v>
      </c>
      <c r="D82" s="75"/>
      <c r="E82" s="75" t="s">
        <v>1047</v>
      </c>
      <c r="F82" s="77" t="s">
        <v>1048</v>
      </c>
      <c r="G82" s="104" t="s">
        <v>1049</v>
      </c>
      <c r="H82" s="77" t="s">
        <v>1050</v>
      </c>
      <c r="I82" s="79" t="s">
        <v>1048</v>
      </c>
      <c r="J82" s="79" t="s">
        <v>316</v>
      </c>
      <c r="K82" s="79" t="s">
        <v>1051</v>
      </c>
      <c r="L82" s="79" t="s">
        <v>1051</v>
      </c>
      <c r="M82" s="81" t="s">
        <v>1052</v>
      </c>
      <c r="N82" s="81" t="s">
        <v>312</v>
      </c>
      <c r="O82" s="83" t="s">
        <v>315</v>
      </c>
      <c r="P82" s="105" t="s">
        <v>1049</v>
      </c>
      <c r="Q82" s="83" t="s">
        <v>1050</v>
      </c>
      <c r="R82" s="83" t="s">
        <v>1047</v>
      </c>
      <c r="S82" s="85" t="s">
        <v>316</v>
      </c>
      <c r="T82" s="85">
        <v>21</v>
      </c>
      <c r="U82" s="85" t="s">
        <v>317</v>
      </c>
      <c r="V82" s="123" t="s">
        <v>1120</v>
      </c>
      <c r="W82" s="87" t="s">
        <v>319</v>
      </c>
      <c r="X82" s="87" t="s">
        <v>320</v>
      </c>
      <c r="Y82" s="87" t="s">
        <v>229</v>
      </c>
      <c r="Z82" s="88">
        <f ca="1">search!E90 + 1000</f>
        <v>45319</v>
      </c>
      <c r="AA82" s="87" t="str">
        <f>search!F82</f>
        <v>HPfbIfMdV Automation</v>
      </c>
      <c r="AB82" s="87" t="s">
        <v>230</v>
      </c>
      <c r="AC82" s="87" t="s">
        <v>230</v>
      </c>
      <c r="AD82" s="87" t="s">
        <v>1016</v>
      </c>
      <c r="AE82" s="89" t="str">
        <f>search!L82</f>
        <v>Alaska</v>
      </c>
      <c r="AF82" s="87"/>
      <c r="AG82" s="89" t="str">
        <f>search!K82</f>
        <v>United States</v>
      </c>
      <c r="AH82" s="87" t="s">
        <v>1121</v>
      </c>
      <c r="AI82" s="75" t="s">
        <v>1102</v>
      </c>
      <c r="AJ82" s="124" t="s">
        <v>1122</v>
      </c>
      <c r="AK82" s="75"/>
      <c r="AL82" s="124" t="s">
        <v>1122</v>
      </c>
      <c r="AM82" s="75"/>
      <c r="AN82" s="124" t="s">
        <v>1122</v>
      </c>
      <c r="AO82" s="75"/>
      <c r="AP82" s="124" t="s">
        <v>1122</v>
      </c>
    </row>
    <row r="83" spans="1:42" x14ac:dyDescent="0.25">
      <c r="A83" s="9" t="s">
        <v>1204</v>
      </c>
      <c r="B83" s="75" t="s">
        <v>1002</v>
      </c>
      <c r="C83" s="75" t="s">
        <v>1046</v>
      </c>
      <c r="D83" s="75"/>
      <c r="E83" s="75" t="s">
        <v>1047</v>
      </c>
      <c r="F83" s="77" t="s">
        <v>1048</v>
      </c>
      <c r="G83" s="104" t="s">
        <v>1049</v>
      </c>
      <c r="H83" s="77" t="s">
        <v>1050</v>
      </c>
      <c r="I83" s="79" t="s">
        <v>1048</v>
      </c>
      <c r="J83" s="79" t="s">
        <v>316</v>
      </c>
      <c r="K83" s="79" t="s">
        <v>1051</v>
      </c>
      <c r="L83" s="79" t="s">
        <v>1051</v>
      </c>
      <c r="M83" s="81" t="s">
        <v>1052</v>
      </c>
      <c r="N83" s="81" t="s">
        <v>312</v>
      </c>
      <c r="O83" s="83" t="s">
        <v>1053</v>
      </c>
      <c r="P83" s="105" t="s">
        <v>1049</v>
      </c>
      <c r="Q83" s="83" t="s">
        <v>1050</v>
      </c>
      <c r="R83" s="83" t="s">
        <v>1047</v>
      </c>
      <c r="S83" s="85" t="s">
        <v>316</v>
      </c>
      <c r="T83" s="85">
        <v>22</v>
      </c>
      <c r="U83" s="85" t="s">
        <v>317</v>
      </c>
      <c r="V83" s="123" t="s">
        <v>1120</v>
      </c>
      <c r="W83" s="87" t="s">
        <v>319</v>
      </c>
      <c r="X83" s="87" t="s">
        <v>1015</v>
      </c>
      <c r="Y83" s="87" t="s">
        <v>229</v>
      </c>
      <c r="Z83" s="88">
        <f ca="1">search!E91 + 1000</f>
        <v>45319</v>
      </c>
      <c r="AA83" s="87" t="str">
        <f>search!F83</f>
        <v>HPfbIfMdV Automation</v>
      </c>
      <c r="AB83" s="87" t="s">
        <v>230</v>
      </c>
      <c r="AC83" s="87" t="s">
        <v>230</v>
      </c>
      <c r="AD83" s="87" t="s">
        <v>1016</v>
      </c>
      <c r="AE83" s="89" t="str">
        <f>search!L83</f>
        <v>Alaska</v>
      </c>
      <c r="AF83" s="87"/>
      <c r="AG83" s="89" t="str">
        <f>search!K83</f>
        <v>United States</v>
      </c>
      <c r="AH83" s="87" t="s">
        <v>1121</v>
      </c>
      <c r="AI83" s="75" t="s">
        <v>1102</v>
      </c>
      <c r="AJ83" s="124" t="s">
        <v>1122</v>
      </c>
      <c r="AK83" s="75"/>
      <c r="AL83" s="124" t="s">
        <v>1122</v>
      </c>
      <c r="AM83" s="75"/>
      <c r="AN83" s="124" t="s">
        <v>1122</v>
      </c>
      <c r="AO83" s="75"/>
      <c r="AP83" s="124" t="s">
        <v>1122</v>
      </c>
    </row>
    <row r="84" spans="1:42" x14ac:dyDescent="0.25">
      <c r="A84" s="9" t="s">
        <v>1205</v>
      </c>
      <c r="B84" s="75" t="s">
        <v>1002</v>
      </c>
      <c r="C84" s="75" t="s">
        <v>1046</v>
      </c>
      <c r="D84" s="75"/>
      <c r="E84" s="75" t="s">
        <v>1047</v>
      </c>
      <c r="F84" s="77" t="s">
        <v>1048</v>
      </c>
      <c r="G84" s="104" t="s">
        <v>1049</v>
      </c>
      <c r="H84" s="77" t="s">
        <v>1050</v>
      </c>
      <c r="I84" s="79" t="s">
        <v>1048</v>
      </c>
      <c r="J84" s="79" t="s">
        <v>316</v>
      </c>
      <c r="K84" s="79" t="s">
        <v>1051</v>
      </c>
      <c r="L84" s="79" t="s">
        <v>1051</v>
      </c>
      <c r="M84" s="81" t="s">
        <v>1052</v>
      </c>
      <c r="N84" s="81" t="s">
        <v>312</v>
      </c>
      <c r="O84" s="83" t="s">
        <v>1054</v>
      </c>
      <c r="P84" s="105" t="s">
        <v>1049</v>
      </c>
      <c r="Q84" s="83" t="s">
        <v>1050</v>
      </c>
      <c r="R84" s="83" t="s">
        <v>1047</v>
      </c>
      <c r="S84" s="85" t="s">
        <v>316</v>
      </c>
      <c r="T84" s="85">
        <v>23</v>
      </c>
      <c r="U84" s="85" t="s">
        <v>317</v>
      </c>
      <c r="V84" s="123" t="s">
        <v>1120</v>
      </c>
      <c r="W84" s="87" t="s">
        <v>319</v>
      </c>
      <c r="X84" s="87" t="s">
        <v>320</v>
      </c>
      <c r="Y84" s="87" t="s">
        <v>229</v>
      </c>
      <c r="Z84" s="88">
        <f ca="1">search!E92 + 1000</f>
        <v>45319</v>
      </c>
      <c r="AA84" s="87" t="str">
        <f>search!F84</f>
        <v>HPfbIfMdV Automation</v>
      </c>
      <c r="AB84" s="87" t="s">
        <v>230</v>
      </c>
      <c r="AC84" s="87" t="s">
        <v>230</v>
      </c>
      <c r="AD84" s="87" t="s">
        <v>1016</v>
      </c>
      <c r="AE84" s="89" t="str">
        <f>search!L84</f>
        <v>Alaska</v>
      </c>
      <c r="AF84" s="87"/>
      <c r="AG84" s="89" t="str">
        <f>search!K84</f>
        <v>United States</v>
      </c>
      <c r="AH84" s="87" t="s">
        <v>1121</v>
      </c>
      <c r="AI84" s="75" t="s">
        <v>1102</v>
      </c>
      <c r="AJ84" s="124" t="s">
        <v>1122</v>
      </c>
      <c r="AK84" s="75"/>
      <c r="AL84" s="124" t="s">
        <v>1122</v>
      </c>
      <c r="AM84" s="75"/>
      <c r="AN84" s="124" t="s">
        <v>1122</v>
      </c>
      <c r="AO84" s="75"/>
      <c r="AP84" s="124" t="s">
        <v>1122</v>
      </c>
    </row>
    <row r="85" spans="1:42" x14ac:dyDescent="0.25">
      <c r="A85" s="9" t="s">
        <v>1206</v>
      </c>
      <c r="B85" s="75" t="s">
        <v>1002</v>
      </c>
      <c r="C85" s="75" t="s">
        <v>1046</v>
      </c>
      <c r="D85" s="75"/>
      <c r="E85" s="75" t="s">
        <v>1047</v>
      </c>
      <c r="F85" s="77" t="s">
        <v>1048</v>
      </c>
      <c r="G85" s="104" t="s">
        <v>1049</v>
      </c>
      <c r="H85" s="77" t="s">
        <v>1050</v>
      </c>
      <c r="I85" s="79" t="s">
        <v>1048</v>
      </c>
      <c r="J85" s="79" t="s">
        <v>316</v>
      </c>
      <c r="K85" s="79" t="s">
        <v>1051</v>
      </c>
      <c r="L85" s="79" t="s">
        <v>1051</v>
      </c>
      <c r="M85" s="81" t="s">
        <v>1052</v>
      </c>
      <c r="N85" s="81" t="s">
        <v>312</v>
      </c>
      <c r="O85" s="83" t="s">
        <v>1055</v>
      </c>
      <c r="P85" s="105" t="s">
        <v>1049</v>
      </c>
      <c r="Q85" s="83" t="s">
        <v>1050</v>
      </c>
      <c r="R85" s="83" t="s">
        <v>1047</v>
      </c>
      <c r="S85" s="85" t="s">
        <v>316</v>
      </c>
      <c r="T85" s="85">
        <v>24</v>
      </c>
      <c r="U85" s="85" t="s">
        <v>317</v>
      </c>
      <c r="V85" s="123" t="s">
        <v>1120</v>
      </c>
      <c r="W85" s="87" t="s">
        <v>319</v>
      </c>
      <c r="X85" s="87" t="s">
        <v>1015</v>
      </c>
      <c r="Y85" s="87" t="s">
        <v>229</v>
      </c>
      <c r="Z85" s="88">
        <f ca="1">search!E93 + 1000</f>
        <v>45319</v>
      </c>
      <c r="AA85" s="87" t="str">
        <f>search!F85</f>
        <v>HPfbIfMdV Automation</v>
      </c>
      <c r="AB85" s="87" t="s">
        <v>230</v>
      </c>
      <c r="AC85" s="87" t="s">
        <v>230</v>
      </c>
      <c r="AD85" s="87" t="s">
        <v>1016</v>
      </c>
      <c r="AE85" s="89" t="str">
        <f>search!L85</f>
        <v>Alaska</v>
      </c>
      <c r="AF85" s="87"/>
      <c r="AG85" s="89" t="str">
        <f>search!K85</f>
        <v>United States</v>
      </c>
      <c r="AH85" s="87" t="s">
        <v>1121</v>
      </c>
      <c r="AI85" s="75" t="s">
        <v>1102</v>
      </c>
      <c r="AJ85" s="124" t="s">
        <v>1122</v>
      </c>
      <c r="AK85" s="75"/>
      <c r="AL85" s="124" t="s">
        <v>1122</v>
      </c>
      <c r="AM85" s="75"/>
      <c r="AN85" s="124" t="s">
        <v>1122</v>
      </c>
      <c r="AO85" s="75"/>
      <c r="AP85" s="124" t="s">
        <v>1122</v>
      </c>
    </row>
    <row r="86" spans="1:42" x14ac:dyDescent="0.25">
      <c r="A86" s="9" t="s">
        <v>1207</v>
      </c>
      <c r="B86" s="75" t="s">
        <v>1002</v>
      </c>
      <c r="C86" s="75" t="s">
        <v>1046</v>
      </c>
      <c r="D86" s="75"/>
      <c r="E86" s="75" t="s">
        <v>1047</v>
      </c>
      <c r="F86" s="77" t="s">
        <v>1048</v>
      </c>
      <c r="G86" s="104" t="s">
        <v>1049</v>
      </c>
      <c r="H86" s="77" t="s">
        <v>1050</v>
      </c>
      <c r="I86" s="79" t="s">
        <v>1048</v>
      </c>
      <c r="J86" s="79" t="s">
        <v>316</v>
      </c>
      <c r="K86" s="79" t="s">
        <v>1051</v>
      </c>
      <c r="L86" s="79" t="s">
        <v>1051</v>
      </c>
      <c r="M86" s="81" t="s">
        <v>1052</v>
      </c>
      <c r="N86" s="81" t="s">
        <v>312</v>
      </c>
      <c r="O86" s="83" t="s">
        <v>1056</v>
      </c>
      <c r="P86" s="105" t="s">
        <v>1049</v>
      </c>
      <c r="Q86" s="83" t="s">
        <v>1050</v>
      </c>
      <c r="R86" s="83" t="s">
        <v>1047</v>
      </c>
      <c r="S86" s="85" t="s">
        <v>316</v>
      </c>
      <c r="T86" s="85">
        <v>25</v>
      </c>
      <c r="U86" s="85" t="s">
        <v>317</v>
      </c>
      <c r="V86" s="123" t="s">
        <v>1120</v>
      </c>
      <c r="W86" s="87" t="s">
        <v>319</v>
      </c>
      <c r="X86" s="87" t="s">
        <v>320</v>
      </c>
      <c r="Y86" s="87" t="s">
        <v>229</v>
      </c>
      <c r="Z86" s="88">
        <f ca="1">search!E94 + 1000</f>
        <v>45319</v>
      </c>
      <c r="AA86" s="87" t="str">
        <f>search!F86</f>
        <v>HPfbIfMdV Automation</v>
      </c>
      <c r="AB86" s="87" t="s">
        <v>230</v>
      </c>
      <c r="AC86" s="87" t="s">
        <v>230</v>
      </c>
      <c r="AD86" s="87" t="s">
        <v>1016</v>
      </c>
      <c r="AE86" s="89" t="str">
        <f>search!L86</f>
        <v>Alaska</v>
      </c>
      <c r="AF86" s="87"/>
      <c r="AG86" s="89" t="str">
        <f>search!K86</f>
        <v>United States</v>
      </c>
      <c r="AH86" s="87" t="s">
        <v>1121</v>
      </c>
      <c r="AI86" s="75" t="s">
        <v>1102</v>
      </c>
      <c r="AJ86" s="124" t="s">
        <v>1122</v>
      </c>
      <c r="AK86" s="75"/>
      <c r="AL86" s="124" t="s">
        <v>1122</v>
      </c>
      <c r="AM86" s="75"/>
      <c r="AN86" s="124" t="s">
        <v>1122</v>
      </c>
      <c r="AO86" s="75"/>
      <c r="AP86" s="124" t="s">
        <v>1122</v>
      </c>
    </row>
    <row r="87" spans="1:42" x14ac:dyDescent="0.25">
      <c r="A87" s="9" t="s">
        <v>1208</v>
      </c>
      <c r="B87" s="75" t="s">
        <v>1002</v>
      </c>
      <c r="C87" s="75" t="s">
        <v>1046</v>
      </c>
      <c r="D87" s="75"/>
      <c r="E87" s="75" t="s">
        <v>1047</v>
      </c>
      <c r="F87" s="77" t="s">
        <v>1048</v>
      </c>
      <c r="G87" s="104" t="s">
        <v>1049</v>
      </c>
      <c r="H87" s="77" t="s">
        <v>1050</v>
      </c>
      <c r="I87" s="79" t="s">
        <v>1048</v>
      </c>
      <c r="J87" s="79" t="s">
        <v>316</v>
      </c>
      <c r="K87" s="79" t="s">
        <v>1051</v>
      </c>
      <c r="L87" s="79" t="s">
        <v>1051</v>
      </c>
      <c r="M87" s="81" t="s">
        <v>1052</v>
      </c>
      <c r="N87" s="81" t="s">
        <v>312</v>
      </c>
      <c r="O87" s="83" t="s">
        <v>1057</v>
      </c>
      <c r="P87" s="105" t="s">
        <v>1049</v>
      </c>
      <c r="Q87" s="83" t="s">
        <v>1050</v>
      </c>
      <c r="R87" s="83" t="s">
        <v>1047</v>
      </c>
      <c r="S87" s="85" t="s">
        <v>316</v>
      </c>
      <c r="T87" s="85">
        <v>26</v>
      </c>
      <c r="U87" s="85" t="s">
        <v>317</v>
      </c>
      <c r="V87" s="123" t="s">
        <v>1120</v>
      </c>
      <c r="W87" s="87" t="s">
        <v>319</v>
      </c>
      <c r="X87" s="87" t="s">
        <v>1015</v>
      </c>
      <c r="Y87" s="87" t="s">
        <v>229</v>
      </c>
      <c r="Z87" s="88">
        <f ca="1">search!E95 + 1000</f>
        <v>45319</v>
      </c>
      <c r="AA87" s="87" t="str">
        <f>search!F87</f>
        <v>HPfbIfMdV Automation</v>
      </c>
      <c r="AB87" s="87" t="s">
        <v>230</v>
      </c>
      <c r="AC87" s="87" t="s">
        <v>230</v>
      </c>
      <c r="AD87" s="87" t="s">
        <v>1016</v>
      </c>
      <c r="AE87" s="89" t="str">
        <f>search!L87</f>
        <v>Alaska</v>
      </c>
      <c r="AF87" s="87"/>
      <c r="AG87" s="89" t="str">
        <f>search!K87</f>
        <v>United States</v>
      </c>
      <c r="AH87" s="87" t="s">
        <v>1121</v>
      </c>
      <c r="AI87" s="75" t="s">
        <v>1102</v>
      </c>
      <c r="AJ87" s="124" t="s">
        <v>1122</v>
      </c>
      <c r="AK87" s="75"/>
      <c r="AL87" s="124" t="s">
        <v>1122</v>
      </c>
      <c r="AM87" s="75"/>
      <c r="AN87" s="124" t="s">
        <v>1122</v>
      </c>
      <c r="AO87" s="75"/>
      <c r="AP87" s="124" t="s">
        <v>1122</v>
      </c>
    </row>
    <row r="88" spans="1:42" x14ac:dyDescent="0.25">
      <c r="A88" s="9" t="s">
        <v>1209</v>
      </c>
      <c r="B88" s="75" t="s">
        <v>1002</v>
      </c>
      <c r="C88" s="75" t="s">
        <v>1046</v>
      </c>
      <c r="D88" s="75"/>
      <c r="E88" s="75" t="s">
        <v>1047</v>
      </c>
      <c r="F88" s="77" t="s">
        <v>1048</v>
      </c>
      <c r="G88" s="104" t="s">
        <v>1049</v>
      </c>
      <c r="H88" s="77" t="s">
        <v>1050</v>
      </c>
      <c r="I88" s="79" t="s">
        <v>1048</v>
      </c>
      <c r="J88" s="79" t="s">
        <v>316</v>
      </c>
      <c r="K88" s="79" t="s">
        <v>1051</v>
      </c>
      <c r="L88" s="79" t="s">
        <v>1051</v>
      </c>
      <c r="M88" s="81" t="s">
        <v>1052</v>
      </c>
      <c r="N88" s="81" t="s">
        <v>312</v>
      </c>
      <c r="O88" s="83" t="s">
        <v>1058</v>
      </c>
      <c r="P88" s="105" t="s">
        <v>1049</v>
      </c>
      <c r="Q88" s="83" t="s">
        <v>1050</v>
      </c>
      <c r="R88" s="83" t="s">
        <v>1047</v>
      </c>
      <c r="S88" s="85" t="s">
        <v>316</v>
      </c>
      <c r="T88" s="85">
        <v>27</v>
      </c>
      <c r="U88" s="85" t="s">
        <v>317</v>
      </c>
      <c r="V88" s="123" t="s">
        <v>1120</v>
      </c>
      <c r="W88" s="87" t="s">
        <v>319</v>
      </c>
      <c r="X88" s="87" t="s">
        <v>320</v>
      </c>
      <c r="Y88" s="87" t="s">
        <v>229</v>
      </c>
      <c r="Z88" s="88">
        <f ca="1">search!E96 + 1000</f>
        <v>45319</v>
      </c>
      <c r="AA88" s="87" t="str">
        <f>search!F88</f>
        <v>HPfbIfMdV Automation</v>
      </c>
      <c r="AB88" s="87" t="s">
        <v>230</v>
      </c>
      <c r="AC88" s="87" t="s">
        <v>230</v>
      </c>
      <c r="AD88" s="87" t="s">
        <v>1016</v>
      </c>
      <c r="AE88" s="89" t="str">
        <f>search!L88</f>
        <v>Alaska</v>
      </c>
      <c r="AF88" s="87"/>
      <c r="AG88" s="89" t="str">
        <f>search!K88</f>
        <v>United States</v>
      </c>
      <c r="AH88" s="87" t="s">
        <v>1121</v>
      </c>
      <c r="AI88" s="75" t="s">
        <v>1102</v>
      </c>
      <c r="AJ88" s="124" t="s">
        <v>1122</v>
      </c>
      <c r="AK88" s="75"/>
      <c r="AL88" s="124" t="s">
        <v>1122</v>
      </c>
      <c r="AM88" s="75"/>
      <c r="AN88" s="124" t="s">
        <v>1122</v>
      </c>
      <c r="AO88" s="75"/>
      <c r="AP88" s="124" t="s">
        <v>1122</v>
      </c>
    </row>
    <row r="89" spans="1:42" x14ac:dyDescent="0.25">
      <c r="A89" s="9" t="s">
        <v>1210</v>
      </c>
      <c r="B89" s="75" t="s">
        <v>1002</v>
      </c>
      <c r="C89" s="75" t="s">
        <v>1046</v>
      </c>
      <c r="D89" s="75"/>
      <c r="E89" s="75" t="s">
        <v>1047</v>
      </c>
      <c r="F89" s="77" t="s">
        <v>1048</v>
      </c>
      <c r="G89" s="104" t="s">
        <v>1049</v>
      </c>
      <c r="H89" s="77" t="s">
        <v>1050</v>
      </c>
      <c r="I89" s="79" t="s">
        <v>1048</v>
      </c>
      <c r="J89" s="79" t="s">
        <v>316</v>
      </c>
      <c r="K89" s="79" t="s">
        <v>1051</v>
      </c>
      <c r="L89" s="79" t="s">
        <v>1051</v>
      </c>
      <c r="M89" s="81" t="s">
        <v>1052</v>
      </c>
      <c r="N89" s="81" t="s">
        <v>312</v>
      </c>
      <c r="O89" s="83" t="s">
        <v>1059</v>
      </c>
      <c r="P89" s="105" t="s">
        <v>1049</v>
      </c>
      <c r="Q89" s="83" t="s">
        <v>1050</v>
      </c>
      <c r="R89" s="83" t="s">
        <v>1047</v>
      </c>
      <c r="S89" s="85" t="s">
        <v>316</v>
      </c>
      <c r="T89" s="85">
        <v>28</v>
      </c>
      <c r="U89" s="85" t="s">
        <v>317</v>
      </c>
      <c r="V89" s="123" t="s">
        <v>1120</v>
      </c>
      <c r="W89" s="87" t="s">
        <v>319</v>
      </c>
      <c r="X89" s="87" t="s">
        <v>1015</v>
      </c>
      <c r="Y89" s="87" t="s">
        <v>229</v>
      </c>
      <c r="Z89" s="88">
        <f ca="1">search!E97 + 1000</f>
        <v>45319</v>
      </c>
      <c r="AA89" s="87" t="str">
        <f>search!F89</f>
        <v>HPfbIfMdV Automation</v>
      </c>
      <c r="AB89" s="87" t="s">
        <v>230</v>
      </c>
      <c r="AC89" s="87" t="s">
        <v>230</v>
      </c>
      <c r="AD89" s="87" t="s">
        <v>1016</v>
      </c>
      <c r="AE89" s="89" t="str">
        <f>search!L89</f>
        <v>Alaska</v>
      </c>
      <c r="AF89" s="87"/>
      <c r="AG89" s="89" t="str">
        <f>search!K89</f>
        <v>United States</v>
      </c>
      <c r="AH89" s="87" t="s">
        <v>1121</v>
      </c>
      <c r="AI89" s="75" t="s">
        <v>1102</v>
      </c>
      <c r="AJ89" s="124" t="s">
        <v>1122</v>
      </c>
      <c r="AK89" s="75"/>
      <c r="AL89" s="124" t="s">
        <v>1122</v>
      </c>
      <c r="AM89" s="75"/>
      <c r="AN89" s="124" t="s">
        <v>1122</v>
      </c>
      <c r="AO89" s="75"/>
      <c r="AP89" s="124" t="s">
        <v>1122</v>
      </c>
    </row>
    <row r="90" spans="1:42" x14ac:dyDescent="0.25">
      <c r="A90" s="9" t="s">
        <v>1211</v>
      </c>
      <c r="B90" s="75" t="s">
        <v>1002</v>
      </c>
      <c r="C90" s="75" t="s">
        <v>1046</v>
      </c>
      <c r="D90" s="75"/>
      <c r="E90" s="75" t="s">
        <v>1047</v>
      </c>
      <c r="F90" s="77" t="s">
        <v>1048</v>
      </c>
      <c r="G90" s="104" t="s">
        <v>1049</v>
      </c>
      <c r="H90" s="77" t="s">
        <v>1050</v>
      </c>
      <c r="I90" s="79" t="s">
        <v>1048</v>
      </c>
      <c r="J90" s="79" t="s">
        <v>316</v>
      </c>
      <c r="K90" s="79" t="s">
        <v>1051</v>
      </c>
      <c r="L90" s="79" t="s">
        <v>1051</v>
      </c>
      <c r="M90" s="81" t="s">
        <v>1052</v>
      </c>
      <c r="N90" s="81" t="s">
        <v>312</v>
      </c>
      <c r="O90" s="83" t="s">
        <v>1074</v>
      </c>
      <c r="P90" s="105" t="s">
        <v>1049</v>
      </c>
      <c r="Q90" s="83" t="s">
        <v>1050</v>
      </c>
      <c r="R90" s="83" t="s">
        <v>1047</v>
      </c>
      <c r="S90" s="85" t="s">
        <v>316</v>
      </c>
      <c r="T90" s="85">
        <v>29</v>
      </c>
      <c r="U90" s="85" t="s">
        <v>317</v>
      </c>
      <c r="V90" s="123" t="s">
        <v>1120</v>
      </c>
      <c r="W90" s="87" t="s">
        <v>319</v>
      </c>
      <c r="X90" s="87" t="s">
        <v>320</v>
      </c>
      <c r="Y90" s="87" t="s">
        <v>229</v>
      </c>
      <c r="Z90" s="88">
        <f ca="1">search!E98 + 1000</f>
        <v>45319</v>
      </c>
      <c r="AA90" s="87" t="str">
        <f>search!F90</f>
        <v>HPfbIfMdV Automation</v>
      </c>
      <c r="AB90" s="87" t="s">
        <v>230</v>
      </c>
      <c r="AC90" s="87" t="s">
        <v>230</v>
      </c>
      <c r="AD90" s="87" t="s">
        <v>1016</v>
      </c>
      <c r="AE90" s="89" t="str">
        <f>search!L90</f>
        <v>Alaska</v>
      </c>
      <c r="AF90" s="87"/>
      <c r="AG90" s="89" t="str">
        <f>search!K90</f>
        <v>United States</v>
      </c>
      <c r="AH90" s="87" t="s">
        <v>1121</v>
      </c>
      <c r="AI90" s="75" t="s">
        <v>1102</v>
      </c>
      <c r="AJ90" s="124" t="s">
        <v>1122</v>
      </c>
      <c r="AK90" s="75"/>
      <c r="AL90" s="124" t="s">
        <v>1122</v>
      </c>
      <c r="AM90" s="75"/>
      <c r="AN90" s="124" t="s">
        <v>1122</v>
      </c>
      <c r="AO90" s="75"/>
      <c r="AP90" s="124" t="s">
        <v>1122</v>
      </c>
    </row>
    <row r="91" spans="1:42" x14ac:dyDescent="0.25">
      <c r="A91" s="9" t="s">
        <v>569</v>
      </c>
      <c r="B91" s="75" t="s">
        <v>1002</v>
      </c>
      <c r="C91" s="75" t="s">
        <v>1046</v>
      </c>
      <c r="D91" s="75"/>
      <c r="E91" s="75" t="s">
        <v>1047</v>
      </c>
      <c r="F91" s="77" t="s">
        <v>1048</v>
      </c>
      <c r="G91" s="104" t="s">
        <v>1049</v>
      </c>
      <c r="H91" s="77" t="s">
        <v>1050</v>
      </c>
      <c r="I91" s="79" t="s">
        <v>1048</v>
      </c>
      <c r="J91" s="79" t="s">
        <v>316</v>
      </c>
      <c r="K91" s="79" t="s">
        <v>1051</v>
      </c>
      <c r="L91" s="79" t="s">
        <v>1051</v>
      </c>
      <c r="M91" s="81" t="s">
        <v>1052</v>
      </c>
      <c r="N91" s="81" t="s">
        <v>312</v>
      </c>
      <c r="O91" s="83" t="s">
        <v>1061</v>
      </c>
      <c r="P91" s="105" t="s">
        <v>1049</v>
      </c>
      <c r="Q91" s="83" t="s">
        <v>1050</v>
      </c>
      <c r="R91" s="83" t="s">
        <v>1047</v>
      </c>
      <c r="S91" s="85" t="s">
        <v>316</v>
      </c>
      <c r="T91" s="85">
        <v>30</v>
      </c>
      <c r="U91" s="85" t="s">
        <v>317</v>
      </c>
      <c r="V91" s="123" t="s">
        <v>1120</v>
      </c>
      <c r="W91" s="87" t="s">
        <v>319</v>
      </c>
      <c r="X91" s="87" t="s">
        <v>1015</v>
      </c>
      <c r="Y91" s="87" t="s">
        <v>229</v>
      </c>
      <c r="Z91" s="88">
        <f ca="1">search!E99 + 1000</f>
        <v>45319</v>
      </c>
      <c r="AA91" s="87" t="str">
        <f>search!F91</f>
        <v>HPfbIfMdV Automation</v>
      </c>
      <c r="AB91" s="87" t="s">
        <v>230</v>
      </c>
      <c r="AC91" s="87" t="s">
        <v>230</v>
      </c>
      <c r="AD91" s="87" t="s">
        <v>1016</v>
      </c>
      <c r="AE91" s="89" t="str">
        <f>search!L91</f>
        <v>Alaska</v>
      </c>
      <c r="AF91" s="87"/>
      <c r="AG91" s="89" t="str">
        <f>search!K91</f>
        <v>United States</v>
      </c>
      <c r="AH91" s="87" t="s">
        <v>1121</v>
      </c>
      <c r="AI91" s="75" t="s">
        <v>1102</v>
      </c>
      <c r="AJ91" s="124" t="s">
        <v>1122</v>
      </c>
      <c r="AK91" s="75"/>
      <c r="AL91" s="124" t="s">
        <v>1122</v>
      </c>
      <c r="AM91" s="75"/>
      <c r="AN91" s="124" t="s">
        <v>1122</v>
      </c>
      <c r="AO91" s="75"/>
      <c r="AP91" s="124" t="s">
        <v>1122</v>
      </c>
    </row>
    <row r="92" spans="1:42" x14ac:dyDescent="0.25">
      <c r="A92" s="9" t="s">
        <v>570</v>
      </c>
      <c r="B92" s="75" t="s">
        <v>1002</v>
      </c>
      <c r="C92" s="75" t="s">
        <v>1046</v>
      </c>
      <c r="D92" s="75"/>
      <c r="E92" s="75" t="s">
        <v>1047</v>
      </c>
      <c r="F92" s="77" t="s">
        <v>1048</v>
      </c>
      <c r="G92" s="104" t="s">
        <v>1049</v>
      </c>
      <c r="H92" s="77" t="s">
        <v>1050</v>
      </c>
      <c r="I92" s="79" t="s">
        <v>1048</v>
      </c>
      <c r="J92" s="79" t="s">
        <v>316</v>
      </c>
      <c r="K92" s="79" t="s">
        <v>1051</v>
      </c>
      <c r="L92" s="79" t="s">
        <v>1051</v>
      </c>
      <c r="M92" s="81" t="s">
        <v>1052</v>
      </c>
      <c r="N92" s="81" t="s">
        <v>312</v>
      </c>
      <c r="O92" s="83" t="s">
        <v>315</v>
      </c>
      <c r="P92" s="105" t="s">
        <v>1049</v>
      </c>
      <c r="Q92" s="83" t="s">
        <v>1050</v>
      </c>
      <c r="R92" s="83" t="s">
        <v>1047</v>
      </c>
      <c r="S92" s="85" t="s">
        <v>316</v>
      </c>
      <c r="T92" s="85">
        <v>1</v>
      </c>
      <c r="U92" s="85" t="s">
        <v>317</v>
      </c>
      <c r="V92" s="123" t="s">
        <v>1120</v>
      </c>
      <c r="W92" s="87" t="s">
        <v>319</v>
      </c>
      <c r="X92" s="87" t="s">
        <v>320</v>
      </c>
      <c r="Y92" s="87" t="s">
        <v>229</v>
      </c>
      <c r="Z92" s="88">
        <f ca="1">search!E100 + 1000</f>
        <v>45319</v>
      </c>
      <c r="AA92" s="87" t="str">
        <f>search!F92</f>
        <v>HPfbIfMdV Automation</v>
      </c>
      <c r="AB92" s="87" t="s">
        <v>230</v>
      </c>
      <c r="AC92" s="87" t="s">
        <v>230</v>
      </c>
      <c r="AD92" s="87" t="s">
        <v>1016</v>
      </c>
      <c r="AE92" s="89" t="str">
        <f>search!L92</f>
        <v>Alaska</v>
      </c>
      <c r="AF92" s="87"/>
      <c r="AG92" s="89" t="str">
        <f>search!K92</f>
        <v>United States</v>
      </c>
      <c r="AH92" s="87" t="s">
        <v>1121</v>
      </c>
      <c r="AI92" s="75" t="s">
        <v>1102</v>
      </c>
      <c r="AJ92" s="124" t="s">
        <v>1122</v>
      </c>
      <c r="AK92" s="75"/>
      <c r="AL92" s="124" t="s">
        <v>1122</v>
      </c>
      <c r="AM92" s="75"/>
      <c r="AN92" s="124" t="s">
        <v>1122</v>
      </c>
      <c r="AO92" s="75"/>
      <c r="AP92" s="124" t="s">
        <v>1122</v>
      </c>
    </row>
    <row r="93" spans="1:42" x14ac:dyDescent="0.25">
      <c r="A93" s="9" t="s">
        <v>571</v>
      </c>
      <c r="B93" s="75" t="s">
        <v>1002</v>
      </c>
      <c r="C93" s="75" t="s">
        <v>1046</v>
      </c>
      <c r="D93" s="75"/>
      <c r="E93" s="75" t="s">
        <v>1047</v>
      </c>
      <c r="F93" s="77" t="s">
        <v>1048</v>
      </c>
      <c r="G93" s="104" t="s">
        <v>1049</v>
      </c>
      <c r="H93" s="77" t="s">
        <v>1050</v>
      </c>
      <c r="I93" s="79" t="s">
        <v>1048</v>
      </c>
      <c r="J93" s="79" t="s">
        <v>316</v>
      </c>
      <c r="K93" s="79" t="s">
        <v>1051</v>
      </c>
      <c r="L93" s="79" t="s">
        <v>1051</v>
      </c>
      <c r="M93" s="81" t="s">
        <v>1052</v>
      </c>
      <c r="N93" s="81" t="s">
        <v>312</v>
      </c>
      <c r="O93" s="83" t="s">
        <v>1053</v>
      </c>
      <c r="P93" s="105" t="s">
        <v>1049</v>
      </c>
      <c r="Q93" s="83" t="s">
        <v>1050</v>
      </c>
      <c r="R93" s="83" t="s">
        <v>1047</v>
      </c>
      <c r="S93" s="85" t="s">
        <v>316</v>
      </c>
      <c r="T93" s="85">
        <v>2</v>
      </c>
      <c r="U93" s="85" t="s">
        <v>317</v>
      </c>
      <c r="V93" s="123" t="s">
        <v>1120</v>
      </c>
      <c r="W93" s="87" t="s">
        <v>319</v>
      </c>
      <c r="X93" s="87" t="s">
        <v>1015</v>
      </c>
      <c r="Y93" s="87" t="s">
        <v>229</v>
      </c>
      <c r="Z93" s="88">
        <f ca="1">search!E101 + 1000</f>
        <v>45319</v>
      </c>
      <c r="AA93" s="87" t="str">
        <f>search!F93</f>
        <v>HPfbIfMdV Automation</v>
      </c>
      <c r="AB93" s="87" t="s">
        <v>230</v>
      </c>
      <c r="AC93" s="87" t="s">
        <v>230</v>
      </c>
      <c r="AD93" s="87" t="s">
        <v>1016</v>
      </c>
      <c r="AE93" s="89" t="str">
        <f>search!L93</f>
        <v>Alaska</v>
      </c>
      <c r="AF93" s="87"/>
      <c r="AG93" s="89" t="str">
        <f>search!K93</f>
        <v>United States</v>
      </c>
      <c r="AH93" s="87" t="s">
        <v>1121</v>
      </c>
      <c r="AI93" s="75" t="s">
        <v>1102</v>
      </c>
      <c r="AJ93" s="124" t="s">
        <v>1122</v>
      </c>
      <c r="AK93" s="75"/>
      <c r="AL93" s="124" t="s">
        <v>1122</v>
      </c>
      <c r="AM93" s="75"/>
      <c r="AN93" s="124" t="s">
        <v>1122</v>
      </c>
      <c r="AO93" s="75"/>
      <c r="AP93" s="124" t="s">
        <v>1122</v>
      </c>
    </row>
    <row r="94" spans="1:42" x14ac:dyDescent="0.25">
      <c r="A94" s="9" t="s">
        <v>572</v>
      </c>
      <c r="B94" s="75" t="s">
        <v>1002</v>
      </c>
      <c r="C94" s="75" t="s">
        <v>1046</v>
      </c>
      <c r="D94" s="75"/>
      <c r="E94" s="75" t="s">
        <v>1047</v>
      </c>
      <c r="F94" s="77" t="s">
        <v>1048</v>
      </c>
      <c r="G94" s="104" t="s">
        <v>1049</v>
      </c>
      <c r="H94" s="77" t="s">
        <v>1050</v>
      </c>
      <c r="I94" s="79" t="s">
        <v>1048</v>
      </c>
      <c r="J94" s="79" t="s">
        <v>316</v>
      </c>
      <c r="K94" s="79" t="s">
        <v>1051</v>
      </c>
      <c r="L94" s="79" t="s">
        <v>1051</v>
      </c>
      <c r="M94" s="81" t="s">
        <v>1052</v>
      </c>
      <c r="N94" s="81" t="s">
        <v>312</v>
      </c>
      <c r="O94" s="83" t="s">
        <v>1054</v>
      </c>
      <c r="P94" s="105" t="s">
        <v>1049</v>
      </c>
      <c r="Q94" s="83" t="s">
        <v>1050</v>
      </c>
      <c r="R94" s="83" t="s">
        <v>1047</v>
      </c>
      <c r="S94" s="85" t="s">
        <v>316</v>
      </c>
      <c r="T94" s="85">
        <v>3</v>
      </c>
      <c r="U94" s="85" t="s">
        <v>317</v>
      </c>
      <c r="V94" s="123" t="s">
        <v>1120</v>
      </c>
      <c r="W94" s="87" t="s">
        <v>319</v>
      </c>
      <c r="X94" s="87" t="s">
        <v>320</v>
      </c>
      <c r="Y94" s="87" t="s">
        <v>229</v>
      </c>
      <c r="Z94" s="88">
        <f ca="1">search!E102 + 1000</f>
        <v>45319</v>
      </c>
      <c r="AA94" s="87" t="str">
        <f>search!F94</f>
        <v>HPfbIfMdV Automation</v>
      </c>
      <c r="AB94" s="87" t="s">
        <v>230</v>
      </c>
      <c r="AC94" s="87" t="s">
        <v>230</v>
      </c>
      <c r="AD94" s="87" t="s">
        <v>1016</v>
      </c>
      <c r="AE94" s="89" t="str">
        <f>search!L94</f>
        <v>Alaska</v>
      </c>
      <c r="AF94" s="87"/>
      <c r="AG94" s="89" t="str">
        <f>search!K94</f>
        <v>United States</v>
      </c>
      <c r="AH94" s="87" t="s">
        <v>1121</v>
      </c>
      <c r="AI94" s="75" t="s">
        <v>1102</v>
      </c>
      <c r="AJ94" s="124" t="s">
        <v>1122</v>
      </c>
      <c r="AK94" s="75"/>
      <c r="AL94" s="124" t="s">
        <v>1122</v>
      </c>
      <c r="AM94" s="75"/>
      <c r="AN94" s="124" t="s">
        <v>1122</v>
      </c>
      <c r="AO94" s="75"/>
      <c r="AP94" s="124" t="s">
        <v>1122</v>
      </c>
    </row>
    <row r="95" spans="1:42" x14ac:dyDescent="0.25">
      <c r="A95" s="9" t="s">
        <v>573</v>
      </c>
      <c r="B95" s="75" t="s">
        <v>1002</v>
      </c>
      <c r="C95" s="75" t="s">
        <v>1046</v>
      </c>
      <c r="D95" s="75"/>
      <c r="E95" s="75" t="s">
        <v>1047</v>
      </c>
      <c r="F95" s="77" t="s">
        <v>1048</v>
      </c>
      <c r="G95" s="104" t="s">
        <v>1049</v>
      </c>
      <c r="H95" s="77" t="s">
        <v>1050</v>
      </c>
      <c r="I95" s="79" t="s">
        <v>1048</v>
      </c>
      <c r="J95" s="79" t="s">
        <v>316</v>
      </c>
      <c r="K95" s="79" t="s">
        <v>1051</v>
      </c>
      <c r="L95" s="79" t="s">
        <v>1051</v>
      </c>
      <c r="M95" s="81" t="s">
        <v>1052</v>
      </c>
      <c r="N95" s="81" t="s">
        <v>312</v>
      </c>
      <c r="O95" s="83" t="s">
        <v>1055</v>
      </c>
      <c r="P95" s="105" t="s">
        <v>1049</v>
      </c>
      <c r="Q95" s="83" t="s">
        <v>1050</v>
      </c>
      <c r="R95" s="83" t="s">
        <v>1047</v>
      </c>
      <c r="S95" s="85" t="s">
        <v>316</v>
      </c>
      <c r="T95" s="85">
        <v>4</v>
      </c>
      <c r="U95" s="85" t="s">
        <v>317</v>
      </c>
      <c r="V95" s="123" t="s">
        <v>1120</v>
      </c>
      <c r="W95" s="87" t="s">
        <v>319</v>
      </c>
      <c r="X95" s="87" t="s">
        <v>1015</v>
      </c>
      <c r="Y95" s="87" t="s">
        <v>229</v>
      </c>
      <c r="Z95" s="88">
        <f ca="1">search!E103 + 1000</f>
        <v>45319</v>
      </c>
      <c r="AA95" s="87" t="str">
        <f>search!F95</f>
        <v>HPfbIfMdV Automation</v>
      </c>
      <c r="AB95" s="87" t="s">
        <v>230</v>
      </c>
      <c r="AC95" s="87" t="s">
        <v>230</v>
      </c>
      <c r="AD95" s="87" t="s">
        <v>1016</v>
      </c>
      <c r="AE95" s="89" t="str">
        <f>search!L95</f>
        <v>Alaska</v>
      </c>
      <c r="AF95" s="87"/>
      <c r="AG95" s="89" t="str">
        <f>search!K95</f>
        <v>United States</v>
      </c>
      <c r="AH95" s="87" t="s">
        <v>1121</v>
      </c>
      <c r="AI95" s="75" t="s">
        <v>1102</v>
      </c>
      <c r="AJ95" s="124" t="s">
        <v>1122</v>
      </c>
      <c r="AK95" s="75"/>
      <c r="AL95" s="124" t="s">
        <v>1122</v>
      </c>
      <c r="AM95" s="75"/>
      <c r="AN95" s="124" t="s">
        <v>1122</v>
      </c>
      <c r="AO95" s="75"/>
      <c r="AP95" s="124" t="s">
        <v>1122</v>
      </c>
    </row>
    <row r="96" spans="1:42" x14ac:dyDescent="0.25">
      <c r="A96" s="9" t="s">
        <v>574</v>
      </c>
      <c r="B96" s="75" t="s">
        <v>1002</v>
      </c>
      <c r="C96" s="75" t="s">
        <v>1046</v>
      </c>
      <c r="D96" s="75"/>
      <c r="E96" s="75" t="s">
        <v>1047</v>
      </c>
      <c r="F96" s="77" t="s">
        <v>1048</v>
      </c>
      <c r="G96" s="104" t="s">
        <v>1049</v>
      </c>
      <c r="H96" s="77" t="s">
        <v>1050</v>
      </c>
      <c r="I96" s="79" t="s">
        <v>1048</v>
      </c>
      <c r="J96" s="79" t="s">
        <v>316</v>
      </c>
      <c r="K96" s="79" t="s">
        <v>1051</v>
      </c>
      <c r="L96" s="79" t="s">
        <v>1051</v>
      </c>
      <c r="M96" s="81" t="s">
        <v>1052</v>
      </c>
      <c r="N96" s="81" t="s">
        <v>312</v>
      </c>
      <c r="O96" s="83" t="s">
        <v>1056</v>
      </c>
      <c r="P96" s="105" t="s">
        <v>1049</v>
      </c>
      <c r="Q96" s="83" t="s">
        <v>1050</v>
      </c>
      <c r="R96" s="83" t="s">
        <v>1047</v>
      </c>
      <c r="S96" s="85" t="s">
        <v>316</v>
      </c>
      <c r="T96" s="85">
        <v>5</v>
      </c>
      <c r="U96" s="85" t="s">
        <v>317</v>
      </c>
      <c r="V96" s="123" t="s">
        <v>1120</v>
      </c>
      <c r="W96" s="87" t="s">
        <v>319</v>
      </c>
      <c r="X96" s="87" t="s">
        <v>320</v>
      </c>
      <c r="Y96" s="87" t="s">
        <v>229</v>
      </c>
      <c r="Z96" s="88">
        <f ca="1">search!E104 + 1000</f>
        <v>45319</v>
      </c>
      <c r="AA96" s="87" t="str">
        <f>search!F96</f>
        <v>HPfbIfMdV Automation</v>
      </c>
      <c r="AB96" s="87" t="s">
        <v>230</v>
      </c>
      <c r="AC96" s="87" t="s">
        <v>230</v>
      </c>
      <c r="AD96" s="87" t="s">
        <v>1016</v>
      </c>
      <c r="AE96" s="89" t="str">
        <f>search!L96</f>
        <v>Alaska</v>
      </c>
      <c r="AF96" s="87"/>
      <c r="AG96" s="89" t="str">
        <f>search!K96</f>
        <v>United States</v>
      </c>
      <c r="AH96" s="87" t="s">
        <v>1121</v>
      </c>
      <c r="AI96" s="75" t="s">
        <v>1102</v>
      </c>
      <c r="AJ96" s="124" t="s">
        <v>1122</v>
      </c>
      <c r="AK96" s="75"/>
      <c r="AL96" s="124" t="s">
        <v>1122</v>
      </c>
      <c r="AM96" s="75"/>
      <c r="AN96" s="124" t="s">
        <v>1122</v>
      </c>
      <c r="AO96" s="75"/>
      <c r="AP96" s="124" t="s">
        <v>1122</v>
      </c>
    </row>
    <row r="97" spans="1:42" x14ac:dyDescent="0.25">
      <c r="A97" s="9" t="s">
        <v>575</v>
      </c>
      <c r="B97" s="75" t="s">
        <v>1002</v>
      </c>
      <c r="C97" s="75" t="s">
        <v>1046</v>
      </c>
      <c r="D97" s="75"/>
      <c r="E97" s="75" t="s">
        <v>1047</v>
      </c>
      <c r="F97" s="77" t="s">
        <v>1048</v>
      </c>
      <c r="G97" s="104" t="s">
        <v>1049</v>
      </c>
      <c r="H97" s="77" t="s">
        <v>1050</v>
      </c>
      <c r="I97" s="79" t="s">
        <v>1048</v>
      </c>
      <c r="J97" s="79" t="s">
        <v>316</v>
      </c>
      <c r="K97" s="79" t="s">
        <v>1051</v>
      </c>
      <c r="L97" s="79" t="s">
        <v>1051</v>
      </c>
      <c r="M97" s="81" t="s">
        <v>1052</v>
      </c>
      <c r="N97" s="81" t="s">
        <v>312</v>
      </c>
      <c r="O97" s="83" t="s">
        <v>1057</v>
      </c>
      <c r="P97" s="105" t="s">
        <v>1049</v>
      </c>
      <c r="Q97" s="83" t="s">
        <v>1050</v>
      </c>
      <c r="R97" s="83" t="s">
        <v>1047</v>
      </c>
      <c r="S97" s="85" t="s">
        <v>316</v>
      </c>
      <c r="T97" s="85">
        <v>6</v>
      </c>
      <c r="U97" s="85" t="s">
        <v>317</v>
      </c>
      <c r="V97" s="123" t="s">
        <v>1120</v>
      </c>
      <c r="W97" s="87" t="s">
        <v>319</v>
      </c>
      <c r="X97" s="87" t="s">
        <v>1015</v>
      </c>
      <c r="Y97" s="87" t="s">
        <v>229</v>
      </c>
      <c r="Z97" s="88">
        <f ca="1">search!E105 + 1000</f>
        <v>45319</v>
      </c>
      <c r="AA97" s="87" t="str">
        <f>search!F97</f>
        <v>HPfbIfMdV Automation</v>
      </c>
      <c r="AB97" s="87" t="s">
        <v>230</v>
      </c>
      <c r="AC97" s="87" t="s">
        <v>230</v>
      </c>
      <c r="AD97" s="87" t="s">
        <v>1016</v>
      </c>
      <c r="AE97" s="89" t="str">
        <f>search!L97</f>
        <v>Alaska</v>
      </c>
      <c r="AF97" s="87"/>
      <c r="AG97" s="89" t="str">
        <f>search!K97</f>
        <v>United States</v>
      </c>
      <c r="AH97" s="87" t="s">
        <v>1121</v>
      </c>
      <c r="AI97" s="75" t="s">
        <v>1102</v>
      </c>
      <c r="AJ97" s="124" t="s">
        <v>1122</v>
      </c>
      <c r="AK97" s="75"/>
      <c r="AL97" s="124" t="s">
        <v>1122</v>
      </c>
      <c r="AM97" s="75"/>
      <c r="AN97" s="124" t="s">
        <v>1122</v>
      </c>
      <c r="AO97" s="75"/>
      <c r="AP97" s="124" t="s">
        <v>1122</v>
      </c>
    </row>
    <row r="98" spans="1:42" x14ac:dyDescent="0.25">
      <c r="A98" s="9" t="s">
        <v>576</v>
      </c>
      <c r="B98" s="75" t="s">
        <v>1002</v>
      </c>
      <c r="C98" s="75" t="s">
        <v>1046</v>
      </c>
      <c r="D98" s="75"/>
      <c r="E98" s="75" t="s">
        <v>1047</v>
      </c>
      <c r="F98" s="77" t="s">
        <v>1048</v>
      </c>
      <c r="G98" s="104" t="s">
        <v>1049</v>
      </c>
      <c r="H98" s="77" t="s">
        <v>1050</v>
      </c>
      <c r="I98" s="79" t="s">
        <v>1048</v>
      </c>
      <c r="J98" s="79" t="s">
        <v>316</v>
      </c>
      <c r="K98" s="79" t="s">
        <v>1051</v>
      </c>
      <c r="L98" s="79" t="s">
        <v>1051</v>
      </c>
      <c r="M98" s="81" t="s">
        <v>1052</v>
      </c>
      <c r="N98" s="81" t="s">
        <v>312</v>
      </c>
      <c r="O98" s="83" t="s">
        <v>1058</v>
      </c>
      <c r="P98" s="105" t="s">
        <v>1049</v>
      </c>
      <c r="Q98" s="83" t="s">
        <v>1050</v>
      </c>
      <c r="R98" s="83" t="s">
        <v>1047</v>
      </c>
      <c r="S98" s="85" t="s">
        <v>316</v>
      </c>
      <c r="T98" s="85">
        <v>7</v>
      </c>
      <c r="U98" s="85" t="s">
        <v>317</v>
      </c>
      <c r="V98" s="123" t="s">
        <v>1120</v>
      </c>
      <c r="W98" s="87" t="s">
        <v>319</v>
      </c>
      <c r="X98" s="87" t="s">
        <v>320</v>
      </c>
      <c r="Y98" s="87" t="s">
        <v>229</v>
      </c>
      <c r="Z98" s="88">
        <f ca="1">search!E106 + 1000</f>
        <v>45319</v>
      </c>
      <c r="AA98" s="87" t="str">
        <f>search!F98</f>
        <v>HPfbIfMdV Automation</v>
      </c>
      <c r="AB98" s="87" t="s">
        <v>230</v>
      </c>
      <c r="AC98" s="87" t="s">
        <v>230</v>
      </c>
      <c r="AD98" s="87" t="s">
        <v>1016</v>
      </c>
      <c r="AE98" s="89" t="str">
        <f>search!L98</f>
        <v>Alaska</v>
      </c>
      <c r="AF98" s="87"/>
      <c r="AG98" s="89" t="str">
        <f>search!K98</f>
        <v>United States</v>
      </c>
      <c r="AH98" s="87" t="s">
        <v>1121</v>
      </c>
      <c r="AI98" s="75" t="s">
        <v>1102</v>
      </c>
      <c r="AJ98" s="124" t="s">
        <v>1122</v>
      </c>
      <c r="AK98" s="75"/>
      <c r="AL98" s="124" t="s">
        <v>1122</v>
      </c>
      <c r="AM98" s="75"/>
      <c r="AN98" s="124" t="s">
        <v>1122</v>
      </c>
      <c r="AO98" s="75"/>
      <c r="AP98" s="124" t="s">
        <v>1122</v>
      </c>
    </row>
    <row r="99" spans="1:42" x14ac:dyDescent="0.25">
      <c r="A99" s="9" t="s">
        <v>577</v>
      </c>
      <c r="B99" s="75" t="s">
        <v>1002</v>
      </c>
      <c r="C99" s="75" t="s">
        <v>1046</v>
      </c>
      <c r="D99" s="75"/>
      <c r="E99" s="75" t="s">
        <v>1047</v>
      </c>
      <c r="F99" s="77" t="s">
        <v>1048</v>
      </c>
      <c r="G99" s="104" t="s">
        <v>1049</v>
      </c>
      <c r="H99" s="77" t="s">
        <v>1050</v>
      </c>
      <c r="I99" s="79" t="s">
        <v>1048</v>
      </c>
      <c r="J99" s="79" t="s">
        <v>316</v>
      </c>
      <c r="K99" s="79" t="s">
        <v>1051</v>
      </c>
      <c r="L99" s="79" t="s">
        <v>1051</v>
      </c>
      <c r="M99" s="81" t="s">
        <v>1052</v>
      </c>
      <c r="N99" s="81" t="s">
        <v>312</v>
      </c>
      <c r="O99" s="83" t="s">
        <v>1059</v>
      </c>
      <c r="P99" s="105" t="s">
        <v>1049</v>
      </c>
      <c r="Q99" s="83" t="s">
        <v>1050</v>
      </c>
      <c r="R99" s="83" t="s">
        <v>1047</v>
      </c>
      <c r="S99" s="85" t="s">
        <v>316</v>
      </c>
      <c r="T99" s="85">
        <v>8</v>
      </c>
      <c r="U99" s="85" t="s">
        <v>317</v>
      </c>
      <c r="V99" s="123" t="s">
        <v>1120</v>
      </c>
      <c r="W99" s="87" t="s">
        <v>319</v>
      </c>
      <c r="X99" s="87" t="s">
        <v>1015</v>
      </c>
      <c r="Y99" s="87" t="s">
        <v>229</v>
      </c>
      <c r="Z99" s="88">
        <f ca="1">search!E107 + 1000</f>
        <v>45319</v>
      </c>
      <c r="AA99" s="87" t="str">
        <f>search!F99</f>
        <v>HPfbIfMdV Automation</v>
      </c>
      <c r="AB99" s="87" t="s">
        <v>230</v>
      </c>
      <c r="AC99" s="87" t="s">
        <v>230</v>
      </c>
      <c r="AD99" s="87" t="s">
        <v>1016</v>
      </c>
      <c r="AE99" s="89" t="str">
        <f>search!L99</f>
        <v>Alaska</v>
      </c>
      <c r="AF99" s="87"/>
      <c r="AG99" s="89" t="str">
        <f>search!K99</f>
        <v>United States</v>
      </c>
      <c r="AH99" s="87" t="s">
        <v>1121</v>
      </c>
      <c r="AI99" s="75" t="s">
        <v>1102</v>
      </c>
      <c r="AJ99" s="124" t="s">
        <v>1122</v>
      </c>
      <c r="AK99" s="75"/>
      <c r="AL99" s="124" t="s">
        <v>1122</v>
      </c>
      <c r="AM99" s="75"/>
      <c r="AN99" s="124" t="s">
        <v>1122</v>
      </c>
      <c r="AO99" s="75"/>
      <c r="AP99" s="124" t="s">
        <v>1122</v>
      </c>
    </row>
    <row r="100" spans="1:42" x14ac:dyDescent="0.25">
      <c r="A100" s="9" t="s">
        <v>578</v>
      </c>
      <c r="B100" s="75" t="s">
        <v>1002</v>
      </c>
      <c r="C100" s="75" t="s">
        <v>1046</v>
      </c>
      <c r="D100" s="75"/>
      <c r="E100" s="75" t="s">
        <v>1047</v>
      </c>
      <c r="F100" s="77" t="s">
        <v>1048</v>
      </c>
      <c r="G100" s="104" t="s">
        <v>1049</v>
      </c>
      <c r="H100" s="77" t="s">
        <v>1050</v>
      </c>
      <c r="I100" s="79" t="s">
        <v>1048</v>
      </c>
      <c r="J100" s="79" t="s">
        <v>316</v>
      </c>
      <c r="K100" s="79" t="s">
        <v>1051</v>
      </c>
      <c r="L100" s="79" t="s">
        <v>1051</v>
      </c>
      <c r="M100" s="81" t="s">
        <v>1052</v>
      </c>
      <c r="N100" s="81" t="s">
        <v>312</v>
      </c>
      <c r="O100" s="83" t="s">
        <v>1075</v>
      </c>
      <c r="P100" s="105" t="s">
        <v>1049</v>
      </c>
      <c r="Q100" s="83" t="s">
        <v>1050</v>
      </c>
      <c r="R100" s="83" t="s">
        <v>1047</v>
      </c>
      <c r="S100" s="85" t="s">
        <v>316</v>
      </c>
      <c r="T100" s="85">
        <v>9</v>
      </c>
      <c r="U100" s="85" t="s">
        <v>317</v>
      </c>
      <c r="V100" s="123" t="s">
        <v>1120</v>
      </c>
      <c r="W100" s="87" t="s">
        <v>319</v>
      </c>
      <c r="X100" s="87" t="s">
        <v>320</v>
      </c>
      <c r="Y100" s="87" t="s">
        <v>229</v>
      </c>
      <c r="Z100" s="88">
        <f ca="1">search!E108 + 1000</f>
        <v>45319</v>
      </c>
      <c r="AA100" s="87" t="str">
        <f>search!F100</f>
        <v>HPfbIfMdV Automation</v>
      </c>
      <c r="AB100" s="87" t="s">
        <v>230</v>
      </c>
      <c r="AC100" s="87" t="s">
        <v>230</v>
      </c>
      <c r="AD100" s="87" t="s">
        <v>1016</v>
      </c>
      <c r="AE100" s="89" t="str">
        <f>search!L100</f>
        <v>Alaska</v>
      </c>
      <c r="AF100" s="87"/>
      <c r="AG100" s="89" t="str">
        <f>search!K100</f>
        <v>United States</v>
      </c>
      <c r="AH100" s="87" t="s">
        <v>1121</v>
      </c>
      <c r="AI100" s="75" t="s">
        <v>1102</v>
      </c>
      <c r="AJ100" s="124" t="s">
        <v>1122</v>
      </c>
      <c r="AK100" s="75"/>
      <c r="AL100" s="124" t="s">
        <v>1122</v>
      </c>
      <c r="AM100" s="75"/>
      <c r="AN100" s="124" t="s">
        <v>1122</v>
      </c>
      <c r="AO100" s="75"/>
      <c r="AP100" s="124" t="s">
        <v>1122</v>
      </c>
    </row>
    <row r="101" spans="1:42" x14ac:dyDescent="0.25">
      <c r="A101" s="9" t="s">
        <v>579</v>
      </c>
      <c r="B101" s="75" t="s">
        <v>1002</v>
      </c>
      <c r="C101" s="75" t="s">
        <v>1046</v>
      </c>
      <c r="D101" s="75"/>
      <c r="E101" s="75" t="s">
        <v>1047</v>
      </c>
      <c r="F101" s="77" t="s">
        <v>1048</v>
      </c>
      <c r="G101" s="104" t="s">
        <v>1049</v>
      </c>
      <c r="H101" s="77" t="s">
        <v>1050</v>
      </c>
      <c r="I101" s="79" t="s">
        <v>1048</v>
      </c>
      <c r="J101" s="79" t="s">
        <v>316</v>
      </c>
      <c r="K101" s="79" t="s">
        <v>1051</v>
      </c>
      <c r="L101" s="79" t="s">
        <v>1051</v>
      </c>
      <c r="M101" s="81" t="s">
        <v>1052</v>
      </c>
      <c r="N101" s="81" t="s">
        <v>312</v>
      </c>
      <c r="O101" s="83" t="s">
        <v>1061</v>
      </c>
      <c r="P101" s="105" t="s">
        <v>1049</v>
      </c>
      <c r="Q101" s="83" t="s">
        <v>1050</v>
      </c>
      <c r="R101" s="83" t="s">
        <v>1047</v>
      </c>
      <c r="S101" s="85" t="s">
        <v>316</v>
      </c>
      <c r="T101" s="85">
        <v>10</v>
      </c>
      <c r="U101" s="85" t="s">
        <v>317</v>
      </c>
      <c r="V101" s="123" t="s">
        <v>1120</v>
      </c>
      <c r="W101" s="87" t="s">
        <v>319</v>
      </c>
      <c r="X101" s="87" t="s">
        <v>1015</v>
      </c>
      <c r="Y101" s="87" t="s">
        <v>229</v>
      </c>
      <c r="Z101" s="88">
        <f ca="1">search!E109 + 1000</f>
        <v>45319</v>
      </c>
      <c r="AA101" s="87" t="str">
        <f>search!F101</f>
        <v>HPfbIfMdV Automation</v>
      </c>
      <c r="AB101" s="87" t="s">
        <v>230</v>
      </c>
      <c r="AC101" s="87" t="s">
        <v>230</v>
      </c>
      <c r="AD101" s="87" t="s">
        <v>1016</v>
      </c>
      <c r="AE101" s="89" t="str">
        <f>search!L101</f>
        <v>Alaska</v>
      </c>
      <c r="AF101" s="87"/>
      <c r="AG101" s="89" t="str">
        <f>search!K101</f>
        <v>United States</v>
      </c>
      <c r="AH101" s="87" t="s">
        <v>1121</v>
      </c>
      <c r="AI101" s="75" t="s">
        <v>1102</v>
      </c>
      <c r="AJ101" s="124" t="s">
        <v>1122</v>
      </c>
      <c r="AK101" s="75"/>
      <c r="AL101" s="124" t="s">
        <v>1122</v>
      </c>
      <c r="AM101" s="75"/>
      <c r="AN101" s="124" t="s">
        <v>1122</v>
      </c>
      <c r="AO101" s="75"/>
      <c r="AP101" s="124" t="s">
        <v>1122</v>
      </c>
    </row>
    <row r="102" spans="1:42" x14ac:dyDescent="0.25">
      <c r="A102" s="9" t="s">
        <v>580</v>
      </c>
      <c r="B102" s="75" t="s">
        <v>1002</v>
      </c>
      <c r="C102" s="75" t="s">
        <v>1046</v>
      </c>
      <c r="D102" s="75"/>
      <c r="E102" s="75" t="s">
        <v>1047</v>
      </c>
      <c r="F102" s="77" t="s">
        <v>1048</v>
      </c>
      <c r="G102" s="104" t="s">
        <v>1049</v>
      </c>
      <c r="H102" s="77" t="s">
        <v>1050</v>
      </c>
      <c r="I102" s="79" t="s">
        <v>1048</v>
      </c>
      <c r="J102" s="79" t="s">
        <v>316</v>
      </c>
      <c r="K102" s="79" t="s">
        <v>1051</v>
      </c>
      <c r="L102" s="79" t="s">
        <v>1051</v>
      </c>
      <c r="M102" s="81" t="s">
        <v>1052</v>
      </c>
      <c r="N102" s="81" t="s">
        <v>312</v>
      </c>
      <c r="O102" s="83" t="s">
        <v>315</v>
      </c>
      <c r="P102" s="105" t="s">
        <v>1049</v>
      </c>
      <c r="Q102" s="83" t="s">
        <v>1050</v>
      </c>
      <c r="R102" s="83" t="s">
        <v>1047</v>
      </c>
      <c r="S102" s="85" t="s">
        <v>316</v>
      </c>
      <c r="T102" s="85">
        <v>11</v>
      </c>
      <c r="U102" s="85" t="s">
        <v>317</v>
      </c>
      <c r="V102" s="123" t="s">
        <v>1120</v>
      </c>
      <c r="W102" s="87" t="s">
        <v>319</v>
      </c>
      <c r="X102" s="87" t="s">
        <v>320</v>
      </c>
      <c r="Y102" s="87" t="s">
        <v>229</v>
      </c>
      <c r="Z102" s="88">
        <f ca="1">search!E110 + 1000</f>
        <v>45319</v>
      </c>
      <c r="AA102" s="87" t="str">
        <f>search!F102</f>
        <v>HPfbIfMdV Automation</v>
      </c>
      <c r="AB102" s="87" t="s">
        <v>230</v>
      </c>
      <c r="AC102" s="87" t="s">
        <v>230</v>
      </c>
      <c r="AD102" s="87" t="s">
        <v>1016</v>
      </c>
      <c r="AE102" s="89" t="str">
        <f>search!L102</f>
        <v>Alaska</v>
      </c>
      <c r="AF102" s="87"/>
      <c r="AG102" s="89" t="str">
        <f>search!K102</f>
        <v>United States</v>
      </c>
      <c r="AH102" s="87" t="s">
        <v>1121</v>
      </c>
      <c r="AI102" s="75" t="s">
        <v>1102</v>
      </c>
      <c r="AJ102" s="124" t="s">
        <v>1122</v>
      </c>
      <c r="AK102" s="75"/>
      <c r="AL102" s="124" t="s">
        <v>1122</v>
      </c>
      <c r="AM102" s="75"/>
      <c r="AN102" s="124" t="s">
        <v>1122</v>
      </c>
      <c r="AO102" s="75"/>
      <c r="AP102" s="124" t="s">
        <v>1122</v>
      </c>
    </row>
    <row r="103" spans="1:42" x14ac:dyDescent="0.25">
      <c r="A103" s="9" t="s">
        <v>581</v>
      </c>
      <c r="B103" s="75" t="s">
        <v>1002</v>
      </c>
      <c r="C103" s="75" t="s">
        <v>1046</v>
      </c>
      <c r="D103" s="75"/>
      <c r="E103" s="75" t="s">
        <v>1047</v>
      </c>
      <c r="F103" s="77" t="s">
        <v>1048</v>
      </c>
      <c r="G103" s="104" t="s">
        <v>1049</v>
      </c>
      <c r="H103" s="77" t="s">
        <v>1050</v>
      </c>
      <c r="I103" s="79" t="s">
        <v>1048</v>
      </c>
      <c r="J103" s="79" t="s">
        <v>316</v>
      </c>
      <c r="K103" s="79" t="s">
        <v>1051</v>
      </c>
      <c r="L103" s="79" t="s">
        <v>1051</v>
      </c>
      <c r="M103" s="81" t="s">
        <v>1052</v>
      </c>
      <c r="N103" s="81" t="s">
        <v>312</v>
      </c>
      <c r="O103" s="83" t="s">
        <v>1053</v>
      </c>
      <c r="P103" s="105" t="s">
        <v>1049</v>
      </c>
      <c r="Q103" s="83" t="s">
        <v>1050</v>
      </c>
      <c r="R103" s="83" t="s">
        <v>1047</v>
      </c>
      <c r="S103" s="85" t="s">
        <v>316</v>
      </c>
      <c r="T103" s="85">
        <v>12</v>
      </c>
      <c r="U103" s="85" t="s">
        <v>317</v>
      </c>
      <c r="V103" s="123" t="s">
        <v>1120</v>
      </c>
      <c r="W103" s="87" t="s">
        <v>319</v>
      </c>
      <c r="X103" s="87" t="s">
        <v>1015</v>
      </c>
      <c r="Y103" s="87" t="s">
        <v>229</v>
      </c>
      <c r="Z103" s="88">
        <f ca="1">search!E111 + 1000</f>
        <v>45319</v>
      </c>
      <c r="AA103" s="87" t="str">
        <f>search!F103</f>
        <v>HPfbIfMdV Automation</v>
      </c>
      <c r="AB103" s="87" t="s">
        <v>230</v>
      </c>
      <c r="AC103" s="87" t="s">
        <v>230</v>
      </c>
      <c r="AD103" s="87" t="s">
        <v>1016</v>
      </c>
      <c r="AE103" s="89" t="str">
        <f>search!L103</f>
        <v>Alaska</v>
      </c>
      <c r="AF103" s="87"/>
      <c r="AG103" s="89" t="str">
        <f>search!K103</f>
        <v>United States</v>
      </c>
      <c r="AH103" s="87" t="s">
        <v>1121</v>
      </c>
      <c r="AI103" s="75" t="s">
        <v>1102</v>
      </c>
      <c r="AJ103" s="124" t="s">
        <v>1122</v>
      </c>
      <c r="AK103" s="75"/>
      <c r="AL103" s="124" t="s">
        <v>1122</v>
      </c>
      <c r="AM103" s="75"/>
      <c r="AN103" s="124" t="s">
        <v>1122</v>
      </c>
      <c r="AO103" s="75"/>
      <c r="AP103" s="124" t="s">
        <v>1122</v>
      </c>
    </row>
    <row r="104" spans="1:42" x14ac:dyDescent="0.25">
      <c r="A104" s="9" t="s">
        <v>582</v>
      </c>
      <c r="B104" s="75" t="s">
        <v>1002</v>
      </c>
      <c r="C104" s="75" t="s">
        <v>1046</v>
      </c>
      <c r="D104" s="75"/>
      <c r="E104" s="75" t="s">
        <v>1047</v>
      </c>
      <c r="F104" s="77" t="s">
        <v>1048</v>
      </c>
      <c r="G104" s="104" t="s">
        <v>1049</v>
      </c>
      <c r="H104" s="77" t="s">
        <v>1050</v>
      </c>
      <c r="I104" s="79" t="s">
        <v>1048</v>
      </c>
      <c r="J104" s="79" t="s">
        <v>316</v>
      </c>
      <c r="K104" s="79" t="s">
        <v>1051</v>
      </c>
      <c r="L104" s="79" t="s">
        <v>1051</v>
      </c>
      <c r="M104" s="81" t="s">
        <v>1052</v>
      </c>
      <c r="N104" s="81" t="s">
        <v>312</v>
      </c>
      <c r="O104" s="83" t="s">
        <v>1054</v>
      </c>
      <c r="P104" s="105" t="s">
        <v>1049</v>
      </c>
      <c r="Q104" s="83" t="s">
        <v>1050</v>
      </c>
      <c r="R104" s="83" t="s">
        <v>1047</v>
      </c>
      <c r="S104" s="85" t="s">
        <v>316</v>
      </c>
      <c r="T104" s="85">
        <v>13</v>
      </c>
      <c r="U104" s="85" t="s">
        <v>317</v>
      </c>
      <c r="V104" s="123" t="s">
        <v>1120</v>
      </c>
      <c r="W104" s="87" t="s">
        <v>319</v>
      </c>
      <c r="X104" s="87" t="s">
        <v>320</v>
      </c>
      <c r="Y104" s="87" t="s">
        <v>229</v>
      </c>
      <c r="Z104" s="88">
        <f ca="1">search!E112 + 1000</f>
        <v>45319</v>
      </c>
      <c r="AA104" s="87" t="str">
        <f>search!F104</f>
        <v>HPfbIfMdV Automation</v>
      </c>
      <c r="AB104" s="87" t="s">
        <v>230</v>
      </c>
      <c r="AC104" s="87" t="s">
        <v>230</v>
      </c>
      <c r="AD104" s="87" t="s">
        <v>1016</v>
      </c>
      <c r="AE104" s="89" t="str">
        <f>search!L104</f>
        <v>Alaska</v>
      </c>
      <c r="AF104" s="87"/>
      <c r="AG104" s="89" t="str">
        <f>search!K104</f>
        <v>United States</v>
      </c>
      <c r="AH104" s="87" t="s">
        <v>1121</v>
      </c>
      <c r="AI104" s="75" t="s">
        <v>1102</v>
      </c>
      <c r="AJ104" s="124" t="s">
        <v>1122</v>
      </c>
      <c r="AK104" s="75"/>
      <c r="AL104" s="124" t="s">
        <v>1122</v>
      </c>
      <c r="AM104" s="75"/>
      <c r="AN104" s="124" t="s">
        <v>1122</v>
      </c>
      <c r="AO104" s="75"/>
      <c r="AP104" s="124" t="s">
        <v>1122</v>
      </c>
    </row>
    <row r="105" spans="1:42" x14ac:dyDescent="0.25">
      <c r="A105" s="9" t="s">
        <v>583</v>
      </c>
      <c r="B105" s="75" t="s">
        <v>1002</v>
      </c>
      <c r="C105" s="75" t="s">
        <v>1046</v>
      </c>
      <c r="D105" s="75"/>
      <c r="E105" s="75" t="s">
        <v>1047</v>
      </c>
      <c r="F105" s="77" t="s">
        <v>1048</v>
      </c>
      <c r="G105" s="104" t="s">
        <v>1049</v>
      </c>
      <c r="H105" s="77" t="s">
        <v>1050</v>
      </c>
      <c r="I105" s="79" t="s">
        <v>1048</v>
      </c>
      <c r="J105" s="79" t="s">
        <v>316</v>
      </c>
      <c r="K105" s="79" t="s">
        <v>1051</v>
      </c>
      <c r="L105" s="79" t="s">
        <v>1051</v>
      </c>
      <c r="M105" s="81" t="s">
        <v>1052</v>
      </c>
      <c r="N105" s="81" t="s">
        <v>312</v>
      </c>
      <c r="O105" s="83" t="s">
        <v>1055</v>
      </c>
      <c r="P105" s="105" t="s">
        <v>1049</v>
      </c>
      <c r="Q105" s="83" t="s">
        <v>1050</v>
      </c>
      <c r="R105" s="83" t="s">
        <v>1047</v>
      </c>
      <c r="S105" s="85" t="s">
        <v>316</v>
      </c>
      <c r="T105" s="85">
        <v>14</v>
      </c>
      <c r="U105" s="85" t="s">
        <v>317</v>
      </c>
      <c r="V105" s="123" t="s">
        <v>1120</v>
      </c>
      <c r="W105" s="87" t="s">
        <v>319</v>
      </c>
      <c r="X105" s="87" t="s">
        <v>1015</v>
      </c>
      <c r="Y105" s="87" t="s">
        <v>229</v>
      </c>
      <c r="Z105" s="88">
        <f ca="1">search!E113 + 1000</f>
        <v>45319</v>
      </c>
      <c r="AA105" s="87" t="str">
        <f>search!F105</f>
        <v>HPfbIfMdV Automation</v>
      </c>
      <c r="AB105" s="87" t="s">
        <v>230</v>
      </c>
      <c r="AC105" s="87" t="s">
        <v>230</v>
      </c>
      <c r="AD105" s="87" t="s">
        <v>1016</v>
      </c>
      <c r="AE105" s="89" t="str">
        <f>search!L105</f>
        <v>Alaska</v>
      </c>
      <c r="AF105" s="87"/>
      <c r="AG105" s="89" t="str">
        <f>search!K105</f>
        <v>United States</v>
      </c>
      <c r="AH105" s="87" t="s">
        <v>1121</v>
      </c>
      <c r="AI105" s="75" t="s">
        <v>1102</v>
      </c>
      <c r="AJ105" s="124" t="s">
        <v>1122</v>
      </c>
      <c r="AK105" s="75"/>
      <c r="AL105" s="124" t="s">
        <v>1122</v>
      </c>
      <c r="AM105" s="75"/>
      <c r="AN105" s="124" t="s">
        <v>1122</v>
      </c>
      <c r="AO105" s="75"/>
      <c r="AP105" s="124" t="s">
        <v>1122</v>
      </c>
    </row>
    <row r="106" spans="1:42" x14ac:dyDescent="0.25">
      <c r="A106" s="9" t="s">
        <v>584</v>
      </c>
      <c r="B106" s="75" t="s">
        <v>1002</v>
      </c>
      <c r="C106" s="75" t="s">
        <v>1046</v>
      </c>
      <c r="D106" s="75"/>
      <c r="E106" s="75" t="s">
        <v>1047</v>
      </c>
      <c r="F106" s="77" t="s">
        <v>1048</v>
      </c>
      <c r="G106" s="104" t="s">
        <v>1049</v>
      </c>
      <c r="H106" s="77" t="s">
        <v>1050</v>
      </c>
      <c r="I106" s="79" t="s">
        <v>1048</v>
      </c>
      <c r="J106" s="79" t="s">
        <v>316</v>
      </c>
      <c r="K106" s="79" t="s">
        <v>1051</v>
      </c>
      <c r="L106" s="79" t="s">
        <v>1051</v>
      </c>
      <c r="M106" s="81" t="s">
        <v>1052</v>
      </c>
      <c r="N106" s="81" t="s">
        <v>312</v>
      </c>
      <c r="O106" s="83" t="s">
        <v>1056</v>
      </c>
      <c r="P106" s="105" t="s">
        <v>1049</v>
      </c>
      <c r="Q106" s="83" t="s">
        <v>1050</v>
      </c>
      <c r="R106" s="83" t="s">
        <v>1047</v>
      </c>
      <c r="S106" s="85" t="s">
        <v>316</v>
      </c>
      <c r="T106" s="85">
        <v>15</v>
      </c>
      <c r="U106" s="85" t="s">
        <v>317</v>
      </c>
      <c r="V106" s="123" t="s">
        <v>1120</v>
      </c>
      <c r="W106" s="87" t="s">
        <v>319</v>
      </c>
      <c r="X106" s="87" t="s">
        <v>320</v>
      </c>
      <c r="Y106" s="87" t="s">
        <v>229</v>
      </c>
      <c r="Z106" s="88">
        <f ca="1">search!E114 + 1000</f>
        <v>45319</v>
      </c>
      <c r="AA106" s="87" t="str">
        <f>search!F106</f>
        <v>HPfbIfMdV Automation</v>
      </c>
      <c r="AB106" s="87" t="s">
        <v>230</v>
      </c>
      <c r="AC106" s="87" t="s">
        <v>230</v>
      </c>
      <c r="AD106" s="87" t="s">
        <v>1016</v>
      </c>
      <c r="AE106" s="89" t="str">
        <f>search!L106</f>
        <v>Alaska</v>
      </c>
      <c r="AF106" s="87"/>
      <c r="AG106" s="89" t="str">
        <f>search!K106</f>
        <v>United States</v>
      </c>
      <c r="AH106" s="87" t="s">
        <v>1121</v>
      </c>
      <c r="AI106" s="75" t="s">
        <v>1102</v>
      </c>
      <c r="AJ106" s="124" t="s">
        <v>1122</v>
      </c>
      <c r="AK106" s="75"/>
      <c r="AL106" s="124" t="s">
        <v>1122</v>
      </c>
      <c r="AM106" s="75"/>
      <c r="AN106" s="124" t="s">
        <v>1122</v>
      </c>
      <c r="AO106" s="75"/>
      <c r="AP106" s="124" t="s">
        <v>1122</v>
      </c>
    </row>
    <row r="107" spans="1:42" x14ac:dyDescent="0.25">
      <c r="A107" s="9" t="s">
        <v>585</v>
      </c>
      <c r="B107" s="75" t="s">
        <v>1002</v>
      </c>
      <c r="C107" s="75" t="s">
        <v>1046</v>
      </c>
      <c r="D107" s="75"/>
      <c r="E107" s="75" t="s">
        <v>1047</v>
      </c>
      <c r="F107" s="77" t="s">
        <v>1048</v>
      </c>
      <c r="G107" s="104" t="s">
        <v>1049</v>
      </c>
      <c r="H107" s="77" t="s">
        <v>1050</v>
      </c>
      <c r="I107" s="79" t="s">
        <v>1048</v>
      </c>
      <c r="J107" s="79" t="s">
        <v>316</v>
      </c>
      <c r="K107" s="79" t="s">
        <v>1051</v>
      </c>
      <c r="L107" s="79" t="s">
        <v>1051</v>
      </c>
      <c r="M107" s="81" t="s">
        <v>1052</v>
      </c>
      <c r="N107" s="81" t="s">
        <v>312</v>
      </c>
      <c r="O107" s="83" t="s">
        <v>1057</v>
      </c>
      <c r="P107" s="105" t="s">
        <v>1049</v>
      </c>
      <c r="Q107" s="83" t="s">
        <v>1050</v>
      </c>
      <c r="R107" s="83" t="s">
        <v>1047</v>
      </c>
      <c r="S107" s="85" t="s">
        <v>316</v>
      </c>
      <c r="T107" s="85">
        <v>16</v>
      </c>
      <c r="U107" s="85" t="s">
        <v>317</v>
      </c>
      <c r="V107" s="123" t="s">
        <v>1120</v>
      </c>
      <c r="W107" s="87" t="s">
        <v>319</v>
      </c>
      <c r="X107" s="87" t="s">
        <v>1015</v>
      </c>
      <c r="Y107" s="87" t="s">
        <v>229</v>
      </c>
      <c r="Z107" s="88">
        <f ca="1">search!E115 + 1000</f>
        <v>45319</v>
      </c>
      <c r="AA107" s="87" t="str">
        <f>search!F107</f>
        <v>HPfbIfMdV Automation</v>
      </c>
      <c r="AB107" s="87" t="s">
        <v>230</v>
      </c>
      <c r="AC107" s="87" t="s">
        <v>230</v>
      </c>
      <c r="AD107" s="87" t="s">
        <v>1016</v>
      </c>
      <c r="AE107" s="89" t="str">
        <f>search!L107</f>
        <v>Alaska</v>
      </c>
      <c r="AF107" s="87"/>
      <c r="AG107" s="89" t="str">
        <f>search!K107</f>
        <v>United States</v>
      </c>
      <c r="AH107" s="87" t="s">
        <v>1121</v>
      </c>
      <c r="AI107" s="75" t="s">
        <v>1102</v>
      </c>
      <c r="AJ107" s="124" t="s">
        <v>1122</v>
      </c>
      <c r="AK107" s="75"/>
      <c r="AL107" s="124" t="s">
        <v>1122</v>
      </c>
      <c r="AM107" s="75"/>
      <c r="AN107" s="124" t="s">
        <v>1122</v>
      </c>
      <c r="AO107" s="75"/>
      <c r="AP107" s="124" t="s">
        <v>1122</v>
      </c>
    </row>
    <row r="108" spans="1:42" x14ac:dyDescent="0.25">
      <c r="A108" s="9" t="s">
        <v>586</v>
      </c>
      <c r="B108" s="75" t="s">
        <v>1002</v>
      </c>
      <c r="C108" s="75" t="s">
        <v>1046</v>
      </c>
      <c r="D108" s="75"/>
      <c r="E108" s="75" t="s">
        <v>1047</v>
      </c>
      <c r="F108" s="77" t="s">
        <v>1048</v>
      </c>
      <c r="G108" s="104" t="s">
        <v>1049</v>
      </c>
      <c r="H108" s="77" t="s">
        <v>1050</v>
      </c>
      <c r="I108" s="79" t="s">
        <v>1048</v>
      </c>
      <c r="J108" s="79" t="s">
        <v>316</v>
      </c>
      <c r="K108" s="79" t="s">
        <v>1051</v>
      </c>
      <c r="L108" s="79" t="s">
        <v>1051</v>
      </c>
      <c r="M108" s="81" t="s">
        <v>1052</v>
      </c>
      <c r="N108" s="81" t="s">
        <v>312</v>
      </c>
      <c r="O108" s="83" t="s">
        <v>1058</v>
      </c>
      <c r="P108" s="105" t="s">
        <v>1049</v>
      </c>
      <c r="Q108" s="83" t="s">
        <v>1050</v>
      </c>
      <c r="R108" s="83" t="s">
        <v>1047</v>
      </c>
      <c r="S108" s="85" t="s">
        <v>316</v>
      </c>
      <c r="T108" s="85">
        <v>17</v>
      </c>
      <c r="U108" s="85" t="s">
        <v>317</v>
      </c>
      <c r="V108" s="123" t="s">
        <v>1120</v>
      </c>
      <c r="W108" s="87" t="s">
        <v>319</v>
      </c>
      <c r="X108" s="87" t="s">
        <v>320</v>
      </c>
      <c r="Y108" s="87" t="s">
        <v>229</v>
      </c>
      <c r="Z108" s="88">
        <f ca="1">search!E116 + 1000</f>
        <v>45319</v>
      </c>
      <c r="AA108" s="87" t="str">
        <f>search!F108</f>
        <v>HPfbIfMdV Automation</v>
      </c>
      <c r="AB108" s="87" t="s">
        <v>230</v>
      </c>
      <c r="AC108" s="87" t="s">
        <v>230</v>
      </c>
      <c r="AD108" s="87" t="s">
        <v>1016</v>
      </c>
      <c r="AE108" s="89" t="str">
        <f>search!L108</f>
        <v>Alaska</v>
      </c>
      <c r="AF108" s="87"/>
      <c r="AG108" s="89" t="str">
        <f>search!K108</f>
        <v>United States</v>
      </c>
      <c r="AH108" s="87" t="s">
        <v>1121</v>
      </c>
      <c r="AI108" s="75" t="s">
        <v>1102</v>
      </c>
      <c r="AJ108" s="124" t="s">
        <v>1122</v>
      </c>
      <c r="AK108" s="75"/>
      <c r="AL108" s="124" t="s">
        <v>1122</v>
      </c>
      <c r="AM108" s="75"/>
      <c r="AN108" s="124" t="s">
        <v>1122</v>
      </c>
      <c r="AO108" s="75"/>
      <c r="AP108" s="124" t="s">
        <v>1122</v>
      </c>
    </row>
    <row r="109" spans="1:42" x14ac:dyDescent="0.25">
      <c r="A109" s="9" t="s">
        <v>587</v>
      </c>
      <c r="B109" s="75" t="s">
        <v>1002</v>
      </c>
      <c r="C109" s="75" t="s">
        <v>1046</v>
      </c>
      <c r="D109" s="75"/>
      <c r="E109" s="75" t="s">
        <v>1047</v>
      </c>
      <c r="F109" s="77" t="s">
        <v>1048</v>
      </c>
      <c r="G109" s="104" t="s">
        <v>1049</v>
      </c>
      <c r="H109" s="77" t="s">
        <v>1050</v>
      </c>
      <c r="I109" s="79" t="s">
        <v>1048</v>
      </c>
      <c r="J109" s="79" t="s">
        <v>316</v>
      </c>
      <c r="K109" s="79" t="s">
        <v>1051</v>
      </c>
      <c r="L109" s="79" t="s">
        <v>1051</v>
      </c>
      <c r="M109" s="81" t="s">
        <v>1052</v>
      </c>
      <c r="N109" s="81" t="s">
        <v>312</v>
      </c>
      <c r="O109" s="83" t="s">
        <v>1059</v>
      </c>
      <c r="P109" s="105" t="s">
        <v>1049</v>
      </c>
      <c r="Q109" s="83" t="s">
        <v>1050</v>
      </c>
      <c r="R109" s="83" t="s">
        <v>1047</v>
      </c>
      <c r="S109" s="85" t="s">
        <v>316</v>
      </c>
      <c r="T109" s="85">
        <v>18</v>
      </c>
      <c r="U109" s="85" t="s">
        <v>317</v>
      </c>
      <c r="V109" s="123" t="s">
        <v>1120</v>
      </c>
      <c r="W109" s="87" t="s">
        <v>319</v>
      </c>
      <c r="X109" s="87" t="s">
        <v>1015</v>
      </c>
      <c r="Y109" s="87" t="s">
        <v>229</v>
      </c>
      <c r="Z109" s="88">
        <f ca="1">search!E117 + 1000</f>
        <v>45319</v>
      </c>
      <c r="AA109" s="87" t="str">
        <f>search!F109</f>
        <v>HPfbIfMdV Automation</v>
      </c>
      <c r="AB109" s="87" t="s">
        <v>230</v>
      </c>
      <c r="AC109" s="87" t="s">
        <v>230</v>
      </c>
      <c r="AD109" s="87" t="s">
        <v>1016</v>
      </c>
      <c r="AE109" s="89" t="str">
        <f>search!L109</f>
        <v>Alaska</v>
      </c>
      <c r="AF109" s="87"/>
      <c r="AG109" s="89" t="str">
        <f>search!K109</f>
        <v>United States</v>
      </c>
      <c r="AH109" s="87" t="s">
        <v>1121</v>
      </c>
      <c r="AI109" s="75" t="s">
        <v>1102</v>
      </c>
      <c r="AJ109" s="124" t="s">
        <v>1122</v>
      </c>
      <c r="AK109" s="75"/>
      <c r="AL109" s="124" t="s">
        <v>1122</v>
      </c>
      <c r="AM109" s="75"/>
      <c r="AN109" s="124" t="s">
        <v>1122</v>
      </c>
      <c r="AO109" s="75"/>
      <c r="AP109" s="124" t="s">
        <v>1122</v>
      </c>
    </row>
    <row r="110" spans="1:42" x14ac:dyDescent="0.25">
      <c r="A110" s="9" t="s">
        <v>588</v>
      </c>
      <c r="B110" s="75" t="s">
        <v>1002</v>
      </c>
      <c r="C110" s="75" t="s">
        <v>1046</v>
      </c>
      <c r="D110" s="75"/>
      <c r="E110" s="75" t="s">
        <v>1047</v>
      </c>
      <c r="F110" s="77" t="s">
        <v>1048</v>
      </c>
      <c r="G110" s="104" t="s">
        <v>1049</v>
      </c>
      <c r="H110" s="77" t="s">
        <v>1050</v>
      </c>
      <c r="I110" s="79" t="s">
        <v>1048</v>
      </c>
      <c r="J110" s="79" t="s">
        <v>316</v>
      </c>
      <c r="K110" s="79" t="s">
        <v>1051</v>
      </c>
      <c r="L110" s="79" t="s">
        <v>1051</v>
      </c>
      <c r="M110" s="81" t="s">
        <v>1052</v>
      </c>
      <c r="N110" s="81" t="s">
        <v>312</v>
      </c>
      <c r="O110" s="83" t="s">
        <v>1076</v>
      </c>
      <c r="P110" s="105" t="s">
        <v>1049</v>
      </c>
      <c r="Q110" s="83" t="s">
        <v>1050</v>
      </c>
      <c r="R110" s="83" t="s">
        <v>1047</v>
      </c>
      <c r="S110" s="85" t="s">
        <v>316</v>
      </c>
      <c r="T110" s="85">
        <v>19</v>
      </c>
      <c r="U110" s="85" t="s">
        <v>317</v>
      </c>
      <c r="V110" s="123" t="s">
        <v>1120</v>
      </c>
      <c r="W110" s="87" t="s">
        <v>319</v>
      </c>
      <c r="X110" s="87" t="s">
        <v>320</v>
      </c>
      <c r="Y110" s="87" t="s">
        <v>229</v>
      </c>
      <c r="Z110" s="88">
        <f ca="1">search!E118 + 1000</f>
        <v>45319</v>
      </c>
      <c r="AA110" s="87" t="str">
        <f>search!F110</f>
        <v>HPfbIfMdV Automation</v>
      </c>
      <c r="AB110" s="87" t="s">
        <v>230</v>
      </c>
      <c r="AC110" s="87" t="s">
        <v>230</v>
      </c>
      <c r="AD110" s="87" t="s">
        <v>1016</v>
      </c>
      <c r="AE110" s="89" t="str">
        <f>search!L110</f>
        <v>Alaska</v>
      </c>
      <c r="AF110" s="87"/>
      <c r="AG110" s="89" t="str">
        <f>search!K110</f>
        <v>United States</v>
      </c>
      <c r="AH110" s="87" t="s">
        <v>1121</v>
      </c>
      <c r="AI110" s="75" t="s">
        <v>1102</v>
      </c>
      <c r="AJ110" s="124" t="s">
        <v>1122</v>
      </c>
      <c r="AK110" s="75"/>
      <c r="AL110" s="124" t="s">
        <v>1122</v>
      </c>
      <c r="AM110" s="75"/>
      <c r="AN110" s="124" t="s">
        <v>1122</v>
      </c>
      <c r="AO110" s="75"/>
      <c r="AP110" s="124" t="s">
        <v>1122</v>
      </c>
    </row>
    <row r="111" spans="1:42" x14ac:dyDescent="0.25">
      <c r="A111" s="9" t="s">
        <v>589</v>
      </c>
      <c r="B111" s="75" t="s">
        <v>1002</v>
      </c>
      <c r="C111" s="75" t="s">
        <v>1046</v>
      </c>
      <c r="D111" s="75"/>
      <c r="E111" s="75" t="s">
        <v>1047</v>
      </c>
      <c r="F111" s="77" t="s">
        <v>1048</v>
      </c>
      <c r="G111" s="104" t="s">
        <v>1049</v>
      </c>
      <c r="H111" s="77" t="s">
        <v>1050</v>
      </c>
      <c r="I111" s="79" t="s">
        <v>1048</v>
      </c>
      <c r="J111" s="79" t="s">
        <v>316</v>
      </c>
      <c r="K111" s="79" t="s">
        <v>1051</v>
      </c>
      <c r="L111" s="79" t="s">
        <v>1051</v>
      </c>
      <c r="M111" s="81" t="s">
        <v>1052</v>
      </c>
      <c r="N111" s="81" t="s">
        <v>312</v>
      </c>
      <c r="O111" s="83" t="s">
        <v>1061</v>
      </c>
      <c r="P111" s="105" t="s">
        <v>1049</v>
      </c>
      <c r="Q111" s="83" t="s">
        <v>1050</v>
      </c>
      <c r="R111" s="83" t="s">
        <v>1047</v>
      </c>
      <c r="S111" s="85" t="s">
        <v>316</v>
      </c>
      <c r="T111" s="85">
        <v>20</v>
      </c>
      <c r="U111" s="85" t="s">
        <v>317</v>
      </c>
      <c r="V111" s="123" t="s">
        <v>1120</v>
      </c>
      <c r="W111" s="87" t="s">
        <v>319</v>
      </c>
      <c r="X111" s="87" t="s">
        <v>1015</v>
      </c>
      <c r="Y111" s="87" t="s">
        <v>229</v>
      </c>
      <c r="Z111" s="88">
        <f ca="1">search!E119 + 1000</f>
        <v>45319</v>
      </c>
      <c r="AA111" s="87" t="str">
        <f>search!F111</f>
        <v>HPfbIfMdV Automation</v>
      </c>
      <c r="AB111" s="87" t="s">
        <v>230</v>
      </c>
      <c r="AC111" s="87" t="s">
        <v>230</v>
      </c>
      <c r="AD111" s="87" t="s">
        <v>1016</v>
      </c>
      <c r="AE111" s="89" t="str">
        <f>search!L111</f>
        <v>Alaska</v>
      </c>
      <c r="AF111" s="87"/>
      <c r="AG111" s="89" t="str">
        <f>search!K111</f>
        <v>United States</v>
      </c>
      <c r="AH111" s="87" t="s">
        <v>1121</v>
      </c>
      <c r="AI111" s="75" t="s">
        <v>1102</v>
      </c>
      <c r="AJ111" s="124" t="s">
        <v>1122</v>
      </c>
      <c r="AK111" s="75"/>
      <c r="AL111" s="124" t="s">
        <v>1122</v>
      </c>
      <c r="AM111" s="75"/>
      <c r="AN111" s="124" t="s">
        <v>1122</v>
      </c>
      <c r="AO111" s="75"/>
      <c r="AP111" s="124" t="s">
        <v>1122</v>
      </c>
    </row>
    <row r="112" spans="1:42" x14ac:dyDescent="0.25">
      <c r="A112" s="9" t="s">
        <v>590</v>
      </c>
      <c r="B112" s="75" t="s">
        <v>1002</v>
      </c>
      <c r="C112" s="75" t="s">
        <v>1046</v>
      </c>
      <c r="D112" s="75"/>
      <c r="E112" s="75" t="s">
        <v>1047</v>
      </c>
      <c r="F112" s="77" t="s">
        <v>1048</v>
      </c>
      <c r="G112" s="104" t="s">
        <v>1049</v>
      </c>
      <c r="H112" s="77" t="s">
        <v>1050</v>
      </c>
      <c r="I112" s="79" t="s">
        <v>1048</v>
      </c>
      <c r="J112" s="79" t="s">
        <v>316</v>
      </c>
      <c r="K112" s="79" t="s">
        <v>1051</v>
      </c>
      <c r="L112" s="79" t="s">
        <v>1051</v>
      </c>
      <c r="M112" s="81" t="s">
        <v>1052</v>
      </c>
      <c r="N112" s="81" t="s">
        <v>312</v>
      </c>
      <c r="O112" s="83" t="s">
        <v>315</v>
      </c>
      <c r="P112" s="105" t="s">
        <v>1049</v>
      </c>
      <c r="Q112" s="83" t="s">
        <v>1050</v>
      </c>
      <c r="R112" s="83" t="s">
        <v>1047</v>
      </c>
      <c r="S112" s="85" t="s">
        <v>316</v>
      </c>
      <c r="T112" s="85">
        <v>21</v>
      </c>
      <c r="U112" s="85" t="s">
        <v>317</v>
      </c>
      <c r="V112" s="123" t="s">
        <v>1120</v>
      </c>
      <c r="W112" s="87" t="s">
        <v>319</v>
      </c>
      <c r="X112" s="87" t="s">
        <v>320</v>
      </c>
      <c r="Y112" s="87" t="s">
        <v>229</v>
      </c>
      <c r="Z112" s="88">
        <f ca="1">search!E120 + 1000</f>
        <v>45319</v>
      </c>
      <c r="AA112" s="87" t="str">
        <f>search!F112</f>
        <v>HPfbIfMdV Automation</v>
      </c>
      <c r="AB112" s="87" t="s">
        <v>230</v>
      </c>
      <c r="AC112" s="87" t="s">
        <v>230</v>
      </c>
      <c r="AD112" s="87" t="s">
        <v>1016</v>
      </c>
      <c r="AE112" s="89" t="str">
        <f>search!L112</f>
        <v>Alaska</v>
      </c>
      <c r="AF112" s="87"/>
      <c r="AG112" s="89" t="str">
        <f>search!K112</f>
        <v>United States</v>
      </c>
      <c r="AH112" s="87" t="s">
        <v>1121</v>
      </c>
      <c r="AI112" s="75" t="s">
        <v>1102</v>
      </c>
      <c r="AJ112" s="124" t="s">
        <v>1122</v>
      </c>
      <c r="AK112" s="75"/>
      <c r="AL112" s="124" t="s">
        <v>1122</v>
      </c>
      <c r="AM112" s="75"/>
      <c r="AN112" s="124" t="s">
        <v>1122</v>
      </c>
      <c r="AO112" s="75"/>
      <c r="AP112" s="124" t="s">
        <v>1122</v>
      </c>
    </row>
    <row r="113" spans="1:42" x14ac:dyDescent="0.25">
      <c r="A113" s="9" t="s">
        <v>591</v>
      </c>
      <c r="B113" s="75" t="s">
        <v>1002</v>
      </c>
      <c r="C113" s="75" t="s">
        <v>1046</v>
      </c>
      <c r="D113" s="75"/>
      <c r="E113" s="75" t="s">
        <v>1047</v>
      </c>
      <c r="F113" s="77" t="s">
        <v>1048</v>
      </c>
      <c r="G113" s="104" t="s">
        <v>1049</v>
      </c>
      <c r="H113" s="77" t="s">
        <v>1050</v>
      </c>
      <c r="I113" s="79" t="s">
        <v>1048</v>
      </c>
      <c r="J113" s="79" t="s">
        <v>316</v>
      </c>
      <c r="K113" s="79" t="s">
        <v>1051</v>
      </c>
      <c r="L113" s="79" t="s">
        <v>1051</v>
      </c>
      <c r="M113" s="81" t="s">
        <v>1052</v>
      </c>
      <c r="N113" s="81" t="s">
        <v>312</v>
      </c>
      <c r="O113" s="83" t="s">
        <v>1053</v>
      </c>
      <c r="P113" s="105" t="s">
        <v>1049</v>
      </c>
      <c r="Q113" s="83" t="s">
        <v>1050</v>
      </c>
      <c r="R113" s="83" t="s">
        <v>1047</v>
      </c>
      <c r="S113" s="85" t="s">
        <v>316</v>
      </c>
      <c r="T113" s="85">
        <v>22</v>
      </c>
      <c r="U113" s="85" t="s">
        <v>317</v>
      </c>
      <c r="V113" s="123" t="s">
        <v>1120</v>
      </c>
      <c r="W113" s="87" t="s">
        <v>319</v>
      </c>
      <c r="X113" s="87" t="s">
        <v>1015</v>
      </c>
      <c r="Y113" s="87" t="s">
        <v>229</v>
      </c>
      <c r="Z113" s="88">
        <f ca="1">search!E121 + 1000</f>
        <v>45319</v>
      </c>
      <c r="AA113" s="87" t="str">
        <f>search!F113</f>
        <v>HPfbIfMdV Automation</v>
      </c>
      <c r="AB113" s="87" t="s">
        <v>230</v>
      </c>
      <c r="AC113" s="87" t="s">
        <v>230</v>
      </c>
      <c r="AD113" s="87" t="s">
        <v>1016</v>
      </c>
      <c r="AE113" s="89" t="str">
        <f>search!L113</f>
        <v>Alaska</v>
      </c>
      <c r="AF113" s="87"/>
      <c r="AG113" s="89" t="str">
        <f>search!K113</f>
        <v>United States</v>
      </c>
      <c r="AH113" s="87" t="s">
        <v>1121</v>
      </c>
      <c r="AI113" s="75" t="s">
        <v>1102</v>
      </c>
      <c r="AJ113" s="124" t="s">
        <v>1122</v>
      </c>
      <c r="AK113" s="75"/>
      <c r="AL113" s="124" t="s">
        <v>1122</v>
      </c>
      <c r="AM113" s="75"/>
      <c r="AN113" s="124" t="s">
        <v>1122</v>
      </c>
      <c r="AO113" s="75"/>
      <c r="AP113" s="124" t="s">
        <v>1122</v>
      </c>
    </row>
    <row r="114" spans="1:42" x14ac:dyDescent="0.25">
      <c r="A114" s="9" t="s">
        <v>592</v>
      </c>
      <c r="B114" s="75" t="s">
        <v>1002</v>
      </c>
      <c r="C114" s="75" t="s">
        <v>1046</v>
      </c>
      <c r="D114" s="75"/>
      <c r="E114" s="75" t="s">
        <v>1047</v>
      </c>
      <c r="F114" s="77" t="s">
        <v>1048</v>
      </c>
      <c r="G114" s="104" t="s">
        <v>1049</v>
      </c>
      <c r="H114" s="77" t="s">
        <v>1050</v>
      </c>
      <c r="I114" s="79" t="s">
        <v>1048</v>
      </c>
      <c r="J114" s="79" t="s">
        <v>316</v>
      </c>
      <c r="K114" s="79" t="s">
        <v>1051</v>
      </c>
      <c r="L114" s="79" t="s">
        <v>1051</v>
      </c>
      <c r="M114" s="81" t="s">
        <v>1052</v>
      </c>
      <c r="N114" s="81" t="s">
        <v>312</v>
      </c>
      <c r="O114" s="83" t="s">
        <v>1054</v>
      </c>
      <c r="P114" s="105" t="s">
        <v>1049</v>
      </c>
      <c r="Q114" s="83" t="s">
        <v>1050</v>
      </c>
      <c r="R114" s="83" t="s">
        <v>1047</v>
      </c>
      <c r="S114" s="85" t="s">
        <v>316</v>
      </c>
      <c r="T114" s="85">
        <v>23</v>
      </c>
      <c r="U114" s="85" t="s">
        <v>317</v>
      </c>
      <c r="V114" s="123" t="s">
        <v>1120</v>
      </c>
      <c r="W114" s="87" t="s">
        <v>319</v>
      </c>
      <c r="X114" s="87" t="s">
        <v>320</v>
      </c>
      <c r="Y114" s="87" t="s">
        <v>229</v>
      </c>
      <c r="Z114" s="88">
        <f ca="1">search!E122 + 1000</f>
        <v>45319</v>
      </c>
      <c r="AA114" s="87" t="str">
        <f>search!F114</f>
        <v>HPfbIfMdV Automation</v>
      </c>
      <c r="AB114" s="87" t="s">
        <v>230</v>
      </c>
      <c r="AC114" s="87" t="s">
        <v>230</v>
      </c>
      <c r="AD114" s="87" t="s">
        <v>1016</v>
      </c>
      <c r="AE114" s="89" t="str">
        <f>search!L114</f>
        <v>Alaska</v>
      </c>
      <c r="AF114" s="87"/>
      <c r="AG114" s="89" t="str">
        <f>search!K114</f>
        <v>United States</v>
      </c>
      <c r="AH114" s="87" t="s">
        <v>1121</v>
      </c>
      <c r="AI114" s="75" t="s">
        <v>1102</v>
      </c>
      <c r="AJ114" s="124" t="s">
        <v>1122</v>
      </c>
      <c r="AK114" s="75"/>
      <c r="AL114" s="124" t="s">
        <v>1122</v>
      </c>
      <c r="AM114" s="75"/>
      <c r="AN114" s="124" t="s">
        <v>1122</v>
      </c>
      <c r="AO114" s="75"/>
      <c r="AP114" s="124" t="s">
        <v>1122</v>
      </c>
    </row>
    <row r="115" spans="1:42" x14ac:dyDescent="0.25">
      <c r="A115" s="9" t="s">
        <v>593</v>
      </c>
      <c r="B115" s="75" t="s">
        <v>1002</v>
      </c>
      <c r="C115" s="75" t="s">
        <v>1046</v>
      </c>
      <c r="D115" s="75"/>
      <c r="E115" s="75" t="s">
        <v>1047</v>
      </c>
      <c r="F115" s="77" t="s">
        <v>1048</v>
      </c>
      <c r="G115" s="104" t="s">
        <v>1049</v>
      </c>
      <c r="H115" s="77" t="s">
        <v>1050</v>
      </c>
      <c r="I115" s="79" t="s">
        <v>1048</v>
      </c>
      <c r="J115" s="79" t="s">
        <v>316</v>
      </c>
      <c r="K115" s="79" t="s">
        <v>1051</v>
      </c>
      <c r="L115" s="79" t="s">
        <v>1051</v>
      </c>
      <c r="M115" s="81" t="s">
        <v>1052</v>
      </c>
      <c r="N115" s="81" t="s">
        <v>312</v>
      </c>
      <c r="O115" s="83" t="s">
        <v>1055</v>
      </c>
      <c r="P115" s="105" t="s">
        <v>1049</v>
      </c>
      <c r="Q115" s="83" t="s">
        <v>1050</v>
      </c>
      <c r="R115" s="83" t="s">
        <v>1047</v>
      </c>
      <c r="S115" s="85" t="s">
        <v>316</v>
      </c>
      <c r="T115" s="85">
        <v>24</v>
      </c>
      <c r="U115" s="85" t="s">
        <v>317</v>
      </c>
      <c r="V115" s="123" t="s">
        <v>1120</v>
      </c>
      <c r="W115" s="87" t="s">
        <v>319</v>
      </c>
      <c r="X115" s="87" t="s">
        <v>1015</v>
      </c>
      <c r="Y115" s="87" t="s">
        <v>229</v>
      </c>
      <c r="Z115" s="88">
        <f ca="1">search!E123 + 1000</f>
        <v>45319</v>
      </c>
      <c r="AA115" s="87" t="str">
        <f>search!F115</f>
        <v>HPfbIfMdV Automation</v>
      </c>
      <c r="AB115" s="87" t="s">
        <v>230</v>
      </c>
      <c r="AC115" s="87" t="s">
        <v>230</v>
      </c>
      <c r="AD115" s="87" t="s">
        <v>1016</v>
      </c>
      <c r="AE115" s="89" t="str">
        <f>search!L115</f>
        <v>Alaska</v>
      </c>
      <c r="AF115" s="87"/>
      <c r="AG115" s="89" t="str">
        <f>search!K115</f>
        <v>United States</v>
      </c>
      <c r="AH115" s="87" t="s">
        <v>1121</v>
      </c>
      <c r="AI115" s="75" t="s">
        <v>1102</v>
      </c>
      <c r="AJ115" s="124" t="s">
        <v>1122</v>
      </c>
      <c r="AK115" s="75"/>
      <c r="AL115" s="124" t="s">
        <v>1122</v>
      </c>
      <c r="AM115" s="75"/>
      <c r="AN115" s="124" t="s">
        <v>1122</v>
      </c>
      <c r="AO115" s="75"/>
      <c r="AP115" s="124" t="s">
        <v>1122</v>
      </c>
    </row>
    <row r="116" spans="1:42" x14ac:dyDescent="0.25">
      <c r="A116" s="9" t="s">
        <v>594</v>
      </c>
      <c r="B116" s="75" t="s">
        <v>1002</v>
      </c>
      <c r="C116" s="75" t="s">
        <v>1046</v>
      </c>
      <c r="D116" s="75"/>
      <c r="E116" s="75" t="s">
        <v>1047</v>
      </c>
      <c r="F116" s="77" t="s">
        <v>1048</v>
      </c>
      <c r="G116" s="104" t="s">
        <v>1049</v>
      </c>
      <c r="H116" s="77" t="s">
        <v>1050</v>
      </c>
      <c r="I116" s="79" t="s">
        <v>1048</v>
      </c>
      <c r="J116" s="79" t="s">
        <v>316</v>
      </c>
      <c r="K116" s="79" t="s">
        <v>1051</v>
      </c>
      <c r="L116" s="79" t="s">
        <v>1051</v>
      </c>
      <c r="M116" s="81" t="s">
        <v>1052</v>
      </c>
      <c r="N116" s="81" t="s">
        <v>312</v>
      </c>
      <c r="O116" s="83" t="s">
        <v>1056</v>
      </c>
      <c r="P116" s="105" t="s">
        <v>1049</v>
      </c>
      <c r="Q116" s="83" t="s">
        <v>1050</v>
      </c>
      <c r="R116" s="83" t="s">
        <v>1047</v>
      </c>
      <c r="S116" s="85" t="s">
        <v>316</v>
      </c>
      <c r="T116" s="85">
        <v>25</v>
      </c>
      <c r="U116" s="85" t="s">
        <v>317</v>
      </c>
      <c r="V116" s="123" t="s">
        <v>1120</v>
      </c>
      <c r="W116" s="87" t="s">
        <v>319</v>
      </c>
      <c r="X116" s="87" t="s">
        <v>320</v>
      </c>
      <c r="Y116" s="87" t="s">
        <v>229</v>
      </c>
      <c r="Z116" s="88">
        <f ca="1">search!E124 + 1000</f>
        <v>45319</v>
      </c>
      <c r="AA116" s="87" t="str">
        <f>search!F116</f>
        <v>HPfbIfMdV Automation</v>
      </c>
      <c r="AB116" s="87" t="s">
        <v>230</v>
      </c>
      <c r="AC116" s="87" t="s">
        <v>230</v>
      </c>
      <c r="AD116" s="87" t="s">
        <v>1016</v>
      </c>
      <c r="AE116" s="89" t="str">
        <f>search!L116</f>
        <v>Alaska</v>
      </c>
      <c r="AF116" s="87"/>
      <c r="AG116" s="89" t="str">
        <f>search!K116</f>
        <v>United States</v>
      </c>
      <c r="AH116" s="87" t="s">
        <v>1121</v>
      </c>
      <c r="AI116" s="75" t="s">
        <v>1102</v>
      </c>
      <c r="AJ116" s="124" t="s">
        <v>1122</v>
      </c>
      <c r="AK116" s="75"/>
      <c r="AL116" s="124" t="s">
        <v>1122</v>
      </c>
      <c r="AM116" s="75"/>
      <c r="AN116" s="124" t="s">
        <v>1122</v>
      </c>
      <c r="AO116" s="75"/>
      <c r="AP116" s="124" t="s">
        <v>1122</v>
      </c>
    </row>
    <row r="117" spans="1:42" x14ac:dyDescent="0.25">
      <c r="A117" s="9" t="s">
        <v>595</v>
      </c>
      <c r="B117" s="75" t="s">
        <v>1002</v>
      </c>
      <c r="C117" s="75" t="s">
        <v>1046</v>
      </c>
      <c r="D117" s="75"/>
      <c r="E117" s="75" t="s">
        <v>1047</v>
      </c>
      <c r="F117" s="77" t="s">
        <v>1048</v>
      </c>
      <c r="G117" s="104" t="s">
        <v>1049</v>
      </c>
      <c r="H117" s="77" t="s">
        <v>1050</v>
      </c>
      <c r="I117" s="79" t="s">
        <v>1048</v>
      </c>
      <c r="J117" s="79" t="s">
        <v>316</v>
      </c>
      <c r="K117" s="79" t="s">
        <v>1051</v>
      </c>
      <c r="L117" s="79" t="s">
        <v>1051</v>
      </c>
      <c r="M117" s="81" t="s">
        <v>1052</v>
      </c>
      <c r="N117" s="81" t="s">
        <v>312</v>
      </c>
      <c r="O117" s="83" t="s">
        <v>1057</v>
      </c>
      <c r="P117" s="105" t="s">
        <v>1049</v>
      </c>
      <c r="Q117" s="83" t="s">
        <v>1050</v>
      </c>
      <c r="R117" s="83" t="s">
        <v>1047</v>
      </c>
      <c r="S117" s="85" t="s">
        <v>316</v>
      </c>
      <c r="T117" s="85">
        <v>26</v>
      </c>
      <c r="U117" s="85" t="s">
        <v>317</v>
      </c>
      <c r="V117" s="123" t="s">
        <v>1120</v>
      </c>
      <c r="W117" s="87" t="s">
        <v>319</v>
      </c>
      <c r="X117" s="87" t="s">
        <v>1015</v>
      </c>
      <c r="Y117" s="87" t="s">
        <v>229</v>
      </c>
      <c r="Z117" s="88">
        <f ca="1">search!E125 + 1000</f>
        <v>45319</v>
      </c>
      <c r="AA117" s="87" t="str">
        <f>search!F117</f>
        <v>HPfbIfMdV Automation</v>
      </c>
      <c r="AB117" s="87" t="s">
        <v>230</v>
      </c>
      <c r="AC117" s="87" t="s">
        <v>230</v>
      </c>
      <c r="AD117" s="87" t="s">
        <v>1016</v>
      </c>
      <c r="AE117" s="89" t="str">
        <f>search!L117</f>
        <v>Alaska</v>
      </c>
      <c r="AF117" s="87"/>
      <c r="AG117" s="89" t="str">
        <f>search!K117</f>
        <v>United States</v>
      </c>
      <c r="AH117" s="87" t="s">
        <v>1121</v>
      </c>
      <c r="AI117" s="75" t="s">
        <v>1102</v>
      </c>
      <c r="AJ117" s="124" t="s">
        <v>1122</v>
      </c>
      <c r="AK117" s="75"/>
      <c r="AL117" s="124" t="s">
        <v>1122</v>
      </c>
      <c r="AM117" s="75"/>
      <c r="AN117" s="124" t="s">
        <v>1122</v>
      </c>
      <c r="AO117" s="75"/>
      <c r="AP117" s="124" t="s">
        <v>1122</v>
      </c>
    </row>
    <row r="118" spans="1:42" x14ac:dyDescent="0.25">
      <c r="A118" s="9" t="s">
        <v>596</v>
      </c>
      <c r="B118" s="75" t="s">
        <v>1002</v>
      </c>
      <c r="C118" s="75" t="s">
        <v>1046</v>
      </c>
      <c r="D118" s="75"/>
      <c r="E118" s="75" t="s">
        <v>1047</v>
      </c>
      <c r="F118" s="77" t="s">
        <v>1048</v>
      </c>
      <c r="G118" s="104" t="s">
        <v>1049</v>
      </c>
      <c r="H118" s="77" t="s">
        <v>1050</v>
      </c>
      <c r="I118" s="79" t="s">
        <v>1048</v>
      </c>
      <c r="J118" s="79" t="s">
        <v>316</v>
      </c>
      <c r="K118" s="79" t="s">
        <v>1051</v>
      </c>
      <c r="L118" s="79" t="s">
        <v>1051</v>
      </c>
      <c r="M118" s="81" t="s">
        <v>1052</v>
      </c>
      <c r="N118" s="81" t="s">
        <v>312</v>
      </c>
      <c r="O118" s="83" t="s">
        <v>1058</v>
      </c>
      <c r="P118" s="105" t="s">
        <v>1049</v>
      </c>
      <c r="Q118" s="83" t="s">
        <v>1050</v>
      </c>
      <c r="R118" s="83" t="s">
        <v>1047</v>
      </c>
      <c r="S118" s="85" t="s">
        <v>316</v>
      </c>
      <c r="T118" s="85">
        <v>27</v>
      </c>
      <c r="U118" s="85" t="s">
        <v>317</v>
      </c>
      <c r="V118" s="123" t="s">
        <v>1120</v>
      </c>
      <c r="W118" s="87" t="s">
        <v>319</v>
      </c>
      <c r="X118" s="87" t="s">
        <v>320</v>
      </c>
      <c r="Y118" s="87" t="s">
        <v>229</v>
      </c>
      <c r="Z118" s="88">
        <f ca="1">search!E126 + 1000</f>
        <v>45319</v>
      </c>
      <c r="AA118" s="87" t="str">
        <f>search!F118</f>
        <v>HPfbIfMdV Automation</v>
      </c>
      <c r="AB118" s="87" t="s">
        <v>230</v>
      </c>
      <c r="AC118" s="87" t="s">
        <v>230</v>
      </c>
      <c r="AD118" s="87" t="s">
        <v>1016</v>
      </c>
      <c r="AE118" s="89" t="str">
        <f>search!L118</f>
        <v>Alaska</v>
      </c>
      <c r="AF118" s="87"/>
      <c r="AG118" s="89" t="str">
        <f>search!K118</f>
        <v>United States</v>
      </c>
      <c r="AH118" s="87" t="s">
        <v>1121</v>
      </c>
      <c r="AI118" s="75" t="s">
        <v>1102</v>
      </c>
      <c r="AJ118" s="124" t="s">
        <v>1122</v>
      </c>
      <c r="AK118" s="75"/>
      <c r="AL118" s="124" t="s">
        <v>1122</v>
      </c>
      <c r="AM118" s="75"/>
      <c r="AN118" s="124" t="s">
        <v>1122</v>
      </c>
      <c r="AO118" s="75"/>
      <c r="AP118" s="124" t="s">
        <v>1122</v>
      </c>
    </row>
    <row r="119" spans="1:42" x14ac:dyDescent="0.25">
      <c r="A119" s="9" t="s">
        <v>597</v>
      </c>
      <c r="B119" s="75" t="s">
        <v>1002</v>
      </c>
      <c r="C119" s="75" t="s">
        <v>1046</v>
      </c>
      <c r="D119" s="75"/>
      <c r="E119" s="75" t="s">
        <v>1047</v>
      </c>
      <c r="F119" s="77" t="s">
        <v>1048</v>
      </c>
      <c r="G119" s="104" t="s">
        <v>1049</v>
      </c>
      <c r="H119" s="77" t="s">
        <v>1050</v>
      </c>
      <c r="I119" s="79" t="s">
        <v>1048</v>
      </c>
      <c r="J119" s="79" t="s">
        <v>316</v>
      </c>
      <c r="K119" s="79" t="s">
        <v>1051</v>
      </c>
      <c r="L119" s="79" t="s">
        <v>1051</v>
      </c>
      <c r="M119" s="81" t="s">
        <v>1052</v>
      </c>
      <c r="N119" s="81" t="s">
        <v>312</v>
      </c>
      <c r="O119" s="83" t="s">
        <v>1059</v>
      </c>
      <c r="P119" s="105" t="s">
        <v>1049</v>
      </c>
      <c r="Q119" s="83" t="s">
        <v>1050</v>
      </c>
      <c r="R119" s="83" t="s">
        <v>1047</v>
      </c>
      <c r="S119" s="85" t="s">
        <v>316</v>
      </c>
      <c r="T119" s="85">
        <v>28</v>
      </c>
      <c r="U119" s="85" t="s">
        <v>317</v>
      </c>
      <c r="V119" s="123" t="s">
        <v>1120</v>
      </c>
      <c r="W119" s="87" t="s">
        <v>319</v>
      </c>
      <c r="X119" s="87" t="s">
        <v>1015</v>
      </c>
      <c r="Y119" s="87" t="s">
        <v>229</v>
      </c>
      <c r="Z119" s="88">
        <f ca="1">search!E127 + 1000</f>
        <v>45319</v>
      </c>
      <c r="AA119" s="87" t="str">
        <f>search!F119</f>
        <v>HPfbIfMdV Automation</v>
      </c>
      <c r="AB119" s="87" t="s">
        <v>230</v>
      </c>
      <c r="AC119" s="87" t="s">
        <v>230</v>
      </c>
      <c r="AD119" s="87" t="s">
        <v>1016</v>
      </c>
      <c r="AE119" s="89" t="str">
        <f>search!L119</f>
        <v>Alaska</v>
      </c>
      <c r="AF119" s="87"/>
      <c r="AG119" s="89" t="str">
        <f>search!K119</f>
        <v>United States</v>
      </c>
      <c r="AH119" s="87" t="s">
        <v>1121</v>
      </c>
      <c r="AI119" s="75" t="s">
        <v>1102</v>
      </c>
      <c r="AJ119" s="124" t="s">
        <v>1122</v>
      </c>
      <c r="AK119" s="75"/>
      <c r="AL119" s="124" t="s">
        <v>1122</v>
      </c>
      <c r="AM119" s="75"/>
      <c r="AN119" s="124" t="s">
        <v>1122</v>
      </c>
      <c r="AO119" s="75"/>
      <c r="AP119" s="124" t="s">
        <v>1122</v>
      </c>
    </row>
    <row r="120" spans="1:42" x14ac:dyDescent="0.25">
      <c r="A120" s="9" t="s">
        <v>598</v>
      </c>
      <c r="B120" s="75" t="s">
        <v>1002</v>
      </c>
      <c r="C120" s="75" t="s">
        <v>1046</v>
      </c>
      <c r="D120" s="75"/>
      <c r="E120" s="75" t="s">
        <v>1047</v>
      </c>
      <c r="F120" s="77" t="s">
        <v>1048</v>
      </c>
      <c r="G120" s="104" t="s">
        <v>1049</v>
      </c>
      <c r="H120" s="77" t="s">
        <v>1050</v>
      </c>
      <c r="I120" s="79" t="s">
        <v>1048</v>
      </c>
      <c r="J120" s="79" t="s">
        <v>316</v>
      </c>
      <c r="K120" s="79" t="s">
        <v>1051</v>
      </c>
      <c r="L120" s="79" t="s">
        <v>1051</v>
      </c>
      <c r="M120" s="81" t="s">
        <v>1052</v>
      </c>
      <c r="N120" s="81" t="s">
        <v>312</v>
      </c>
      <c r="O120" s="83" t="s">
        <v>1077</v>
      </c>
      <c r="P120" s="105" t="s">
        <v>1049</v>
      </c>
      <c r="Q120" s="83" t="s">
        <v>1050</v>
      </c>
      <c r="R120" s="83" t="s">
        <v>1047</v>
      </c>
      <c r="S120" s="85" t="s">
        <v>316</v>
      </c>
      <c r="T120" s="85">
        <v>29</v>
      </c>
      <c r="U120" s="85" t="s">
        <v>317</v>
      </c>
      <c r="V120" s="123" t="s">
        <v>1120</v>
      </c>
      <c r="W120" s="87" t="s">
        <v>319</v>
      </c>
      <c r="X120" s="87" t="s">
        <v>320</v>
      </c>
      <c r="Y120" s="87" t="s">
        <v>229</v>
      </c>
      <c r="Z120" s="88">
        <f ca="1">search!E128 + 1000</f>
        <v>45319</v>
      </c>
      <c r="AA120" s="87" t="str">
        <f>search!F120</f>
        <v>HPfbIfMdV Automation</v>
      </c>
      <c r="AB120" s="87" t="s">
        <v>230</v>
      </c>
      <c r="AC120" s="87" t="s">
        <v>230</v>
      </c>
      <c r="AD120" s="87" t="s">
        <v>1016</v>
      </c>
      <c r="AE120" s="89" t="str">
        <f>search!L120</f>
        <v>Alaska</v>
      </c>
      <c r="AF120" s="87"/>
      <c r="AG120" s="89" t="str">
        <f>search!K120</f>
        <v>United States</v>
      </c>
      <c r="AH120" s="87" t="s">
        <v>1121</v>
      </c>
      <c r="AI120" s="75" t="s">
        <v>1102</v>
      </c>
      <c r="AJ120" s="124" t="s">
        <v>1122</v>
      </c>
      <c r="AK120" s="75"/>
      <c r="AL120" s="124" t="s">
        <v>1122</v>
      </c>
      <c r="AM120" s="75"/>
      <c r="AN120" s="124" t="s">
        <v>1122</v>
      </c>
      <c r="AO120" s="75"/>
      <c r="AP120" s="124" t="s">
        <v>1122</v>
      </c>
    </row>
    <row r="121" spans="1:42" x14ac:dyDescent="0.25">
      <c r="A121" s="9" t="s">
        <v>599</v>
      </c>
      <c r="B121" s="75" t="s">
        <v>1002</v>
      </c>
      <c r="C121" s="75" t="s">
        <v>1046</v>
      </c>
      <c r="D121" s="75"/>
      <c r="E121" s="75" t="s">
        <v>1047</v>
      </c>
      <c r="F121" s="77" t="s">
        <v>1048</v>
      </c>
      <c r="G121" s="104" t="s">
        <v>1049</v>
      </c>
      <c r="H121" s="77" t="s">
        <v>1050</v>
      </c>
      <c r="I121" s="79" t="s">
        <v>1048</v>
      </c>
      <c r="J121" s="79" t="s">
        <v>316</v>
      </c>
      <c r="K121" s="79" t="s">
        <v>1051</v>
      </c>
      <c r="L121" s="79" t="s">
        <v>1051</v>
      </c>
      <c r="M121" s="81" t="s">
        <v>1052</v>
      </c>
      <c r="N121" s="81" t="s">
        <v>312</v>
      </c>
      <c r="O121" s="83" t="s">
        <v>1061</v>
      </c>
      <c r="P121" s="105" t="s">
        <v>1049</v>
      </c>
      <c r="Q121" s="83" t="s">
        <v>1050</v>
      </c>
      <c r="R121" s="83" t="s">
        <v>1047</v>
      </c>
      <c r="S121" s="85" t="s">
        <v>316</v>
      </c>
      <c r="T121" s="85">
        <v>30</v>
      </c>
      <c r="U121" s="85" t="s">
        <v>317</v>
      </c>
      <c r="V121" s="123" t="s">
        <v>1120</v>
      </c>
      <c r="W121" s="87" t="s">
        <v>319</v>
      </c>
      <c r="X121" s="87" t="s">
        <v>1015</v>
      </c>
      <c r="Y121" s="87" t="s">
        <v>229</v>
      </c>
      <c r="Z121" s="88">
        <f ca="1">search!E129 + 1000</f>
        <v>45319</v>
      </c>
      <c r="AA121" s="87" t="str">
        <f>search!F121</f>
        <v>HPfbIfMdV Automation</v>
      </c>
      <c r="AB121" s="87" t="s">
        <v>230</v>
      </c>
      <c r="AC121" s="87" t="s">
        <v>230</v>
      </c>
      <c r="AD121" s="87" t="s">
        <v>1016</v>
      </c>
      <c r="AE121" s="89" t="str">
        <f>search!L121</f>
        <v>Alaska</v>
      </c>
      <c r="AF121" s="87"/>
      <c r="AG121" s="89" t="str">
        <f>search!K121</f>
        <v>United States</v>
      </c>
      <c r="AH121" s="87" t="s">
        <v>1121</v>
      </c>
      <c r="AI121" s="75" t="s">
        <v>1102</v>
      </c>
      <c r="AJ121" s="124" t="s">
        <v>1122</v>
      </c>
      <c r="AK121" s="75"/>
      <c r="AL121" s="124" t="s">
        <v>1122</v>
      </c>
      <c r="AM121" s="75"/>
      <c r="AN121" s="124" t="s">
        <v>1122</v>
      </c>
      <c r="AO121" s="75"/>
      <c r="AP121" s="124" t="s">
        <v>1122</v>
      </c>
    </row>
    <row r="122" spans="1:42" x14ac:dyDescent="0.25">
      <c r="A122" s="9" t="s">
        <v>600</v>
      </c>
      <c r="B122" s="75" t="s">
        <v>1002</v>
      </c>
      <c r="C122" s="75" t="s">
        <v>1046</v>
      </c>
      <c r="D122" s="75"/>
      <c r="E122" s="75" t="s">
        <v>1047</v>
      </c>
      <c r="F122" s="77" t="s">
        <v>1048</v>
      </c>
      <c r="G122" s="104" t="s">
        <v>1049</v>
      </c>
      <c r="H122" s="77" t="s">
        <v>1050</v>
      </c>
      <c r="I122" s="79" t="s">
        <v>1048</v>
      </c>
      <c r="J122" s="79" t="s">
        <v>316</v>
      </c>
      <c r="K122" s="79" t="s">
        <v>1051</v>
      </c>
      <c r="L122" s="79" t="s">
        <v>1051</v>
      </c>
      <c r="M122" s="81" t="s">
        <v>1052</v>
      </c>
      <c r="N122" s="81" t="s">
        <v>312</v>
      </c>
      <c r="O122" s="83" t="s">
        <v>315</v>
      </c>
      <c r="P122" s="105" t="s">
        <v>1049</v>
      </c>
      <c r="Q122" s="83" t="s">
        <v>1050</v>
      </c>
      <c r="R122" s="83" t="s">
        <v>1047</v>
      </c>
      <c r="S122" s="85" t="s">
        <v>316</v>
      </c>
      <c r="T122" s="85">
        <v>1</v>
      </c>
      <c r="U122" s="85" t="s">
        <v>317</v>
      </c>
      <c r="V122" s="123" t="s">
        <v>1120</v>
      </c>
      <c r="W122" s="87" t="s">
        <v>319</v>
      </c>
      <c r="X122" s="87" t="s">
        <v>320</v>
      </c>
      <c r="Y122" s="87" t="s">
        <v>229</v>
      </c>
      <c r="Z122" s="88">
        <f ca="1">search!E130 + 1000</f>
        <v>45319</v>
      </c>
      <c r="AA122" s="87" t="str">
        <f>search!F122</f>
        <v>HPfbIfMdV Automation</v>
      </c>
      <c r="AB122" s="87" t="s">
        <v>230</v>
      </c>
      <c r="AC122" s="87" t="s">
        <v>230</v>
      </c>
      <c r="AD122" s="87" t="s">
        <v>1016</v>
      </c>
      <c r="AE122" s="89" t="str">
        <f>search!L122</f>
        <v>Alaska</v>
      </c>
      <c r="AF122" s="87"/>
      <c r="AG122" s="89" t="str">
        <f>search!K122</f>
        <v>United States</v>
      </c>
      <c r="AH122" s="87" t="s">
        <v>1121</v>
      </c>
      <c r="AI122" s="75" t="s">
        <v>1102</v>
      </c>
      <c r="AJ122" s="124" t="s">
        <v>1122</v>
      </c>
      <c r="AK122" s="75"/>
      <c r="AL122" s="124" t="s">
        <v>1122</v>
      </c>
      <c r="AM122" s="75"/>
      <c r="AN122" s="124" t="s">
        <v>1122</v>
      </c>
      <c r="AO122" s="75"/>
      <c r="AP122" s="124" t="s">
        <v>1122</v>
      </c>
    </row>
    <row r="123" spans="1:42" x14ac:dyDescent="0.25">
      <c r="A123" s="9" t="s">
        <v>601</v>
      </c>
      <c r="B123" s="75" t="s">
        <v>1002</v>
      </c>
      <c r="C123" s="75" t="s">
        <v>1046</v>
      </c>
      <c r="D123" s="75"/>
      <c r="E123" s="75" t="s">
        <v>1047</v>
      </c>
      <c r="F123" s="77" t="s">
        <v>1048</v>
      </c>
      <c r="G123" s="104" t="s">
        <v>1049</v>
      </c>
      <c r="H123" s="77" t="s">
        <v>1050</v>
      </c>
      <c r="I123" s="79" t="s">
        <v>1048</v>
      </c>
      <c r="J123" s="79" t="s">
        <v>316</v>
      </c>
      <c r="K123" s="79" t="s">
        <v>1051</v>
      </c>
      <c r="L123" s="79" t="s">
        <v>1051</v>
      </c>
      <c r="M123" s="81" t="s">
        <v>1052</v>
      </c>
      <c r="N123" s="81" t="s">
        <v>312</v>
      </c>
      <c r="O123" s="83" t="s">
        <v>1053</v>
      </c>
      <c r="P123" s="105" t="s">
        <v>1049</v>
      </c>
      <c r="Q123" s="83" t="s">
        <v>1050</v>
      </c>
      <c r="R123" s="83" t="s">
        <v>1047</v>
      </c>
      <c r="S123" s="85" t="s">
        <v>316</v>
      </c>
      <c r="T123" s="85">
        <v>2</v>
      </c>
      <c r="U123" s="85" t="s">
        <v>317</v>
      </c>
      <c r="V123" s="123" t="s">
        <v>1120</v>
      </c>
      <c r="W123" s="87" t="s">
        <v>319</v>
      </c>
      <c r="X123" s="87" t="s">
        <v>1015</v>
      </c>
      <c r="Y123" s="87" t="s">
        <v>229</v>
      </c>
      <c r="Z123" s="88">
        <f ca="1">search!E131 + 1000</f>
        <v>45319</v>
      </c>
      <c r="AA123" s="87" t="str">
        <f>search!F123</f>
        <v>HPfbIfMdV Automation</v>
      </c>
      <c r="AB123" s="87" t="s">
        <v>230</v>
      </c>
      <c r="AC123" s="87" t="s">
        <v>230</v>
      </c>
      <c r="AD123" s="87" t="s">
        <v>1016</v>
      </c>
      <c r="AE123" s="89" t="str">
        <f>search!L123</f>
        <v>Alaska</v>
      </c>
      <c r="AF123" s="87"/>
      <c r="AG123" s="89" t="str">
        <f>search!K123</f>
        <v>United States</v>
      </c>
      <c r="AH123" s="87" t="s">
        <v>1121</v>
      </c>
      <c r="AI123" s="75" t="s">
        <v>1102</v>
      </c>
      <c r="AJ123" s="124" t="s">
        <v>1122</v>
      </c>
      <c r="AK123" s="75"/>
      <c r="AL123" s="124" t="s">
        <v>1122</v>
      </c>
      <c r="AM123" s="75"/>
      <c r="AN123" s="124" t="s">
        <v>1122</v>
      </c>
      <c r="AO123" s="75"/>
      <c r="AP123" s="124" t="s">
        <v>1122</v>
      </c>
    </row>
    <row r="124" spans="1:42" x14ac:dyDescent="0.25">
      <c r="A124" s="9" t="s">
        <v>602</v>
      </c>
      <c r="B124" s="75" t="s">
        <v>1002</v>
      </c>
      <c r="C124" s="75" t="s">
        <v>1046</v>
      </c>
      <c r="D124" s="75"/>
      <c r="E124" s="75" t="s">
        <v>1047</v>
      </c>
      <c r="F124" s="77" t="s">
        <v>1048</v>
      </c>
      <c r="G124" s="104" t="s">
        <v>1049</v>
      </c>
      <c r="H124" s="77" t="s">
        <v>1050</v>
      </c>
      <c r="I124" s="79" t="s">
        <v>1048</v>
      </c>
      <c r="J124" s="79" t="s">
        <v>316</v>
      </c>
      <c r="K124" s="79" t="s">
        <v>1051</v>
      </c>
      <c r="L124" s="79" t="s">
        <v>1051</v>
      </c>
      <c r="M124" s="81" t="s">
        <v>1052</v>
      </c>
      <c r="N124" s="81" t="s">
        <v>312</v>
      </c>
      <c r="O124" s="83" t="s">
        <v>1054</v>
      </c>
      <c r="P124" s="105" t="s">
        <v>1049</v>
      </c>
      <c r="Q124" s="83" t="s">
        <v>1050</v>
      </c>
      <c r="R124" s="83" t="s">
        <v>1047</v>
      </c>
      <c r="S124" s="85" t="s">
        <v>316</v>
      </c>
      <c r="T124" s="85">
        <v>3</v>
      </c>
      <c r="U124" s="85" t="s">
        <v>317</v>
      </c>
      <c r="V124" s="123" t="s">
        <v>1120</v>
      </c>
      <c r="W124" s="87" t="s">
        <v>319</v>
      </c>
      <c r="X124" s="87" t="s">
        <v>320</v>
      </c>
      <c r="Y124" s="87" t="s">
        <v>229</v>
      </c>
      <c r="Z124" s="88">
        <f ca="1">search!E132 + 1000</f>
        <v>45319</v>
      </c>
      <c r="AA124" s="87" t="str">
        <f>search!F124</f>
        <v>HPfbIfMdV Automation</v>
      </c>
      <c r="AB124" s="87" t="s">
        <v>230</v>
      </c>
      <c r="AC124" s="87" t="s">
        <v>230</v>
      </c>
      <c r="AD124" s="87" t="s">
        <v>1016</v>
      </c>
      <c r="AE124" s="89" t="str">
        <f>search!L124</f>
        <v>Alaska</v>
      </c>
      <c r="AF124" s="87"/>
      <c r="AG124" s="89" t="str">
        <f>search!K124</f>
        <v>United States</v>
      </c>
      <c r="AH124" s="87" t="s">
        <v>1121</v>
      </c>
      <c r="AI124" s="75" t="s">
        <v>1102</v>
      </c>
      <c r="AJ124" s="124" t="s">
        <v>1122</v>
      </c>
      <c r="AK124" s="75"/>
      <c r="AL124" s="124" t="s">
        <v>1122</v>
      </c>
      <c r="AM124" s="75"/>
      <c r="AN124" s="124" t="s">
        <v>1122</v>
      </c>
      <c r="AO124" s="75"/>
      <c r="AP124" s="124" t="s">
        <v>1122</v>
      </c>
    </row>
    <row r="125" spans="1:42" x14ac:dyDescent="0.25">
      <c r="A125" s="9" t="s">
        <v>603</v>
      </c>
      <c r="B125" s="75" t="s">
        <v>1002</v>
      </c>
      <c r="C125" s="75" t="s">
        <v>1046</v>
      </c>
      <c r="D125" s="75"/>
      <c r="E125" s="75" t="s">
        <v>1047</v>
      </c>
      <c r="F125" s="77" t="s">
        <v>1048</v>
      </c>
      <c r="G125" s="104" t="s">
        <v>1049</v>
      </c>
      <c r="H125" s="77" t="s">
        <v>1050</v>
      </c>
      <c r="I125" s="79" t="s">
        <v>1048</v>
      </c>
      <c r="J125" s="79" t="s">
        <v>316</v>
      </c>
      <c r="K125" s="79" t="s">
        <v>1051</v>
      </c>
      <c r="L125" s="79" t="s">
        <v>1051</v>
      </c>
      <c r="M125" s="81" t="s">
        <v>1052</v>
      </c>
      <c r="N125" s="81" t="s">
        <v>312</v>
      </c>
      <c r="O125" s="83" t="s">
        <v>1055</v>
      </c>
      <c r="P125" s="105" t="s">
        <v>1049</v>
      </c>
      <c r="Q125" s="83" t="s">
        <v>1050</v>
      </c>
      <c r="R125" s="83" t="s">
        <v>1047</v>
      </c>
      <c r="S125" s="85" t="s">
        <v>316</v>
      </c>
      <c r="T125" s="85">
        <v>4</v>
      </c>
      <c r="U125" s="85" t="s">
        <v>317</v>
      </c>
      <c r="V125" s="123" t="s">
        <v>1120</v>
      </c>
      <c r="W125" s="87" t="s">
        <v>319</v>
      </c>
      <c r="X125" s="87" t="s">
        <v>1015</v>
      </c>
      <c r="Y125" s="87" t="s">
        <v>229</v>
      </c>
      <c r="Z125" s="88">
        <f ca="1">search!E133 + 1000</f>
        <v>45319</v>
      </c>
      <c r="AA125" s="87" t="str">
        <f>search!F125</f>
        <v>HPfbIfMdV Automation</v>
      </c>
      <c r="AB125" s="87" t="s">
        <v>230</v>
      </c>
      <c r="AC125" s="87" t="s">
        <v>230</v>
      </c>
      <c r="AD125" s="87" t="s">
        <v>1016</v>
      </c>
      <c r="AE125" s="89" t="str">
        <f>search!L125</f>
        <v>Alaska</v>
      </c>
      <c r="AF125" s="87"/>
      <c r="AG125" s="89" t="str">
        <f>search!K125</f>
        <v>United States</v>
      </c>
      <c r="AH125" s="87" t="s">
        <v>1121</v>
      </c>
      <c r="AI125" s="75" t="s">
        <v>1102</v>
      </c>
      <c r="AJ125" s="124" t="s">
        <v>1122</v>
      </c>
      <c r="AK125" s="75"/>
      <c r="AL125" s="124" t="s">
        <v>1122</v>
      </c>
      <c r="AM125" s="75"/>
      <c r="AN125" s="124" t="s">
        <v>1122</v>
      </c>
      <c r="AO125" s="75"/>
      <c r="AP125" s="124" t="s">
        <v>1122</v>
      </c>
    </row>
    <row r="126" spans="1:42" x14ac:dyDescent="0.25">
      <c r="A126" s="9" t="s">
        <v>604</v>
      </c>
      <c r="B126" s="75" t="s">
        <v>1002</v>
      </c>
      <c r="C126" s="75" t="s">
        <v>1046</v>
      </c>
      <c r="D126" s="75"/>
      <c r="E126" s="75" t="s">
        <v>1047</v>
      </c>
      <c r="F126" s="77" t="s">
        <v>1048</v>
      </c>
      <c r="G126" s="104" t="s">
        <v>1049</v>
      </c>
      <c r="H126" s="77" t="s">
        <v>1050</v>
      </c>
      <c r="I126" s="79" t="s">
        <v>1048</v>
      </c>
      <c r="J126" s="79" t="s">
        <v>316</v>
      </c>
      <c r="K126" s="79" t="s">
        <v>1051</v>
      </c>
      <c r="L126" s="79" t="s">
        <v>1051</v>
      </c>
      <c r="M126" s="81" t="s">
        <v>1052</v>
      </c>
      <c r="N126" s="81" t="s">
        <v>312</v>
      </c>
      <c r="O126" s="83" t="s">
        <v>1056</v>
      </c>
      <c r="P126" s="105" t="s">
        <v>1049</v>
      </c>
      <c r="Q126" s="83" t="s">
        <v>1050</v>
      </c>
      <c r="R126" s="83" t="s">
        <v>1047</v>
      </c>
      <c r="S126" s="85" t="s">
        <v>316</v>
      </c>
      <c r="T126" s="85">
        <v>5</v>
      </c>
      <c r="U126" s="85" t="s">
        <v>317</v>
      </c>
      <c r="V126" s="123" t="s">
        <v>1120</v>
      </c>
      <c r="W126" s="87" t="s">
        <v>319</v>
      </c>
      <c r="X126" s="87" t="s">
        <v>320</v>
      </c>
      <c r="Y126" s="87" t="s">
        <v>229</v>
      </c>
      <c r="Z126" s="88">
        <f ca="1">search!E134 + 1000</f>
        <v>45319</v>
      </c>
      <c r="AA126" s="87" t="str">
        <f>search!F126</f>
        <v>HPfbIfMdV Automation</v>
      </c>
      <c r="AB126" s="87" t="s">
        <v>230</v>
      </c>
      <c r="AC126" s="87" t="s">
        <v>230</v>
      </c>
      <c r="AD126" s="87" t="s">
        <v>1016</v>
      </c>
      <c r="AE126" s="89" t="str">
        <f>search!L126</f>
        <v>Alaska</v>
      </c>
      <c r="AF126" s="87"/>
      <c r="AG126" s="89" t="str">
        <f>search!K126</f>
        <v>United States</v>
      </c>
      <c r="AH126" s="87" t="s">
        <v>1121</v>
      </c>
      <c r="AI126" s="75" t="s">
        <v>1102</v>
      </c>
      <c r="AJ126" s="124" t="s">
        <v>1122</v>
      </c>
      <c r="AK126" s="75"/>
      <c r="AL126" s="124" t="s">
        <v>1122</v>
      </c>
      <c r="AM126" s="75"/>
      <c r="AN126" s="124" t="s">
        <v>1122</v>
      </c>
      <c r="AO126" s="75"/>
      <c r="AP126" s="124" t="s">
        <v>1122</v>
      </c>
    </row>
    <row r="127" spans="1:42" x14ac:dyDescent="0.25">
      <c r="A127" s="9" t="s">
        <v>605</v>
      </c>
      <c r="B127" s="75" t="s">
        <v>1002</v>
      </c>
      <c r="C127" s="75" t="s">
        <v>1046</v>
      </c>
      <c r="D127" s="75"/>
      <c r="E127" s="75" t="s">
        <v>1047</v>
      </c>
      <c r="F127" s="77" t="s">
        <v>1048</v>
      </c>
      <c r="G127" s="104" t="s">
        <v>1049</v>
      </c>
      <c r="H127" s="77" t="s">
        <v>1050</v>
      </c>
      <c r="I127" s="79" t="s">
        <v>1048</v>
      </c>
      <c r="J127" s="79" t="s">
        <v>316</v>
      </c>
      <c r="K127" s="79" t="s">
        <v>1051</v>
      </c>
      <c r="L127" s="79" t="s">
        <v>1051</v>
      </c>
      <c r="M127" s="81" t="s">
        <v>1052</v>
      </c>
      <c r="N127" s="81" t="s">
        <v>312</v>
      </c>
      <c r="O127" s="83" t="s">
        <v>1057</v>
      </c>
      <c r="P127" s="105" t="s">
        <v>1049</v>
      </c>
      <c r="Q127" s="83" t="s">
        <v>1050</v>
      </c>
      <c r="R127" s="83" t="s">
        <v>1047</v>
      </c>
      <c r="S127" s="85" t="s">
        <v>316</v>
      </c>
      <c r="T127" s="85">
        <v>6</v>
      </c>
      <c r="U127" s="85" t="s">
        <v>317</v>
      </c>
      <c r="V127" s="123" t="s">
        <v>1120</v>
      </c>
      <c r="W127" s="87" t="s">
        <v>319</v>
      </c>
      <c r="X127" s="87" t="s">
        <v>1015</v>
      </c>
      <c r="Y127" s="87" t="s">
        <v>229</v>
      </c>
      <c r="Z127" s="88">
        <f ca="1">search!E135 + 1000</f>
        <v>45319</v>
      </c>
      <c r="AA127" s="87" t="str">
        <f>search!F127</f>
        <v>HPfbIfMdV Automation</v>
      </c>
      <c r="AB127" s="87" t="s">
        <v>230</v>
      </c>
      <c r="AC127" s="87" t="s">
        <v>230</v>
      </c>
      <c r="AD127" s="87" t="s">
        <v>1016</v>
      </c>
      <c r="AE127" s="89" t="str">
        <f>search!L127</f>
        <v>Alaska</v>
      </c>
      <c r="AF127" s="87"/>
      <c r="AG127" s="89" t="str">
        <f>search!K127</f>
        <v>United States</v>
      </c>
      <c r="AH127" s="87" t="s">
        <v>1121</v>
      </c>
      <c r="AI127" s="75" t="s">
        <v>1102</v>
      </c>
      <c r="AJ127" s="124" t="s">
        <v>1122</v>
      </c>
      <c r="AK127" s="75"/>
      <c r="AL127" s="124" t="s">
        <v>1122</v>
      </c>
      <c r="AM127" s="75"/>
      <c r="AN127" s="124" t="s">
        <v>1122</v>
      </c>
      <c r="AO127" s="75"/>
      <c r="AP127" s="124" t="s">
        <v>1122</v>
      </c>
    </row>
    <row r="128" spans="1:42" x14ac:dyDescent="0.25">
      <c r="A128" s="9" t="s">
        <v>606</v>
      </c>
      <c r="B128" s="75" t="s">
        <v>1002</v>
      </c>
      <c r="C128" s="75" t="s">
        <v>1046</v>
      </c>
      <c r="D128" s="75"/>
      <c r="E128" s="75" t="s">
        <v>1047</v>
      </c>
      <c r="F128" s="77" t="s">
        <v>1048</v>
      </c>
      <c r="G128" s="104" t="s">
        <v>1049</v>
      </c>
      <c r="H128" s="77" t="s">
        <v>1050</v>
      </c>
      <c r="I128" s="79" t="s">
        <v>1048</v>
      </c>
      <c r="J128" s="79" t="s">
        <v>316</v>
      </c>
      <c r="K128" s="79" t="s">
        <v>1051</v>
      </c>
      <c r="L128" s="79" t="s">
        <v>1051</v>
      </c>
      <c r="M128" s="81" t="s">
        <v>1052</v>
      </c>
      <c r="N128" s="81" t="s">
        <v>312</v>
      </c>
      <c r="O128" s="83" t="s">
        <v>1058</v>
      </c>
      <c r="P128" s="105" t="s">
        <v>1049</v>
      </c>
      <c r="Q128" s="83" t="s">
        <v>1050</v>
      </c>
      <c r="R128" s="83" t="s">
        <v>1047</v>
      </c>
      <c r="S128" s="85" t="s">
        <v>316</v>
      </c>
      <c r="T128" s="85">
        <v>7</v>
      </c>
      <c r="U128" s="85" t="s">
        <v>317</v>
      </c>
      <c r="V128" s="123" t="s">
        <v>1120</v>
      </c>
      <c r="W128" s="87" t="s">
        <v>319</v>
      </c>
      <c r="X128" s="87" t="s">
        <v>320</v>
      </c>
      <c r="Y128" s="87" t="s">
        <v>229</v>
      </c>
      <c r="Z128" s="88">
        <f ca="1">search!E136 + 1000</f>
        <v>45319</v>
      </c>
      <c r="AA128" s="87" t="str">
        <f>search!F128</f>
        <v>HPfbIfMdV Automation</v>
      </c>
      <c r="AB128" s="87" t="s">
        <v>230</v>
      </c>
      <c r="AC128" s="87" t="s">
        <v>230</v>
      </c>
      <c r="AD128" s="87" t="s">
        <v>1016</v>
      </c>
      <c r="AE128" s="89" t="str">
        <f>search!L128</f>
        <v>Alaska</v>
      </c>
      <c r="AF128" s="87"/>
      <c r="AG128" s="89" t="str">
        <f>search!K128</f>
        <v>United States</v>
      </c>
      <c r="AH128" s="87" t="s">
        <v>1121</v>
      </c>
      <c r="AI128" s="75" t="s">
        <v>1102</v>
      </c>
      <c r="AJ128" s="124" t="s">
        <v>1122</v>
      </c>
      <c r="AK128" s="75"/>
      <c r="AL128" s="124" t="s">
        <v>1122</v>
      </c>
      <c r="AM128" s="75"/>
      <c r="AN128" s="124" t="s">
        <v>1122</v>
      </c>
      <c r="AO128" s="75"/>
      <c r="AP128" s="124" t="s">
        <v>1122</v>
      </c>
    </row>
    <row r="129" spans="1:42" x14ac:dyDescent="0.25">
      <c r="A129" s="9" t="s">
        <v>607</v>
      </c>
      <c r="B129" s="75" t="s">
        <v>1002</v>
      </c>
      <c r="C129" s="75" t="s">
        <v>1046</v>
      </c>
      <c r="D129" s="75"/>
      <c r="E129" s="75" t="s">
        <v>1047</v>
      </c>
      <c r="F129" s="77" t="s">
        <v>1048</v>
      </c>
      <c r="G129" s="104" t="s">
        <v>1049</v>
      </c>
      <c r="H129" s="77" t="s">
        <v>1050</v>
      </c>
      <c r="I129" s="79" t="s">
        <v>1048</v>
      </c>
      <c r="J129" s="79" t="s">
        <v>316</v>
      </c>
      <c r="K129" s="79" t="s">
        <v>1051</v>
      </c>
      <c r="L129" s="79" t="s">
        <v>1051</v>
      </c>
      <c r="M129" s="81" t="s">
        <v>1052</v>
      </c>
      <c r="N129" s="81" t="s">
        <v>312</v>
      </c>
      <c r="O129" s="83" t="s">
        <v>1059</v>
      </c>
      <c r="P129" s="105" t="s">
        <v>1049</v>
      </c>
      <c r="Q129" s="83" t="s">
        <v>1050</v>
      </c>
      <c r="R129" s="83" t="s">
        <v>1047</v>
      </c>
      <c r="S129" s="85" t="s">
        <v>316</v>
      </c>
      <c r="T129" s="85">
        <v>8</v>
      </c>
      <c r="U129" s="85" t="s">
        <v>317</v>
      </c>
      <c r="V129" s="123" t="s">
        <v>1120</v>
      </c>
      <c r="W129" s="87" t="s">
        <v>319</v>
      </c>
      <c r="X129" s="87" t="s">
        <v>1015</v>
      </c>
      <c r="Y129" s="87" t="s">
        <v>229</v>
      </c>
      <c r="Z129" s="88">
        <f ca="1">search!E137 + 1000</f>
        <v>45319</v>
      </c>
      <c r="AA129" s="87" t="str">
        <f>search!F129</f>
        <v>HPfbIfMdV Automation</v>
      </c>
      <c r="AB129" s="87" t="s">
        <v>230</v>
      </c>
      <c r="AC129" s="87" t="s">
        <v>230</v>
      </c>
      <c r="AD129" s="87" t="s">
        <v>1016</v>
      </c>
      <c r="AE129" s="89" t="str">
        <f>search!L129</f>
        <v>Alaska</v>
      </c>
      <c r="AF129" s="87"/>
      <c r="AG129" s="89" t="str">
        <f>search!K129</f>
        <v>United States</v>
      </c>
      <c r="AH129" s="87" t="s">
        <v>1121</v>
      </c>
      <c r="AI129" s="75" t="s">
        <v>1102</v>
      </c>
      <c r="AJ129" s="124" t="s">
        <v>1122</v>
      </c>
      <c r="AK129" s="75"/>
      <c r="AL129" s="124" t="s">
        <v>1122</v>
      </c>
      <c r="AM129" s="75"/>
      <c r="AN129" s="124" t="s">
        <v>1122</v>
      </c>
      <c r="AO129" s="75"/>
      <c r="AP129" s="124" t="s">
        <v>1122</v>
      </c>
    </row>
    <row r="130" spans="1:42" x14ac:dyDescent="0.25">
      <c r="A130" s="9" t="s">
        <v>608</v>
      </c>
      <c r="B130" s="75" t="s">
        <v>1002</v>
      </c>
      <c r="C130" s="75" t="s">
        <v>1046</v>
      </c>
      <c r="D130" s="75"/>
      <c r="E130" s="75" t="s">
        <v>1047</v>
      </c>
      <c r="F130" s="77" t="s">
        <v>1048</v>
      </c>
      <c r="G130" s="104" t="s">
        <v>1049</v>
      </c>
      <c r="H130" s="77" t="s">
        <v>1050</v>
      </c>
      <c r="I130" s="79" t="s">
        <v>1048</v>
      </c>
      <c r="J130" s="79" t="s">
        <v>316</v>
      </c>
      <c r="K130" s="79" t="s">
        <v>1051</v>
      </c>
      <c r="L130" s="79" t="s">
        <v>1051</v>
      </c>
      <c r="M130" s="81" t="s">
        <v>1052</v>
      </c>
      <c r="N130" s="81" t="s">
        <v>312</v>
      </c>
      <c r="O130" s="83" t="s">
        <v>1078</v>
      </c>
      <c r="P130" s="105" t="s">
        <v>1049</v>
      </c>
      <c r="Q130" s="83" t="s">
        <v>1050</v>
      </c>
      <c r="R130" s="83" t="s">
        <v>1047</v>
      </c>
      <c r="S130" s="85" t="s">
        <v>316</v>
      </c>
      <c r="T130" s="85">
        <v>9</v>
      </c>
      <c r="U130" s="85" t="s">
        <v>317</v>
      </c>
      <c r="V130" s="123" t="s">
        <v>1120</v>
      </c>
      <c r="W130" s="87" t="s">
        <v>319</v>
      </c>
      <c r="X130" s="87" t="s">
        <v>320</v>
      </c>
      <c r="Y130" s="87" t="s">
        <v>229</v>
      </c>
      <c r="Z130" s="88">
        <f ca="1">search!E138 + 1000</f>
        <v>45319</v>
      </c>
      <c r="AA130" s="87" t="str">
        <f>search!F130</f>
        <v>HPfbIfMdV Automation</v>
      </c>
      <c r="AB130" s="87" t="s">
        <v>230</v>
      </c>
      <c r="AC130" s="87" t="s">
        <v>230</v>
      </c>
      <c r="AD130" s="87" t="s">
        <v>1016</v>
      </c>
      <c r="AE130" s="89" t="str">
        <f>search!L130</f>
        <v>Alaska</v>
      </c>
      <c r="AF130" s="87"/>
      <c r="AG130" s="89" t="str">
        <f>search!K130</f>
        <v>United States</v>
      </c>
      <c r="AH130" s="87" t="s">
        <v>1121</v>
      </c>
      <c r="AI130" s="75" t="s">
        <v>1102</v>
      </c>
      <c r="AJ130" s="124" t="s">
        <v>1122</v>
      </c>
      <c r="AK130" s="75"/>
      <c r="AL130" s="124" t="s">
        <v>1122</v>
      </c>
      <c r="AM130" s="75"/>
      <c r="AN130" s="124" t="s">
        <v>1122</v>
      </c>
      <c r="AO130" s="75"/>
      <c r="AP130" s="124" t="s">
        <v>1122</v>
      </c>
    </row>
    <row r="131" spans="1:42" x14ac:dyDescent="0.25">
      <c r="A131" s="9" t="s">
        <v>609</v>
      </c>
      <c r="B131" s="75" t="s">
        <v>1002</v>
      </c>
      <c r="C131" s="75" t="s">
        <v>1046</v>
      </c>
      <c r="D131" s="75"/>
      <c r="E131" s="75" t="s">
        <v>1047</v>
      </c>
      <c r="F131" s="77" t="s">
        <v>1048</v>
      </c>
      <c r="G131" s="104" t="s">
        <v>1049</v>
      </c>
      <c r="H131" s="77" t="s">
        <v>1050</v>
      </c>
      <c r="I131" s="79" t="s">
        <v>1048</v>
      </c>
      <c r="J131" s="79" t="s">
        <v>316</v>
      </c>
      <c r="K131" s="79" t="s">
        <v>1051</v>
      </c>
      <c r="L131" s="79" t="s">
        <v>1051</v>
      </c>
      <c r="M131" s="81" t="s">
        <v>1052</v>
      </c>
      <c r="N131" s="81" t="s">
        <v>312</v>
      </c>
      <c r="O131" s="83" t="s">
        <v>1061</v>
      </c>
      <c r="P131" s="105" t="s">
        <v>1049</v>
      </c>
      <c r="Q131" s="83" t="s">
        <v>1050</v>
      </c>
      <c r="R131" s="83" t="s">
        <v>1047</v>
      </c>
      <c r="S131" s="85" t="s">
        <v>316</v>
      </c>
      <c r="T131" s="85">
        <v>10</v>
      </c>
      <c r="U131" s="85" t="s">
        <v>317</v>
      </c>
      <c r="V131" s="123" t="s">
        <v>1120</v>
      </c>
      <c r="W131" s="87" t="s">
        <v>319</v>
      </c>
      <c r="X131" s="87" t="s">
        <v>1015</v>
      </c>
      <c r="Y131" s="87" t="s">
        <v>229</v>
      </c>
      <c r="Z131" s="88">
        <f ca="1">search!E139 + 1000</f>
        <v>45319</v>
      </c>
      <c r="AA131" s="87" t="str">
        <f>search!F131</f>
        <v>HPfbIfMdV Automation</v>
      </c>
      <c r="AB131" s="87" t="s">
        <v>230</v>
      </c>
      <c r="AC131" s="87" t="s">
        <v>230</v>
      </c>
      <c r="AD131" s="87" t="s">
        <v>1016</v>
      </c>
      <c r="AE131" s="89" t="str">
        <f>search!L131</f>
        <v>Alaska</v>
      </c>
      <c r="AF131" s="87"/>
      <c r="AG131" s="89" t="str">
        <f>search!K131</f>
        <v>United States</v>
      </c>
      <c r="AH131" s="87" t="s">
        <v>1121</v>
      </c>
      <c r="AI131" s="75" t="s">
        <v>1102</v>
      </c>
      <c r="AJ131" s="124" t="s">
        <v>1122</v>
      </c>
      <c r="AK131" s="75"/>
      <c r="AL131" s="124" t="s">
        <v>1122</v>
      </c>
      <c r="AM131" s="75"/>
      <c r="AN131" s="124" t="s">
        <v>1122</v>
      </c>
      <c r="AO131" s="75"/>
      <c r="AP131" s="124" t="s">
        <v>1122</v>
      </c>
    </row>
    <row r="132" spans="1:42" x14ac:dyDescent="0.25">
      <c r="A132" s="9" t="s">
        <v>610</v>
      </c>
      <c r="B132" s="75" t="s">
        <v>1002</v>
      </c>
      <c r="C132" s="75" t="s">
        <v>1046</v>
      </c>
      <c r="D132" s="75"/>
      <c r="E132" s="75" t="s">
        <v>1047</v>
      </c>
      <c r="F132" s="77" t="s">
        <v>1048</v>
      </c>
      <c r="G132" s="104" t="s">
        <v>1049</v>
      </c>
      <c r="H132" s="77" t="s">
        <v>1050</v>
      </c>
      <c r="I132" s="79" t="s">
        <v>1048</v>
      </c>
      <c r="J132" s="79" t="s">
        <v>316</v>
      </c>
      <c r="K132" s="79" t="s">
        <v>1051</v>
      </c>
      <c r="L132" s="79" t="s">
        <v>1051</v>
      </c>
      <c r="M132" s="81" t="s">
        <v>1052</v>
      </c>
      <c r="N132" s="81" t="s">
        <v>312</v>
      </c>
      <c r="O132" s="83" t="s">
        <v>315</v>
      </c>
      <c r="P132" s="105" t="s">
        <v>1049</v>
      </c>
      <c r="Q132" s="83" t="s">
        <v>1050</v>
      </c>
      <c r="R132" s="83" t="s">
        <v>1047</v>
      </c>
      <c r="S132" s="85" t="s">
        <v>316</v>
      </c>
      <c r="T132" s="85">
        <v>11</v>
      </c>
      <c r="U132" s="85" t="s">
        <v>317</v>
      </c>
      <c r="V132" s="123" t="s">
        <v>1120</v>
      </c>
      <c r="W132" s="87" t="s">
        <v>319</v>
      </c>
      <c r="X132" s="87" t="s">
        <v>320</v>
      </c>
      <c r="Y132" s="87" t="s">
        <v>229</v>
      </c>
      <c r="Z132" s="88">
        <f ca="1">search!E140 + 1000</f>
        <v>45319</v>
      </c>
      <c r="AA132" s="87" t="str">
        <f>search!F132</f>
        <v>HPfbIfMdV Automation</v>
      </c>
      <c r="AB132" s="87" t="s">
        <v>230</v>
      </c>
      <c r="AC132" s="87" t="s">
        <v>230</v>
      </c>
      <c r="AD132" s="87" t="s">
        <v>1016</v>
      </c>
      <c r="AE132" s="89" t="str">
        <f>search!L132</f>
        <v>Alaska</v>
      </c>
      <c r="AF132" s="87"/>
      <c r="AG132" s="89" t="str">
        <f>search!K132</f>
        <v>United States</v>
      </c>
      <c r="AH132" s="87" t="s">
        <v>1121</v>
      </c>
      <c r="AI132" s="75" t="s">
        <v>1102</v>
      </c>
      <c r="AJ132" s="124" t="s">
        <v>1122</v>
      </c>
      <c r="AK132" s="75"/>
      <c r="AL132" s="124" t="s">
        <v>1122</v>
      </c>
      <c r="AM132" s="75"/>
      <c r="AN132" s="124" t="s">
        <v>1122</v>
      </c>
      <c r="AO132" s="75"/>
      <c r="AP132" s="124" t="s">
        <v>1122</v>
      </c>
    </row>
    <row r="133" spans="1:42" x14ac:dyDescent="0.25">
      <c r="A133" s="9" t="s">
        <v>611</v>
      </c>
      <c r="B133" s="75" t="s">
        <v>1002</v>
      </c>
      <c r="C133" s="75" t="s">
        <v>1046</v>
      </c>
      <c r="D133" s="75"/>
      <c r="E133" s="75" t="s">
        <v>1047</v>
      </c>
      <c r="F133" s="77" t="s">
        <v>1048</v>
      </c>
      <c r="G133" s="104" t="s">
        <v>1049</v>
      </c>
      <c r="H133" s="77" t="s">
        <v>1050</v>
      </c>
      <c r="I133" s="79" t="s">
        <v>1048</v>
      </c>
      <c r="J133" s="79" t="s">
        <v>316</v>
      </c>
      <c r="K133" s="79" t="s">
        <v>1051</v>
      </c>
      <c r="L133" s="79" t="s">
        <v>1051</v>
      </c>
      <c r="M133" s="81" t="s">
        <v>1052</v>
      </c>
      <c r="N133" s="81" t="s">
        <v>312</v>
      </c>
      <c r="O133" s="83" t="s">
        <v>1053</v>
      </c>
      <c r="P133" s="105" t="s">
        <v>1049</v>
      </c>
      <c r="Q133" s="83" t="s">
        <v>1050</v>
      </c>
      <c r="R133" s="83" t="s">
        <v>1047</v>
      </c>
      <c r="S133" s="85" t="s">
        <v>316</v>
      </c>
      <c r="T133" s="85">
        <v>12</v>
      </c>
      <c r="U133" s="85" t="s">
        <v>317</v>
      </c>
      <c r="V133" s="123" t="s">
        <v>1120</v>
      </c>
      <c r="W133" s="87" t="s">
        <v>319</v>
      </c>
      <c r="X133" s="87" t="s">
        <v>1015</v>
      </c>
      <c r="Y133" s="87" t="s">
        <v>229</v>
      </c>
      <c r="Z133" s="88">
        <f ca="1">search!E141 + 1000</f>
        <v>45319</v>
      </c>
      <c r="AA133" s="87" t="str">
        <f>search!F133</f>
        <v>HPfbIfMdV Automation</v>
      </c>
      <c r="AB133" s="87" t="s">
        <v>230</v>
      </c>
      <c r="AC133" s="87" t="s">
        <v>230</v>
      </c>
      <c r="AD133" s="87" t="s">
        <v>1016</v>
      </c>
      <c r="AE133" s="89" t="str">
        <f>search!L133</f>
        <v>Alaska</v>
      </c>
      <c r="AF133" s="87"/>
      <c r="AG133" s="89" t="str">
        <f>search!K133</f>
        <v>United States</v>
      </c>
      <c r="AH133" s="87" t="s">
        <v>1121</v>
      </c>
      <c r="AI133" s="75" t="s">
        <v>1102</v>
      </c>
      <c r="AJ133" s="124" t="s">
        <v>1122</v>
      </c>
      <c r="AK133" s="75"/>
      <c r="AL133" s="124" t="s">
        <v>1122</v>
      </c>
      <c r="AM133" s="75"/>
      <c r="AN133" s="124" t="s">
        <v>1122</v>
      </c>
      <c r="AO133" s="75"/>
      <c r="AP133" s="124" t="s">
        <v>1122</v>
      </c>
    </row>
    <row r="134" spans="1:42" x14ac:dyDescent="0.25">
      <c r="A134" s="9" t="s">
        <v>612</v>
      </c>
      <c r="B134" s="75" t="s">
        <v>1002</v>
      </c>
      <c r="C134" s="75" t="s">
        <v>1046</v>
      </c>
      <c r="D134" s="75"/>
      <c r="E134" s="75" t="s">
        <v>1047</v>
      </c>
      <c r="F134" s="77" t="s">
        <v>1048</v>
      </c>
      <c r="G134" s="104" t="s">
        <v>1049</v>
      </c>
      <c r="H134" s="77" t="s">
        <v>1050</v>
      </c>
      <c r="I134" s="79" t="s">
        <v>1048</v>
      </c>
      <c r="J134" s="79" t="s">
        <v>316</v>
      </c>
      <c r="K134" s="79" t="s">
        <v>1051</v>
      </c>
      <c r="L134" s="79" t="s">
        <v>1051</v>
      </c>
      <c r="M134" s="81" t="s">
        <v>1052</v>
      </c>
      <c r="N134" s="81" t="s">
        <v>312</v>
      </c>
      <c r="O134" s="83" t="s">
        <v>1054</v>
      </c>
      <c r="P134" s="105" t="s">
        <v>1049</v>
      </c>
      <c r="Q134" s="83" t="s">
        <v>1050</v>
      </c>
      <c r="R134" s="83" t="s">
        <v>1047</v>
      </c>
      <c r="S134" s="85" t="s">
        <v>316</v>
      </c>
      <c r="T134" s="85">
        <v>13</v>
      </c>
      <c r="U134" s="85" t="s">
        <v>317</v>
      </c>
      <c r="V134" s="123" t="s">
        <v>1120</v>
      </c>
      <c r="W134" s="87" t="s">
        <v>319</v>
      </c>
      <c r="X134" s="87" t="s">
        <v>320</v>
      </c>
      <c r="Y134" s="87" t="s">
        <v>229</v>
      </c>
      <c r="Z134" s="88">
        <f ca="1">search!E142 + 1000</f>
        <v>45319</v>
      </c>
      <c r="AA134" s="87" t="str">
        <f>search!F134</f>
        <v>HPfbIfMdV Automation</v>
      </c>
      <c r="AB134" s="87" t="s">
        <v>230</v>
      </c>
      <c r="AC134" s="87" t="s">
        <v>230</v>
      </c>
      <c r="AD134" s="87" t="s">
        <v>1016</v>
      </c>
      <c r="AE134" s="89" t="str">
        <f>search!L134</f>
        <v>Alaska</v>
      </c>
      <c r="AF134" s="87"/>
      <c r="AG134" s="89" t="str">
        <f>search!K134</f>
        <v>United States</v>
      </c>
      <c r="AH134" s="87" t="s">
        <v>1121</v>
      </c>
      <c r="AI134" s="75" t="s">
        <v>1102</v>
      </c>
      <c r="AJ134" s="124" t="s">
        <v>1122</v>
      </c>
      <c r="AK134" s="75"/>
      <c r="AL134" s="124" t="s">
        <v>1122</v>
      </c>
      <c r="AM134" s="75"/>
      <c r="AN134" s="124" t="s">
        <v>1122</v>
      </c>
      <c r="AO134" s="75"/>
      <c r="AP134" s="124" t="s">
        <v>1122</v>
      </c>
    </row>
    <row r="135" spans="1:42" x14ac:dyDescent="0.25">
      <c r="A135" s="9" t="s">
        <v>613</v>
      </c>
      <c r="B135" s="75" t="s">
        <v>1002</v>
      </c>
      <c r="C135" s="75" t="s">
        <v>1046</v>
      </c>
      <c r="D135" s="75"/>
      <c r="E135" s="75" t="s">
        <v>1047</v>
      </c>
      <c r="F135" s="77" t="s">
        <v>1048</v>
      </c>
      <c r="G135" s="104" t="s">
        <v>1049</v>
      </c>
      <c r="H135" s="77" t="s">
        <v>1050</v>
      </c>
      <c r="I135" s="79" t="s">
        <v>1048</v>
      </c>
      <c r="J135" s="79" t="s">
        <v>316</v>
      </c>
      <c r="K135" s="79" t="s">
        <v>1051</v>
      </c>
      <c r="L135" s="79" t="s">
        <v>1051</v>
      </c>
      <c r="M135" s="81" t="s">
        <v>1052</v>
      </c>
      <c r="N135" s="81" t="s">
        <v>312</v>
      </c>
      <c r="O135" s="83" t="s">
        <v>1055</v>
      </c>
      <c r="P135" s="105" t="s">
        <v>1049</v>
      </c>
      <c r="Q135" s="83" t="s">
        <v>1050</v>
      </c>
      <c r="R135" s="83" t="s">
        <v>1047</v>
      </c>
      <c r="S135" s="85" t="s">
        <v>316</v>
      </c>
      <c r="T135" s="85">
        <v>14</v>
      </c>
      <c r="U135" s="85" t="s">
        <v>317</v>
      </c>
      <c r="V135" s="123" t="s">
        <v>1120</v>
      </c>
      <c r="W135" s="87" t="s">
        <v>319</v>
      </c>
      <c r="X135" s="87" t="s">
        <v>1015</v>
      </c>
      <c r="Y135" s="87" t="s">
        <v>229</v>
      </c>
      <c r="Z135" s="88">
        <f ca="1">search!E143 + 1000</f>
        <v>45319</v>
      </c>
      <c r="AA135" s="87" t="str">
        <f>search!F135</f>
        <v>HPfbIfMdV Automation</v>
      </c>
      <c r="AB135" s="87" t="s">
        <v>230</v>
      </c>
      <c r="AC135" s="87" t="s">
        <v>230</v>
      </c>
      <c r="AD135" s="87" t="s">
        <v>1016</v>
      </c>
      <c r="AE135" s="89" t="str">
        <f>search!L135</f>
        <v>Alaska</v>
      </c>
      <c r="AF135" s="87"/>
      <c r="AG135" s="89" t="str">
        <f>search!K135</f>
        <v>United States</v>
      </c>
      <c r="AH135" s="87" t="s">
        <v>1121</v>
      </c>
      <c r="AI135" s="75" t="s">
        <v>1102</v>
      </c>
      <c r="AJ135" s="124" t="s">
        <v>1122</v>
      </c>
      <c r="AK135" s="75"/>
      <c r="AL135" s="124" t="s">
        <v>1122</v>
      </c>
      <c r="AM135" s="75"/>
      <c r="AN135" s="124" t="s">
        <v>1122</v>
      </c>
      <c r="AO135" s="75"/>
      <c r="AP135" s="124" t="s">
        <v>1122</v>
      </c>
    </row>
    <row r="136" spans="1:42" x14ac:dyDescent="0.25">
      <c r="A136" s="9" t="s">
        <v>614</v>
      </c>
      <c r="B136" s="75" t="s">
        <v>1002</v>
      </c>
      <c r="C136" s="75" t="s">
        <v>1046</v>
      </c>
      <c r="D136" s="75"/>
      <c r="E136" s="75" t="s">
        <v>1047</v>
      </c>
      <c r="F136" s="77" t="s">
        <v>1048</v>
      </c>
      <c r="G136" s="104" t="s">
        <v>1049</v>
      </c>
      <c r="H136" s="77" t="s">
        <v>1050</v>
      </c>
      <c r="I136" s="79" t="s">
        <v>1048</v>
      </c>
      <c r="J136" s="79" t="s">
        <v>316</v>
      </c>
      <c r="K136" s="79" t="s">
        <v>1051</v>
      </c>
      <c r="L136" s="79" t="s">
        <v>1051</v>
      </c>
      <c r="M136" s="81" t="s">
        <v>1052</v>
      </c>
      <c r="N136" s="81" t="s">
        <v>312</v>
      </c>
      <c r="O136" s="83" t="s">
        <v>1056</v>
      </c>
      <c r="P136" s="105" t="s">
        <v>1049</v>
      </c>
      <c r="Q136" s="83" t="s">
        <v>1050</v>
      </c>
      <c r="R136" s="83" t="s">
        <v>1047</v>
      </c>
      <c r="S136" s="85" t="s">
        <v>316</v>
      </c>
      <c r="T136" s="85">
        <v>15</v>
      </c>
      <c r="U136" s="85" t="s">
        <v>317</v>
      </c>
      <c r="V136" s="123" t="s">
        <v>1120</v>
      </c>
      <c r="W136" s="87" t="s">
        <v>319</v>
      </c>
      <c r="X136" s="87" t="s">
        <v>320</v>
      </c>
      <c r="Y136" s="87" t="s">
        <v>229</v>
      </c>
      <c r="Z136" s="88">
        <f ca="1">search!E144 + 1000</f>
        <v>45319</v>
      </c>
      <c r="AA136" s="87" t="str">
        <f>search!F136</f>
        <v>HPfbIfMdV Automation</v>
      </c>
      <c r="AB136" s="87" t="s">
        <v>230</v>
      </c>
      <c r="AC136" s="87" t="s">
        <v>230</v>
      </c>
      <c r="AD136" s="87" t="s">
        <v>1016</v>
      </c>
      <c r="AE136" s="89" t="str">
        <f>search!L136</f>
        <v>Alaska</v>
      </c>
      <c r="AF136" s="87"/>
      <c r="AG136" s="89" t="str">
        <f>search!K136</f>
        <v>United States</v>
      </c>
      <c r="AH136" s="87" t="s">
        <v>1121</v>
      </c>
      <c r="AI136" s="75" t="s">
        <v>1102</v>
      </c>
      <c r="AJ136" s="124" t="s">
        <v>1122</v>
      </c>
      <c r="AK136" s="75"/>
      <c r="AL136" s="124" t="s">
        <v>1122</v>
      </c>
      <c r="AM136" s="75"/>
      <c r="AN136" s="124" t="s">
        <v>1122</v>
      </c>
      <c r="AO136" s="75"/>
      <c r="AP136" s="124" t="s">
        <v>1122</v>
      </c>
    </row>
    <row r="137" spans="1:42" x14ac:dyDescent="0.25">
      <c r="A137" s="9" t="s">
        <v>615</v>
      </c>
      <c r="B137" s="75" t="s">
        <v>1002</v>
      </c>
      <c r="C137" s="75" t="s">
        <v>1046</v>
      </c>
      <c r="D137" s="75"/>
      <c r="E137" s="75" t="s">
        <v>1047</v>
      </c>
      <c r="F137" s="77" t="s">
        <v>1048</v>
      </c>
      <c r="G137" s="104" t="s">
        <v>1049</v>
      </c>
      <c r="H137" s="77" t="s">
        <v>1050</v>
      </c>
      <c r="I137" s="79" t="s">
        <v>1048</v>
      </c>
      <c r="J137" s="79" t="s">
        <v>316</v>
      </c>
      <c r="K137" s="79" t="s">
        <v>1051</v>
      </c>
      <c r="L137" s="79" t="s">
        <v>1051</v>
      </c>
      <c r="M137" s="81" t="s">
        <v>1052</v>
      </c>
      <c r="N137" s="81" t="s">
        <v>312</v>
      </c>
      <c r="O137" s="83" t="s">
        <v>1057</v>
      </c>
      <c r="P137" s="105" t="s">
        <v>1049</v>
      </c>
      <c r="Q137" s="83" t="s">
        <v>1050</v>
      </c>
      <c r="R137" s="83" t="s">
        <v>1047</v>
      </c>
      <c r="S137" s="85" t="s">
        <v>316</v>
      </c>
      <c r="T137" s="85">
        <v>16</v>
      </c>
      <c r="U137" s="85" t="s">
        <v>317</v>
      </c>
      <c r="V137" s="123" t="s">
        <v>1120</v>
      </c>
      <c r="W137" s="87" t="s">
        <v>319</v>
      </c>
      <c r="X137" s="87" t="s">
        <v>1015</v>
      </c>
      <c r="Y137" s="87" t="s">
        <v>229</v>
      </c>
      <c r="Z137" s="88">
        <f ca="1">search!E145 + 1000</f>
        <v>45319</v>
      </c>
      <c r="AA137" s="87" t="str">
        <f>search!F137</f>
        <v>HPfbIfMdV Automation</v>
      </c>
      <c r="AB137" s="87" t="s">
        <v>230</v>
      </c>
      <c r="AC137" s="87" t="s">
        <v>230</v>
      </c>
      <c r="AD137" s="87" t="s">
        <v>1016</v>
      </c>
      <c r="AE137" s="89" t="str">
        <f>search!L137</f>
        <v>Alaska</v>
      </c>
      <c r="AF137" s="87"/>
      <c r="AG137" s="89" t="str">
        <f>search!K137</f>
        <v>United States</v>
      </c>
      <c r="AH137" s="87" t="s">
        <v>1121</v>
      </c>
      <c r="AI137" s="75" t="s">
        <v>1102</v>
      </c>
      <c r="AJ137" s="124" t="s">
        <v>1122</v>
      </c>
      <c r="AK137" s="75"/>
      <c r="AL137" s="124" t="s">
        <v>1122</v>
      </c>
      <c r="AM137" s="75"/>
      <c r="AN137" s="124" t="s">
        <v>1122</v>
      </c>
      <c r="AO137" s="75"/>
      <c r="AP137" s="124" t="s">
        <v>1122</v>
      </c>
    </row>
    <row r="138" spans="1:42" x14ac:dyDescent="0.25">
      <c r="A138" s="9" t="s">
        <v>616</v>
      </c>
      <c r="B138" s="75" t="s">
        <v>1002</v>
      </c>
      <c r="C138" s="75" t="s">
        <v>1046</v>
      </c>
      <c r="D138" s="75"/>
      <c r="E138" s="75" t="s">
        <v>1047</v>
      </c>
      <c r="F138" s="77" t="s">
        <v>1048</v>
      </c>
      <c r="G138" s="104" t="s">
        <v>1049</v>
      </c>
      <c r="H138" s="77" t="s">
        <v>1050</v>
      </c>
      <c r="I138" s="79" t="s">
        <v>1048</v>
      </c>
      <c r="J138" s="79" t="s">
        <v>316</v>
      </c>
      <c r="K138" s="79" t="s">
        <v>1051</v>
      </c>
      <c r="L138" s="79" t="s">
        <v>1051</v>
      </c>
      <c r="M138" s="81" t="s">
        <v>1052</v>
      </c>
      <c r="N138" s="81" t="s">
        <v>312</v>
      </c>
      <c r="O138" s="83" t="s">
        <v>1058</v>
      </c>
      <c r="P138" s="105" t="s">
        <v>1049</v>
      </c>
      <c r="Q138" s="83" t="s">
        <v>1050</v>
      </c>
      <c r="R138" s="83" t="s">
        <v>1047</v>
      </c>
      <c r="S138" s="85" t="s">
        <v>316</v>
      </c>
      <c r="T138" s="85">
        <v>17</v>
      </c>
      <c r="U138" s="85" t="s">
        <v>317</v>
      </c>
      <c r="V138" s="123" t="s">
        <v>1120</v>
      </c>
      <c r="W138" s="87" t="s">
        <v>319</v>
      </c>
      <c r="X138" s="87" t="s">
        <v>320</v>
      </c>
      <c r="Y138" s="87" t="s">
        <v>229</v>
      </c>
      <c r="Z138" s="88">
        <f ca="1">search!E146 + 1000</f>
        <v>45319</v>
      </c>
      <c r="AA138" s="87" t="str">
        <f>search!F138</f>
        <v>HPfbIfMdV Automation</v>
      </c>
      <c r="AB138" s="87" t="s">
        <v>230</v>
      </c>
      <c r="AC138" s="87" t="s">
        <v>230</v>
      </c>
      <c r="AD138" s="87" t="s">
        <v>1016</v>
      </c>
      <c r="AE138" s="89" t="str">
        <f>search!L138</f>
        <v>Alaska</v>
      </c>
      <c r="AF138" s="87"/>
      <c r="AG138" s="89" t="str">
        <f>search!K138</f>
        <v>United States</v>
      </c>
      <c r="AH138" s="87" t="s">
        <v>1121</v>
      </c>
      <c r="AI138" s="75" t="s">
        <v>1102</v>
      </c>
      <c r="AJ138" s="124" t="s">
        <v>1122</v>
      </c>
      <c r="AK138" s="75"/>
      <c r="AL138" s="124" t="s">
        <v>1122</v>
      </c>
      <c r="AM138" s="75"/>
      <c r="AN138" s="124" t="s">
        <v>1122</v>
      </c>
      <c r="AO138" s="75"/>
      <c r="AP138" s="124" t="s">
        <v>1122</v>
      </c>
    </row>
    <row r="139" spans="1:42" x14ac:dyDescent="0.25">
      <c r="A139" s="9" t="s">
        <v>617</v>
      </c>
      <c r="B139" s="75" t="s">
        <v>1002</v>
      </c>
      <c r="C139" s="75" t="s">
        <v>1046</v>
      </c>
      <c r="D139" s="75"/>
      <c r="E139" s="75" t="s">
        <v>1047</v>
      </c>
      <c r="F139" s="77" t="s">
        <v>1048</v>
      </c>
      <c r="G139" s="104" t="s">
        <v>1049</v>
      </c>
      <c r="H139" s="77" t="s">
        <v>1050</v>
      </c>
      <c r="I139" s="79" t="s">
        <v>1048</v>
      </c>
      <c r="J139" s="79" t="s">
        <v>316</v>
      </c>
      <c r="K139" s="79" t="s">
        <v>1051</v>
      </c>
      <c r="L139" s="79" t="s">
        <v>1051</v>
      </c>
      <c r="M139" s="81" t="s">
        <v>1052</v>
      </c>
      <c r="N139" s="81" t="s">
        <v>312</v>
      </c>
      <c r="O139" s="83" t="s">
        <v>1059</v>
      </c>
      <c r="P139" s="105" t="s">
        <v>1049</v>
      </c>
      <c r="Q139" s="83" t="s">
        <v>1050</v>
      </c>
      <c r="R139" s="83" t="s">
        <v>1047</v>
      </c>
      <c r="S139" s="85" t="s">
        <v>316</v>
      </c>
      <c r="T139" s="85">
        <v>18</v>
      </c>
      <c r="U139" s="85" t="s">
        <v>317</v>
      </c>
      <c r="V139" s="123" t="s">
        <v>1120</v>
      </c>
      <c r="W139" s="87" t="s">
        <v>319</v>
      </c>
      <c r="X139" s="87" t="s">
        <v>1015</v>
      </c>
      <c r="Y139" s="87" t="s">
        <v>229</v>
      </c>
      <c r="Z139" s="88">
        <f ca="1">search!E147 + 1000</f>
        <v>45319</v>
      </c>
      <c r="AA139" s="87" t="str">
        <f>search!F139</f>
        <v>HPfbIfMdV Automation</v>
      </c>
      <c r="AB139" s="87" t="s">
        <v>230</v>
      </c>
      <c r="AC139" s="87" t="s">
        <v>230</v>
      </c>
      <c r="AD139" s="87" t="s">
        <v>1016</v>
      </c>
      <c r="AE139" s="89" t="str">
        <f>search!L139</f>
        <v>Alaska</v>
      </c>
      <c r="AF139" s="87"/>
      <c r="AG139" s="89" t="str">
        <f>search!K139</f>
        <v>United States</v>
      </c>
      <c r="AH139" s="87" t="s">
        <v>1121</v>
      </c>
      <c r="AI139" s="75" t="s">
        <v>1102</v>
      </c>
      <c r="AJ139" s="124" t="s">
        <v>1122</v>
      </c>
      <c r="AK139" s="75"/>
      <c r="AL139" s="124" t="s">
        <v>1122</v>
      </c>
      <c r="AM139" s="75"/>
      <c r="AN139" s="124" t="s">
        <v>1122</v>
      </c>
      <c r="AO139" s="75"/>
      <c r="AP139" s="124" t="s">
        <v>1122</v>
      </c>
    </row>
    <row r="140" spans="1:42" x14ac:dyDescent="0.25">
      <c r="A140" s="9" t="s">
        <v>618</v>
      </c>
      <c r="B140" s="75" t="s">
        <v>1002</v>
      </c>
      <c r="C140" s="75" t="s">
        <v>1046</v>
      </c>
      <c r="D140" s="75"/>
      <c r="E140" s="75" t="s">
        <v>1047</v>
      </c>
      <c r="F140" s="77" t="s">
        <v>1048</v>
      </c>
      <c r="G140" s="104" t="s">
        <v>1049</v>
      </c>
      <c r="H140" s="77" t="s">
        <v>1050</v>
      </c>
      <c r="I140" s="79" t="s">
        <v>1048</v>
      </c>
      <c r="J140" s="79" t="s">
        <v>316</v>
      </c>
      <c r="K140" s="79" t="s">
        <v>1051</v>
      </c>
      <c r="L140" s="79" t="s">
        <v>1051</v>
      </c>
      <c r="M140" s="81" t="s">
        <v>1052</v>
      </c>
      <c r="N140" s="81" t="s">
        <v>312</v>
      </c>
      <c r="O140" s="83" t="s">
        <v>1079</v>
      </c>
      <c r="P140" s="105" t="s">
        <v>1049</v>
      </c>
      <c r="Q140" s="83" t="s">
        <v>1050</v>
      </c>
      <c r="R140" s="83" t="s">
        <v>1047</v>
      </c>
      <c r="S140" s="85" t="s">
        <v>316</v>
      </c>
      <c r="T140" s="85">
        <v>19</v>
      </c>
      <c r="U140" s="85" t="s">
        <v>317</v>
      </c>
      <c r="V140" s="123" t="s">
        <v>1120</v>
      </c>
      <c r="W140" s="87" t="s">
        <v>319</v>
      </c>
      <c r="X140" s="87" t="s">
        <v>320</v>
      </c>
      <c r="Y140" s="87" t="s">
        <v>229</v>
      </c>
      <c r="Z140" s="88">
        <f ca="1">search!E148 + 1000</f>
        <v>45319</v>
      </c>
      <c r="AA140" s="87" t="str">
        <f>search!F140</f>
        <v>HPfbIfMdV Automation</v>
      </c>
      <c r="AB140" s="87" t="s">
        <v>230</v>
      </c>
      <c r="AC140" s="87" t="s">
        <v>230</v>
      </c>
      <c r="AD140" s="87" t="s">
        <v>1016</v>
      </c>
      <c r="AE140" s="89" t="str">
        <f>search!L140</f>
        <v>Alaska</v>
      </c>
      <c r="AF140" s="87"/>
      <c r="AG140" s="89" t="str">
        <f>search!K140</f>
        <v>United States</v>
      </c>
      <c r="AH140" s="87" t="s">
        <v>1121</v>
      </c>
      <c r="AI140" s="75" t="s">
        <v>1102</v>
      </c>
      <c r="AJ140" s="124" t="s">
        <v>1122</v>
      </c>
      <c r="AK140" s="75"/>
      <c r="AL140" s="124" t="s">
        <v>1122</v>
      </c>
      <c r="AM140" s="75"/>
      <c r="AN140" s="124" t="s">
        <v>1122</v>
      </c>
      <c r="AO140" s="75"/>
      <c r="AP140" s="124" t="s">
        <v>1122</v>
      </c>
    </row>
    <row r="141" spans="1:42" x14ac:dyDescent="0.25">
      <c r="A141" s="9" t="s">
        <v>619</v>
      </c>
      <c r="B141" s="75" t="s">
        <v>1002</v>
      </c>
      <c r="C141" s="75" t="s">
        <v>1046</v>
      </c>
      <c r="D141" s="75"/>
      <c r="E141" s="75" t="s">
        <v>1047</v>
      </c>
      <c r="F141" s="77" t="s">
        <v>1048</v>
      </c>
      <c r="G141" s="104" t="s">
        <v>1049</v>
      </c>
      <c r="H141" s="77" t="s">
        <v>1050</v>
      </c>
      <c r="I141" s="79" t="s">
        <v>1048</v>
      </c>
      <c r="J141" s="79" t="s">
        <v>316</v>
      </c>
      <c r="K141" s="79" t="s">
        <v>1051</v>
      </c>
      <c r="L141" s="79" t="s">
        <v>1051</v>
      </c>
      <c r="M141" s="81" t="s">
        <v>1052</v>
      </c>
      <c r="N141" s="81" t="s">
        <v>312</v>
      </c>
      <c r="O141" s="83" t="s">
        <v>1061</v>
      </c>
      <c r="P141" s="105" t="s">
        <v>1049</v>
      </c>
      <c r="Q141" s="83" t="s">
        <v>1050</v>
      </c>
      <c r="R141" s="83" t="s">
        <v>1047</v>
      </c>
      <c r="S141" s="85" t="s">
        <v>316</v>
      </c>
      <c r="T141" s="85">
        <v>20</v>
      </c>
      <c r="U141" s="85" t="s">
        <v>317</v>
      </c>
      <c r="V141" s="123" t="s">
        <v>1120</v>
      </c>
      <c r="W141" s="87" t="s">
        <v>319</v>
      </c>
      <c r="X141" s="87" t="s">
        <v>1015</v>
      </c>
      <c r="Y141" s="87" t="s">
        <v>229</v>
      </c>
      <c r="Z141" s="88">
        <f ca="1">search!E149 + 1000</f>
        <v>45319</v>
      </c>
      <c r="AA141" s="87" t="str">
        <f>search!F141</f>
        <v>HPfbIfMdV Automation</v>
      </c>
      <c r="AB141" s="87" t="s">
        <v>230</v>
      </c>
      <c r="AC141" s="87" t="s">
        <v>230</v>
      </c>
      <c r="AD141" s="87" t="s">
        <v>1016</v>
      </c>
      <c r="AE141" s="89" t="str">
        <f>search!L141</f>
        <v>Alaska</v>
      </c>
      <c r="AF141" s="87"/>
      <c r="AG141" s="89" t="str">
        <f>search!K141</f>
        <v>United States</v>
      </c>
      <c r="AH141" s="87" t="s">
        <v>1121</v>
      </c>
      <c r="AI141" s="75" t="s">
        <v>1102</v>
      </c>
      <c r="AJ141" s="124" t="s">
        <v>1122</v>
      </c>
      <c r="AK141" s="75"/>
      <c r="AL141" s="124" t="s">
        <v>1122</v>
      </c>
      <c r="AM141" s="75"/>
      <c r="AN141" s="124" t="s">
        <v>1122</v>
      </c>
      <c r="AO141" s="75"/>
      <c r="AP141" s="124" t="s">
        <v>1122</v>
      </c>
    </row>
    <row r="142" spans="1:42" x14ac:dyDescent="0.25">
      <c r="A142" s="9" t="s">
        <v>620</v>
      </c>
      <c r="B142" s="75" t="s">
        <v>1002</v>
      </c>
      <c r="C142" s="75" t="s">
        <v>1046</v>
      </c>
      <c r="D142" s="75"/>
      <c r="E142" s="75" t="s">
        <v>1047</v>
      </c>
      <c r="F142" s="77" t="s">
        <v>1048</v>
      </c>
      <c r="G142" s="104" t="s">
        <v>1049</v>
      </c>
      <c r="H142" s="77" t="s">
        <v>1050</v>
      </c>
      <c r="I142" s="79" t="s">
        <v>1048</v>
      </c>
      <c r="J142" s="79" t="s">
        <v>316</v>
      </c>
      <c r="K142" s="79" t="s">
        <v>1051</v>
      </c>
      <c r="L142" s="79" t="s">
        <v>1051</v>
      </c>
      <c r="M142" s="81" t="s">
        <v>1052</v>
      </c>
      <c r="N142" s="81" t="s">
        <v>312</v>
      </c>
      <c r="O142" s="83" t="s">
        <v>315</v>
      </c>
      <c r="P142" s="105" t="s">
        <v>1049</v>
      </c>
      <c r="Q142" s="83" t="s">
        <v>1050</v>
      </c>
      <c r="R142" s="83" t="s">
        <v>1047</v>
      </c>
      <c r="S142" s="85" t="s">
        <v>316</v>
      </c>
      <c r="T142" s="85">
        <v>21</v>
      </c>
      <c r="U142" s="85" t="s">
        <v>317</v>
      </c>
      <c r="V142" s="123" t="s">
        <v>1120</v>
      </c>
      <c r="W142" s="87" t="s">
        <v>319</v>
      </c>
      <c r="X142" s="87" t="s">
        <v>320</v>
      </c>
      <c r="Y142" s="87" t="s">
        <v>229</v>
      </c>
      <c r="Z142" s="88">
        <f ca="1">search!E150 + 1000</f>
        <v>45319</v>
      </c>
      <c r="AA142" s="87" t="str">
        <f>search!F142</f>
        <v>HPfbIfMdV Automation</v>
      </c>
      <c r="AB142" s="87" t="s">
        <v>230</v>
      </c>
      <c r="AC142" s="87" t="s">
        <v>230</v>
      </c>
      <c r="AD142" s="87" t="s">
        <v>1016</v>
      </c>
      <c r="AE142" s="89" t="str">
        <f>search!L142</f>
        <v>Alaska</v>
      </c>
      <c r="AF142" s="87"/>
      <c r="AG142" s="89" t="str">
        <f>search!K142</f>
        <v>United States</v>
      </c>
      <c r="AH142" s="87" t="s">
        <v>1121</v>
      </c>
      <c r="AI142" s="75" t="s">
        <v>1102</v>
      </c>
      <c r="AJ142" s="124" t="s">
        <v>1122</v>
      </c>
      <c r="AK142" s="75"/>
      <c r="AL142" s="124" t="s">
        <v>1122</v>
      </c>
      <c r="AM142" s="75"/>
      <c r="AN142" s="124" t="s">
        <v>1122</v>
      </c>
      <c r="AO142" s="75"/>
      <c r="AP142" s="124" t="s">
        <v>1122</v>
      </c>
    </row>
    <row r="143" spans="1:42" x14ac:dyDescent="0.25">
      <c r="A143" s="9" t="s">
        <v>621</v>
      </c>
      <c r="B143" s="75" t="s">
        <v>1002</v>
      </c>
      <c r="C143" s="75" t="s">
        <v>1046</v>
      </c>
      <c r="D143" s="75"/>
      <c r="E143" s="75" t="s">
        <v>1047</v>
      </c>
      <c r="F143" s="77" t="s">
        <v>1048</v>
      </c>
      <c r="G143" s="104" t="s">
        <v>1049</v>
      </c>
      <c r="H143" s="77" t="s">
        <v>1050</v>
      </c>
      <c r="I143" s="79" t="s">
        <v>1048</v>
      </c>
      <c r="J143" s="79" t="s">
        <v>316</v>
      </c>
      <c r="K143" s="79" t="s">
        <v>1051</v>
      </c>
      <c r="L143" s="79" t="s">
        <v>1051</v>
      </c>
      <c r="M143" s="81" t="s">
        <v>1052</v>
      </c>
      <c r="N143" s="81" t="s">
        <v>312</v>
      </c>
      <c r="O143" s="83" t="s">
        <v>1053</v>
      </c>
      <c r="P143" s="105" t="s">
        <v>1049</v>
      </c>
      <c r="Q143" s="83" t="s">
        <v>1050</v>
      </c>
      <c r="R143" s="83" t="s">
        <v>1047</v>
      </c>
      <c r="S143" s="85" t="s">
        <v>316</v>
      </c>
      <c r="T143" s="85">
        <v>22</v>
      </c>
      <c r="U143" s="85" t="s">
        <v>317</v>
      </c>
      <c r="V143" s="123" t="s">
        <v>1120</v>
      </c>
      <c r="W143" s="87" t="s">
        <v>319</v>
      </c>
      <c r="X143" s="87" t="s">
        <v>1015</v>
      </c>
      <c r="Y143" s="87" t="s">
        <v>229</v>
      </c>
      <c r="Z143" s="88">
        <f ca="1">search!E151 + 1000</f>
        <v>45319</v>
      </c>
      <c r="AA143" s="87" t="str">
        <f>search!F143</f>
        <v>HPfbIfMdV Automation</v>
      </c>
      <c r="AB143" s="87" t="s">
        <v>230</v>
      </c>
      <c r="AC143" s="87" t="s">
        <v>230</v>
      </c>
      <c r="AD143" s="87" t="s">
        <v>1016</v>
      </c>
      <c r="AE143" s="89" t="str">
        <f>search!L143</f>
        <v>Alaska</v>
      </c>
      <c r="AF143" s="87"/>
      <c r="AG143" s="89" t="str">
        <f>search!K143</f>
        <v>United States</v>
      </c>
      <c r="AH143" s="87" t="s">
        <v>1121</v>
      </c>
      <c r="AI143" s="75" t="s">
        <v>1102</v>
      </c>
      <c r="AJ143" s="124" t="s">
        <v>1122</v>
      </c>
      <c r="AK143" s="75"/>
      <c r="AL143" s="124" t="s">
        <v>1122</v>
      </c>
      <c r="AM143" s="75"/>
      <c r="AN143" s="124" t="s">
        <v>1122</v>
      </c>
      <c r="AO143" s="75"/>
      <c r="AP143" s="124" t="s">
        <v>1122</v>
      </c>
    </row>
    <row r="144" spans="1:42" x14ac:dyDescent="0.25">
      <c r="A144" s="9" t="s">
        <v>622</v>
      </c>
      <c r="B144" s="75" t="s">
        <v>1002</v>
      </c>
      <c r="C144" s="75" t="s">
        <v>1046</v>
      </c>
      <c r="D144" s="75"/>
      <c r="E144" s="75" t="s">
        <v>1047</v>
      </c>
      <c r="F144" s="77" t="s">
        <v>1048</v>
      </c>
      <c r="G144" s="104" t="s">
        <v>1049</v>
      </c>
      <c r="H144" s="77" t="s">
        <v>1050</v>
      </c>
      <c r="I144" s="79" t="s">
        <v>1048</v>
      </c>
      <c r="J144" s="79" t="s">
        <v>316</v>
      </c>
      <c r="K144" s="79" t="s">
        <v>1051</v>
      </c>
      <c r="L144" s="79" t="s">
        <v>1051</v>
      </c>
      <c r="M144" s="81" t="s">
        <v>1052</v>
      </c>
      <c r="N144" s="81" t="s">
        <v>312</v>
      </c>
      <c r="O144" s="83" t="s">
        <v>1054</v>
      </c>
      <c r="P144" s="105" t="s">
        <v>1049</v>
      </c>
      <c r="Q144" s="83" t="s">
        <v>1050</v>
      </c>
      <c r="R144" s="83" t="s">
        <v>1047</v>
      </c>
      <c r="S144" s="85" t="s">
        <v>316</v>
      </c>
      <c r="T144" s="85">
        <v>23</v>
      </c>
      <c r="U144" s="85" t="s">
        <v>317</v>
      </c>
      <c r="V144" s="123" t="s">
        <v>1120</v>
      </c>
      <c r="W144" s="87" t="s">
        <v>319</v>
      </c>
      <c r="X144" s="87" t="s">
        <v>320</v>
      </c>
      <c r="Y144" s="87" t="s">
        <v>229</v>
      </c>
      <c r="Z144" s="88">
        <f ca="1">search!E152 + 1000</f>
        <v>45319</v>
      </c>
      <c r="AA144" s="87" t="str">
        <f>search!F144</f>
        <v>HPfbIfMdV Automation</v>
      </c>
      <c r="AB144" s="87" t="s">
        <v>230</v>
      </c>
      <c r="AC144" s="87" t="s">
        <v>230</v>
      </c>
      <c r="AD144" s="87" t="s">
        <v>1016</v>
      </c>
      <c r="AE144" s="89" t="str">
        <f>search!L144</f>
        <v>Alaska</v>
      </c>
      <c r="AF144" s="87"/>
      <c r="AG144" s="89" t="str">
        <f>search!K144</f>
        <v>United States</v>
      </c>
      <c r="AH144" s="87" t="s">
        <v>1121</v>
      </c>
      <c r="AI144" s="75" t="s">
        <v>1102</v>
      </c>
      <c r="AJ144" s="124" t="s">
        <v>1122</v>
      </c>
      <c r="AK144" s="75"/>
      <c r="AL144" s="124" t="s">
        <v>1122</v>
      </c>
      <c r="AM144" s="75"/>
      <c r="AN144" s="124" t="s">
        <v>1122</v>
      </c>
      <c r="AO144" s="75"/>
      <c r="AP144" s="124" t="s">
        <v>1122</v>
      </c>
    </row>
    <row r="145" spans="1:42" x14ac:dyDescent="0.25">
      <c r="A145" s="9" t="s">
        <v>623</v>
      </c>
      <c r="B145" s="75" t="s">
        <v>1002</v>
      </c>
      <c r="C145" s="75" t="s">
        <v>1046</v>
      </c>
      <c r="D145" s="75"/>
      <c r="E145" s="75" t="s">
        <v>1047</v>
      </c>
      <c r="F145" s="77" t="s">
        <v>1048</v>
      </c>
      <c r="G145" s="104" t="s">
        <v>1049</v>
      </c>
      <c r="H145" s="77" t="s">
        <v>1050</v>
      </c>
      <c r="I145" s="79" t="s">
        <v>1048</v>
      </c>
      <c r="J145" s="79" t="s">
        <v>316</v>
      </c>
      <c r="K145" s="79" t="s">
        <v>1051</v>
      </c>
      <c r="L145" s="79" t="s">
        <v>1051</v>
      </c>
      <c r="M145" s="81" t="s">
        <v>1052</v>
      </c>
      <c r="N145" s="81" t="s">
        <v>312</v>
      </c>
      <c r="O145" s="83" t="s">
        <v>1055</v>
      </c>
      <c r="P145" s="105" t="s">
        <v>1049</v>
      </c>
      <c r="Q145" s="83" t="s">
        <v>1050</v>
      </c>
      <c r="R145" s="83" t="s">
        <v>1047</v>
      </c>
      <c r="S145" s="85" t="s">
        <v>316</v>
      </c>
      <c r="T145" s="85">
        <v>24</v>
      </c>
      <c r="U145" s="85" t="s">
        <v>317</v>
      </c>
      <c r="V145" s="123" t="s">
        <v>1120</v>
      </c>
      <c r="W145" s="87" t="s">
        <v>319</v>
      </c>
      <c r="X145" s="87" t="s">
        <v>1015</v>
      </c>
      <c r="Y145" s="87" t="s">
        <v>229</v>
      </c>
      <c r="Z145" s="88">
        <f ca="1">search!E153 + 1000</f>
        <v>45319</v>
      </c>
      <c r="AA145" s="87" t="str">
        <f>search!F145</f>
        <v>HPfbIfMdV Automation</v>
      </c>
      <c r="AB145" s="87" t="s">
        <v>230</v>
      </c>
      <c r="AC145" s="87" t="s">
        <v>230</v>
      </c>
      <c r="AD145" s="87" t="s">
        <v>1016</v>
      </c>
      <c r="AE145" s="89" t="str">
        <f>search!L145</f>
        <v>Alaska</v>
      </c>
      <c r="AF145" s="87"/>
      <c r="AG145" s="89" t="str">
        <f>search!K145</f>
        <v>United States</v>
      </c>
      <c r="AH145" s="87" t="s">
        <v>1121</v>
      </c>
      <c r="AI145" s="75" t="s">
        <v>1102</v>
      </c>
      <c r="AJ145" s="124" t="s">
        <v>1122</v>
      </c>
      <c r="AK145" s="75"/>
      <c r="AL145" s="124" t="s">
        <v>1122</v>
      </c>
      <c r="AM145" s="75"/>
      <c r="AN145" s="124" t="s">
        <v>1122</v>
      </c>
      <c r="AO145" s="75"/>
      <c r="AP145" s="124" t="s">
        <v>1122</v>
      </c>
    </row>
    <row r="146" spans="1:42" x14ac:dyDescent="0.25">
      <c r="A146" s="9" t="s">
        <v>624</v>
      </c>
      <c r="B146" s="75" t="s">
        <v>1002</v>
      </c>
      <c r="C146" s="75" t="s">
        <v>1046</v>
      </c>
      <c r="D146" s="75"/>
      <c r="E146" s="75" t="s">
        <v>1047</v>
      </c>
      <c r="F146" s="77" t="s">
        <v>1048</v>
      </c>
      <c r="G146" s="104" t="s">
        <v>1049</v>
      </c>
      <c r="H146" s="77" t="s">
        <v>1050</v>
      </c>
      <c r="I146" s="79" t="s">
        <v>1048</v>
      </c>
      <c r="J146" s="79" t="s">
        <v>316</v>
      </c>
      <c r="K146" s="79" t="s">
        <v>1051</v>
      </c>
      <c r="L146" s="79" t="s">
        <v>1051</v>
      </c>
      <c r="M146" s="81" t="s">
        <v>1052</v>
      </c>
      <c r="N146" s="81" t="s">
        <v>312</v>
      </c>
      <c r="O146" s="83" t="s">
        <v>1056</v>
      </c>
      <c r="P146" s="105" t="s">
        <v>1049</v>
      </c>
      <c r="Q146" s="83" t="s">
        <v>1050</v>
      </c>
      <c r="R146" s="83" t="s">
        <v>1047</v>
      </c>
      <c r="S146" s="85" t="s">
        <v>316</v>
      </c>
      <c r="T146" s="85">
        <v>25</v>
      </c>
      <c r="U146" s="85" t="s">
        <v>317</v>
      </c>
      <c r="V146" s="123" t="s">
        <v>1120</v>
      </c>
      <c r="W146" s="87" t="s">
        <v>319</v>
      </c>
      <c r="X146" s="87" t="s">
        <v>320</v>
      </c>
      <c r="Y146" s="87" t="s">
        <v>229</v>
      </c>
      <c r="Z146" s="88">
        <f ca="1">search!E154 + 1000</f>
        <v>45319</v>
      </c>
      <c r="AA146" s="87" t="str">
        <f>search!F146</f>
        <v>HPfbIfMdV Automation</v>
      </c>
      <c r="AB146" s="87" t="s">
        <v>230</v>
      </c>
      <c r="AC146" s="87" t="s">
        <v>230</v>
      </c>
      <c r="AD146" s="87" t="s">
        <v>1016</v>
      </c>
      <c r="AE146" s="89" t="str">
        <f>search!L146</f>
        <v>Alaska</v>
      </c>
      <c r="AF146" s="87"/>
      <c r="AG146" s="89" t="str">
        <f>search!K146</f>
        <v>United States</v>
      </c>
      <c r="AH146" s="87" t="s">
        <v>1121</v>
      </c>
      <c r="AI146" s="75" t="s">
        <v>1102</v>
      </c>
      <c r="AJ146" s="124" t="s">
        <v>1122</v>
      </c>
      <c r="AK146" s="75"/>
      <c r="AL146" s="124" t="s">
        <v>1122</v>
      </c>
      <c r="AM146" s="75"/>
      <c r="AN146" s="124" t="s">
        <v>1122</v>
      </c>
      <c r="AO146" s="75"/>
      <c r="AP146" s="124" t="s">
        <v>1122</v>
      </c>
    </row>
    <row r="147" spans="1:42" x14ac:dyDescent="0.25">
      <c r="A147" s="9" t="s">
        <v>625</v>
      </c>
      <c r="B147" s="75" t="s">
        <v>1002</v>
      </c>
      <c r="C147" s="75" t="s">
        <v>1046</v>
      </c>
      <c r="D147" s="75"/>
      <c r="E147" s="75" t="s">
        <v>1047</v>
      </c>
      <c r="F147" s="77" t="s">
        <v>1048</v>
      </c>
      <c r="G147" s="104" t="s">
        <v>1049</v>
      </c>
      <c r="H147" s="77" t="s">
        <v>1050</v>
      </c>
      <c r="I147" s="79" t="s">
        <v>1048</v>
      </c>
      <c r="J147" s="79" t="s">
        <v>316</v>
      </c>
      <c r="K147" s="79" t="s">
        <v>1051</v>
      </c>
      <c r="L147" s="79" t="s">
        <v>1051</v>
      </c>
      <c r="M147" s="81" t="s">
        <v>1052</v>
      </c>
      <c r="N147" s="81" t="s">
        <v>312</v>
      </c>
      <c r="O147" s="83" t="s">
        <v>1057</v>
      </c>
      <c r="P147" s="105" t="s">
        <v>1049</v>
      </c>
      <c r="Q147" s="83" t="s">
        <v>1050</v>
      </c>
      <c r="R147" s="83" t="s">
        <v>1047</v>
      </c>
      <c r="S147" s="85" t="s">
        <v>316</v>
      </c>
      <c r="T147" s="85">
        <v>26</v>
      </c>
      <c r="U147" s="85" t="s">
        <v>317</v>
      </c>
      <c r="V147" s="123" t="s">
        <v>1120</v>
      </c>
      <c r="W147" s="87" t="s">
        <v>319</v>
      </c>
      <c r="X147" s="87" t="s">
        <v>1015</v>
      </c>
      <c r="Y147" s="87" t="s">
        <v>229</v>
      </c>
      <c r="Z147" s="88">
        <f ca="1">search!E155 + 1000</f>
        <v>45319</v>
      </c>
      <c r="AA147" s="87" t="str">
        <f>search!F147</f>
        <v>HPfbIfMdV Automation</v>
      </c>
      <c r="AB147" s="87" t="s">
        <v>230</v>
      </c>
      <c r="AC147" s="87" t="s">
        <v>230</v>
      </c>
      <c r="AD147" s="87" t="s">
        <v>1016</v>
      </c>
      <c r="AE147" s="89" t="str">
        <f>search!L147</f>
        <v>Alaska</v>
      </c>
      <c r="AF147" s="87"/>
      <c r="AG147" s="89" t="str">
        <f>search!K147</f>
        <v>United States</v>
      </c>
      <c r="AH147" s="87" t="s">
        <v>1121</v>
      </c>
      <c r="AI147" s="75" t="s">
        <v>1102</v>
      </c>
      <c r="AJ147" s="124" t="s">
        <v>1122</v>
      </c>
      <c r="AK147" s="75"/>
      <c r="AL147" s="124" t="s">
        <v>1122</v>
      </c>
      <c r="AM147" s="75"/>
      <c r="AN147" s="124" t="s">
        <v>1122</v>
      </c>
      <c r="AO147" s="75"/>
      <c r="AP147" s="124" t="s">
        <v>1122</v>
      </c>
    </row>
    <row r="148" spans="1:42" x14ac:dyDescent="0.25">
      <c r="A148" s="9" t="s">
        <v>626</v>
      </c>
      <c r="B148" s="75" t="s">
        <v>1002</v>
      </c>
      <c r="C148" s="75" t="s">
        <v>1046</v>
      </c>
      <c r="D148" s="75"/>
      <c r="E148" s="75" t="s">
        <v>1047</v>
      </c>
      <c r="F148" s="77" t="s">
        <v>1048</v>
      </c>
      <c r="G148" s="104" t="s">
        <v>1049</v>
      </c>
      <c r="H148" s="77" t="s">
        <v>1050</v>
      </c>
      <c r="I148" s="79" t="s">
        <v>1048</v>
      </c>
      <c r="J148" s="79" t="s">
        <v>316</v>
      </c>
      <c r="K148" s="79" t="s">
        <v>1051</v>
      </c>
      <c r="L148" s="79" t="s">
        <v>1051</v>
      </c>
      <c r="M148" s="81" t="s">
        <v>1052</v>
      </c>
      <c r="N148" s="81" t="s">
        <v>312</v>
      </c>
      <c r="O148" s="83" t="s">
        <v>1058</v>
      </c>
      <c r="P148" s="105" t="s">
        <v>1049</v>
      </c>
      <c r="Q148" s="83" t="s">
        <v>1050</v>
      </c>
      <c r="R148" s="83" t="s">
        <v>1047</v>
      </c>
      <c r="S148" s="85" t="s">
        <v>316</v>
      </c>
      <c r="T148" s="85">
        <v>27</v>
      </c>
      <c r="U148" s="85" t="s">
        <v>317</v>
      </c>
      <c r="V148" s="123" t="s">
        <v>1120</v>
      </c>
      <c r="W148" s="87" t="s">
        <v>319</v>
      </c>
      <c r="X148" s="87" t="s">
        <v>320</v>
      </c>
      <c r="Y148" s="87" t="s">
        <v>229</v>
      </c>
      <c r="Z148" s="88">
        <f ca="1">search!E156 + 1000</f>
        <v>45319</v>
      </c>
      <c r="AA148" s="87" t="str">
        <f>search!F148</f>
        <v>HPfbIfMdV Automation</v>
      </c>
      <c r="AB148" s="87" t="s">
        <v>230</v>
      </c>
      <c r="AC148" s="87" t="s">
        <v>230</v>
      </c>
      <c r="AD148" s="87" t="s">
        <v>1016</v>
      </c>
      <c r="AE148" s="89" t="str">
        <f>search!L148</f>
        <v>Alaska</v>
      </c>
      <c r="AF148" s="87"/>
      <c r="AG148" s="89" t="str">
        <f>search!K148</f>
        <v>United States</v>
      </c>
      <c r="AH148" s="87" t="s">
        <v>1121</v>
      </c>
      <c r="AI148" s="75" t="s">
        <v>1102</v>
      </c>
      <c r="AJ148" s="124" t="s">
        <v>1122</v>
      </c>
      <c r="AK148" s="75"/>
      <c r="AL148" s="124" t="s">
        <v>1122</v>
      </c>
      <c r="AM148" s="75"/>
      <c r="AN148" s="124" t="s">
        <v>1122</v>
      </c>
      <c r="AO148" s="75"/>
      <c r="AP148" s="124" t="s">
        <v>1122</v>
      </c>
    </row>
    <row r="149" spans="1:42" x14ac:dyDescent="0.25">
      <c r="A149" s="9" t="s">
        <v>627</v>
      </c>
      <c r="B149" s="75" t="s">
        <v>1002</v>
      </c>
      <c r="C149" s="75" t="s">
        <v>1046</v>
      </c>
      <c r="D149" s="75"/>
      <c r="E149" s="75" t="s">
        <v>1047</v>
      </c>
      <c r="F149" s="77" t="s">
        <v>1048</v>
      </c>
      <c r="G149" s="104" t="s">
        <v>1049</v>
      </c>
      <c r="H149" s="77" t="s">
        <v>1050</v>
      </c>
      <c r="I149" s="79" t="s">
        <v>1048</v>
      </c>
      <c r="J149" s="79" t="s">
        <v>316</v>
      </c>
      <c r="K149" s="79" t="s">
        <v>1051</v>
      </c>
      <c r="L149" s="79" t="s">
        <v>1051</v>
      </c>
      <c r="M149" s="81" t="s">
        <v>1052</v>
      </c>
      <c r="N149" s="81" t="s">
        <v>312</v>
      </c>
      <c r="O149" s="83" t="s">
        <v>1059</v>
      </c>
      <c r="P149" s="105" t="s">
        <v>1049</v>
      </c>
      <c r="Q149" s="83" t="s">
        <v>1050</v>
      </c>
      <c r="R149" s="83" t="s">
        <v>1047</v>
      </c>
      <c r="S149" s="85" t="s">
        <v>316</v>
      </c>
      <c r="T149" s="85">
        <v>28</v>
      </c>
      <c r="U149" s="85" t="s">
        <v>317</v>
      </c>
      <c r="V149" s="123" t="s">
        <v>1120</v>
      </c>
      <c r="W149" s="87" t="s">
        <v>319</v>
      </c>
      <c r="X149" s="87" t="s">
        <v>1015</v>
      </c>
      <c r="Y149" s="87" t="s">
        <v>229</v>
      </c>
      <c r="Z149" s="88">
        <f ca="1">search!E157 + 1000</f>
        <v>45319</v>
      </c>
      <c r="AA149" s="87" t="str">
        <f>search!F149</f>
        <v>HPfbIfMdV Automation</v>
      </c>
      <c r="AB149" s="87" t="s">
        <v>230</v>
      </c>
      <c r="AC149" s="87" t="s">
        <v>230</v>
      </c>
      <c r="AD149" s="87" t="s">
        <v>1016</v>
      </c>
      <c r="AE149" s="89" t="str">
        <f>search!L149</f>
        <v>Alaska</v>
      </c>
      <c r="AF149" s="87"/>
      <c r="AG149" s="89" t="str">
        <f>search!K149</f>
        <v>United States</v>
      </c>
      <c r="AH149" s="87" t="s">
        <v>1121</v>
      </c>
      <c r="AI149" s="75" t="s">
        <v>1102</v>
      </c>
      <c r="AJ149" s="124" t="s">
        <v>1122</v>
      </c>
      <c r="AK149" s="75"/>
      <c r="AL149" s="124" t="s">
        <v>1122</v>
      </c>
      <c r="AM149" s="75"/>
      <c r="AN149" s="124" t="s">
        <v>1122</v>
      </c>
      <c r="AO149" s="75"/>
      <c r="AP149" s="124" t="s">
        <v>1122</v>
      </c>
    </row>
    <row r="150" spans="1:42" x14ac:dyDescent="0.25">
      <c r="A150" s="9" t="s">
        <v>628</v>
      </c>
      <c r="B150" s="75" t="s">
        <v>1002</v>
      </c>
      <c r="C150" s="75" t="s">
        <v>1046</v>
      </c>
      <c r="D150" s="75"/>
      <c r="E150" s="75" t="s">
        <v>1047</v>
      </c>
      <c r="F150" s="77" t="s">
        <v>1048</v>
      </c>
      <c r="G150" s="104" t="s">
        <v>1049</v>
      </c>
      <c r="H150" s="77" t="s">
        <v>1050</v>
      </c>
      <c r="I150" s="79" t="s">
        <v>1048</v>
      </c>
      <c r="J150" s="79" t="s">
        <v>316</v>
      </c>
      <c r="K150" s="79" t="s">
        <v>1051</v>
      </c>
      <c r="L150" s="79" t="s">
        <v>1051</v>
      </c>
      <c r="M150" s="81" t="s">
        <v>1052</v>
      </c>
      <c r="N150" s="81" t="s">
        <v>312</v>
      </c>
      <c r="O150" s="83" t="s">
        <v>1080</v>
      </c>
      <c r="P150" s="105" t="s">
        <v>1049</v>
      </c>
      <c r="Q150" s="83" t="s">
        <v>1050</v>
      </c>
      <c r="R150" s="83" t="s">
        <v>1047</v>
      </c>
      <c r="S150" s="85" t="s">
        <v>316</v>
      </c>
      <c r="T150" s="85">
        <v>29</v>
      </c>
      <c r="U150" s="85" t="s">
        <v>317</v>
      </c>
      <c r="V150" s="123" t="s">
        <v>1120</v>
      </c>
      <c r="W150" s="87" t="s">
        <v>319</v>
      </c>
      <c r="X150" s="87" t="s">
        <v>320</v>
      </c>
      <c r="Y150" s="87" t="s">
        <v>229</v>
      </c>
      <c r="Z150" s="88">
        <f ca="1">search!E158 + 1000</f>
        <v>45319</v>
      </c>
      <c r="AA150" s="87" t="str">
        <f>search!F150</f>
        <v>HPfbIfMdV Automation</v>
      </c>
      <c r="AB150" s="87" t="s">
        <v>230</v>
      </c>
      <c r="AC150" s="87" t="s">
        <v>230</v>
      </c>
      <c r="AD150" s="87" t="s">
        <v>1016</v>
      </c>
      <c r="AE150" s="89" t="str">
        <f>search!L150</f>
        <v>Alaska</v>
      </c>
      <c r="AF150" s="87"/>
      <c r="AG150" s="89" t="str">
        <f>search!K150</f>
        <v>United States</v>
      </c>
      <c r="AH150" s="87" t="s">
        <v>1121</v>
      </c>
      <c r="AI150" s="75" t="s">
        <v>1102</v>
      </c>
      <c r="AJ150" s="124" t="s">
        <v>1122</v>
      </c>
      <c r="AK150" s="75"/>
      <c r="AL150" s="124" t="s">
        <v>1122</v>
      </c>
      <c r="AM150" s="75"/>
      <c r="AN150" s="124" t="s">
        <v>1122</v>
      </c>
      <c r="AO150" s="75"/>
      <c r="AP150" s="124" t="s">
        <v>1122</v>
      </c>
    </row>
    <row r="151" spans="1:42" x14ac:dyDescent="0.25">
      <c r="A151" s="9" t="s">
        <v>629</v>
      </c>
      <c r="B151" s="75" t="s">
        <v>1002</v>
      </c>
      <c r="C151" s="75" t="s">
        <v>1046</v>
      </c>
      <c r="D151" s="75"/>
      <c r="E151" s="75" t="s">
        <v>1047</v>
      </c>
      <c r="F151" s="77" t="s">
        <v>1048</v>
      </c>
      <c r="G151" s="104" t="s">
        <v>1049</v>
      </c>
      <c r="H151" s="77" t="s">
        <v>1050</v>
      </c>
      <c r="I151" s="79" t="s">
        <v>1048</v>
      </c>
      <c r="J151" s="79" t="s">
        <v>316</v>
      </c>
      <c r="K151" s="79" t="s">
        <v>1051</v>
      </c>
      <c r="L151" s="79" t="s">
        <v>1051</v>
      </c>
      <c r="M151" s="81" t="s">
        <v>1052</v>
      </c>
      <c r="N151" s="81" t="s">
        <v>312</v>
      </c>
      <c r="O151" s="83" t="s">
        <v>1061</v>
      </c>
      <c r="P151" s="105" t="s">
        <v>1049</v>
      </c>
      <c r="Q151" s="83" t="s">
        <v>1050</v>
      </c>
      <c r="R151" s="83" t="s">
        <v>1047</v>
      </c>
      <c r="S151" s="85" t="s">
        <v>316</v>
      </c>
      <c r="T151" s="85">
        <v>30</v>
      </c>
      <c r="U151" s="85" t="s">
        <v>317</v>
      </c>
      <c r="V151" s="123" t="s">
        <v>1120</v>
      </c>
      <c r="W151" s="87" t="s">
        <v>319</v>
      </c>
      <c r="X151" s="87" t="s">
        <v>1015</v>
      </c>
      <c r="Y151" s="87" t="s">
        <v>229</v>
      </c>
      <c r="Z151" s="88">
        <f ca="1">search!E159 + 1000</f>
        <v>45319</v>
      </c>
      <c r="AA151" s="87" t="str">
        <f>search!F151</f>
        <v>HPfbIfMdV Automation</v>
      </c>
      <c r="AB151" s="87" t="s">
        <v>230</v>
      </c>
      <c r="AC151" s="87" t="s">
        <v>230</v>
      </c>
      <c r="AD151" s="87" t="s">
        <v>1016</v>
      </c>
      <c r="AE151" s="89" t="str">
        <f>search!L151</f>
        <v>Alaska</v>
      </c>
      <c r="AF151" s="87"/>
      <c r="AG151" s="89" t="str">
        <f>search!K151</f>
        <v>United States</v>
      </c>
      <c r="AH151" s="87" t="s">
        <v>1121</v>
      </c>
      <c r="AI151" s="75" t="s">
        <v>1102</v>
      </c>
      <c r="AJ151" s="124" t="s">
        <v>1122</v>
      </c>
      <c r="AK151" s="75"/>
      <c r="AL151" s="124" t="s">
        <v>1122</v>
      </c>
      <c r="AM151" s="75"/>
      <c r="AN151" s="124" t="s">
        <v>1122</v>
      </c>
      <c r="AO151" s="75"/>
      <c r="AP151" s="124" t="s">
        <v>1122</v>
      </c>
    </row>
    <row r="152" spans="1:42" x14ac:dyDescent="0.25">
      <c r="A152" s="9" t="s">
        <v>630</v>
      </c>
      <c r="B152" s="75" t="s">
        <v>1002</v>
      </c>
      <c r="C152" s="75" t="s">
        <v>1046</v>
      </c>
      <c r="D152" s="75"/>
      <c r="E152" s="75" t="s">
        <v>1047</v>
      </c>
      <c r="F152" s="77" t="s">
        <v>1048</v>
      </c>
      <c r="G152" s="104" t="s">
        <v>1049</v>
      </c>
      <c r="H152" s="77" t="s">
        <v>1050</v>
      </c>
      <c r="I152" s="79" t="s">
        <v>1048</v>
      </c>
      <c r="J152" s="79" t="s">
        <v>316</v>
      </c>
      <c r="K152" s="79" t="s">
        <v>1051</v>
      </c>
      <c r="L152" s="79" t="s">
        <v>1051</v>
      </c>
      <c r="M152" s="81" t="s">
        <v>1052</v>
      </c>
      <c r="N152" s="81" t="s">
        <v>312</v>
      </c>
      <c r="O152" s="83" t="s">
        <v>315</v>
      </c>
      <c r="P152" s="105" t="s">
        <v>1049</v>
      </c>
      <c r="Q152" s="83" t="s">
        <v>1050</v>
      </c>
      <c r="R152" s="83" t="s">
        <v>1047</v>
      </c>
      <c r="S152" s="85" t="s">
        <v>316</v>
      </c>
      <c r="T152" s="85">
        <v>1</v>
      </c>
      <c r="U152" s="85" t="s">
        <v>317</v>
      </c>
      <c r="V152" s="123" t="s">
        <v>1120</v>
      </c>
      <c r="W152" s="87" t="s">
        <v>319</v>
      </c>
      <c r="X152" s="87" t="s">
        <v>320</v>
      </c>
      <c r="Y152" s="87" t="s">
        <v>229</v>
      </c>
      <c r="Z152" s="88">
        <f ca="1">search!E160 + 1000</f>
        <v>45319</v>
      </c>
      <c r="AA152" s="87" t="str">
        <f>search!F152</f>
        <v>HPfbIfMdV Automation</v>
      </c>
      <c r="AB152" s="87" t="s">
        <v>230</v>
      </c>
      <c r="AC152" s="87" t="s">
        <v>230</v>
      </c>
      <c r="AD152" s="87" t="s">
        <v>1016</v>
      </c>
      <c r="AE152" s="89" t="str">
        <f>search!L152</f>
        <v>Alaska</v>
      </c>
      <c r="AF152" s="87"/>
      <c r="AG152" s="89" t="str">
        <f>search!K152</f>
        <v>United States</v>
      </c>
      <c r="AH152" s="87" t="s">
        <v>1121</v>
      </c>
      <c r="AI152" s="75" t="s">
        <v>1102</v>
      </c>
      <c r="AJ152" s="124" t="s">
        <v>1122</v>
      </c>
      <c r="AK152" s="75"/>
      <c r="AL152" s="124" t="s">
        <v>1122</v>
      </c>
      <c r="AM152" s="75"/>
      <c r="AN152" s="124" t="s">
        <v>1122</v>
      </c>
      <c r="AO152" s="75"/>
      <c r="AP152" s="124" t="s">
        <v>1122</v>
      </c>
    </row>
    <row r="153" spans="1:42" x14ac:dyDescent="0.25">
      <c r="A153" s="9" t="s">
        <v>631</v>
      </c>
      <c r="B153" s="75" t="s">
        <v>1002</v>
      </c>
      <c r="C153" s="75" t="s">
        <v>1046</v>
      </c>
      <c r="D153" s="75"/>
      <c r="E153" s="75" t="s">
        <v>1047</v>
      </c>
      <c r="F153" s="77" t="s">
        <v>1048</v>
      </c>
      <c r="G153" s="104" t="s">
        <v>1049</v>
      </c>
      <c r="H153" s="77" t="s">
        <v>1050</v>
      </c>
      <c r="I153" s="79" t="s">
        <v>1048</v>
      </c>
      <c r="J153" s="79" t="s">
        <v>316</v>
      </c>
      <c r="K153" s="79" t="s">
        <v>1051</v>
      </c>
      <c r="L153" s="79" t="s">
        <v>1051</v>
      </c>
      <c r="M153" s="81" t="s">
        <v>1052</v>
      </c>
      <c r="N153" s="81" t="s">
        <v>312</v>
      </c>
      <c r="O153" s="83" t="s">
        <v>1053</v>
      </c>
      <c r="P153" s="105" t="s">
        <v>1049</v>
      </c>
      <c r="Q153" s="83" t="s">
        <v>1050</v>
      </c>
      <c r="R153" s="83" t="s">
        <v>1047</v>
      </c>
      <c r="S153" s="85" t="s">
        <v>316</v>
      </c>
      <c r="T153" s="85">
        <v>2</v>
      </c>
      <c r="U153" s="85" t="s">
        <v>317</v>
      </c>
      <c r="V153" s="123" t="s">
        <v>1120</v>
      </c>
      <c r="W153" s="87" t="s">
        <v>319</v>
      </c>
      <c r="X153" s="87" t="s">
        <v>1015</v>
      </c>
      <c r="Y153" s="87" t="s">
        <v>229</v>
      </c>
      <c r="Z153" s="88">
        <f ca="1">search!E161 + 1000</f>
        <v>45319</v>
      </c>
      <c r="AA153" s="87" t="str">
        <f>search!F153</f>
        <v>HPfbIfMdV Automation</v>
      </c>
      <c r="AB153" s="87" t="s">
        <v>230</v>
      </c>
      <c r="AC153" s="87" t="s">
        <v>230</v>
      </c>
      <c r="AD153" s="87" t="s">
        <v>1016</v>
      </c>
      <c r="AE153" s="89" t="str">
        <f>search!L153</f>
        <v>Alaska</v>
      </c>
      <c r="AF153" s="87"/>
      <c r="AG153" s="89" t="str">
        <f>search!K153</f>
        <v>United States</v>
      </c>
      <c r="AH153" s="87" t="s">
        <v>1121</v>
      </c>
      <c r="AI153" s="75" t="s">
        <v>1102</v>
      </c>
      <c r="AJ153" s="124" t="s">
        <v>1122</v>
      </c>
      <c r="AK153" s="75"/>
      <c r="AL153" s="124" t="s">
        <v>1122</v>
      </c>
      <c r="AM153" s="75"/>
      <c r="AN153" s="124" t="s">
        <v>1122</v>
      </c>
      <c r="AO153" s="75"/>
      <c r="AP153" s="124" t="s">
        <v>1122</v>
      </c>
    </row>
    <row r="154" spans="1:42" x14ac:dyDescent="0.25">
      <c r="A154" s="9" t="s">
        <v>632</v>
      </c>
      <c r="B154" s="75" t="s">
        <v>1002</v>
      </c>
      <c r="C154" s="75" t="s">
        <v>1046</v>
      </c>
      <c r="D154" s="75"/>
      <c r="E154" s="75" t="s">
        <v>1047</v>
      </c>
      <c r="F154" s="77" t="s">
        <v>1048</v>
      </c>
      <c r="G154" s="104" t="s">
        <v>1049</v>
      </c>
      <c r="H154" s="77" t="s">
        <v>1050</v>
      </c>
      <c r="I154" s="79" t="s">
        <v>1048</v>
      </c>
      <c r="J154" s="79" t="s">
        <v>316</v>
      </c>
      <c r="K154" s="79" t="s">
        <v>1051</v>
      </c>
      <c r="L154" s="79" t="s">
        <v>1051</v>
      </c>
      <c r="M154" s="81" t="s">
        <v>1052</v>
      </c>
      <c r="N154" s="81" t="s">
        <v>312</v>
      </c>
      <c r="O154" s="83" t="s">
        <v>1054</v>
      </c>
      <c r="P154" s="105" t="s">
        <v>1049</v>
      </c>
      <c r="Q154" s="83" t="s">
        <v>1050</v>
      </c>
      <c r="R154" s="83" t="s">
        <v>1047</v>
      </c>
      <c r="S154" s="85" t="s">
        <v>316</v>
      </c>
      <c r="T154" s="85">
        <v>3</v>
      </c>
      <c r="U154" s="85" t="s">
        <v>317</v>
      </c>
      <c r="V154" s="123" t="s">
        <v>1120</v>
      </c>
      <c r="W154" s="87" t="s">
        <v>319</v>
      </c>
      <c r="X154" s="87" t="s">
        <v>320</v>
      </c>
      <c r="Y154" s="87" t="s">
        <v>229</v>
      </c>
      <c r="Z154" s="88">
        <f ca="1">search!E162 + 1000</f>
        <v>45319</v>
      </c>
      <c r="AA154" s="87" t="str">
        <f>search!F154</f>
        <v>HPfbIfMdV Automation</v>
      </c>
      <c r="AB154" s="87" t="s">
        <v>230</v>
      </c>
      <c r="AC154" s="87" t="s">
        <v>230</v>
      </c>
      <c r="AD154" s="87" t="s">
        <v>1016</v>
      </c>
      <c r="AE154" s="89" t="str">
        <f>search!L154</f>
        <v>Alaska</v>
      </c>
      <c r="AF154" s="87"/>
      <c r="AG154" s="89" t="str">
        <f>search!K154</f>
        <v>United States</v>
      </c>
      <c r="AH154" s="87" t="s">
        <v>1121</v>
      </c>
      <c r="AI154" s="75" t="s">
        <v>1102</v>
      </c>
      <c r="AJ154" s="124" t="s">
        <v>1122</v>
      </c>
      <c r="AK154" s="75"/>
      <c r="AL154" s="124" t="s">
        <v>1122</v>
      </c>
      <c r="AM154" s="75"/>
      <c r="AN154" s="124" t="s">
        <v>1122</v>
      </c>
      <c r="AO154" s="75"/>
      <c r="AP154" s="124" t="s">
        <v>1122</v>
      </c>
    </row>
    <row r="155" spans="1:42" x14ac:dyDescent="0.25">
      <c r="A155" s="9" t="s">
        <v>633</v>
      </c>
      <c r="B155" s="75" t="s">
        <v>1002</v>
      </c>
      <c r="C155" s="75" t="s">
        <v>1046</v>
      </c>
      <c r="D155" s="75"/>
      <c r="E155" s="75" t="s">
        <v>1047</v>
      </c>
      <c r="F155" s="77" t="s">
        <v>1048</v>
      </c>
      <c r="G155" s="104" t="s">
        <v>1049</v>
      </c>
      <c r="H155" s="77" t="s">
        <v>1050</v>
      </c>
      <c r="I155" s="79" t="s">
        <v>1048</v>
      </c>
      <c r="J155" s="79" t="s">
        <v>316</v>
      </c>
      <c r="K155" s="79" t="s">
        <v>1051</v>
      </c>
      <c r="L155" s="79" t="s">
        <v>1051</v>
      </c>
      <c r="M155" s="81" t="s">
        <v>1052</v>
      </c>
      <c r="N155" s="81" t="s">
        <v>312</v>
      </c>
      <c r="O155" s="83" t="s">
        <v>1055</v>
      </c>
      <c r="P155" s="105" t="s">
        <v>1049</v>
      </c>
      <c r="Q155" s="83" t="s">
        <v>1050</v>
      </c>
      <c r="R155" s="83" t="s">
        <v>1047</v>
      </c>
      <c r="S155" s="85" t="s">
        <v>316</v>
      </c>
      <c r="T155" s="85">
        <v>4</v>
      </c>
      <c r="U155" s="85" t="s">
        <v>317</v>
      </c>
      <c r="V155" s="123" t="s">
        <v>1120</v>
      </c>
      <c r="W155" s="87" t="s">
        <v>319</v>
      </c>
      <c r="X155" s="87" t="s">
        <v>1015</v>
      </c>
      <c r="Y155" s="87" t="s">
        <v>229</v>
      </c>
      <c r="Z155" s="88">
        <f ca="1">search!E163 + 1000</f>
        <v>45319</v>
      </c>
      <c r="AA155" s="87" t="str">
        <f>search!F155</f>
        <v>HPfbIfMdV Automation</v>
      </c>
      <c r="AB155" s="87" t="s">
        <v>230</v>
      </c>
      <c r="AC155" s="87" t="s">
        <v>230</v>
      </c>
      <c r="AD155" s="87" t="s">
        <v>1016</v>
      </c>
      <c r="AE155" s="89" t="str">
        <f>search!L155</f>
        <v>Alaska</v>
      </c>
      <c r="AF155" s="87"/>
      <c r="AG155" s="89" t="str">
        <f>search!K155</f>
        <v>United States</v>
      </c>
      <c r="AH155" s="87" t="s">
        <v>1121</v>
      </c>
      <c r="AI155" s="75" t="s">
        <v>1102</v>
      </c>
      <c r="AJ155" s="124" t="s">
        <v>1122</v>
      </c>
      <c r="AK155" s="75"/>
      <c r="AL155" s="124" t="s">
        <v>1122</v>
      </c>
      <c r="AM155" s="75"/>
      <c r="AN155" s="124" t="s">
        <v>1122</v>
      </c>
      <c r="AO155" s="75"/>
      <c r="AP155" s="124" t="s">
        <v>1122</v>
      </c>
    </row>
    <row r="156" spans="1:42" x14ac:dyDescent="0.25">
      <c r="A156" s="9" t="s">
        <v>634</v>
      </c>
      <c r="B156" s="75" t="s">
        <v>1002</v>
      </c>
      <c r="C156" s="75" t="s">
        <v>1046</v>
      </c>
      <c r="D156" s="75"/>
      <c r="E156" s="75" t="s">
        <v>1047</v>
      </c>
      <c r="F156" s="77" t="s">
        <v>1048</v>
      </c>
      <c r="G156" s="104" t="s">
        <v>1049</v>
      </c>
      <c r="H156" s="77" t="s">
        <v>1050</v>
      </c>
      <c r="I156" s="79" t="s">
        <v>1048</v>
      </c>
      <c r="J156" s="79" t="s">
        <v>316</v>
      </c>
      <c r="K156" s="79" t="s">
        <v>1051</v>
      </c>
      <c r="L156" s="79" t="s">
        <v>1051</v>
      </c>
      <c r="M156" s="81" t="s">
        <v>1052</v>
      </c>
      <c r="N156" s="81" t="s">
        <v>312</v>
      </c>
      <c r="O156" s="83" t="s">
        <v>1056</v>
      </c>
      <c r="P156" s="105" t="s">
        <v>1049</v>
      </c>
      <c r="Q156" s="83" t="s">
        <v>1050</v>
      </c>
      <c r="R156" s="83" t="s">
        <v>1047</v>
      </c>
      <c r="S156" s="85" t="s">
        <v>316</v>
      </c>
      <c r="T156" s="85">
        <v>5</v>
      </c>
      <c r="U156" s="85" t="s">
        <v>317</v>
      </c>
      <c r="V156" s="123" t="s">
        <v>1120</v>
      </c>
      <c r="W156" s="87" t="s">
        <v>319</v>
      </c>
      <c r="X156" s="87" t="s">
        <v>320</v>
      </c>
      <c r="Y156" s="87" t="s">
        <v>229</v>
      </c>
      <c r="Z156" s="88">
        <f ca="1">search!E164 + 1000</f>
        <v>45319</v>
      </c>
      <c r="AA156" s="87" t="str">
        <f>search!F156</f>
        <v>HPfbIfMdV Automation</v>
      </c>
      <c r="AB156" s="87" t="s">
        <v>230</v>
      </c>
      <c r="AC156" s="87" t="s">
        <v>230</v>
      </c>
      <c r="AD156" s="87" t="s">
        <v>1016</v>
      </c>
      <c r="AE156" s="89" t="str">
        <f>search!L156</f>
        <v>Alaska</v>
      </c>
      <c r="AF156" s="87"/>
      <c r="AG156" s="89" t="str">
        <f>search!K156</f>
        <v>United States</v>
      </c>
      <c r="AH156" s="87" t="s">
        <v>1121</v>
      </c>
      <c r="AI156" s="75" t="s">
        <v>1102</v>
      </c>
      <c r="AJ156" s="124" t="s">
        <v>1122</v>
      </c>
      <c r="AK156" s="75"/>
      <c r="AL156" s="124" t="s">
        <v>1122</v>
      </c>
      <c r="AM156" s="75"/>
      <c r="AN156" s="124" t="s">
        <v>1122</v>
      </c>
      <c r="AO156" s="75"/>
      <c r="AP156" s="124" t="s">
        <v>1122</v>
      </c>
    </row>
    <row r="157" spans="1:42" x14ac:dyDescent="0.25">
      <c r="A157" s="9" t="s">
        <v>635</v>
      </c>
      <c r="B157" s="75" t="s">
        <v>1002</v>
      </c>
      <c r="C157" s="75" t="s">
        <v>1046</v>
      </c>
      <c r="D157" s="75"/>
      <c r="E157" s="75" t="s">
        <v>1047</v>
      </c>
      <c r="F157" s="77" t="s">
        <v>1048</v>
      </c>
      <c r="G157" s="104" t="s">
        <v>1049</v>
      </c>
      <c r="H157" s="77" t="s">
        <v>1050</v>
      </c>
      <c r="I157" s="79" t="s">
        <v>1048</v>
      </c>
      <c r="J157" s="79" t="s">
        <v>316</v>
      </c>
      <c r="K157" s="79" t="s">
        <v>1051</v>
      </c>
      <c r="L157" s="79" t="s">
        <v>1051</v>
      </c>
      <c r="M157" s="81" t="s">
        <v>1052</v>
      </c>
      <c r="N157" s="81" t="s">
        <v>312</v>
      </c>
      <c r="O157" s="83" t="s">
        <v>1057</v>
      </c>
      <c r="P157" s="105" t="s">
        <v>1049</v>
      </c>
      <c r="Q157" s="83" t="s">
        <v>1050</v>
      </c>
      <c r="R157" s="83" t="s">
        <v>1047</v>
      </c>
      <c r="S157" s="85" t="s">
        <v>316</v>
      </c>
      <c r="T157" s="85">
        <v>6</v>
      </c>
      <c r="U157" s="85" t="s">
        <v>317</v>
      </c>
      <c r="V157" s="123" t="s">
        <v>1120</v>
      </c>
      <c r="W157" s="87" t="s">
        <v>319</v>
      </c>
      <c r="X157" s="87" t="s">
        <v>1015</v>
      </c>
      <c r="Y157" s="87" t="s">
        <v>229</v>
      </c>
      <c r="Z157" s="88">
        <f ca="1">search!E165 + 1000</f>
        <v>45319</v>
      </c>
      <c r="AA157" s="87" t="str">
        <f>search!F157</f>
        <v>HPfbIfMdV Automation</v>
      </c>
      <c r="AB157" s="87" t="s">
        <v>230</v>
      </c>
      <c r="AC157" s="87" t="s">
        <v>230</v>
      </c>
      <c r="AD157" s="87" t="s">
        <v>1016</v>
      </c>
      <c r="AE157" s="89" t="str">
        <f>search!L157</f>
        <v>Alaska</v>
      </c>
      <c r="AF157" s="87"/>
      <c r="AG157" s="89" t="str">
        <f>search!K157</f>
        <v>United States</v>
      </c>
      <c r="AH157" s="87" t="s">
        <v>1121</v>
      </c>
      <c r="AI157" s="75" t="s">
        <v>1102</v>
      </c>
      <c r="AJ157" s="124" t="s">
        <v>1122</v>
      </c>
      <c r="AK157" s="75"/>
      <c r="AL157" s="124" t="s">
        <v>1122</v>
      </c>
      <c r="AM157" s="75"/>
      <c r="AN157" s="124" t="s">
        <v>1122</v>
      </c>
      <c r="AO157" s="75"/>
      <c r="AP157" s="124" t="s">
        <v>1122</v>
      </c>
    </row>
    <row r="158" spans="1:42" x14ac:dyDescent="0.25">
      <c r="A158" s="9" t="s">
        <v>636</v>
      </c>
      <c r="B158" s="75" t="s">
        <v>1002</v>
      </c>
      <c r="C158" s="75" t="s">
        <v>1046</v>
      </c>
      <c r="D158" s="75"/>
      <c r="E158" s="75" t="s">
        <v>1047</v>
      </c>
      <c r="F158" s="77" t="s">
        <v>1048</v>
      </c>
      <c r="G158" s="104" t="s">
        <v>1049</v>
      </c>
      <c r="H158" s="77" t="s">
        <v>1050</v>
      </c>
      <c r="I158" s="79" t="s">
        <v>1048</v>
      </c>
      <c r="J158" s="79" t="s">
        <v>316</v>
      </c>
      <c r="K158" s="79" t="s">
        <v>1051</v>
      </c>
      <c r="L158" s="79" t="s">
        <v>1051</v>
      </c>
      <c r="M158" s="81" t="s">
        <v>1052</v>
      </c>
      <c r="N158" s="81" t="s">
        <v>312</v>
      </c>
      <c r="O158" s="83" t="s">
        <v>1058</v>
      </c>
      <c r="P158" s="105" t="s">
        <v>1049</v>
      </c>
      <c r="Q158" s="83" t="s">
        <v>1050</v>
      </c>
      <c r="R158" s="83" t="s">
        <v>1047</v>
      </c>
      <c r="S158" s="85" t="s">
        <v>316</v>
      </c>
      <c r="T158" s="85">
        <v>7</v>
      </c>
      <c r="U158" s="85" t="s">
        <v>317</v>
      </c>
      <c r="V158" s="123" t="s">
        <v>1120</v>
      </c>
      <c r="W158" s="87" t="s">
        <v>319</v>
      </c>
      <c r="X158" s="87" t="s">
        <v>320</v>
      </c>
      <c r="Y158" s="87" t="s">
        <v>229</v>
      </c>
      <c r="Z158" s="88">
        <f ca="1">search!E166 + 1000</f>
        <v>45319</v>
      </c>
      <c r="AA158" s="87" t="str">
        <f>search!F158</f>
        <v>HPfbIfMdV Automation</v>
      </c>
      <c r="AB158" s="87" t="s">
        <v>230</v>
      </c>
      <c r="AC158" s="87" t="s">
        <v>230</v>
      </c>
      <c r="AD158" s="87" t="s">
        <v>1016</v>
      </c>
      <c r="AE158" s="89" t="str">
        <f>search!L158</f>
        <v>Alaska</v>
      </c>
      <c r="AF158" s="87"/>
      <c r="AG158" s="89" t="str">
        <f>search!K158</f>
        <v>United States</v>
      </c>
      <c r="AH158" s="87" t="s">
        <v>1121</v>
      </c>
      <c r="AI158" s="75" t="s">
        <v>1102</v>
      </c>
      <c r="AJ158" s="124" t="s">
        <v>1122</v>
      </c>
      <c r="AK158" s="75"/>
      <c r="AL158" s="124" t="s">
        <v>1122</v>
      </c>
      <c r="AM158" s="75"/>
      <c r="AN158" s="124" t="s">
        <v>1122</v>
      </c>
      <c r="AO158" s="75"/>
      <c r="AP158" s="124" t="s">
        <v>1122</v>
      </c>
    </row>
    <row r="159" spans="1:42" x14ac:dyDescent="0.25">
      <c r="A159" s="9" t="s">
        <v>637</v>
      </c>
      <c r="B159" s="75" t="s">
        <v>1002</v>
      </c>
      <c r="C159" s="75" t="s">
        <v>1046</v>
      </c>
      <c r="D159" s="75"/>
      <c r="E159" s="75" t="s">
        <v>1047</v>
      </c>
      <c r="F159" s="77" t="s">
        <v>1048</v>
      </c>
      <c r="G159" s="104" t="s">
        <v>1049</v>
      </c>
      <c r="H159" s="77" t="s">
        <v>1050</v>
      </c>
      <c r="I159" s="79" t="s">
        <v>1048</v>
      </c>
      <c r="J159" s="79" t="s">
        <v>316</v>
      </c>
      <c r="K159" s="79" t="s">
        <v>1051</v>
      </c>
      <c r="L159" s="79" t="s">
        <v>1051</v>
      </c>
      <c r="M159" s="81" t="s">
        <v>1052</v>
      </c>
      <c r="N159" s="81" t="s">
        <v>312</v>
      </c>
      <c r="O159" s="83" t="s">
        <v>1059</v>
      </c>
      <c r="P159" s="105" t="s">
        <v>1049</v>
      </c>
      <c r="Q159" s="83" t="s">
        <v>1050</v>
      </c>
      <c r="R159" s="83" t="s">
        <v>1047</v>
      </c>
      <c r="S159" s="85" t="s">
        <v>316</v>
      </c>
      <c r="T159" s="85">
        <v>8</v>
      </c>
      <c r="U159" s="85" t="s">
        <v>317</v>
      </c>
      <c r="V159" s="123" t="s">
        <v>1120</v>
      </c>
      <c r="W159" s="87" t="s">
        <v>319</v>
      </c>
      <c r="X159" s="87" t="s">
        <v>1015</v>
      </c>
      <c r="Y159" s="87" t="s">
        <v>229</v>
      </c>
      <c r="Z159" s="88">
        <f ca="1">search!E167 + 1000</f>
        <v>45319</v>
      </c>
      <c r="AA159" s="87" t="str">
        <f>search!F159</f>
        <v>HPfbIfMdV Automation</v>
      </c>
      <c r="AB159" s="87" t="s">
        <v>230</v>
      </c>
      <c r="AC159" s="87" t="s">
        <v>230</v>
      </c>
      <c r="AD159" s="87" t="s">
        <v>1016</v>
      </c>
      <c r="AE159" s="89" t="str">
        <f>search!L159</f>
        <v>Alaska</v>
      </c>
      <c r="AF159" s="87"/>
      <c r="AG159" s="89" t="str">
        <f>search!K159</f>
        <v>United States</v>
      </c>
      <c r="AH159" s="87" t="s">
        <v>1121</v>
      </c>
      <c r="AI159" s="75" t="s">
        <v>1102</v>
      </c>
      <c r="AJ159" s="124" t="s">
        <v>1122</v>
      </c>
      <c r="AK159" s="75"/>
      <c r="AL159" s="124" t="s">
        <v>1122</v>
      </c>
      <c r="AM159" s="75"/>
      <c r="AN159" s="124" t="s">
        <v>1122</v>
      </c>
      <c r="AO159" s="75"/>
      <c r="AP159" s="124" t="s">
        <v>1122</v>
      </c>
    </row>
    <row r="160" spans="1:42" x14ac:dyDescent="0.25">
      <c r="A160" s="9" t="s">
        <v>638</v>
      </c>
      <c r="B160" s="75" t="s">
        <v>1002</v>
      </c>
      <c r="C160" s="75" t="s">
        <v>1046</v>
      </c>
      <c r="D160" s="75"/>
      <c r="E160" s="75" t="s">
        <v>1047</v>
      </c>
      <c r="F160" s="77" t="s">
        <v>1048</v>
      </c>
      <c r="G160" s="104" t="s">
        <v>1049</v>
      </c>
      <c r="H160" s="77" t="s">
        <v>1050</v>
      </c>
      <c r="I160" s="79" t="s">
        <v>1048</v>
      </c>
      <c r="J160" s="79" t="s">
        <v>316</v>
      </c>
      <c r="K160" s="79" t="s">
        <v>1051</v>
      </c>
      <c r="L160" s="79" t="s">
        <v>1051</v>
      </c>
      <c r="M160" s="81" t="s">
        <v>1052</v>
      </c>
      <c r="N160" s="81" t="s">
        <v>312</v>
      </c>
      <c r="O160" s="83" t="s">
        <v>1081</v>
      </c>
      <c r="P160" s="105" t="s">
        <v>1049</v>
      </c>
      <c r="Q160" s="83" t="s">
        <v>1050</v>
      </c>
      <c r="R160" s="83" t="s">
        <v>1047</v>
      </c>
      <c r="S160" s="85" t="s">
        <v>316</v>
      </c>
      <c r="T160" s="85">
        <v>9</v>
      </c>
      <c r="U160" s="85" t="s">
        <v>317</v>
      </c>
      <c r="V160" s="123" t="s">
        <v>1120</v>
      </c>
      <c r="W160" s="87" t="s">
        <v>319</v>
      </c>
      <c r="X160" s="87" t="s">
        <v>320</v>
      </c>
      <c r="Y160" s="87" t="s">
        <v>229</v>
      </c>
      <c r="Z160" s="88">
        <f ca="1">search!E168 + 1000</f>
        <v>45319</v>
      </c>
      <c r="AA160" s="87" t="str">
        <f>search!F160</f>
        <v>HPfbIfMdV Automation</v>
      </c>
      <c r="AB160" s="87" t="s">
        <v>230</v>
      </c>
      <c r="AC160" s="87" t="s">
        <v>230</v>
      </c>
      <c r="AD160" s="87" t="s">
        <v>1016</v>
      </c>
      <c r="AE160" s="89" t="str">
        <f>search!L160</f>
        <v>Alaska</v>
      </c>
      <c r="AF160" s="87"/>
      <c r="AG160" s="89" t="str">
        <f>search!K160</f>
        <v>United States</v>
      </c>
      <c r="AH160" s="87" t="s">
        <v>1121</v>
      </c>
      <c r="AI160" s="75" t="s">
        <v>1102</v>
      </c>
      <c r="AJ160" s="124" t="s">
        <v>1122</v>
      </c>
      <c r="AK160" s="75"/>
      <c r="AL160" s="124" t="s">
        <v>1122</v>
      </c>
      <c r="AM160" s="75"/>
      <c r="AN160" s="124" t="s">
        <v>1122</v>
      </c>
      <c r="AO160" s="75"/>
      <c r="AP160" s="124" t="s">
        <v>1122</v>
      </c>
    </row>
    <row r="161" spans="1:42" x14ac:dyDescent="0.25">
      <c r="A161" s="9" t="s">
        <v>639</v>
      </c>
      <c r="B161" s="75" t="s">
        <v>1002</v>
      </c>
      <c r="C161" s="75" t="s">
        <v>1046</v>
      </c>
      <c r="D161" s="75"/>
      <c r="E161" s="75" t="s">
        <v>1047</v>
      </c>
      <c r="F161" s="77" t="s">
        <v>1048</v>
      </c>
      <c r="G161" s="104" t="s">
        <v>1049</v>
      </c>
      <c r="H161" s="77" t="s">
        <v>1050</v>
      </c>
      <c r="I161" s="79" t="s">
        <v>1048</v>
      </c>
      <c r="J161" s="79" t="s">
        <v>316</v>
      </c>
      <c r="K161" s="79" t="s">
        <v>1051</v>
      </c>
      <c r="L161" s="79" t="s">
        <v>1051</v>
      </c>
      <c r="M161" s="81" t="s">
        <v>1052</v>
      </c>
      <c r="N161" s="81" t="s">
        <v>312</v>
      </c>
      <c r="O161" s="83" t="s">
        <v>1061</v>
      </c>
      <c r="P161" s="105" t="s">
        <v>1049</v>
      </c>
      <c r="Q161" s="83" t="s">
        <v>1050</v>
      </c>
      <c r="R161" s="83" t="s">
        <v>1047</v>
      </c>
      <c r="S161" s="85" t="s">
        <v>316</v>
      </c>
      <c r="T161" s="85">
        <v>10</v>
      </c>
      <c r="U161" s="85" t="s">
        <v>317</v>
      </c>
      <c r="V161" s="123" t="s">
        <v>1120</v>
      </c>
      <c r="W161" s="87" t="s">
        <v>319</v>
      </c>
      <c r="X161" s="87" t="s">
        <v>1015</v>
      </c>
      <c r="Y161" s="87" t="s">
        <v>229</v>
      </c>
      <c r="Z161" s="88">
        <f ca="1">search!E169 + 1000</f>
        <v>45319</v>
      </c>
      <c r="AA161" s="87" t="str">
        <f>search!F161</f>
        <v>HPfbIfMdV Automation</v>
      </c>
      <c r="AB161" s="87" t="s">
        <v>230</v>
      </c>
      <c r="AC161" s="87" t="s">
        <v>230</v>
      </c>
      <c r="AD161" s="87" t="s">
        <v>1016</v>
      </c>
      <c r="AE161" s="89" t="str">
        <f>search!L161</f>
        <v>Alaska</v>
      </c>
      <c r="AF161" s="87"/>
      <c r="AG161" s="89" t="str">
        <f>search!K161</f>
        <v>United States</v>
      </c>
      <c r="AH161" s="87" t="s">
        <v>1121</v>
      </c>
      <c r="AI161" s="75" t="s">
        <v>1102</v>
      </c>
      <c r="AJ161" s="124" t="s">
        <v>1122</v>
      </c>
      <c r="AK161" s="75"/>
      <c r="AL161" s="124" t="s">
        <v>1122</v>
      </c>
      <c r="AM161" s="75"/>
      <c r="AN161" s="124" t="s">
        <v>1122</v>
      </c>
      <c r="AO161" s="75"/>
      <c r="AP161" s="124" t="s">
        <v>1122</v>
      </c>
    </row>
    <row r="162" spans="1:42" x14ac:dyDescent="0.25">
      <c r="A162" s="9" t="s">
        <v>640</v>
      </c>
      <c r="B162" s="75" t="s">
        <v>1002</v>
      </c>
      <c r="C162" s="75" t="s">
        <v>1046</v>
      </c>
      <c r="D162" s="75"/>
      <c r="E162" s="75" t="s">
        <v>1047</v>
      </c>
      <c r="F162" s="77" t="s">
        <v>1048</v>
      </c>
      <c r="G162" s="104" t="s">
        <v>1049</v>
      </c>
      <c r="H162" s="77" t="s">
        <v>1050</v>
      </c>
      <c r="I162" s="79" t="s">
        <v>1048</v>
      </c>
      <c r="J162" s="79" t="s">
        <v>316</v>
      </c>
      <c r="K162" s="79" t="s">
        <v>1051</v>
      </c>
      <c r="L162" s="79" t="s">
        <v>1051</v>
      </c>
      <c r="M162" s="81" t="s">
        <v>1052</v>
      </c>
      <c r="N162" s="81" t="s">
        <v>312</v>
      </c>
      <c r="O162" s="83" t="s">
        <v>315</v>
      </c>
      <c r="P162" s="105" t="s">
        <v>1049</v>
      </c>
      <c r="Q162" s="83" t="s">
        <v>1050</v>
      </c>
      <c r="R162" s="83" t="s">
        <v>1047</v>
      </c>
      <c r="S162" s="85" t="s">
        <v>316</v>
      </c>
      <c r="T162" s="85">
        <v>11</v>
      </c>
      <c r="U162" s="85" t="s">
        <v>317</v>
      </c>
      <c r="V162" s="123" t="s">
        <v>1120</v>
      </c>
      <c r="W162" s="87" t="s">
        <v>319</v>
      </c>
      <c r="X162" s="87" t="s">
        <v>320</v>
      </c>
      <c r="Y162" s="87" t="s">
        <v>229</v>
      </c>
      <c r="Z162" s="88">
        <f ca="1">search!E170 + 1000</f>
        <v>45319</v>
      </c>
      <c r="AA162" s="87" t="str">
        <f>search!F162</f>
        <v>HPfbIfMdV Automation</v>
      </c>
      <c r="AB162" s="87" t="s">
        <v>230</v>
      </c>
      <c r="AC162" s="87" t="s">
        <v>230</v>
      </c>
      <c r="AD162" s="87" t="s">
        <v>1016</v>
      </c>
      <c r="AE162" s="89" t="str">
        <f>search!L162</f>
        <v>Alaska</v>
      </c>
      <c r="AF162" s="87"/>
      <c r="AG162" s="89" t="str">
        <f>search!K162</f>
        <v>United States</v>
      </c>
      <c r="AH162" s="87" t="s">
        <v>1121</v>
      </c>
      <c r="AI162" s="75" t="s">
        <v>1102</v>
      </c>
      <c r="AJ162" s="124" t="s">
        <v>1122</v>
      </c>
      <c r="AK162" s="75"/>
      <c r="AL162" s="124" t="s">
        <v>1122</v>
      </c>
      <c r="AM162" s="75"/>
      <c r="AN162" s="124" t="s">
        <v>1122</v>
      </c>
      <c r="AO162" s="75"/>
      <c r="AP162" s="124" t="s">
        <v>1122</v>
      </c>
    </row>
    <row r="163" spans="1:42" x14ac:dyDescent="0.25">
      <c r="A163" s="9" t="s">
        <v>641</v>
      </c>
      <c r="B163" s="75" t="s">
        <v>1002</v>
      </c>
      <c r="C163" s="75" t="s">
        <v>1046</v>
      </c>
      <c r="D163" s="75"/>
      <c r="E163" s="75" t="s">
        <v>1047</v>
      </c>
      <c r="F163" s="77" t="s">
        <v>1048</v>
      </c>
      <c r="G163" s="104" t="s">
        <v>1049</v>
      </c>
      <c r="H163" s="77" t="s">
        <v>1050</v>
      </c>
      <c r="I163" s="79" t="s">
        <v>1048</v>
      </c>
      <c r="J163" s="79" t="s">
        <v>316</v>
      </c>
      <c r="K163" s="79" t="s">
        <v>1051</v>
      </c>
      <c r="L163" s="79" t="s">
        <v>1051</v>
      </c>
      <c r="M163" s="81" t="s">
        <v>1052</v>
      </c>
      <c r="N163" s="81" t="s">
        <v>312</v>
      </c>
      <c r="O163" s="83" t="s">
        <v>1053</v>
      </c>
      <c r="P163" s="105" t="s">
        <v>1049</v>
      </c>
      <c r="Q163" s="83" t="s">
        <v>1050</v>
      </c>
      <c r="R163" s="83" t="s">
        <v>1047</v>
      </c>
      <c r="S163" s="85" t="s">
        <v>316</v>
      </c>
      <c r="T163" s="85">
        <v>12</v>
      </c>
      <c r="U163" s="85" t="s">
        <v>317</v>
      </c>
      <c r="V163" s="123" t="s">
        <v>1120</v>
      </c>
      <c r="W163" s="87" t="s">
        <v>319</v>
      </c>
      <c r="X163" s="87" t="s">
        <v>1015</v>
      </c>
      <c r="Y163" s="87" t="s">
        <v>229</v>
      </c>
      <c r="Z163" s="88">
        <f ca="1">search!E171 + 1000</f>
        <v>45319</v>
      </c>
      <c r="AA163" s="87" t="str">
        <f>search!F163</f>
        <v>HPfbIfMdV Automation</v>
      </c>
      <c r="AB163" s="87" t="s">
        <v>230</v>
      </c>
      <c r="AC163" s="87" t="s">
        <v>230</v>
      </c>
      <c r="AD163" s="87" t="s">
        <v>1016</v>
      </c>
      <c r="AE163" s="89" t="str">
        <f>search!L163</f>
        <v>Alaska</v>
      </c>
      <c r="AF163" s="87"/>
      <c r="AG163" s="89" t="str">
        <f>search!K163</f>
        <v>United States</v>
      </c>
      <c r="AH163" s="87" t="s">
        <v>1121</v>
      </c>
      <c r="AI163" s="75" t="s">
        <v>1102</v>
      </c>
      <c r="AJ163" s="124" t="s">
        <v>1122</v>
      </c>
      <c r="AK163" s="75"/>
      <c r="AL163" s="124" t="s">
        <v>1122</v>
      </c>
      <c r="AM163" s="75"/>
      <c r="AN163" s="124" t="s">
        <v>1122</v>
      </c>
      <c r="AO163" s="75"/>
      <c r="AP163" s="124" t="s">
        <v>1122</v>
      </c>
    </row>
    <row r="164" spans="1:42" x14ac:dyDescent="0.25">
      <c r="A164" s="9" t="s">
        <v>642</v>
      </c>
      <c r="B164" s="75" t="s">
        <v>1002</v>
      </c>
      <c r="C164" s="75" t="s">
        <v>1046</v>
      </c>
      <c r="D164" s="75"/>
      <c r="E164" s="75" t="s">
        <v>1047</v>
      </c>
      <c r="F164" s="77" t="s">
        <v>1048</v>
      </c>
      <c r="G164" s="104" t="s">
        <v>1049</v>
      </c>
      <c r="H164" s="77" t="s">
        <v>1050</v>
      </c>
      <c r="I164" s="79" t="s">
        <v>1048</v>
      </c>
      <c r="J164" s="79" t="s">
        <v>316</v>
      </c>
      <c r="K164" s="79" t="s">
        <v>1051</v>
      </c>
      <c r="L164" s="79" t="s">
        <v>1051</v>
      </c>
      <c r="M164" s="81" t="s">
        <v>1052</v>
      </c>
      <c r="N164" s="81" t="s">
        <v>312</v>
      </c>
      <c r="O164" s="83" t="s">
        <v>1054</v>
      </c>
      <c r="P164" s="105" t="s">
        <v>1049</v>
      </c>
      <c r="Q164" s="83" t="s">
        <v>1050</v>
      </c>
      <c r="R164" s="83" t="s">
        <v>1047</v>
      </c>
      <c r="S164" s="85" t="s">
        <v>316</v>
      </c>
      <c r="T164" s="85">
        <v>13</v>
      </c>
      <c r="U164" s="85" t="s">
        <v>317</v>
      </c>
      <c r="V164" s="123" t="s">
        <v>1120</v>
      </c>
      <c r="W164" s="87" t="s">
        <v>319</v>
      </c>
      <c r="X164" s="87" t="s">
        <v>320</v>
      </c>
      <c r="Y164" s="87" t="s">
        <v>229</v>
      </c>
      <c r="Z164" s="88">
        <f ca="1">search!E172 + 1000</f>
        <v>45319</v>
      </c>
      <c r="AA164" s="87" t="str">
        <f>search!F164</f>
        <v>HPfbIfMdV Automation</v>
      </c>
      <c r="AB164" s="87" t="s">
        <v>230</v>
      </c>
      <c r="AC164" s="87" t="s">
        <v>230</v>
      </c>
      <c r="AD164" s="87" t="s">
        <v>1016</v>
      </c>
      <c r="AE164" s="89" t="str">
        <f>search!L164</f>
        <v>Alaska</v>
      </c>
      <c r="AF164" s="87"/>
      <c r="AG164" s="89" t="str">
        <f>search!K164</f>
        <v>United States</v>
      </c>
      <c r="AH164" s="87" t="s">
        <v>1121</v>
      </c>
      <c r="AI164" s="75" t="s">
        <v>1102</v>
      </c>
      <c r="AJ164" s="124" t="s">
        <v>1122</v>
      </c>
      <c r="AK164" s="75"/>
      <c r="AL164" s="124" t="s">
        <v>1122</v>
      </c>
      <c r="AM164" s="75"/>
      <c r="AN164" s="124" t="s">
        <v>1122</v>
      </c>
      <c r="AO164" s="75"/>
      <c r="AP164" s="124" t="s">
        <v>1122</v>
      </c>
    </row>
    <row r="165" spans="1:42" x14ac:dyDescent="0.25">
      <c r="A165" s="9" t="s">
        <v>643</v>
      </c>
      <c r="B165" s="75" t="s">
        <v>1002</v>
      </c>
      <c r="C165" s="75" t="s">
        <v>1046</v>
      </c>
      <c r="D165" s="75"/>
      <c r="E165" s="75" t="s">
        <v>1047</v>
      </c>
      <c r="F165" s="77" t="s">
        <v>1048</v>
      </c>
      <c r="G165" s="104" t="s">
        <v>1049</v>
      </c>
      <c r="H165" s="77" t="s">
        <v>1050</v>
      </c>
      <c r="I165" s="79" t="s">
        <v>1048</v>
      </c>
      <c r="J165" s="79" t="s">
        <v>316</v>
      </c>
      <c r="K165" s="79" t="s">
        <v>1051</v>
      </c>
      <c r="L165" s="79" t="s">
        <v>1051</v>
      </c>
      <c r="M165" s="81" t="s">
        <v>1052</v>
      </c>
      <c r="N165" s="81" t="s">
        <v>312</v>
      </c>
      <c r="O165" s="83" t="s">
        <v>1055</v>
      </c>
      <c r="P165" s="105" t="s">
        <v>1049</v>
      </c>
      <c r="Q165" s="83" t="s">
        <v>1050</v>
      </c>
      <c r="R165" s="83" t="s">
        <v>1047</v>
      </c>
      <c r="S165" s="85" t="s">
        <v>316</v>
      </c>
      <c r="T165" s="85">
        <v>14</v>
      </c>
      <c r="U165" s="85" t="s">
        <v>317</v>
      </c>
      <c r="V165" s="123" t="s">
        <v>1120</v>
      </c>
      <c r="W165" s="87" t="s">
        <v>319</v>
      </c>
      <c r="X165" s="87" t="s">
        <v>1015</v>
      </c>
      <c r="Y165" s="87" t="s">
        <v>229</v>
      </c>
      <c r="Z165" s="88">
        <f ca="1">search!E173 + 1000</f>
        <v>45319</v>
      </c>
      <c r="AA165" s="87" t="str">
        <f>search!F165</f>
        <v>HPfbIfMdV Automation</v>
      </c>
      <c r="AB165" s="87" t="s">
        <v>230</v>
      </c>
      <c r="AC165" s="87" t="s">
        <v>230</v>
      </c>
      <c r="AD165" s="87" t="s">
        <v>1016</v>
      </c>
      <c r="AE165" s="89" t="str">
        <f>search!L165</f>
        <v>Alaska</v>
      </c>
      <c r="AF165" s="87"/>
      <c r="AG165" s="89" t="str">
        <f>search!K165</f>
        <v>United States</v>
      </c>
      <c r="AH165" s="87" t="s">
        <v>1121</v>
      </c>
      <c r="AI165" s="75" t="s">
        <v>1102</v>
      </c>
      <c r="AJ165" s="124" t="s">
        <v>1122</v>
      </c>
      <c r="AK165" s="75"/>
      <c r="AL165" s="124" t="s">
        <v>1122</v>
      </c>
      <c r="AM165" s="75"/>
      <c r="AN165" s="124" t="s">
        <v>1122</v>
      </c>
      <c r="AO165" s="75"/>
      <c r="AP165" s="124" t="s">
        <v>1122</v>
      </c>
    </row>
    <row r="166" spans="1:42" x14ac:dyDescent="0.25">
      <c r="A166" s="9" t="s">
        <v>644</v>
      </c>
      <c r="B166" s="75" t="s">
        <v>1002</v>
      </c>
      <c r="C166" s="75" t="s">
        <v>1046</v>
      </c>
      <c r="D166" s="75"/>
      <c r="E166" s="75" t="s">
        <v>1047</v>
      </c>
      <c r="F166" s="77" t="s">
        <v>1048</v>
      </c>
      <c r="G166" s="104" t="s">
        <v>1049</v>
      </c>
      <c r="H166" s="77" t="s">
        <v>1050</v>
      </c>
      <c r="I166" s="79" t="s">
        <v>1048</v>
      </c>
      <c r="J166" s="79" t="s">
        <v>316</v>
      </c>
      <c r="K166" s="79" t="s">
        <v>1051</v>
      </c>
      <c r="L166" s="79" t="s">
        <v>1051</v>
      </c>
      <c r="M166" s="81" t="s">
        <v>1052</v>
      </c>
      <c r="N166" s="81" t="s">
        <v>312</v>
      </c>
      <c r="O166" s="83" t="s">
        <v>1056</v>
      </c>
      <c r="P166" s="105" t="s">
        <v>1049</v>
      </c>
      <c r="Q166" s="83" t="s">
        <v>1050</v>
      </c>
      <c r="R166" s="83" t="s">
        <v>1047</v>
      </c>
      <c r="S166" s="85" t="s">
        <v>316</v>
      </c>
      <c r="T166" s="85">
        <v>15</v>
      </c>
      <c r="U166" s="85" t="s">
        <v>317</v>
      </c>
      <c r="V166" s="123" t="s">
        <v>1120</v>
      </c>
      <c r="W166" s="87" t="s">
        <v>319</v>
      </c>
      <c r="X166" s="87" t="s">
        <v>320</v>
      </c>
      <c r="Y166" s="87" t="s">
        <v>229</v>
      </c>
      <c r="Z166" s="88">
        <f ca="1">search!E174 + 1000</f>
        <v>45319</v>
      </c>
      <c r="AA166" s="87" t="str">
        <f>search!F166</f>
        <v>HPfbIfMdV Automation</v>
      </c>
      <c r="AB166" s="87" t="s">
        <v>230</v>
      </c>
      <c r="AC166" s="87" t="s">
        <v>230</v>
      </c>
      <c r="AD166" s="87" t="s">
        <v>1016</v>
      </c>
      <c r="AE166" s="89" t="str">
        <f>search!L166</f>
        <v>Alaska</v>
      </c>
      <c r="AF166" s="87"/>
      <c r="AG166" s="89" t="str">
        <f>search!K166</f>
        <v>United States</v>
      </c>
      <c r="AH166" s="87" t="s">
        <v>1121</v>
      </c>
      <c r="AI166" s="75" t="s">
        <v>1102</v>
      </c>
      <c r="AJ166" s="124" t="s">
        <v>1122</v>
      </c>
      <c r="AK166" s="75"/>
      <c r="AL166" s="124" t="s">
        <v>1122</v>
      </c>
      <c r="AM166" s="75"/>
      <c r="AN166" s="124" t="s">
        <v>1122</v>
      </c>
      <c r="AO166" s="75"/>
      <c r="AP166" s="124" t="s">
        <v>1122</v>
      </c>
    </row>
    <row r="167" spans="1:42" x14ac:dyDescent="0.25">
      <c r="A167" s="9" t="s">
        <v>645</v>
      </c>
      <c r="B167" s="75" t="s">
        <v>1002</v>
      </c>
      <c r="C167" s="75" t="s">
        <v>1046</v>
      </c>
      <c r="D167" s="75"/>
      <c r="E167" s="75" t="s">
        <v>1047</v>
      </c>
      <c r="F167" s="77" t="s">
        <v>1048</v>
      </c>
      <c r="G167" s="104" t="s">
        <v>1049</v>
      </c>
      <c r="H167" s="77" t="s">
        <v>1050</v>
      </c>
      <c r="I167" s="79" t="s">
        <v>1048</v>
      </c>
      <c r="J167" s="79" t="s">
        <v>316</v>
      </c>
      <c r="K167" s="79" t="s">
        <v>1051</v>
      </c>
      <c r="L167" s="79" t="s">
        <v>1051</v>
      </c>
      <c r="M167" s="81" t="s">
        <v>1052</v>
      </c>
      <c r="N167" s="81" t="s">
        <v>312</v>
      </c>
      <c r="O167" s="83" t="s">
        <v>1057</v>
      </c>
      <c r="P167" s="105" t="s">
        <v>1049</v>
      </c>
      <c r="Q167" s="83" t="s">
        <v>1050</v>
      </c>
      <c r="R167" s="83" t="s">
        <v>1047</v>
      </c>
      <c r="S167" s="85" t="s">
        <v>316</v>
      </c>
      <c r="T167" s="85">
        <v>16</v>
      </c>
      <c r="U167" s="85" t="s">
        <v>317</v>
      </c>
      <c r="V167" s="123" t="s">
        <v>1120</v>
      </c>
      <c r="W167" s="87" t="s">
        <v>319</v>
      </c>
      <c r="X167" s="87" t="s">
        <v>1015</v>
      </c>
      <c r="Y167" s="87" t="s">
        <v>229</v>
      </c>
      <c r="Z167" s="88">
        <f ca="1">search!E175 + 1000</f>
        <v>45319</v>
      </c>
      <c r="AA167" s="87" t="str">
        <f>search!F167</f>
        <v>HPfbIfMdV Automation</v>
      </c>
      <c r="AB167" s="87" t="s">
        <v>230</v>
      </c>
      <c r="AC167" s="87" t="s">
        <v>230</v>
      </c>
      <c r="AD167" s="87" t="s">
        <v>1016</v>
      </c>
      <c r="AE167" s="89" t="str">
        <f>search!L167</f>
        <v>Alaska</v>
      </c>
      <c r="AF167" s="87"/>
      <c r="AG167" s="89" t="str">
        <f>search!K167</f>
        <v>United States</v>
      </c>
      <c r="AH167" s="87" t="s">
        <v>1121</v>
      </c>
      <c r="AI167" s="75" t="s">
        <v>1102</v>
      </c>
      <c r="AJ167" s="124" t="s">
        <v>1122</v>
      </c>
      <c r="AK167" s="75"/>
      <c r="AL167" s="124" t="s">
        <v>1122</v>
      </c>
      <c r="AM167" s="75"/>
      <c r="AN167" s="124" t="s">
        <v>1122</v>
      </c>
      <c r="AO167" s="75"/>
      <c r="AP167" s="124" t="s">
        <v>1122</v>
      </c>
    </row>
    <row r="168" spans="1:42" x14ac:dyDescent="0.25">
      <c r="A168" s="9" t="s">
        <v>646</v>
      </c>
      <c r="B168" s="75" t="s">
        <v>1002</v>
      </c>
      <c r="C168" s="75" t="s">
        <v>1046</v>
      </c>
      <c r="D168" s="75"/>
      <c r="E168" s="75" t="s">
        <v>1047</v>
      </c>
      <c r="F168" s="77" t="s">
        <v>1048</v>
      </c>
      <c r="G168" s="104" t="s">
        <v>1049</v>
      </c>
      <c r="H168" s="77" t="s">
        <v>1050</v>
      </c>
      <c r="I168" s="79" t="s">
        <v>1048</v>
      </c>
      <c r="J168" s="79" t="s">
        <v>316</v>
      </c>
      <c r="K168" s="79" t="s">
        <v>1051</v>
      </c>
      <c r="L168" s="79" t="s">
        <v>1051</v>
      </c>
      <c r="M168" s="81" t="s">
        <v>1052</v>
      </c>
      <c r="N168" s="81" t="s">
        <v>312</v>
      </c>
      <c r="O168" s="83" t="s">
        <v>1058</v>
      </c>
      <c r="P168" s="105" t="s">
        <v>1049</v>
      </c>
      <c r="Q168" s="83" t="s">
        <v>1050</v>
      </c>
      <c r="R168" s="83" t="s">
        <v>1047</v>
      </c>
      <c r="S168" s="85" t="s">
        <v>316</v>
      </c>
      <c r="T168" s="85">
        <v>17</v>
      </c>
      <c r="U168" s="85" t="s">
        <v>317</v>
      </c>
      <c r="V168" s="123" t="s">
        <v>1120</v>
      </c>
      <c r="W168" s="87" t="s">
        <v>319</v>
      </c>
      <c r="X168" s="87" t="s">
        <v>320</v>
      </c>
      <c r="Y168" s="87" t="s">
        <v>229</v>
      </c>
      <c r="Z168" s="88">
        <f ca="1">search!E176 + 1000</f>
        <v>45319</v>
      </c>
      <c r="AA168" s="87" t="str">
        <f>search!F168</f>
        <v>HPfbIfMdV Automation</v>
      </c>
      <c r="AB168" s="87" t="s">
        <v>230</v>
      </c>
      <c r="AC168" s="87" t="s">
        <v>230</v>
      </c>
      <c r="AD168" s="87" t="s">
        <v>1016</v>
      </c>
      <c r="AE168" s="89" t="str">
        <f>search!L168</f>
        <v>Alaska</v>
      </c>
      <c r="AF168" s="87"/>
      <c r="AG168" s="89" t="str">
        <f>search!K168</f>
        <v>United States</v>
      </c>
      <c r="AH168" s="87" t="s">
        <v>1121</v>
      </c>
      <c r="AI168" s="75" t="s">
        <v>1102</v>
      </c>
      <c r="AJ168" s="124" t="s">
        <v>1122</v>
      </c>
      <c r="AK168" s="75"/>
      <c r="AL168" s="124" t="s">
        <v>1122</v>
      </c>
      <c r="AM168" s="75"/>
      <c r="AN168" s="124" t="s">
        <v>1122</v>
      </c>
      <c r="AO168" s="75"/>
      <c r="AP168" s="124" t="s">
        <v>1122</v>
      </c>
    </row>
    <row r="169" spans="1:42" x14ac:dyDescent="0.25">
      <c r="A169" s="9" t="s">
        <v>647</v>
      </c>
      <c r="B169" s="75" t="s">
        <v>1002</v>
      </c>
      <c r="C169" s="75" t="s">
        <v>1046</v>
      </c>
      <c r="D169" s="75"/>
      <c r="E169" s="75" t="s">
        <v>1047</v>
      </c>
      <c r="F169" s="77" t="s">
        <v>1048</v>
      </c>
      <c r="G169" s="104" t="s">
        <v>1049</v>
      </c>
      <c r="H169" s="77" t="s">
        <v>1050</v>
      </c>
      <c r="I169" s="79" t="s">
        <v>1048</v>
      </c>
      <c r="J169" s="79" t="s">
        <v>316</v>
      </c>
      <c r="K169" s="79" t="s">
        <v>1051</v>
      </c>
      <c r="L169" s="79" t="s">
        <v>1051</v>
      </c>
      <c r="M169" s="81" t="s">
        <v>1052</v>
      </c>
      <c r="N169" s="81" t="s">
        <v>312</v>
      </c>
      <c r="O169" s="83" t="s">
        <v>1059</v>
      </c>
      <c r="P169" s="105" t="s">
        <v>1049</v>
      </c>
      <c r="Q169" s="83" t="s">
        <v>1050</v>
      </c>
      <c r="R169" s="83" t="s">
        <v>1047</v>
      </c>
      <c r="S169" s="85" t="s">
        <v>316</v>
      </c>
      <c r="T169" s="85">
        <v>18</v>
      </c>
      <c r="U169" s="85" t="s">
        <v>317</v>
      </c>
      <c r="V169" s="123" t="s">
        <v>1120</v>
      </c>
      <c r="W169" s="87" t="s">
        <v>319</v>
      </c>
      <c r="X169" s="87" t="s">
        <v>1015</v>
      </c>
      <c r="Y169" s="87" t="s">
        <v>229</v>
      </c>
      <c r="Z169" s="88">
        <f ca="1">search!E177 + 1000</f>
        <v>45319</v>
      </c>
      <c r="AA169" s="87" t="str">
        <f>search!F169</f>
        <v>HPfbIfMdV Automation</v>
      </c>
      <c r="AB169" s="87" t="s">
        <v>230</v>
      </c>
      <c r="AC169" s="87" t="s">
        <v>230</v>
      </c>
      <c r="AD169" s="87" t="s">
        <v>1016</v>
      </c>
      <c r="AE169" s="89" t="str">
        <f>search!L169</f>
        <v>Alaska</v>
      </c>
      <c r="AF169" s="87"/>
      <c r="AG169" s="89" t="str">
        <f>search!K169</f>
        <v>United States</v>
      </c>
      <c r="AH169" s="87" t="s">
        <v>1121</v>
      </c>
      <c r="AI169" s="75" t="s">
        <v>1102</v>
      </c>
      <c r="AJ169" s="124" t="s">
        <v>1122</v>
      </c>
      <c r="AK169" s="75"/>
      <c r="AL169" s="124" t="s">
        <v>1122</v>
      </c>
      <c r="AM169" s="75"/>
      <c r="AN169" s="124" t="s">
        <v>1122</v>
      </c>
      <c r="AO169" s="75"/>
      <c r="AP169" s="124" t="s">
        <v>1122</v>
      </c>
    </row>
    <row r="170" spans="1:42" x14ac:dyDescent="0.25">
      <c r="A170" s="9" t="s">
        <v>648</v>
      </c>
      <c r="B170" s="75" t="s">
        <v>1002</v>
      </c>
      <c r="C170" s="75" t="s">
        <v>1046</v>
      </c>
      <c r="D170" s="75"/>
      <c r="E170" s="75" t="s">
        <v>1047</v>
      </c>
      <c r="F170" s="77" t="s">
        <v>1048</v>
      </c>
      <c r="G170" s="104" t="s">
        <v>1049</v>
      </c>
      <c r="H170" s="77" t="s">
        <v>1050</v>
      </c>
      <c r="I170" s="79" t="s">
        <v>1048</v>
      </c>
      <c r="J170" s="79" t="s">
        <v>316</v>
      </c>
      <c r="K170" s="79" t="s">
        <v>1051</v>
      </c>
      <c r="L170" s="79" t="s">
        <v>1051</v>
      </c>
      <c r="M170" s="81" t="s">
        <v>1052</v>
      </c>
      <c r="N170" s="81" t="s">
        <v>312</v>
      </c>
      <c r="O170" s="83" t="s">
        <v>1082</v>
      </c>
      <c r="P170" s="105" t="s">
        <v>1049</v>
      </c>
      <c r="Q170" s="83" t="s">
        <v>1050</v>
      </c>
      <c r="R170" s="83" t="s">
        <v>1047</v>
      </c>
      <c r="S170" s="85" t="s">
        <v>316</v>
      </c>
      <c r="T170" s="85">
        <v>19</v>
      </c>
      <c r="U170" s="85" t="s">
        <v>317</v>
      </c>
      <c r="V170" s="123" t="s">
        <v>1120</v>
      </c>
      <c r="W170" s="87" t="s">
        <v>319</v>
      </c>
      <c r="X170" s="87" t="s">
        <v>320</v>
      </c>
      <c r="Y170" s="87" t="s">
        <v>229</v>
      </c>
      <c r="Z170" s="88">
        <f ca="1">search!E178 + 1000</f>
        <v>45319</v>
      </c>
      <c r="AA170" s="87" t="str">
        <f>search!F170</f>
        <v>HPfbIfMdV Automation</v>
      </c>
      <c r="AB170" s="87" t="s">
        <v>230</v>
      </c>
      <c r="AC170" s="87" t="s">
        <v>230</v>
      </c>
      <c r="AD170" s="87" t="s">
        <v>1016</v>
      </c>
      <c r="AE170" s="89" t="str">
        <f>search!L170</f>
        <v>Alaska</v>
      </c>
      <c r="AF170" s="87"/>
      <c r="AG170" s="89" t="str">
        <f>search!K170</f>
        <v>United States</v>
      </c>
      <c r="AH170" s="87" t="s">
        <v>1121</v>
      </c>
      <c r="AI170" s="75" t="s">
        <v>1102</v>
      </c>
      <c r="AJ170" s="124" t="s">
        <v>1122</v>
      </c>
      <c r="AK170" s="75"/>
      <c r="AL170" s="124" t="s">
        <v>1122</v>
      </c>
      <c r="AM170" s="75"/>
      <c r="AN170" s="124" t="s">
        <v>1122</v>
      </c>
      <c r="AO170" s="75"/>
      <c r="AP170" s="124" t="s">
        <v>1122</v>
      </c>
    </row>
    <row r="171" spans="1:42" x14ac:dyDescent="0.25">
      <c r="A171" s="9" t="s">
        <v>649</v>
      </c>
      <c r="B171" s="75" t="s">
        <v>1002</v>
      </c>
      <c r="C171" s="75" t="s">
        <v>1046</v>
      </c>
      <c r="D171" s="75"/>
      <c r="E171" s="75" t="s">
        <v>1047</v>
      </c>
      <c r="F171" s="77" t="s">
        <v>1048</v>
      </c>
      <c r="G171" s="104" t="s">
        <v>1049</v>
      </c>
      <c r="H171" s="77" t="s">
        <v>1050</v>
      </c>
      <c r="I171" s="79" t="s">
        <v>1048</v>
      </c>
      <c r="J171" s="79" t="s">
        <v>316</v>
      </c>
      <c r="K171" s="79" t="s">
        <v>1051</v>
      </c>
      <c r="L171" s="79" t="s">
        <v>1051</v>
      </c>
      <c r="M171" s="81" t="s">
        <v>1052</v>
      </c>
      <c r="N171" s="81" t="s">
        <v>312</v>
      </c>
      <c r="O171" s="83" t="s">
        <v>1061</v>
      </c>
      <c r="P171" s="105" t="s">
        <v>1049</v>
      </c>
      <c r="Q171" s="83" t="s">
        <v>1050</v>
      </c>
      <c r="R171" s="83" t="s">
        <v>1047</v>
      </c>
      <c r="S171" s="85" t="s">
        <v>316</v>
      </c>
      <c r="T171" s="85">
        <v>20</v>
      </c>
      <c r="U171" s="85" t="s">
        <v>317</v>
      </c>
      <c r="V171" s="123" t="s">
        <v>1120</v>
      </c>
      <c r="W171" s="87" t="s">
        <v>319</v>
      </c>
      <c r="X171" s="87" t="s">
        <v>1015</v>
      </c>
      <c r="Y171" s="87" t="s">
        <v>229</v>
      </c>
      <c r="Z171" s="88">
        <f ca="1">search!E179 + 1000</f>
        <v>45319</v>
      </c>
      <c r="AA171" s="87" t="str">
        <f>search!F171</f>
        <v>HPfbIfMdV Automation</v>
      </c>
      <c r="AB171" s="87" t="s">
        <v>230</v>
      </c>
      <c r="AC171" s="87" t="s">
        <v>230</v>
      </c>
      <c r="AD171" s="87" t="s">
        <v>1016</v>
      </c>
      <c r="AE171" s="89" t="str">
        <f>search!L171</f>
        <v>Alaska</v>
      </c>
      <c r="AF171" s="87"/>
      <c r="AG171" s="89" t="str">
        <f>search!K171</f>
        <v>United States</v>
      </c>
      <c r="AH171" s="87" t="s">
        <v>1121</v>
      </c>
      <c r="AI171" s="75" t="s">
        <v>1102</v>
      </c>
      <c r="AJ171" s="124" t="s">
        <v>1122</v>
      </c>
      <c r="AK171" s="75"/>
      <c r="AL171" s="124" t="s">
        <v>1122</v>
      </c>
      <c r="AM171" s="75"/>
      <c r="AN171" s="124" t="s">
        <v>1122</v>
      </c>
      <c r="AO171" s="75"/>
      <c r="AP171" s="124" t="s">
        <v>1122</v>
      </c>
    </row>
    <row r="172" spans="1:42" x14ac:dyDescent="0.25">
      <c r="A172" s="9" t="s">
        <v>650</v>
      </c>
      <c r="B172" s="75" t="s">
        <v>1002</v>
      </c>
      <c r="C172" s="75" t="s">
        <v>1046</v>
      </c>
      <c r="D172" s="75"/>
      <c r="E172" s="75" t="s">
        <v>1047</v>
      </c>
      <c r="F172" s="77" t="s">
        <v>1048</v>
      </c>
      <c r="G172" s="104" t="s">
        <v>1049</v>
      </c>
      <c r="H172" s="77" t="s">
        <v>1050</v>
      </c>
      <c r="I172" s="79" t="s">
        <v>1048</v>
      </c>
      <c r="J172" s="79" t="s">
        <v>316</v>
      </c>
      <c r="K172" s="79" t="s">
        <v>1051</v>
      </c>
      <c r="L172" s="79" t="s">
        <v>1051</v>
      </c>
      <c r="M172" s="81" t="s">
        <v>1052</v>
      </c>
      <c r="N172" s="81" t="s">
        <v>312</v>
      </c>
      <c r="O172" s="83" t="s">
        <v>315</v>
      </c>
      <c r="P172" s="105" t="s">
        <v>1049</v>
      </c>
      <c r="Q172" s="83" t="s">
        <v>1050</v>
      </c>
      <c r="R172" s="83" t="s">
        <v>1047</v>
      </c>
      <c r="S172" s="85" t="s">
        <v>316</v>
      </c>
      <c r="T172" s="85">
        <v>21</v>
      </c>
      <c r="U172" s="85" t="s">
        <v>317</v>
      </c>
      <c r="V172" s="123" t="s">
        <v>1120</v>
      </c>
      <c r="W172" s="87" t="s">
        <v>319</v>
      </c>
      <c r="X172" s="87" t="s">
        <v>320</v>
      </c>
      <c r="Y172" s="87" t="s">
        <v>229</v>
      </c>
      <c r="Z172" s="88">
        <f ca="1">search!E180 + 1000</f>
        <v>45319</v>
      </c>
      <c r="AA172" s="87" t="str">
        <f>search!F172</f>
        <v>HPfbIfMdV Automation</v>
      </c>
      <c r="AB172" s="87" t="s">
        <v>230</v>
      </c>
      <c r="AC172" s="87" t="s">
        <v>230</v>
      </c>
      <c r="AD172" s="87" t="s">
        <v>1016</v>
      </c>
      <c r="AE172" s="89" t="str">
        <f>search!L172</f>
        <v>Alaska</v>
      </c>
      <c r="AF172" s="87"/>
      <c r="AG172" s="89" t="str">
        <f>search!K172</f>
        <v>United States</v>
      </c>
      <c r="AH172" s="87" t="s">
        <v>1121</v>
      </c>
      <c r="AI172" s="75" t="s">
        <v>1102</v>
      </c>
      <c r="AJ172" s="124" t="s">
        <v>1122</v>
      </c>
      <c r="AK172" s="75"/>
      <c r="AL172" s="124" t="s">
        <v>1122</v>
      </c>
      <c r="AM172" s="75"/>
      <c r="AN172" s="124" t="s">
        <v>1122</v>
      </c>
      <c r="AO172" s="75"/>
      <c r="AP172" s="124" t="s">
        <v>1122</v>
      </c>
    </row>
    <row r="173" spans="1:42" x14ac:dyDescent="0.25">
      <c r="A173" s="9" t="s">
        <v>651</v>
      </c>
      <c r="B173" s="75" t="s">
        <v>1002</v>
      </c>
      <c r="C173" s="75" t="s">
        <v>1046</v>
      </c>
      <c r="D173" s="75"/>
      <c r="E173" s="75" t="s">
        <v>1047</v>
      </c>
      <c r="F173" s="77" t="s">
        <v>1048</v>
      </c>
      <c r="G173" s="104" t="s">
        <v>1049</v>
      </c>
      <c r="H173" s="77" t="s">
        <v>1050</v>
      </c>
      <c r="I173" s="79" t="s">
        <v>1048</v>
      </c>
      <c r="J173" s="79" t="s">
        <v>316</v>
      </c>
      <c r="K173" s="79" t="s">
        <v>1051</v>
      </c>
      <c r="L173" s="79" t="s">
        <v>1051</v>
      </c>
      <c r="M173" s="81" t="s">
        <v>1052</v>
      </c>
      <c r="N173" s="81" t="s">
        <v>312</v>
      </c>
      <c r="O173" s="83" t="s">
        <v>1053</v>
      </c>
      <c r="P173" s="105" t="s">
        <v>1049</v>
      </c>
      <c r="Q173" s="83" t="s">
        <v>1050</v>
      </c>
      <c r="R173" s="83" t="s">
        <v>1047</v>
      </c>
      <c r="S173" s="85" t="s">
        <v>316</v>
      </c>
      <c r="T173" s="85">
        <v>22</v>
      </c>
      <c r="U173" s="85" t="s">
        <v>317</v>
      </c>
      <c r="V173" s="123" t="s">
        <v>1120</v>
      </c>
      <c r="W173" s="87" t="s">
        <v>319</v>
      </c>
      <c r="X173" s="87" t="s">
        <v>1015</v>
      </c>
      <c r="Y173" s="87" t="s">
        <v>229</v>
      </c>
      <c r="Z173" s="88">
        <f ca="1">search!E181 + 1000</f>
        <v>45319</v>
      </c>
      <c r="AA173" s="87" t="str">
        <f>search!F173</f>
        <v>HPfbIfMdV Automation</v>
      </c>
      <c r="AB173" s="87" t="s">
        <v>230</v>
      </c>
      <c r="AC173" s="87" t="s">
        <v>230</v>
      </c>
      <c r="AD173" s="87" t="s">
        <v>1016</v>
      </c>
      <c r="AE173" s="89" t="str">
        <f>search!L173</f>
        <v>Alaska</v>
      </c>
      <c r="AF173" s="87"/>
      <c r="AG173" s="89" t="str">
        <f>search!K173</f>
        <v>United States</v>
      </c>
      <c r="AH173" s="87" t="s">
        <v>1121</v>
      </c>
      <c r="AI173" s="75" t="s">
        <v>1102</v>
      </c>
      <c r="AJ173" s="124" t="s">
        <v>1122</v>
      </c>
      <c r="AK173" s="75"/>
      <c r="AL173" s="124" t="s">
        <v>1122</v>
      </c>
      <c r="AM173" s="75"/>
      <c r="AN173" s="124" t="s">
        <v>1122</v>
      </c>
      <c r="AO173" s="75"/>
      <c r="AP173" s="124" t="s">
        <v>1122</v>
      </c>
    </row>
    <row r="174" spans="1:42" x14ac:dyDescent="0.25">
      <c r="A174" s="9" t="s">
        <v>652</v>
      </c>
      <c r="B174" s="75" t="s">
        <v>1002</v>
      </c>
      <c r="C174" s="75" t="s">
        <v>1046</v>
      </c>
      <c r="D174" s="75"/>
      <c r="E174" s="75" t="s">
        <v>1047</v>
      </c>
      <c r="F174" s="77" t="s">
        <v>1048</v>
      </c>
      <c r="G174" s="104" t="s">
        <v>1049</v>
      </c>
      <c r="H174" s="77" t="s">
        <v>1050</v>
      </c>
      <c r="I174" s="79" t="s">
        <v>1048</v>
      </c>
      <c r="J174" s="79" t="s">
        <v>316</v>
      </c>
      <c r="K174" s="79" t="s">
        <v>1051</v>
      </c>
      <c r="L174" s="79" t="s">
        <v>1051</v>
      </c>
      <c r="M174" s="81" t="s">
        <v>1052</v>
      </c>
      <c r="N174" s="81" t="s">
        <v>312</v>
      </c>
      <c r="O174" s="83" t="s">
        <v>1054</v>
      </c>
      <c r="P174" s="105" t="s">
        <v>1049</v>
      </c>
      <c r="Q174" s="83" t="s">
        <v>1050</v>
      </c>
      <c r="R174" s="83" t="s">
        <v>1047</v>
      </c>
      <c r="S174" s="85" t="s">
        <v>316</v>
      </c>
      <c r="T174" s="85">
        <v>23</v>
      </c>
      <c r="U174" s="85" t="s">
        <v>317</v>
      </c>
      <c r="V174" s="123" t="s">
        <v>1120</v>
      </c>
      <c r="W174" s="87" t="s">
        <v>319</v>
      </c>
      <c r="X174" s="87" t="s">
        <v>320</v>
      </c>
      <c r="Y174" s="87" t="s">
        <v>229</v>
      </c>
      <c r="Z174" s="88">
        <f ca="1">search!E182 + 1000</f>
        <v>45319</v>
      </c>
      <c r="AA174" s="87" t="str">
        <f>search!F174</f>
        <v>HPfbIfMdV Automation</v>
      </c>
      <c r="AB174" s="87" t="s">
        <v>230</v>
      </c>
      <c r="AC174" s="87" t="s">
        <v>230</v>
      </c>
      <c r="AD174" s="87" t="s">
        <v>1016</v>
      </c>
      <c r="AE174" s="89" t="str">
        <f>search!L174</f>
        <v>Alaska</v>
      </c>
      <c r="AF174" s="87"/>
      <c r="AG174" s="89" t="str">
        <f>search!K174</f>
        <v>United States</v>
      </c>
      <c r="AH174" s="87" t="s">
        <v>1121</v>
      </c>
      <c r="AI174" s="75" t="s">
        <v>1102</v>
      </c>
      <c r="AJ174" s="124" t="s">
        <v>1122</v>
      </c>
      <c r="AK174" s="75"/>
      <c r="AL174" s="124" t="s">
        <v>1122</v>
      </c>
      <c r="AM174" s="75"/>
      <c r="AN174" s="124" t="s">
        <v>1122</v>
      </c>
      <c r="AO174" s="75"/>
      <c r="AP174" s="124" t="s">
        <v>1122</v>
      </c>
    </row>
    <row r="175" spans="1:42" x14ac:dyDescent="0.25">
      <c r="A175" s="9" t="s">
        <v>653</v>
      </c>
      <c r="B175" s="75" t="s">
        <v>1002</v>
      </c>
      <c r="C175" s="75" t="s">
        <v>1046</v>
      </c>
      <c r="D175" s="75"/>
      <c r="E175" s="75" t="s">
        <v>1047</v>
      </c>
      <c r="F175" s="77" t="s">
        <v>1048</v>
      </c>
      <c r="G175" s="104" t="s">
        <v>1049</v>
      </c>
      <c r="H175" s="77" t="s">
        <v>1050</v>
      </c>
      <c r="I175" s="79" t="s">
        <v>1048</v>
      </c>
      <c r="J175" s="79" t="s">
        <v>316</v>
      </c>
      <c r="K175" s="79" t="s">
        <v>1051</v>
      </c>
      <c r="L175" s="79" t="s">
        <v>1051</v>
      </c>
      <c r="M175" s="81" t="s">
        <v>1052</v>
      </c>
      <c r="N175" s="81" t="s">
        <v>312</v>
      </c>
      <c r="O175" s="83" t="s">
        <v>1055</v>
      </c>
      <c r="P175" s="105" t="s">
        <v>1049</v>
      </c>
      <c r="Q175" s="83" t="s">
        <v>1050</v>
      </c>
      <c r="R175" s="83" t="s">
        <v>1047</v>
      </c>
      <c r="S175" s="85" t="s">
        <v>316</v>
      </c>
      <c r="T175" s="85">
        <v>24</v>
      </c>
      <c r="U175" s="85" t="s">
        <v>317</v>
      </c>
      <c r="V175" s="123" t="s">
        <v>1120</v>
      </c>
      <c r="W175" s="87" t="s">
        <v>319</v>
      </c>
      <c r="X175" s="87" t="s">
        <v>1015</v>
      </c>
      <c r="Y175" s="87" t="s">
        <v>229</v>
      </c>
      <c r="Z175" s="88">
        <f ca="1">search!E183 + 1000</f>
        <v>45319</v>
      </c>
      <c r="AA175" s="87" t="str">
        <f>search!F175</f>
        <v>HPfbIfMdV Automation</v>
      </c>
      <c r="AB175" s="87" t="s">
        <v>230</v>
      </c>
      <c r="AC175" s="87" t="s">
        <v>230</v>
      </c>
      <c r="AD175" s="87" t="s">
        <v>1016</v>
      </c>
      <c r="AE175" s="89" t="str">
        <f>search!L175</f>
        <v>Alaska</v>
      </c>
      <c r="AF175" s="87"/>
      <c r="AG175" s="89" t="str">
        <f>search!K175</f>
        <v>United States</v>
      </c>
      <c r="AH175" s="87" t="s">
        <v>1121</v>
      </c>
      <c r="AI175" s="75" t="s">
        <v>1102</v>
      </c>
      <c r="AJ175" s="124" t="s">
        <v>1122</v>
      </c>
      <c r="AK175" s="75"/>
      <c r="AL175" s="124" t="s">
        <v>1122</v>
      </c>
      <c r="AM175" s="75"/>
      <c r="AN175" s="124" t="s">
        <v>1122</v>
      </c>
      <c r="AO175" s="75"/>
      <c r="AP175" s="124" t="s">
        <v>1122</v>
      </c>
    </row>
    <row r="176" spans="1:42" x14ac:dyDescent="0.25">
      <c r="A176" s="9" t="s">
        <v>654</v>
      </c>
      <c r="B176" s="75" t="s">
        <v>1002</v>
      </c>
      <c r="C176" s="75" t="s">
        <v>1046</v>
      </c>
      <c r="D176" s="75"/>
      <c r="E176" s="75" t="s">
        <v>1047</v>
      </c>
      <c r="F176" s="77" t="s">
        <v>1048</v>
      </c>
      <c r="G176" s="104" t="s">
        <v>1049</v>
      </c>
      <c r="H176" s="77" t="s">
        <v>1050</v>
      </c>
      <c r="I176" s="79" t="s">
        <v>1048</v>
      </c>
      <c r="J176" s="79" t="s">
        <v>316</v>
      </c>
      <c r="K176" s="79" t="s">
        <v>1051</v>
      </c>
      <c r="L176" s="79" t="s">
        <v>1051</v>
      </c>
      <c r="M176" s="81" t="s">
        <v>1052</v>
      </c>
      <c r="N176" s="81" t="s">
        <v>312</v>
      </c>
      <c r="O176" s="83" t="s">
        <v>1056</v>
      </c>
      <c r="P176" s="105" t="s">
        <v>1049</v>
      </c>
      <c r="Q176" s="83" t="s">
        <v>1050</v>
      </c>
      <c r="R176" s="83" t="s">
        <v>1047</v>
      </c>
      <c r="S176" s="85" t="s">
        <v>316</v>
      </c>
      <c r="T176" s="85">
        <v>25</v>
      </c>
      <c r="U176" s="85" t="s">
        <v>317</v>
      </c>
      <c r="V176" s="123" t="s">
        <v>1120</v>
      </c>
      <c r="W176" s="87" t="s">
        <v>319</v>
      </c>
      <c r="X176" s="87" t="s">
        <v>320</v>
      </c>
      <c r="Y176" s="87" t="s">
        <v>229</v>
      </c>
      <c r="Z176" s="88">
        <f ca="1">search!E184 + 1000</f>
        <v>45319</v>
      </c>
      <c r="AA176" s="87" t="str">
        <f>search!F176</f>
        <v>HPfbIfMdV Automation</v>
      </c>
      <c r="AB176" s="87" t="s">
        <v>230</v>
      </c>
      <c r="AC176" s="87" t="s">
        <v>230</v>
      </c>
      <c r="AD176" s="87" t="s">
        <v>1016</v>
      </c>
      <c r="AE176" s="89" t="str">
        <f>search!L176</f>
        <v>Alaska</v>
      </c>
      <c r="AF176" s="87"/>
      <c r="AG176" s="89" t="str">
        <f>search!K176</f>
        <v>United States</v>
      </c>
      <c r="AH176" s="87" t="s">
        <v>1121</v>
      </c>
      <c r="AI176" s="75" t="s">
        <v>1102</v>
      </c>
      <c r="AJ176" s="124" t="s">
        <v>1122</v>
      </c>
      <c r="AK176" s="75"/>
      <c r="AL176" s="124" t="s">
        <v>1122</v>
      </c>
      <c r="AM176" s="75"/>
      <c r="AN176" s="124" t="s">
        <v>1122</v>
      </c>
      <c r="AO176" s="75"/>
      <c r="AP176" s="124" t="s">
        <v>1122</v>
      </c>
    </row>
    <row r="177" spans="1:42" x14ac:dyDescent="0.25">
      <c r="A177" s="9" t="s">
        <v>655</v>
      </c>
      <c r="B177" s="75" t="s">
        <v>1002</v>
      </c>
      <c r="C177" s="75" t="s">
        <v>1046</v>
      </c>
      <c r="D177" s="75"/>
      <c r="E177" s="75" t="s">
        <v>1047</v>
      </c>
      <c r="F177" s="77" t="s">
        <v>1048</v>
      </c>
      <c r="G177" s="104" t="s">
        <v>1049</v>
      </c>
      <c r="H177" s="77" t="s">
        <v>1050</v>
      </c>
      <c r="I177" s="79" t="s">
        <v>1048</v>
      </c>
      <c r="J177" s="79" t="s">
        <v>316</v>
      </c>
      <c r="K177" s="79" t="s">
        <v>1051</v>
      </c>
      <c r="L177" s="79" t="s">
        <v>1051</v>
      </c>
      <c r="M177" s="81" t="s">
        <v>1052</v>
      </c>
      <c r="N177" s="81" t="s">
        <v>312</v>
      </c>
      <c r="O177" s="83" t="s">
        <v>1057</v>
      </c>
      <c r="P177" s="105" t="s">
        <v>1049</v>
      </c>
      <c r="Q177" s="83" t="s">
        <v>1050</v>
      </c>
      <c r="R177" s="83" t="s">
        <v>1047</v>
      </c>
      <c r="S177" s="85" t="s">
        <v>316</v>
      </c>
      <c r="T177" s="85">
        <v>26</v>
      </c>
      <c r="U177" s="85" t="s">
        <v>317</v>
      </c>
      <c r="V177" s="123" t="s">
        <v>1120</v>
      </c>
      <c r="W177" s="87" t="s">
        <v>319</v>
      </c>
      <c r="X177" s="87" t="s">
        <v>1015</v>
      </c>
      <c r="Y177" s="87" t="s">
        <v>229</v>
      </c>
      <c r="Z177" s="88">
        <f ca="1">search!E185 + 1000</f>
        <v>45319</v>
      </c>
      <c r="AA177" s="87" t="str">
        <f>search!F177</f>
        <v>HPfbIfMdV Automation</v>
      </c>
      <c r="AB177" s="87" t="s">
        <v>230</v>
      </c>
      <c r="AC177" s="87" t="s">
        <v>230</v>
      </c>
      <c r="AD177" s="87" t="s">
        <v>1016</v>
      </c>
      <c r="AE177" s="89" t="str">
        <f>search!L177</f>
        <v>Alaska</v>
      </c>
      <c r="AF177" s="87"/>
      <c r="AG177" s="89" t="str">
        <f>search!K177</f>
        <v>United States</v>
      </c>
      <c r="AH177" s="87" t="s">
        <v>1121</v>
      </c>
      <c r="AI177" s="75" t="s">
        <v>1102</v>
      </c>
      <c r="AJ177" s="124" t="s">
        <v>1122</v>
      </c>
      <c r="AK177" s="75"/>
      <c r="AL177" s="124" t="s">
        <v>1122</v>
      </c>
      <c r="AM177" s="75"/>
      <c r="AN177" s="124" t="s">
        <v>1122</v>
      </c>
      <c r="AO177" s="75"/>
      <c r="AP177" s="124" t="s">
        <v>1122</v>
      </c>
    </row>
    <row r="178" spans="1:42" x14ac:dyDescent="0.25">
      <c r="A178" s="9" t="s">
        <v>656</v>
      </c>
      <c r="B178" s="75" t="s">
        <v>1002</v>
      </c>
      <c r="C178" s="75" t="s">
        <v>1046</v>
      </c>
      <c r="D178" s="75"/>
      <c r="E178" s="75" t="s">
        <v>1047</v>
      </c>
      <c r="F178" s="77" t="s">
        <v>1048</v>
      </c>
      <c r="G178" s="104" t="s">
        <v>1049</v>
      </c>
      <c r="H178" s="77" t="s">
        <v>1050</v>
      </c>
      <c r="I178" s="79" t="s">
        <v>1048</v>
      </c>
      <c r="J178" s="79" t="s">
        <v>316</v>
      </c>
      <c r="K178" s="79" t="s">
        <v>1051</v>
      </c>
      <c r="L178" s="79" t="s">
        <v>1051</v>
      </c>
      <c r="M178" s="81" t="s">
        <v>1052</v>
      </c>
      <c r="N178" s="81" t="s">
        <v>312</v>
      </c>
      <c r="O178" s="83" t="s">
        <v>1058</v>
      </c>
      <c r="P178" s="105" t="s">
        <v>1049</v>
      </c>
      <c r="Q178" s="83" t="s">
        <v>1050</v>
      </c>
      <c r="R178" s="83" t="s">
        <v>1047</v>
      </c>
      <c r="S178" s="85" t="s">
        <v>316</v>
      </c>
      <c r="T178" s="85">
        <v>27</v>
      </c>
      <c r="U178" s="85" t="s">
        <v>317</v>
      </c>
      <c r="V178" s="123" t="s">
        <v>1120</v>
      </c>
      <c r="W178" s="87" t="s">
        <v>319</v>
      </c>
      <c r="X178" s="87" t="s">
        <v>320</v>
      </c>
      <c r="Y178" s="87" t="s">
        <v>229</v>
      </c>
      <c r="Z178" s="88">
        <f ca="1">search!E186 + 1000</f>
        <v>45319</v>
      </c>
      <c r="AA178" s="87" t="str">
        <f>search!F178</f>
        <v>HPfbIfMdV Automation</v>
      </c>
      <c r="AB178" s="87" t="s">
        <v>230</v>
      </c>
      <c r="AC178" s="87" t="s">
        <v>230</v>
      </c>
      <c r="AD178" s="87" t="s">
        <v>1016</v>
      </c>
      <c r="AE178" s="89" t="str">
        <f>search!L178</f>
        <v>Alaska</v>
      </c>
      <c r="AF178" s="87"/>
      <c r="AG178" s="89" t="str">
        <f>search!K178</f>
        <v>United States</v>
      </c>
      <c r="AH178" s="87" t="s">
        <v>1121</v>
      </c>
      <c r="AI178" s="75" t="s">
        <v>1102</v>
      </c>
      <c r="AJ178" s="124" t="s">
        <v>1122</v>
      </c>
      <c r="AK178" s="75"/>
      <c r="AL178" s="124" t="s">
        <v>1122</v>
      </c>
      <c r="AM178" s="75"/>
      <c r="AN178" s="124" t="s">
        <v>1122</v>
      </c>
      <c r="AO178" s="75"/>
      <c r="AP178" s="124" t="s">
        <v>1122</v>
      </c>
    </row>
    <row r="179" spans="1:42" x14ac:dyDescent="0.25">
      <c r="A179" s="9" t="s">
        <v>657</v>
      </c>
      <c r="B179" s="75" t="s">
        <v>1002</v>
      </c>
      <c r="C179" s="75" t="s">
        <v>1046</v>
      </c>
      <c r="D179" s="75"/>
      <c r="E179" s="75" t="s">
        <v>1047</v>
      </c>
      <c r="F179" s="77" t="s">
        <v>1048</v>
      </c>
      <c r="G179" s="104" t="s">
        <v>1049</v>
      </c>
      <c r="H179" s="77" t="s">
        <v>1050</v>
      </c>
      <c r="I179" s="79" t="s">
        <v>1048</v>
      </c>
      <c r="J179" s="79" t="s">
        <v>316</v>
      </c>
      <c r="K179" s="79" t="s">
        <v>1051</v>
      </c>
      <c r="L179" s="79" t="s">
        <v>1051</v>
      </c>
      <c r="M179" s="81" t="s">
        <v>1052</v>
      </c>
      <c r="N179" s="81" t="s">
        <v>312</v>
      </c>
      <c r="O179" s="83" t="s">
        <v>1059</v>
      </c>
      <c r="P179" s="105" t="s">
        <v>1049</v>
      </c>
      <c r="Q179" s="83" t="s">
        <v>1050</v>
      </c>
      <c r="R179" s="83" t="s">
        <v>1047</v>
      </c>
      <c r="S179" s="85" t="s">
        <v>316</v>
      </c>
      <c r="T179" s="85">
        <v>28</v>
      </c>
      <c r="U179" s="85" t="s">
        <v>317</v>
      </c>
      <c r="V179" s="123" t="s">
        <v>1120</v>
      </c>
      <c r="W179" s="87" t="s">
        <v>319</v>
      </c>
      <c r="X179" s="87" t="s">
        <v>1015</v>
      </c>
      <c r="Y179" s="87" t="s">
        <v>229</v>
      </c>
      <c r="Z179" s="88">
        <f ca="1">search!E187 + 1000</f>
        <v>45319</v>
      </c>
      <c r="AA179" s="87" t="str">
        <f>search!F179</f>
        <v>HPfbIfMdV Automation</v>
      </c>
      <c r="AB179" s="87" t="s">
        <v>230</v>
      </c>
      <c r="AC179" s="87" t="s">
        <v>230</v>
      </c>
      <c r="AD179" s="87" t="s">
        <v>1016</v>
      </c>
      <c r="AE179" s="89" t="str">
        <f>search!L179</f>
        <v>Alaska</v>
      </c>
      <c r="AF179" s="87"/>
      <c r="AG179" s="89" t="str">
        <f>search!K179</f>
        <v>United States</v>
      </c>
      <c r="AH179" s="87" t="s">
        <v>1121</v>
      </c>
      <c r="AI179" s="75" t="s">
        <v>1102</v>
      </c>
      <c r="AJ179" s="124" t="s">
        <v>1122</v>
      </c>
      <c r="AK179" s="75"/>
      <c r="AL179" s="124" t="s">
        <v>1122</v>
      </c>
      <c r="AM179" s="75"/>
      <c r="AN179" s="124" t="s">
        <v>1122</v>
      </c>
      <c r="AO179" s="75"/>
      <c r="AP179" s="124" t="s">
        <v>1122</v>
      </c>
    </row>
    <row r="180" spans="1:42" x14ac:dyDescent="0.25">
      <c r="A180" s="9" t="s">
        <v>658</v>
      </c>
      <c r="B180" s="75" t="s">
        <v>1002</v>
      </c>
      <c r="C180" s="75" t="s">
        <v>1046</v>
      </c>
      <c r="D180" s="75"/>
      <c r="E180" s="75" t="s">
        <v>1047</v>
      </c>
      <c r="F180" s="77" t="s">
        <v>1048</v>
      </c>
      <c r="G180" s="104" t="s">
        <v>1049</v>
      </c>
      <c r="H180" s="77" t="s">
        <v>1050</v>
      </c>
      <c r="I180" s="79" t="s">
        <v>1048</v>
      </c>
      <c r="J180" s="79" t="s">
        <v>316</v>
      </c>
      <c r="K180" s="79" t="s">
        <v>1051</v>
      </c>
      <c r="L180" s="79" t="s">
        <v>1051</v>
      </c>
      <c r="M180" s="81" t="s">
        <v>1052</v>
      </c>
      <c r="N180" s="81" t="s">
        <v>312</v>
      </c>
      <c r="O180" s="83" t="s">
        <v>1083</v>
      </c>
      <c r="P180" s="105" t="s">
        <v>1049</v>
      </c>
      <c r="Q180" s="83" t="s">
        <v>1050</v>
      </c>
      <c r="R180" s="83" t="s">
        <v>1047</v>
      </c>
      <c r="S180" s="85" t="s">
        <v>316</v>
      </c>
      <c r="T180" s="85">
        <v>29</v>
      </c>
      <c r="U180" s="85" t="s">
        <v>317</v>
      </c>
      <c r="V180" s="123" t="s">
        <v>1120</v>
      </c>
      <c r="W180" s="87" t="s">
        <v>319</v>
      </c>
      <c r="X180" s="87" t="s">
        <v>320</v>
      </c>
      <c r="Y180" s="87" t="s">
        <v>229</v>
      </c>
      <c r="Z180" s="88">
        <f ca="1">search!E188 + 1000</f>
        <v>45319</v>
      </c>
      <c r="AA180" s="87" t="str">
        <f>search!F180</f>
        <v>HPfbIfMdV Automation</v>
      </c>
      <c r="AB180" s="87" t="s">
        <v>230</v>
      </c>
      <c r="AC180" s="87" t="s">
        <v>230</v>
      </c>
      <c r="AD180" s="87" t="s">
        <v>1016</v>
      </c>
      <c r="AE180" s="89" t="str">
        <f>search!L180</f>
        <v>Alaska</v>
      </c>
      <c r="AF180" s="87"/>
      <c r="AG180" s="89" t="str">
        <f>search!K180</f>
        <v>United States</v>
      </c>
      <c r="AH180" s="87" t="s">
        <v>1121</v>
      </c>
      <c r="AI180" s="75" t="s">
        <v>1102</v>
      </c>
      <c r="AJ180" s="124" t="s">
        <v>1122</v>
      </c>
      <c r="AK180" s="75"/>
      <c r="AL180" s="124" t="s">
        <v>1122</v>
      </c>
      <c r="AM180" s="75"/>
      <c r="AN180" s="124" t="s">
        <v>1122</v>
      </c>
      <c r="AO180" s="75"/>
      <c r="AP180" s="124" t="s">
        <v>1122</v>
      </c>
    </row>
    <row r="181" spans="1:42" x14ac:dyDescent="0.25">
      <c r="A181" s="9" t="s">
        <v>659</v>
      </c>
      <c r="B181" s="75" t="s">
        <v>1002</v>
      </c>
      <c r="C181" s="75" t="s">
        <v>1046</v>
      </c>
      <c r="D181" s="75"/>
      <c r="E181" s="75" t="s">
        <v>1047</v>
      </c>
      <c r="F181" s="77" t="s">
        <v>1048</v>
      </c>
      <c r="G181" s="104" t="s">
        <v>1049</v>
      </c>
      <c r="H181" s="77" t="s">
        <v>1050</v>
      </c>
      <c r="I181" s="79" t="s">
        <v>1048</v>
      </c>
      <c r="J181" s="79" t="s">
        <v>316</v>
      </c>
      <c r="K181" s="79" t="s">
        <v>1051</v>
      </c>
      <c r="L181" s="79" t="s">
        <v>1051</v>
      </c>
      <c r="M181" s="81" t="s">
        <v>1052</v>
      </c>
      <c r="N181" s="81" t="s">
        <v>312</v>
      </c>
      <c r="O181" s="83" t="s">
        <v>1061</v>
      </c>
      <c r="P181" s="105" t="s">
        <v>1049</v>
      </c>
      <c r="Q181" s="83" t="s">
        <v>1050</v>
      </c>
      <c r="R181" s="83" t="s">
        <v>1047</v>
      </c>
      <c r="S181" s="85" t="s">
        <v>316</v>
      </c>
      <c r="T181" s="85">
        <v>30</v>
      </c>
      <c r="U181" s="85" t="s">
        <v>317</v>
      </c>
      <c r="V181" s="123" t="s">
        <v>1120</v>
      </c>
      <c r="W181" s="87" t="s">
        <v>319</v>
      </c>
      <c r="X181" s="87" t="s">
        <v>1015</v>
      </c>
      <c r="Y181" s="87" t="s">
        <v>229</v>
      </c>
      <c r="Z181" s="88">
        <f ca="1">search!E189 + 1000</f>
        <v>45319</v>
      </c>
      <c r="AA181" s="87" t="str">
        <f>search!F181</f>
        <v>HPfbIfMdV Automation</v>
      </c>
      <c r="AB181" s="87" t="s">
        <v>230</v>
      </c>
      <c r="AC181" s="87" t="s">
        <v>230</v>
      </c>
      <c r="AD181" s="87" t="s">
        <v>1016</v>
      </c>
      <c r="AE181" s="89" t="str">
        <f>search!L181</f>
        <v>Alaska</v>
      </c>
      <c r="AF181" s="87"/>
      <c r="AG181" s="89" t="str">
        <f>search!K181</f>
        <v>United States</v>
      </c>
      <c r="AH181" s="87" t="s">
        <v>1121</v>
      </c>
      <c r="AI181" s="75" t="s">
        <v>1102</v>
      </c>
      <c r="AJ181" s="124" t="s">
        <v>1122</v>
      </c>
      <c r="AK181" s="75"/>
      <c r="AL181" s="124" t="s">
        <v>1122</v>
      </c>
      <c r="AM181" s="75"/>
      <c r="AN181" s="124" t="s">
        <v>1122</v>
      </c>
      <c r="AO181" s="75"/>
      <c r="AP181" s="124" t="s">
        <v>1122</v>
      </c>
    </row>
    <row r="182" spans="1:42" x14ac:dyDescent="0.25">
      <c r="A182" s="9" t="s">
        <v>660</v>
      </c>
      <c r="B182" s="75" t="s">
        <v>1002</v>
      </c>
      <c r="C182" s="75" t="s">
        <v>1046</v>
      </c>
      <c r="D182" s="75"/>
      <c r="E182" s="75" t="s">
        <v>1047</v>
      </c>
      <c r="F182" s="77" t="s">
        <v>1048</v>
      </c>
      <c r="G182" s="104" t="s">
        <v>1049</v>
      </c>
      <c r="H182" s="77" t="s">
        <v>1050</v>
      </c>
      <c r="I182" s="79" t="s">
        <v>1048</v>
      </c>
      <c r="J182" s="79" t="s">
        <v>316</v>
      </c>
      <c r="K182" s="79" t="s">
        <v>1051</v>
      </c>
      <c r="L182" s="79" t="s">
        <v>1051</v>
      </c>
      <c r="M182" s="81" t="s">
        <v>1052</v>
      </c>
      <c r="N182" s="81" t="s">
        <v>312</v>
      </c>
      <c r="O182" s="83" t="s">
        <v>315</v>
      </c>
      <c r="P182" s="105" t="s">
        <v>1049</v>
      </c>
      <c r="Q182" s="83" t="s">
        <v>1050</v>
      </c>
      <c r="R182" s="83" t="s">
        <v>1047</v>
      </c>
      <c r="S182" s="85" t="s">
        <v>316</v>
      </c>
      <c r="T182" s="85">
        <v>1</v>
      </c>
      <c r="U182" s="85" t="s">
        <v>317</v>
      </c>
      <c r="V182" s="123" t="s">
        <v>1120</v>
      </c>
      <c r="W182" s="87" t="s">
        <v>319</v>
      </c>
      <c r="X182" s="87" t="s">
        <v>320</v>
      </c>
      <c r="Y182" s="87" t="s">
        <v>229</v>
      </c>
      <c r="Z182" s="88">
        <f ca="1">search!E190 + 1000</f>
        <v>45319</v>
      </c>
      <c r="AA182" s="87" t="str">
        <f>search!F182</f>
        <v>HPfbIfMdV Automation</v>
      </c>
      <c r="AB182" s="87" t="s">
        <v>230</v>
      </c>
      <c r="AC182" s="87" t="s">
        <v>230</v>
      </c>
      <c r="AD182" s="87" t="s">
        <v>1016</v>
      </c>
      <c r="AE182" s="89" t="str">
        <f>search!L182</f>
        <v>Alaska</v>
      </c>
      <c r="AF182" s="87"/>
      <c r="AG182" s="89" t="str">
        <f>search!K182</f>
        <v>United States</v>
      </c>
      <c r="AH182" s="87" t="s">
        <v>1121</v>
      </c>
      <c r="AI182" s="75" t="s">
        <v>1102</v>
      </c>
      <c r="AJ182" s="124" t="s">
        <v>1122</v>
      </c>
      <c r="AK182" s="75"/>
      <c r="AL182" s="124" t="s">
        <v>1122</v>
      </c>
      <c r="AM182" s="75"/>
      <c r="AN182" s="124" t="s">
        <v>1122</v>
      </c>
      <c r="AO182" s="75"/>
      <c r="AP182" s="124" t="s">
        <v>1122</v>
      </c>
    </row>
    <row r="183" spans="1:42" x14ac:dyDescent="0.25">
      <c r="A183" s="9" t="s">
        <v>661</v>
      </c>
      <c r="B183" s="75" t="s">
        <v>1002</v>
      </c>
      <c r="C183" s="75" t="s">
        <v>1046</v>
      </c>
      <c r="D183" s="75"/>
      <c r="E183" s="75" t="s">
        <v>1047</v>
      </c>
      <c r="F183" s="77" t="s">
        <v>1048</v>
      </c>
      <c r="G183" s="104" t="s">
        <v>1049</v>
      </c>
      <c r="H183" s="77" t="s">
        <v>1050</v>
      </c>
      <c r="I183" s="79" t="s">
        <v>1048</v>
      </c>
      <c r="J183" s="79" t="s">
        <v>316</v>
      </c>
      <c r="K183" s="79" t="s">
        <v>1051</v>
      </c>
      <c r="L183" s="79" t="s">
        <v>1051</v>
      </c>
      <c r="M183" s="81" t="s">
        <v>1052</v>
      </c>
      <c r="N183" s="81" t="s">
        <v>312</v>
      </c>
      <c r="O183" s="83" t="s">
        <v>1053</v>
      </c>
      <c r="P183" s="105" t="s">
        <v>1049</v>
      </c>
      <c r="Q183" s="83" t="s">
        <v>1050</v>
      </c>
      <c r="R183" s="83" t="s">
        <v>1047</v>
      </c>
      <c r="S183" s="85" t="s">
        <v>316</v>
      </c>
      <c r="T183" s="85">
        <v>2</v>
      </c>
      <c r="U183" s="85" t="s">
        <v>317</v>
      </c>
      <c r="V183" s="123" t="s">
        <v>1120</v>
      </c>
      <c r="W183" s="87" t="s">
        <v>319</v>
      </c>
      <c r="X183" s="87" t="s">
        <v>1015</v>
      </c>
      <c r="Y183" s="87" t="s">
        <v>229</v>
      </c>
      <c r="Z183" s="88">
        <f ca="1">search!E191 + 1000</f>
        <v>45319</v>
      </c>
      <c r="AA183" s="87" t="str">
        <f>search!F183</f>
        <v>HPfbIfMdV Automation</v>
      </c>
      <c r="AB183" s="87" t="s">
        <v>230</v>
      </c>
      <c r="AC183" s="87" t="s">
        <v>230</v>
      </c>
      <c r="AD183" s="87" t="s">
        <v>1016</v>
      </c>
      <c r="AE183" s="89" t="str">
        <f>search!L183</f>
        <v>Alaska</v>
      </c>
      <c r="AF183" s="87"/>
      <c r="AG183" s="89" t="str">
        <f>search!K183</f>
        <v>United States</v>
      </c>
      <c r="AH183" s="87" t="s">
        <v>1121</v>
      </c>
      <c r="AI183" s="75" t="s">
        <v>1102</v>
      </c>
      <c r="AJ183" s="124" t="s">
        <v>1122</v>
      </c>
      <c r="AK183" s="75"/>
      <c r="AL183" s="124" t="s">
        <v>1122</v>
      </c>
      <c r="AM183" s="75"/>
      <c r="AN183" s="124" t="s">
        <v>1122</v>
      </c>
      <c r="AO183" s="75"/>
      <c r="AP183" s="124" t="s">
        <v>1122</v>
      </c>
    </row>
    <row r="184" spans="1:42" x14ac:dyDescent="0.25">
      <c r="A184" s="9" t="s">
        <v>662</v>
      </c>
      <c r="B184" s="75" t="s">
        <v>1002</v>
      </c>
      <c r="C184" s="75" t="s">
        <v>1046</v>
      </c>
      <c r="D184" s="75"/>
      <c r="E184" s="75" t="s">
        <v>1047</v>
      </c>
      <c r="F184" s="77" t="s">
        <v>1048</v>
      </c>
      <c r="G184" s="104" t="s">
        <v>1049</v>
      </c>
      <c r="H184" s="77" t="s">
        <v>1050</v>
      </c>
      <c r="I184" s="79" t="s">
        <v>1048</v>
      </c>
      <c r="J184" s="79" t="s">
        <v>316</v>
      </c>
      <c r="K184" s="79" t="s">
        <v>1051</v>
      </c>
      <c r="L184" s="79" t="s">
        <v>1051</v>
      </c>
      <c r="M184" s="81" t="s">
        <v>1052</v>
      </c>
      <c r="N184" s="81" t="s">
        <v>312</v>
      </c>
      <c r="O184" s="83" t="s">
        <v>1054</v>
      </c>
      <c r="P184" s="105" t="s">
        <v>1049</v>
      </c>
      <c r="Q184" s="83" t="s">
        <v>1050</v>
      </c>
      <c r="R184" s="83" t="s">
        <v>1047</v>
      </c>
      <c r="S184" s="85" t="s">
        <v>316</v>
      </c>
      <c r="T184" s="85">
        <v>3</v>
      </c>
      <c r="U184" s="85" t="s">
        <v>317</v>
      </c>
      <c r="V184" s="123" t="s">
        <v>1120</v>
      </c>
      <c r="W184" s="87" t="s">
        <v>319</v>
      </c>
      <c r="X184" s="87" t="s">
        <v>320</v>
      </c>
      <c r="Y184" s="87" t="s">
        <v>229</v>
      </c>
      <c r="Z184" s="88">
        <f ca="1">search!E192 + 1000</f>
        <v>45319</v>
      </c>
      <c r="AA184" s="87" t="str">
        <f>search!F184</f>
        <v>HPfbIfMdV Automation</v>
      </c>
      <c r="AB184" s="87" t="s">
        <v>230</v>
      </c>
      <c r="AC184" s="87" t="s">
        <v>230</v>
      </c>
      <c r="AD184" s="87" t="s">
        <v>1016</v>
      </c>
      <c r="AE184" s="89" t="str">
        <f>search!L184</f>
        <v>Alaska</v>
      </c>
      <c r="AF184" s="87"/>
      <c r="AG184" s="89" t="str">
        <f>search!K184</f>
        <v>United States</v>
      </c>
      <c r="AH184" s="87" t="s">
        <v>1121</v>
      </c>
      <c r="AI184" s="75" t="s">
        <v>1102</v>
      </c>
      <c r="AJ184" s="124" t="s">
        <v>1122</v>
      </c>
      <c r="AK184" s="75"/>
      <c r="AL184" s="124" t="s">
        <v>1122</v>
      </c>
      <c r="AM184" s="75"/>
      <c r="AN184" s="124" t="s">
        <v>1122</v>
      </c>
      <c r="AO184" s="75"/>
      <c r="AP184" s="124" t="s">
        <v>1122</v>
      </c>
    </row>
    <row r="185" spans="1:42" x14ac:dyDescent="0.25">
      <c r="A185" s="9" t="s">
        <v>663</v>
      </c>
      <c r="B185" s="75" t="s">
        <v>1002</v>
      </c>
      <c r="C185" s="75" t="s">
        <v>1046</v>
      </c>
      <c r="D185" s="75"/>
      <c r="E185" s="75" t="s">
        <v>1047</v>
      </c>
      <c r="F185" s="77" t="s">
        <v>1048</v>
      </c>
      <c r="G185" s="104" t="s">
        <v>1049</v>
      </c>
      <c r="H185" s="77" t="s">
        <v>1050</v>
      </c>
      <c r="I185" s="79" t="s">
        <v>1048</v>
      </c>
      <c r="J185" s="79" t="s">
        <v>316</v>
      </c>
      <c r="K185" s="79" t="s">
        <v>1051</v>
      </c>
      <c r="L185" s="79" t="s">
        <v>1051</v>
      </c>
      <c r="M185" s="81" t="s">
        <v>1052</v>
      </c>
      <c r="N185" s="81" t="s">
        <v>312</v>
      </c>
      <c r="O185" s="83" t="s">
        <v>1055</v>
      </c>
      <c r="P185" s="105" t="s">
        <v>1049</v>
      </c>
      <c r="Q185" s="83" t="s">
        <v>1050</v>
      </c>
      <c r="R185" s="83" t="s">
        <v>1047</v>
      </c>
      <c r="S185" s="85" t="s">
        <v>316</v>
      </c>
      <c r="T185" s="85">
        <v>4</v>
      </c>
      <c r="U185" s="85" t="s">
        <v>317</v>
      </c>
      <c r="V185" s="123" t="s">
        <v>1120</v>
      </c>
      <c r="W185" s="87" t="s">
        <v>319</v>
      </c>
      <c r="X185" s="87" t="s">
        <v>1015</v>
      </c>
      <c r="Y185" s="87" t="s">
        <v>229</v>
      </c>
      <c r="Z185" s="88">
        <f ca="1">search!E193 + 1000</f>
        <v>45319</v>
      </c>
      <c r="AA185" s="87" t="str">
        <f>search!F185</f>
        <v>HPfbIfMdV Automation</v>
      </c>
      <c r="AB185" s="87" t="s">
        <v>230</v>
      </c>
      <c r="AC185" s="87" t="s">
        <v>230</v>
      </c>
      <c r="AD185" s="87" t="s">
        <v>1016</v>
      </c>
      <c r="AE185" s="89" t="str">
        <f>search!L185</f>
        <v>Alaska</v>
      </c>
      <c r="AF185" s="87"/>
      <c r="AG185" s="89" t="str">
        <f>search!K185</f>
        <v>United States</v>
      </c>
      <c r="AH185" s="87" t="s">
        <v>1121</v>
      </c>
      <c r="AI185" s="75" t="s">
        <v>1102</v>
      </c>
      <c r="AJ185" s="124" t="s">
        <v>1122</v>
      </c>
      <c r="AK185" s="75"/>
      <c r="AL185" s="124" t="s">
        <v>1122</v>
      </c>
      <c r="AM185" s="75"/>
      <c r="AN185" s="124" t="s">
        <v>1122</v>
      </c>
      <c r="AO185" s="75"/>
      <c r="AP185" s="124" t="s">
        <v>1122</v>
      </c>
    </row>
    <row r="186" spans="1:42" x14ac:dyDescent="0.25">
      <c r="A186" s="9" t="s">
        <v>664</v>
      </c>
      <c r="B186" s="75" t="s">
        <v>1002</v>
      </c>
      <c r="C186" s="75" t="s">
        <v>1046</v>
      </c>
      <c r="D186" s="75"/>
      <c r="E186" s="75" t="s">
        <v>1047</v>
      </c>
      <c r="F186" s="77" t="s">
        <v>1048</v>
      </c>
      <c r="G186" s="104" t="s">
        <v>1049</v>
      </c>
      <c r="H186" s="77" t="s">
        <v>1050</v>
      </c>
      <c r="I186" s="79" t="s">
        <v>1048</v>
      </c>
      <c r="J186" s="79" t="s">
        <v>316</v>
      </c>
      <c r="K186" s="79" t="s">
        <v>1051</v>
      </c>
      <c r="L186" s="79" t="s">
        <v>1051</v>
      </c>
      <c r="M186" s="81" t="s">
        <v>1052</v>
      </c>
      <c r="N186" s="81" t="s">
        <v>312</v>
      </c>
      <c r="O186" s="83" t="s">
        <v>1056</v>
      </c>
      <c r="P186" s="105" t="s">
        <v>1049</v>
      </c>
      <c r="Q186" s="83" t="s">
        <v>1050</v>
      </c>
      <c r="R186" s="83" t="s">
        <v>1047</v>
      </c>
      <c r="S186" s="85" t="s">
        <v>316</v>
      </c>
      <c r="T186" s="85">
        <v>5</v>
      </c>
      <c r="U186" s="85" t="s">
        <v>317</v>
      </c>
      <c r="V186" s="123" t="s">
        <v>1120</v>
      </c>
      <c r="W186" s="87" t="s">
        <v>319</v>
      </c>
      <c r="X186" s="87" t="s">
        <v>320</v>
      </c>
      <c r="Y186" s="87" t="s">
        <v>229</v>
      </c>
      <c r="Z186" s="88">
        <f ca="1">search!E194 + 1000</f>
        <v>45319</v>
      </c>
      <c r="AA186" s="87" t="str">
        <f>search!F186</f>
        <v>HPfbIfMdV Automation</v>
      </c>
      <c r="AB186" s="87" t="s">
        <v>230</v>
      </c>
      <c r="AC186" s="87" t="s">
        <v>230</v>
      </c>
      <c r="AD186" s="87" t="s">
        <v>1016</v>
      </c>
      <c r="AE186" s="89" t="str">
        <f>search!L186</f>
        <v>Alaska</v>
      </c>
      <c r="AF186" s="87"/>
      <c r="AG186" s="89" t="str">
        <f>search!K186</f>
        <v>United States</v>
      </c>
      <c r="AH186" s="87" t="s">
        <v>1121</v>
      </c>
      <c r="AI186" s="75" t="s">
        <v>1102</v>
      </c>
      <c r="AJ186" s="124" t="s">
        <v>1122</v>
      </c>
      <c r="AK186" s="75"/>
      <c r="AL186" s="124" t="s">
        <v>1122</v>
      </c>
      <c r="AM186" s="75"/>
      <c r="AN186" s="124" t="s">
        <v>1122</v>
      </c>
      <c r="AO186" s="75"/>
      <c r="AP186" s="124" t="s">
        <v>1122</v>
      </c>
    </row>
    <row r="187" spans="1:42" x14ac:dyDescent="0.25">
      <c r="A187" s="9" t="s">
        <v>665</v>
      </c>
      <c r="B187" s="75" t="s">
        <v>1002</v>
      </c>
      <c r="C187" s="75" t="s">
        <v>1046</v>
      </c>
      <c r="D187" s="75"/>
      <c r="E187" s="75" t="s">
        <v>1047</v>
      </c>
      <c r="F187" s="77" t="s">
        <v>1048</v>
      </c>
      <c r="G187" s="104" t="s">
        <v>1049</v>
      </c>
      <c r="H187" s="77" t="s">
        <v>1050</v>
      </c>
      <c r="I187" s="79" t="s">
        <v>1048</v>
      </c>
      <c r="J187" s="79" t="s">
        <v>316</v>
      </c>
      <c r="K187" s="79" t="s">
        <v>1051</v>
      </c>
      <c r="L187" s="79" t="s">
        <v>1051</v>
      </c>
      <c r="M187" s="81" t="s">
        <v>1052</v>
      </c>
      <c r="N187" s="81" t="s">
        <v>312</v>
      </c>
      <c r="O187" s="83" t="s">
        <v>1057</v>
      </c>
      <c r="P187" s="105" t="s">
        <v>1049</v>
      </c>
      <c r="Q187" s="83" t="s">
        <v>1050</v>
      </c>
      <c r="R187" s="83" t="s">
        <v>1047</v>
      </c>
      <c r="S187" s="85" t="s">
        <v>316</v>
      </c>
      <c r="T187" s="85">
        <v>6</v>
      </c>
      <c r="U187" s="85" t="s">
        <v>317</v>
      </c>
      <c r="V187" s="123" t="s">
        <v>1120</v>
      </c>
      <c r="W187" s="87" t="s">
        <v>319</v>
      </c>
      <c r="X187" s="87" t="s">
        <v>1015</v>
      </c>
      <c r="Y187" s="87" t="s">
        <v>229</v>
      </c>
      <c r="Z187" s="88">
        <f ca="1">search!E195 + 1000</f>
        <v>45319</v>
      </c>
      <c r="AA187" s="87" t="str">
        <f>search!F187</f>
        <v>HPfbIfMdV Automation</v>
      </c>
      <c r="AB187" s="87" t="s">
        <v>230</v>
      </c>
      <c r="AC187" s="87" t="s">
        <v>230</v>
      </c>
      <c r="AD187" s="87" t="s">
        <v>1016</v>
      </c>
      <c r="AE187" s="89" t="str">
        <f>search!L187</f>
        <v>Alaska</v>
      </c>
      <c r="AF187" s="87"/>
      <c r="AG187" s="89" t="str">
        <f>search!K187</f>
        <v>United States</v>
      </c>
      <c r="AH187" s="87" t="s">
        <v>1121</v>
      </c>
      <c r="AI187" s="75" t="s">
        <v>1102</v>
      </c>
      <c r="AJ187" s="124" t="s">
        <v>1122</v>
      </c>
      <c r="AK187" s="75"/>
      <c r="AL187" s="124" t="s">
        <v>1122</v>
      </c>
      <c r="AM187" s="75"/>
      <c r="AN187" s="124" t="s">
        <v>1122</v>
      </c>
      <c r="AO187" s="75"/>
      <c r="AP187" s="124" t="s">
        <v>1122</v>
      </c>
    </row>
    <row r="188" spans="1:42" x14ac:dyDescent="0.25">
      <c r="A188" s="9" t="s">
        <v>666</v>
      </c>
      <c r="B188" s="75" t="s">
        <v>1002</v>
      </c>
      <c r="C188" s="75" t="s">
        <v>1046</v>
      </c>
      <c r="D188" s="75"/>
      <c r="E188" s="75" t="s">
        <v>1047</v>
      </c>
      <c r="F188" s="77" t="s">
        <v>1048</v>
      </c>
      <c r="G188" s="104" t="s">
        <v>1049</v>
      </c>
      <c r="H188" s="77" t="s">
        <v>1050</v>
      </c>
      <c r="I188" s="79" t="s">
        <v>1048</v>
      </c>
      <c r="J188" s="79" t="s">
        <v>316</v>
      </c>
      <c r="K188" s="79" t="s">
        <v>1051</v>
      </c>
      <c r="L188" s="79" t="s">
        <v>1051</v>
      </c>
      <c r="M188" s="81" t="s">
        <v>1052</v>
      </c>
      <c r="N188" s="81" t="s">
        <v>312</v>
      </c>
      <c r="O188" s="83" t="s">
        <v>1058</v>
      </c>
      <c r="P188" s="105" t="s">
        <v>1049</v>
      </c>
      <c r="Q188" s="83" t="s">
        <v>1050</v>
      </c>
      <c r="R188" s="83" t="s">
        <v>1047</v>
      </c>
      <c r="S188" s="85" t="s">
        <v>316</v>
      </c>
      <c r="T188" s="85">
        <v>7</v>
      </c>
      <c r="U188" s="85" t="s">
        <v>317</v>
      </c>
      <c r="V188" s="123" t="s">
        <v>1120</v>
      </c>
      <c r="W188" s="87" t="s">
        <v>319</v>
      </c>
      <c r="X188" s="87" t="s">
        <v>320</v>
      </c>
      <c r="Y188" s="87" t="s">
        <v>229</v>
      </c>
      <c r="Z188" s="88">
        <f ca="1">search!E196 + 1000</f>
        <v>45319</v>
      </c>
      <c r="AA188" s="87" t="str">
        <f>search!F188</f>
        <v>HPfbIfMdV Automation</v>
      </c>
      <c r="AB188" s="87" t="s">
        <v>230</v>
      </c>
      <c r="AC188" s="87" t="s">
        <v>230</v>
      </c>
      <c r="AD188" s="87" t="s">
        <v>1016</v>
      </c>
      <c r="AE188" s="89" t="str">
        <f>search!L188</f>
        <v>Alaska</v>
      </c>
      <c r="AF188" s="87"/>
      <c r="AG188" s="89" t="str">
        <f>search!K188</f>
        <v>United States</v>
      </c>
      <c r="AH188" s="87" t="s">
        <v>1121</v>
      </c>
      <c r="AI188" s="75" t="s">
        <v>1102</v>
      </c>
      <c r="AJ188" s="124" t="s">
        <v>1122</v>
      </c>
      <c r="AK188" s="75"/>
      <c r="AL188" s="124" t="s">
        <v>1122</v>
      </c>
      <c r="AM188" s="75"/>
      <c r="AN188" s="124" t="s">
        <v>1122</v>
      </c>
      <c r="AO188" s="75"/>
      <c r="AP188" s="124" t="s">
        <v>1122</v>
      </c>
    </row>
    <row r="189" spans="1:42" x14ac:dyDescent="0.25">
      <c r="A189" s="9" t="s">
        <v>667</v>
      </c>
      <c r="B189" s="75" t="s">
        <v>1002</v>
      </c>
      <c r="C189" s="75" t="s">
        <v>1046</v>
      </c>
      <c r="D189" s="75"/>
      <c r="E189" s="75" t="s">
        <v>1047</v>
      </c>
      <c r="F189" s="77" t="s">
        <v>1048</v>
      </c>
      <c r="G189" s="104" t="s">
        <v>1049</v>
      </c>
      <c r="H189" s="77" t="s">
        <v>1050</v>
      </c>
      <c r="I189" s="79" t="s">
        <v>1048</v>
      </c>
      <c r="J189" s="79" t="s">
        <v>316</v>
      </c>
      <c r="K189" s="79" t="s">
        <v>1051</v>
      </c>
      <c r="L189" s="79" t="s">
        <v>1051</v>
      </c>
      <c r="M189" s="81" t="s">
        <v>1052</v>
      </c>
      <c r="N189" s="81" t="s">
        <v>312</v>
      </c>
      <c r="O189" s="83" t="s">
        <v>1059</v>
      </c>
      <c r="P189" s="105" t="s">
        <v>1049</v>
      </c>
      <c r="Q189" s="83" t="s">
        <v>1050</v>
      </c>
      <c r="R189" s="83" t="s">
        <v>1047</v>
      </c>
      <c r="S189" s="85" t="s">
        <v>316</v>
      </c>
      <c r="T189" s="85">
        <v>8</v>
      </c>
      <c r="U189" s="85" t="s">
        <v>317</v>
      </c>
      <c r="V189" s="123" t="s">
        <v>1120</v>
      </c>
      <c r="W189" s="87" t="s">
        <v>319</v>
      </c>
      <c r="X189" s="87" t="s">
        <v>1015</v>
      </c>
      <c r="Y189" s="87" t="s">
        <v>229</v>
      </c>
      <c r="Z189" s="88">
        <f ca="1">search!E197 + 1000</f>
        <v>45319</v>
      </c>
      <c r="AA189" s="87" t="str">
        <f>search!F189</f>
        <v>HPfbIfMdV Automation</v>
      </c>
      <c r="AB189" s="87" t="s">
        <v>230</v>
      </c>
      <c r="AC189" s="87" t="s">
        <v>230</v>
      </c>
      <c r="AD189" s="87" t="s">
        <v>1016</v>
      </c>
      <c r="AE189" s="89" t="str">
        <f>search!L189</f>
        <v>Alaska</v>
      </c>
      <c r="AF189" s="87"/>
      <c r="AG189" s="89" t="str">
        <f>search!K189</f>
        <v>United States</v>
      </c>
      <c r="AH189" s="87" t="s">
        <v>1121</v>
      </c>
      <c r="AI189" s="75" t="s">
        <v>1102</v>
      </c>
      <c r="AJ189" s="124" t="s">
        <v>1122</v>
      </c>
      <c r="AK189" s="75"/>
      <c r="AL189" s="124" t="s">
        <v>1122</v>
      </c>
      <c r="AM189" s="75"/>
      <c r="AN189" s="124" t="s">
        <v>1122</v>
      </c>
      <c r="AO189" s="75"/>
      <c r="AP189" s="124" t="s">
        <v>1122</v>
      </c>
    </row>
    <row r="190" spans="1:42" x14ac:dyDescent="0.25">
      <c r="A190" s="9" t="s">
        <v>668</v>
      </c>
      <c r="B190" s="75" t="s">
        <v>1002</v>
      </c>
      <c r="C190" s="75" t="s">
        <v>1046</v>
      </c>
      <c r="D190" s="75"/>
      <c r="E190" s="75" t="s">
        <v>1047</v>
      </c>
      <c r="F190" s="77" t="s">
        <v>1048</v>
      </c>
      <c r="G190" s="104" t="s">
        <v>1049</v>
      </c>
      <c r="H190" s="77" t="s">
        <v>1050</v>
      </c>
      <c r="I190" s="79" t="s">
        <v>1048</v>
      </c>
      <c r="J190" s="79" t="s">
        <v>316</v>
      </c>
      <c r="K190" s="79" t="s">
        <v>1051</v>
      </c>
      <c r="L190" s="79" t="s">
        <v>1051</v>
      </c>
      <c r="M190" s="81" t="s">
        <v>1052</v>
      </c>
      <c r="N190" s="81" t="s">
        <v>312</v>
      </c>
      <c r="O190" s="83" t="s">
        <v>1084</v>
      </c>
      <c r="P190" s="105" t="s">
        <v>1049</v>
      </c>
      <c r="Q190" s="83" t="s">
        <v>1050</v>
      </c>
      <c r="R190" s="83" t="s">
        <v>1047</v>
      </c>
      <c r="S190" s="85" t="s">
        <v>316</v>
      </c>
      <c r="T190" s="85">
        <v>9</v>
      </c>
      <c r="U190" s="85" t="s">
        <v>317</v>
      </c>
      <c r="V190" s="123" t="s">
        <v>1120</v>
      </c>
      <c r="W190" s="87" t="s">
        <v>319</v>
      </c>
      <c r="X190" s="87" t="s">
        <v>320</v>
      </c>
      <c r="Y190" s="87" t="s">
        <v>229</v>
      </c>
      <c r="Z190" s="88">
        <f ca="1">search!E198 + 1000</f>
        <v>45319</v>
      </c>
      <c r="AA190" s="87" t="str">
        <f>search!F190</f>
        <v>HPfbIfMdV Automation</v>
      </c>
      <c r="AB190" s="87" t="s">
        <v>230</v>
      </c>
      <c r="AC190" s="87" t="s">
        <v>230</v>
      </c>
      <c r="AD190" s="87" t="s">
        <v>1016</v>
      </c>
      <c r="AE190" s="89" t="str">
        <f>search!L190</f>
        <v>Alaska</v>
      </c>
      <c r="AF190" s="87"/>
      <c r="AG190" s="89" t="str">
        <f>search!K190</f>
        <v>United States</v>
      </c>
      <c r="AH190" s="87" t="s">
        <v>1121</v>
      </c>
      <c r="AI190" s="75" t="s">
        <v>1102</v>
      </c>
      <c r="AJ190" s="124" t="s">
        <v>1122</v>
      </c>
      <c r="AK190" s="75"/>
      <c r="AL190" s="124" t="s">
        <v>1122</v>
      </c>
      <c r="AM190" s="75"/>
      <c r="AN190" s="124" t="s">
        <v>1122</v>
      </c>
      <c r="AO190" s="75"/>
      <c r="AP190" s="124" t="s">
        <v>1122</v>
      </c>
    </row>
    <row r="191" spans="1:42" x14ac:dyDescent="0.25">
      <c r="A191" s="9" t="s">
        <v>669</v>
      </c>
      <c r="B191" s="75" t="s">
        <v>1002</v>
      </c>
      <c r="C191" s="75" t="s">
        <v>1046</v>
      </c>
      <c r="D191" s="75"/>
      <c r="E191" s="75" t="s">
        <v>1047</v>
      </c>
      <c r="F191" s="77" t="s">
        <v>1048</v>
      </c>
      <c r="G191" s="104" t="s">
        <v>1049</v>
      </c>
      <c r="H191" s="77" t="s">
        <v>1050</v>
      </c>
      <c r="I191" s="79" t="s">
        <v>1048</v>
      </c>
      <c r="J191" s="79" t="s">
        <v>316</v>
      </c>
      <c r="K191" s="79" t="s">
        <v>1051</v>
      </c>
      <c r="L191" s="79" t="s">
        <v>1051</v>
      </c>
      <c r="M191" s="81" t="s">
        <v>1052</v>
      </c>
      <c r="N191" s="81" t="s">
        <v>312</v>
      </c>
      <c r="O191" s="83" t="s">
        <v>1061</v>
      </c>
      <c r="P191" s="105" t="s">
        <v>1049</v>
      </c>
      <c r="Q191" s="83" t="s">
        <v>1050</v>
      </c>
      <c r="R191" s="83" t="s">
        <v>1047</v>
      </c>
      <c r="S191" s="85" t="s">
        <v>316</v>
      </c>
      <c r="T191" s="85">
        <v>10</v>
      </c>
      <c r="U191" s="85" t="s">
        <v>317</v>
      </c>
      <c r="V191" s="123" t="s">
        <v>1120</v>
      </c>
      <c r="W191" s="87" t="s">
        <v>319</v>
      </c>
      <c r="X191" s="87" t="s">
        <v>1015</v>
      </c>
      <c r="Y191" s="87" t="s">
        <v>229</v>
      </c>
      <c r="Z191" s="88">
        <f ca="1">search!E199 + 1000</f>
        <v>45319</v>
      </c>
      <c r="AA191" s="87" t="str">
        <f>search!F191</f>
        <v>HPfbIfMdV Automation</v>
      </c>
      <c r="AB191" s="87" t="s">
        <v>230</v>
      </c>
      <c r="AC191" s="87" t="s">
        <v>230</v>
      </c>
      <c r="AD191" s="87" t="s">
        <v>1016</v>
      </c>
      <c r="AE191" s="89" t="str">
        <f>search!L191</f>
        <v>Alaska</v>
      </c>
      <c r="AF191" s="87"/>
      <c r="AG191" s="89" t="str">
        <f>search!K191</f>
        <v>United States</v>
      </c>
      <c r="AH191" s="87" t="s">
        <v>1121</v>
      </c>
      <c r="AI191" s="75" t="s">
        <v>1102</v>
      </c>
      <c r="AJ191" s="124" t="s">
        <v>1122</v>
      </c>
      <c r="AK191" s="75"/>
      <c r="AL191" s="124" t="s">
        <v>1122</v>
      </c>
      <c r="AM191" s="75"/>
      <c r="AN191" s="124" t="s">
        <v>1122</v>
      </c>
      <c r="AO191" s="75"/>
      <c r="AP191" s="124" t="s">
        <v>1122</v>
      </c>
    </row>
    <row r="192" spans="1:42" x14ac:dyDescent="0.25">
      <c r="A192" s="9" t="s">
        <v>670</v>
      </c>
      <c r="B192" s="75" t="s">
        <v>1002</v>
      </c>
      <c r="C192" s="75" t="s">
        <v>1046</v>
      </c>
      <c r="D192" s="75"/>
      <c r="E192" s="75" t="s">
        <v>1047</v>
      </c>
      <c r="F192" s="77" t="s">
        <v>1048</v>
      </c>
      <c r="G192" s="104" t="s">
        <v>1049</v>
      </c>
      <c r="H192" s="77" t="s">
        <v>1050</v>
      </c>
      <c r="I192" s="79" t="s">
        <v>1048</v>
      </c>
      <c r="J192" s="79" t="s">
        <v>316</v>
      </c>
      <c r="K192" s="79" t="s">
        <v>1051</v>
      </c>
      <c r="L192" s="79" t="s">
        <v>1051</v>
      </c>
      <c r="M192" s="81" t="s">
        <v>1052</v>
      </c>
      <c r="N192" s="81" t="s">
        <v>312</v>
      </c>
      <c r="O192" s="83" t="s">
        <v>315</v>
      </c>
      <c r="P192" s="105" t="s">
        <v>1049</v>
      </c>
      <c r="Q192" s="83" t="s">
        <v>1050</v>
      </c>
      <c r="R192" s="83" t="s">
        <v>1047</v>
      </c>
      <c r="S192" s="85" t="s">
        <v>316</v>
      </c>
      <c r="T192" s="85">
        <v>11</v>
      </c>
      <c r="U192" s="85" t="s">
        <v>317</v>
      </c>
      <c r="V192" s="123" t="s">
        <v>1120</v>
      </c>
      <c r="W192" s="87" t="s">
        <v>319</v>
      </c>
      <c r="X192" s="87" t="s">
        <v>320</v>
      </c>
      <c r="Y192" s="87" t="s">
        <v>229</v>
      </c>
      <c r="Z192" s="88">
        <f ca="1">search!E200 + 1000</f>
        <v>45319</v>
      </c>
      <c r="AA192" s="87" t="str">
        <f>search!F192</f>
        <v>HPfbIfMdV Automation</v>
      </c>
      <c r="AB192" s="87" t="s">
        <v>230</v>
      </c>
      <c r="AC192" s="87" t="s">
        <v>230</v>
      </c>
      <c r="AD192" s="87" t="s">
        <v>1016</v>
      </c>
      <c r="AE192" s="89" t="str">
        <f>search!L192</f>
        <v>Alaska</v>
      </c>
      <c r="AF192" s="87"/>
      <c r="AG192" s="89" t="str">
        <f>search!K192</f>
        <v>United States</v>
      </c>
      <c r="AH192" s="87" t="s">
        <v>1121</v>
      </c>
      <c r="AI192" s="75" t="s">
        <v>1102</v>
      </c>
      <c r="AJ192" s="124" t="s">
        <v>1122</v>
      </c>
      <c r="AK192" s="75"/>
      <c r="AL192" s="124" t="s">
        <v>1122</v>
      </c>
      <c r="AM192" s="75"/>
      <c r="AN192" s="124" t="s">
        <v>1122</v>
      </c>
      <c r="AO192" s="75"/>
      <c r="AP192" s="124" t="s">
        <v>1122</v>
      </c>
    </row>
    <row r="193" spans="1:42" x14ac:dyDescent="0.25">
      <c r="A193" s="9" t="s">
        <v>671</v>
      </c>
      <c r="B193" s="75" t="s">
        <v>1002</v>
      </c>
      <c r="C193" s="75" t="s">
        <v>1046</v>
      </c>
      <c r="D193" s="75"/>
      <c r="E193" s="75" t="s">
        <v>1047</v>
      </c>
      <c r="F193" s="77" t="s">
        <v>1048</v>
      </c>
      <c r="G193" s="104" t="s">
        <v>1049</v>
      </c>
      <c r="H193" s="77" t="s">
        <v>1050</v>
      </c>
      <c r="I193" s="79" t="s">
        <v>1048</v>
      </c>
      <c r="J193" s="79" t="s">
        <v>316</v>
      </c>
      <c r="K193" s="79" t="s">
        <v>1051</v>
      </c>
      <c r="L193" s="79" t="s">
        <v>1051</v>
      </c>
      <c r="M193" s="81" t="s">
        <v>1052</v>
      </c>
      <c r="N193" s="81" t="s">
        <v>312</v>
      </c>
      <c r="O193" s="83" t="s">
        <v>1053</v>
      </c>
      <c r="P193" s="105" t="s">
        <v>1049</v>
      </c>
      <c r="Q193" s="83" t="s">
        <v>1050</v>
      </c>
      <c r="R193" s="83" t="s">
        <v>1047</v>
      </c>
      <c r="S193" s="85" t="s">
        <v>316</v>
      </c>
      <c r="T193" s="85">
        <v>12</v>
      </c>
      <c r="U193" s="85" t="s">
        <v>317</v>
      </c>
      <c r="V193" s="123" t="s">
        <v>1120</v>
      </c>
      <c r="W193" s="87" t="s">
        <v>319</v>
      </c>
      <c r="X193" s="87" t="s">
        <v>1015</v>
      </c>
      <c r="Y193" s="87" t="s">
        <v>229</v>
      </c>
      <c r="Z193" s="88">
        <f ca="1">search!E201 + 1000</f>
        <v>45319</v>
      </c>
      <c r="AA193" s="87" t="str">
        <f>search!F193</f>
        <v>HPfbIfMdV Automation</v>
      </c>
      <c r="AB193" s="87" t="s">
        <v>230</v>
      </c>
      <c r="AC193" s="87" t="s">
        <v>230</v>
      </c>
      <c r="AD193" s="87" t="s">
        <v>1016</v>
      </c>
      <c r="AE193" s="89" t="str">
        <f>search!L193</f>
        <v>Alaska</v>
      </c>
      <c r="AF193" s="87"/>
      <c r="AG193" s="89" t="str">
        <f>search!K193</f>
        <v>United States</v>
      </c>
      <c r="AH193" s="87" t="s">
        <v>1121</v>
      </c>
      <c r="AI193" s="75" t="s">
        <v>1102</v>
      </c>
      <c r="AJ193" s="124" t="s">
        <v>1122</v>
      </c>
      <c r="AK193" s="75"/>
      <c r="AL193" s="124" t="s">
        <v>1122</v>
      </c>
      <c r="AM193" s="75"/>
      <c r="AN193" s="124" t="s">
        <v>1122</v>
      </c>
      <c r="AO193" s="75"/>
      <c r="AP193" s="124" t="s">
        <v>1122</v>
      </c>
    </row>
    <row r="194" spans="1:42" x14ac:dyDescent="0.25">
      <c r="A194" s="9" t="s">
        <v>672</v>
      </c>
      <c r="B194" s="75" t="s">
        <v>1002</v>
      </c>
      <c r="C194" s="75" t="s">
        <v>1046</v>
      </c>
      <c r="D194" s="75"/>
      <c r="E194" s="75" t="s">
        <v>1047</v>
      </c>
      <c r="F194" s="77" t="s">
        <v>1048</v>
      </c>
      <c r="G194" s="104" t="s">
        <v>1049</v>
      </c>
      <c r="H194" s="77" t="s">
        <v>1050</v>
      </c>
      <c r="I194" s="79" t="s">
        <v>1048</v>
      </c>
      <c r="J194" s="79" t="s">
        <v>316</v>
      </c>
      <c r="K194" s="79" t="s">
        <v>1051</v>
      </c>
      <c r="L194" s="79" t="s">
        <v>1051</v>
      </c>
      <c r="M194" s="81" t="s">
        <v>1052</v>
      </c>
      <c r="N194" s="81" t="s">
        <v>312</v>
      </c>
      <c r="O194" s="83" t="s">
        <v>1054</v>
      </c>
      <c r="P194" s="105" t="s">
        <v>1049</v>
      </c>
      <c r="Q194" s="83" t="s">
        <v>1050</v>
      </c>
      <c r="R194" s="83" t="s">
        <v>1047</v>
      </c>
      <c r="S194" s="85" t="s">
        <v>316</v>
      </c>
      <c r="T194" s="85">
        <v>13</v>
      </c>
      <c r="U194" s="85" t="s">
        <v>317</v>
      </c>
      <c r="V194" s="123" t="s">
        <v>1120</v>
      </c>
      <c r="W194" s="87" t="s">
        <v>319</v>
      </c>
      <c r="X194" s="87" t="s">
        <v>320</v>
      </c>
      <c r="Y194" s="87" t="s">
        <v>229</v>
      </c>
      <c r="Z194" s="88">
        <f ca="1">search!E202 + 1000</f>
        <v>45319</v>
      </c>
      <c r="AA194" s="87" t="str">
        <f>search!F194</f>
        <v>HPfbIfMdV Automation</v>
      </c>
      <c r="AB194" s="87" t="s">
        <v>230</v>
      </c>
      <c r="AC194" s="87" t="s">
        <v>230</v>
      </c>
      <c r="AD194" s="87" t="s">
        <v>1016</v>
      </c>
      <c r="AE194" s="89" t="str">
        <f>search!L194</f>
        <v>Alaska</v>
      </c>
      <c r="AF194" s="87"/>
      <c r="AG194" s="89" t="str">
        <f>search!K194</f>
        <v>United States</v>
      </c>
      <c r="AH194" s="87" t="s">
        <v>1121</v>
      </c>
      <c r="AI194" s="75" t="s">
        <v>1102</v>
      </c>
      <c r="AJ194" s="124" t="s">
        <v>1122</v>
      </c>
      <c r="AK194" s="75"/>
      <c r="AL194" s="124" t="s">
        <v>1122</v>
      </c>
      <c r="AM194" s="75"/>
      <c r="AN194" s="124" t="s">
        <v>1122</v>
      </c>
      <c r="AO194" s="75"/>
      <c r="AP194" s="124" t="s">
        <v>1122</v>
      </c>
    </row>
    <row r="195" spans="1:42" x14ac:dyDescent="0.25">
      <c r="A195" s="9" t="s">
        <v>673</v>
      </c>
      <c r="B195" s="75" t="s">
        <v>1002</v>
      </c>
      <c r="C195" s="75" t="s">
        <v>1046</v>
      </c>
      <c r="D195" s="75"/>
      <c r="E195" s="75" t="s">
        <v>1047</v>
      </c>
      <c r="F195" s="77" t="s">
        <v>1048</v>
      </c>
      <c r="G195" s="104" t="s">
        <v>1049</v>
      </c>
      <c r="H195" s="77" t="s">
        <v>1050</v>
      </c>
      <c r="I195" s="79" t="s">
        <v>1048</v>
      </c>
      <c r="J195" s="79" t="s">
        <v>316</v>
      </c>
      <c r="K195" s="79" t="s">
        <v>1051</v>
      </c>
      <c r="L195" s="79" t="s">
        <v>1051</v>
      </c>
      <c r="M195" s="81" t="s">
        <v>1052</v>
      </c>
      <c r="N195" s="81" t="s">
        <v>312</v>
      </c>
      <c r="O195" s="83" t="s">
        <v>1055</v>
      </c>
      <c r="P195" s="105" t="s">
        <v>1049</v>
      </c>
      <c r="Q195" s="83" t="s">
        <v>1050</v>
      </c>
      <c r="R195" s="83" t="s">
        <v>1047</v>
      </c>
      <c r="S195" s="85" t="s">
        <v>316</v>
      </c>
      <c r="T195" s="85">
        <v>14</v>
      </c>
      <c r="U195" s="85" t="s">
        <v>317</v>
      </c>
      <c r="V195" s="123" t="s">
        <v>1120</v>
      </c>
      <c r="W195" s="87" t="s">
        <v>319</v>
      </c>
      <c r="X195" s="87" t="s">
        <v>1015</v>
      </c>
      <c r="Y195" s="87" t="s">
        <v>229</v>
      </c>
      <c r="Z195" s="88">
        <f ca="1">search!E203 + 1000</f>
        <v>45319</v>
      </c>
      <c r="AA195" s="87" t="str">
        <f>search!F195</f>
        <v>HPfbIfMdV Automation</v>
      </c>
      <c r="AB195" s="87" t="s">
        <v>230</v>
      </c>
      <c r="AC195" s="87" t="s">
        <v>230</v>
      </c>
      <c r="AD195" s="87" t="s">
        <v>1016</v>
      </c>
      <c r="AE195" s="89" t="str">
        <f>search!L195</f>
        <v>Alaska</v>
      </c>
      <c r="AF195" s="87"/>
      <c r="AG195" s="89" t="str">
        <f>search!K195</f>
        <v>United States</v>
      </c>
      <c r="AH195" s="87" t="s">
        <v>1121</v>
      </c>
      <c r="AI195" s="75" t="s">
        <v>1102</v>
      </c>
      <c r="AJ195" s="124" t="s">
        <v>1122</v>
      </c>
      <c r="AK195" s="75"/>
      <c r="AL195" s="124" t="s">
        <v>1122</v>
      </c>
      <c r="AM195" s="75"/>
      <c r="AN195" s="124" t="s">
        <v>1122</v>
      </c>
      <c r="AO195" s="75"/>
      <c r="AP195" s="124" t="s">
        <v>1122</v>
      </c>
    </row>
    <row r="196" spans="1:42" x14ac:dyDescent="0.25">
      <c r="A196" s="9" t="s">
        <v>674</v>
      </c>
      <c r="B196" s="75" t="s">
        <v>1002</v>
      </c>
      <c r="C196" s="75" t="s">
        <v>1046</v>
      </c>
      <c r="D196" s="75"/>
      <c r="E196" s="75" t="s">
        <v>1047</v>
      </c>
      <c r="F196" s="77" t="s">
        <v>1048</v>
      </c>
      <c r="G196" s="104" t="s">
        <v>1049</v>
      </c>
      <c r="H196" s="77" t="s">
        <v>1050</v>
      </c>
      <c r="I196" s="79" t="s">
        <v>1048</v>
      </c>
      <c r="J196" s="79" t="s">
        <v>316</v>
      </c>
      <c r="K196" s="79" t="s">
        <v>1051</v>
      </c>
      <c r="L196" s="79" t="s">
        <v>1051</v>
      </c>
      <c r="M196" s="81" t="s">
        <v>1052</v>
      </c>
      <c r="N196" s="81" t="s">
        <v>312</v>
      </c>
      <c r="O196" s="83" t="s">
        <v>1056</v>
      </c>
      <c r="P196" s="105" t="s">
        <v>1049</v>
      </c>
      <c r="Q196" s="83" t="s">
        <v>1050</v>
      </c>
      <c r="R196" s="83" t="s">
        <v>1047</v>
      </c>
      <c r="S196" s="85" t="s">
        <v>316</v>
      </c>
      <c r="T196" s="85">
        <v>15</v>
      </c>
      <c r="U196" s="85" t="s">
        <v>317</v>
      </c>
      <c r="V196" s="123" t="s">
        <v>1120</v>
      </c>
      <c r="W196" s="87" t="s">
        <v>319</v>
      </c>
      <c r="X196" s="87" t="s">
        <v>320</v>
      </c>
      <c r="Y196" s="87" t="s">
        <v>229</v>
      </c>
      <c r="Z196" s="88">
        <f ca="1">search!E204 + 1000</f>
        <v>45319</v>
      </c>
      <c r="AA196" s="87" t="str">
        <f>search!F196</f>
        <v>HPfbIfMdV Automation</v>
      </c>
      <c r="AB196" s="87" t="s">
        <v>230</v>
      </c>
      <c r="AC196" s="87" t="s">
        <v>230</v>
      </c>
      <c r="AD196" s="87" t="s">
        <v>1016</v>
      </c>
      <c r="AE196" s="89" t="str">
        <f>search!L196</f>
        <v>Alaska</v>
      </c>
      <c r="AF196" s="87"/>
      <c r="AG196" s="89" t="str">
        <f>search!K196</f>
        <v>United States</v>
      </c>
      <c r="AH196" s="87" t="s">
        <v>1121</v>
      </c>
      <c r="AI196" s="75" t="s">
        <v>1102</v>
      </c>
      <c r="AJ196" s="124" t="s">
        <v>1122</v>
      </c>
      <c r="AK196" s="75"/>
      <c r="AL196" s="124" t="s">
        <v>1122</v>
      </c>
      <c r="AM196" s="75"/>
      <c r="AN196" s="124" t="s">
        <v>1122</v>
      </c>
      <c r="AO196" s="75"/>
      <c r="AP196" s="124" t="s">
        <v>1122</v>
      </c>
    </row>
    <row r="197" spans="1:42" x14ac:dyDescent="0.25">
      <c r="A197" s="9" t="s">
        <v>675</v>
      </c>
      <c r="B197" s="75" t="s">
        <v>1002</v>
      </c>
      <c r="C197" s="75" t="s">
        <v>1046</v>
      </c>
      <c r="D197" s="75"/>
      <c r="E197" s="75" t="s">
        <v>1047</v>
      </c>
      <c r="F197" s="77" t="s">
        <v>1048</v>
      </c>
      <c r="G197" s="104" t="s">
        <v>1049</v>
      </c>
      <c r="H197" s="77" t="s">
        <v>1050</v>
      </c>
      <c r="I197" s="79" t="s">
        <v>1048</v>
      </c>
      <c r="J197" s="79" t="s">
        <v>316</v>
      </c>
      <c r="K197" s="79" t="s">
        <v>1051</v>
      </c>
      <c r="L197" s="79" t="s">
        <v>1051</v>
      </c>
      <c r="M197" s="81" t="s">
        <v>1052</v>
      </c>
      <c r="N197" s="81" t="s">
        <v>312</v>
      </c>
      <c r="O197" s="83" t="s">
        <v>1057</v>
      </c>
      <c r="P197" s="105" t="s">
        <v>1049</v>
      </c>
      <c r="Q197" s="83" t="s">
        <v>1050</v>
      </c>
      <c r="R197" s="83" t="s">
        <v>1047</v>
      </c>
      <c r="S197" s="85" t="s">
        <v>316</v>
      </c>
      <c r="T197" s="85">
        <v>16</v>
      </c>
      <c r="U197" s="85" t="s">
        <v>317</v>
      </c>
      <c r="V197" s="123" t="s">
        <v>1120</v>
      </c>
      <c r="W197" s="87" t="s">
        <v>319</v>
      </c>
      <c r="X197" s="87" t="s">
        <v>1015</v>
      </c>
      <c r="Y197" s="87" t="s">
        <v>229</v>
      </c>
      <c r="Z197" s="88">
        <f ca="1">search!E205 + 1000</f>
        <v>45319</v>
      </c>
      <c r="AA197" s="87" t="str">
        <f>search!F197</f>
        <v>HPfbIfMdV Automation</v>
      </c>
      <c r="AB197" s="87" t="s">
        <v>230</v>
      </c>
      <c r="AC197" s="87" t="s">
        <v>230</v>
      </c>
      <c r="AD197" s="87" t="s">
        <v>1016</v>
      </c>
      <c r="AE197" s="89" t="str">
        <f>search!L197</f>
        <v>Alaska</v>
      </c>
      <c r="AF197" s="87"/>
      <c r="AG197" s="89" t="str">
        <f>search!K197</f>
        <v>United States</v>
      </c>
      <c r="AH197" s="87" t="s">
        <v>1121</v>
      </c>
      <c r="AI197" s="75" t="s">
        <v>1102</v>
      </c>
      <c r="AJ197" s="124" t="s">
        <v>1122</v>
      </c>
      <c r="AK197" s="75"/>
      <c r="AL197" s="124" t="s">
        <v>1122</v>
      </c>
      <c r="AM197" s="75"/>
      <c r="AN197" s="124" t="s">
        <v>1122</v>
      </c>
      <c r="AO197" s="75"/>
      <c r="AP197" s="124" t="s">
        <v>1122</v>
      </c>
    </row>
    <row r="198" spans="1:42" x14ac:dyDescent="0.25">
      <c r="A198" s="9" t="s">
        <v>676</v>
      </c>
      <c r="B198" s="75" t="s">
        <v>1002</v>
      </c>
      <c r="C198" s="75" t="s">
        <v>1046</v>
      </c>
      <c r="D198" s="75"/>
      <c r="E198" s="75" t="s">
        <v>1047</v>
      </c>
      <c r="F198" s="77" t="s">
        <v>1048</v>
      </c>
      <c r="G198" s="104" t="s">
        <v>1049</v>
      </c>
      <c r="H198" s="77" t="s">
        <v>1050</v>
      </c>
      <c r="I198" s="79" t="s">
        <v>1048</v>
      </c>
      <c r="J198" s="79" t="s">
        <v>316</v>
      </c>
      <c r="K198" s="79" t="s">
        <v>1051</v>
      </c>
      <c r="L198" s="79" t="s">
        <v>1051</v>
      </c>
      <c r="M198" s="81" t="s">
        <v>1052</v>
      </c>
      <c r="N198" s="81" t="s">
        <v>312</v>
      </c>
      <c r="O198" s="83" t="s">
        <v>1058</v>
      </c>
      <c r="P198" s="105" t="s">
        <v>1049</v>
      </c>
      <c r="Q198" s="83" t="s">
        <v>1050</v>
      </c>
      <c r="R198" s="83" t="s">
        <v>1047</v>
      </c>
      <c r="S198" s="85" t="s">
        <v>316</v>
      </c>
      <c r="T198" s="85">
        <v>17</v>
      </c>
      <c r="U198" s="85" t="s">
        <v>317</v>
      </c>
      <c r="V198" s="123" t="s">
        <v>1120</v>
      </c>
      <c r="W198" s="87" t="s">
        <v>319</v>
      </c>
      <c r="X198" s="87" t="s">
        <v>320</v>
      </c>
      <c r="Y198" s="87" t="s">
        <v>229</v>
      </c>
      <c r="Z198" s="88">
        <f ca="1">search!E206 + 1000</f>
        <v>45319</v>
      </c>
      <c r="AA198" s="87" t="str">
        <f>search!F198</f>
        <v>HPfbIfMdV Automation</v>
      </c>
      <c r="AB198" s="87" t="s">
        <v>230</v>
      </c>
      <c r="AC198" s="87" t="s">
        <v>230</v>
      </c>
      <c r="AD198" s="87" t="s">
        <v>1016</v>
      </c>
      <c r="AE198" s="89" t="str">
        <f>search!L198</f>
        <v>Alaska</v>
      </c>
      <c r="AF198" s="87"/>
      <c r="AG198" s="89" t="str">
        <f>search!K198</f>
        <v>United States</v>
      </c>
      <c r="AH198" s="87" t="s">
        <v>1121</v>
      </c>
      <c r="AI198" s="75" t="s">
        <v>1102</v>
      </c>
      <c r="AJ198" s="124" t="s">
        <v>1122</v>
      </c>
      <c r="AK198" s="75"/>
      <c r="AL198" s="124" t="s">
        <v>1122</v>
      </c>
      <c r="AM198" s="75"/>
      <c r="AN198" s="124" t="s">
        <v>1122</v>
      </c>
      <c r="AO198" s="75"/>
      <c r="AP198" s="124" t="s">
        <v>1122</v>
      </c>
    </row>
    <row r="199" spans="1:42" x14ac:dyDescent="0.25">
      <c r="A199" s="9" t="s">
        <v>677</v>
      </c>
      <c r="B199" s="75" t="s">
        <v>1002</v>
      </c>
      <c r="C199" s="75" t="s">
        <v>1046</v>
      </c>
      <c r="D199" s="75"/>
      <c r="E199" s="75" t="s">
        <v>1047</v>
      </c>
      <c r="F199" s="77" t="s">
        <v>1048</v>
      </c>
      <c r="G199" s="104" t="s">
        <v>1049</v>
      </c>
      <c r="H199" s="77" t="s">
        <v>1050</v>
      </c>
      <c r="I199" s="79" t="s">
        <v>1048</v>
      </c>
      <c r="J199" s="79" t="s">
        <v>316</v>
      </c>
      <c r="K199" s="79" t="s">
        <v>1051</v>
      </c>
      <c r="L199" s="79" t="s">
        <v>1051</v>
      </c>
      <c r="M199" s="81" t="s">
        <v>1052</v>
      </c>
      <c r="N199" s="81" t="s">
        <v>312</v>
      </c>
      <c r="O199" s="83" t="s">
        <v>1059</v>
      </c>
      <c r="P199" s="105" t="s">
        <v>1049</v>
      </c>
      <c r="Q199" s="83" t="s">
        <v>1050</v>
      </c>
      <c r="R199" s="83" t="s">
        <v>1047</v>
      </c>
      <c r="S199" s="85" t="s">
        <v>316</v>
      </c>
      <c r="T199" s="85">
        <v>18</v>
      </c>
      <c r="U199" s="85" t="s">
        <v>317</v>
      </c>
      <c r="V199" s="123" t="s">
        <v>1120</v>
      </c>
      <c r="W199" s="87" t="s">
        <v>319</v>
      </c>
      <c r="X199" s="87" t="s">
        <v>1015</v>
      </c>
      <c r="Y199" s="87" t="s">
        <v>229</v>
      </c>
      <c r="Z199" s="88">
        <f ca="1">search!E207 + 1000</f>
        <v>45319</v>
      </c>
      <c r="AA199" s="87" t="str">
        <f>search!F199</f>
        <v>HPfbIfMdV Automation</v>
      </c>
      <c r="AB199" s="87" t="s">
        <v>230</v>
      </c>
      <c r="AC199" s="87" t="s">
        <v>230</v>
      </c>
      <c r="AD199" s="87" t="s">
        <v>1016</v>
      </c>
      <c r="AE199" s="89" t="str">
        <f>search!L199</f>
        <v>Alaska</v>
      </c>
      <c r="AF199" s="87"/>
      <c r="AG199" s="89" t="str">
        <f>search!K199</f>
        <v>United States</v>
      </c>
      <c r="AH199" s="87" t="s">
        <v>1121</v>
      </c>
      <c r="AI199" s="75" t="s">
        <v>1102</v>
      </c>
      <c r="AJ199" s="124" t="s">
        <v>1122</v>
      </c>
      <c r="AK199" s="75"/>
      <c r="AL199" s="124" t="s">
        <v>1122</v>
      </c>
      <c r="AM199" s="75"/>
      <c r="AN199" s="124" t="s">
        <v>1122</v>
      </c>
      <c r="AO199" s="75"/>
      <c r="AP199" s="124" t="s">
        <v>1122</v>
      </c>
    </row>
    <row r="200" spans="1:42" x14ac:dyDescent="0.25">
      <c r="A200" s="9" t="s">
        <v>678</v>
      </c>
      <c r="B200" s="75" t="s">
        <v>1002</v>
      </c>
      <c r="C200" s="75" t="s">
        <v>1046</v>
      </c>
      <c r="D200" s="75"/>
      <c r="E200" s="75" t="s">
        <v>1047</v>
      </c>
      <c r="F200" s="77" t="s">
        <v>1048</v>
      </c>
      <c r="G200" s="104" t="s">
        <v>1049</v>
      </c>
      <c r="H200" s="77" t="s">
        <v>1050</v>
      </c>
      <c r="I200" s="79" t="s">
        <v>1048</v>
      </c>
      <c r="J200" s="79" t="s">
        <v>316</v>
      </c>
      <c r="K200" s="79" t="s">
        <v>1051</v>
      </c>
      <c r="L200" s="79" t="s">
        <v>1051</v>
      </c>
      <c r="M200" s="81" t="s">
        <v>1052</v>
      </c>
      <c r="N200" s="81" t="s">
        <v>312</v>
      </c>
      <c r="O200" s="83" t="s">
        <v>1085</v>
      </c>
      <c r="P200" s="105" t="s">
        <v>1049</v>
      </c>
      <c r="Q200" s="83" t="s">
        <v>1050</v>
      </c>
      <c r="R200" s="83" t="s">
        <v>1047</v>
      </c>
      <c r="S200" s="85" t="s">
        <v>316</v>
      </c>
      <c r="T200" s="85">
        <v>19</v>
      </c>
      <c r="U200" s="85" t="s">
        <v>317</v>
      </c>
      <c r="V200" s="123" t="s">
        <v>1120</v>
      </c>
      <c r="W200" s="87" t="s">
        <v>319</v>
      </c>
      <c r="X200" s="87" t="s">
        <v>320</v>
      </c>
      <c r="Y200" s="87" t="s">
        <v>229</v>
      </c>
      <c r="Z200" s="88">
        <f ca="1">search!E208 + 1000</f>
        <v>45319</v>
      </c>
      <c r="AA200" s="87" t="str">
        <f>search!F200</f>
        <v>HPfbIfMdV Automation</v>
      </c>
      <c r="AB200" s="87" t="s">
        <v>230</v>
      </c>
      <c r="AC200" s="87" t="s">
        <v>230</v>
      </c>
      <c r="AD200" s="87" t="s">
        <v>1016</v>
      </c>
      <c r="AE200" s="89" t="str">
        <f>search!L200</f>
        <v>Alaska</v>
      </c>
      <c r="AF200" s="87"/>
      <c r="AG200" s="89" t="str">
        <f>search!K200</f>
        <v>United States</v>
      </c>
      <c r="AH200" s="87" t="s">
        <v>1121</v>
      </c>
      <c r="AI200" s="75" t="s">
        <v>1102</v>
      </c>
      <c r="AJ200" s="124" t="s">
        <v>1122</v>
      </c>
      <c r="AK200" s="75"/>
      <c r="AL200" s="124" t="s">
        <v>1122</v>
      </c>
      <c r="AM200" s="75"/>
      <c r="AN200" s="124" t="s">
        <v>1122</v>
      </c>
      <c r="AO200" s="75"/>
      <c r="AP200" s="124" t="s">
        <v>1122</v>
      </c>
    </row>
    <row r="201" spans="1:42" x14ac:dyDescent="0.25">
      <c r="A201" s="9" t="s">
        <v>679</v>
      </c>
      <c r="B201" s="75" t="s">
        <v>1002</v>
      </c>
      <c r="C201" s="75" t="s">
        <v>1046</v>
      </c>
      <c r="D201" s="75"/>
      <c r="E201" s="75" t="s">
        <v>1047</v>
      </c>
      <c r="F201" s="77" t="s">
        <v>1048</v>
      </c>
      <c r="G201" s="104" t="s">
        <v>1049</v>
      </c>
      <c r="H201" s="77" t="s">
        <v>1050</v>
      </c>
      <c r="I201" s="79" t="s">
        <v>1048</v>
      </c>
      <c r="J201" s="79" t="s">
        <v>316</v>
      </c>
      <c r="K201" s="79" t="s">
        <v>1051</v>
      </c>
      <c r="L201" s="79" t="s">
        <v>1051</v>
      </c>
      <c r="M201" s="81" t="s">
        <v>1052</v>
      </c>
      <c r="N201" s="81" t="s">
        <v>312</v>
      </c>
      <c r="O201" s="83" t="s">
        <v>1061</v>
      </c>
      <c r="P201" s="105" t="s">
        <v>1049</v>
      </c>
      <c r="Q201" s="83" t="s">
        <v>1050</v>
      </c>
      <c r="R201" s="83" t="s">
        <v>1047</v>
      </c>
      <c r="S201" s="85" t="s">
        <v>316</v>
      </c>
      <c r="T201" s="85">
        <v>20</v>
      </c>
      <c r="U201" s="85" t="s">
        <v>317</v>
      </c>
      <c r="V201" s="123" t="s">
        <v>1120</v>
      </c>
      <c r="W201" s="87" t="s">
        <v>319</v>
      </c>
      <c r="X201" s="87" t="s">
        <v>1015</v>
      </c>
      <c r="Y201" s="87" t="s">
        <v>229</v>
      </c>
      <c r="Z201" s="88">
        <f ca="1">search!E209 + 1000</f>
        <v>45319</v>
      </c>
      <c r="AA201" s="87" t="str">
        <f>search!F201</f>
        <v>HPfbIfMdV Automation</v>
      </c>
      <c r="AB201" s="87" t="s">
        <v>230</v>
      </c>
      <c r="AC201" s="87" t="s">
        <v>230</v>
      </c>
      <c r="AD201" s="87" t="s">
        <v>1016</v>
      </c>
      <c r="AE201" s="89" t="str">
        <f>search!L201</f>
        <v>Alaska</v>
      </c>
      <c r="AF201" s="87"/>
      <c r="AG201" s="89" t="str">
        <f>search!K201</f>
        <v>United States</v>
      </c>
      <c r="AH201" s="87" t="s">
        <v>1121</v>
      </c>
      <c r="AI201" s="75" t="s">
        <v>1102</v>
      </c>
      <c r="AJ201" s="124" t="s">
        <v>1122</v>
      </c>
      <c r="AK201" s="75"/>
      <c r="AL201" s="124" t="s">
        <v>1122</v>
      </c>
      <c r="AM201" s="75"/>
      <c r="AN201" s="124" t="s">
        <v>1122</v>
      </c>
      <c r="AO201" s="75"/>
      <c r="AP201" s="124" t="s">
        <v>1122</v>
      </c>
    </row>
    <row r="202" spans="1:42" x14ac:dyDescent="0.25">
      <c r="A202" s="9" t="s">
        <v>680</v>
      </c>
      <c r="B202" s="75" t="s">
        <v>1002</v>
      </c>
      <c r="C202" s="75" t="s">
        <v>1046</v>
      </c>
      <c r="D202" s="75"/>
      <c r="E202" s="75" t="s">
        <v>1047</v>
      </c>
      <c r="F202" s="77" t="s">
        <v>1048</v>
      </c>
      <c r="G202" s="104" t="s">
        <v>1049</v>
      </c>
      <c r="H202" s="77" t="s">
        <v>1050</v>
      </c>
      <c r="I202" s="79" t="s">
        <v>1048</v>
      </c>
      <c r="J202" s="79" t="s">
        <v>316</v>
      </c>
      <c r="K202" s="79" t="s">
        <v>1051</v>
      </c>
      <c r="L202" s="79" t="s">
        <v>1051</v>
      </c>
      <c r="M202" s="81" t="s">
        <v>1052</v>
      </c>
      <c r="N202" s="81" t="s">
        <v>312</v>
      </c>
      <c r="O202" s="83" t="s">
        <v>315</v>
      </c>
      <c r="P202" s="105" t="s">
        <v>1049</v>
      </c>
      <c r="Q202" s="83" t="s">
        <v>1050</v>
      </c>
      <c r="R202" s="83" t="s">
        <v>1047</v>
      </c>
      <c r="S202" s="85" t="s">
        <v>316</v>
      </c>
      <c r="T202" s="85">
        <v>21</v>
      </c>
      <c r="U202" s="85" t="s">
        <v>317</v>
      </c>
      <c r="V202" s="123" t="s">
        <v>1120</v>
      </c>
      <c r="W202" s="87" t="s">
        <v>319</v>
      </c>
      <c r="X202" s="87" t="s">
        <v>320</v>
      </c>
      <c r="Y202" s="87" t="s">
        <v>229</v>
      </c>
      <c r="Z202" s="88">
        <f ca="1">search!E210 + 1000</f>
        <v>45319</v>
      </c>
      <c r="AA202" s="87" t="str">
        <f>search!F202</f>
        <v>HPfbIfMdV Automation</v>
      </c>
      <c r="AB202" s="87" t="s">
        <v>230</v>
      </c>
      <c r="AC202" s="87" t="s">
        <v>230</v>
      </c>
      <c r="AD202" s="87" t="s">
        <v>1016</v>
      </c>
      <c r="AE202" s="89" t="str">
        <f>search!L202</f>
        <v>Alaska</v>
      </c>
      <c r="AF202" s="87"/>
      <c r="AG202" s="89" t="str">
        <f>search!K202</f>
        <v>United States</v>
      </c>
      <c r="AH202" s="87" t="s">
        <v>1121</v>
      </c>
      <c r="AI202" s="75" t="s">
        <v>1102</v>
      </c>
      <c r="AJ202" s="124" t="s">
        <v>1122</v>
      </c>
      <c r="AK202" s="75"/>
      <c r="AL202" s="124" t="s">
        <v>1122</v>
      </c>
      <c r="AM202" s="75"/>
      <c r="AN202" s="124" t="s">
        <v>1122</v>
      </c>
      <c r="AO202" s="75"/>
      <c r="AP202" s="124" t="s">
        <v>1122</v>
      </c>
    </row>
    <row r="203" spans="1:42" x14ac:dyDescent="0.25">
      <c r="A203" s="9" t="s">
        <v>681</v>
      </c>
      <c r="B203" s="75" t="s">
        <v>1002</v>
      </c>
      <c r="C203" s="75" t="s">
        <v>1046</v>
      </c>
      <c r="D203" s="75"/>
      <c r="E203" s="75" t="s">
        <v>1047</v>
      </c>
      <c r="F203" s="77" t="s">
        <v>1048</v>
      </c>
      <c r="G203" s="104" t="s">
        <v>1049</v>
      </c>
      <c r="H203" s="77" t="s">
        <v>1050</v>
      </c>
      <c r="I203" s="79" t="s">
        <v>1048</v>
      </c>
      <c r="J203" s="79" t="s">
        <v>316</v>
      </c>
      <c r="K203" s="79" t="s">
        <v>1051</v>
      </c>
      <c r="L203" s="79" t="s">
        <v>1051</v>
      </c>
      <c r="M203" s="81" t="s">
        <v>1052</v>
      </c>
      <c r="N203" s="81" t="s">
        <v>312</v>
      </c>
      <c r="O203" s="83" t="s">
        <v>1053</v>
      </c>
      <c r="P203" s="105" t="s">
        <v>1049</v>
      </c>
      <c r="Q203" s="83" t="s">
        <v>1050</v>
      </c>
      <c r="R203" s="83" t="s">
        <v>1047</v>
      </c>
      <c r="S203" s="85" t="s">
        <v>316</v>
      </c>
      <c r="T203" s="85">
        <v>22</v>
      </c>
      <c r="U203" s="85" t="s">
        <v>317</v>
      </c>
      <c r="V203" s="123" t="s">
        <v>1120</v>
      </c>
      <c r="W203" s="87" t="s">
        <v>319</v>
      </c>
      <c r="X203" s="87" t="s">
        <v>1015</v>
      </c>
      <c r="Y203" s="87" t="s">
        <v>229</v>
      </c>
      <c r="Z203" s="88">
        <f ca="1">search!E211 + 1000</f>
        <v>45319</v>
      </c>
      <c r="AA203" s="87" t="str">
        <f>search!F203</f>
        <v>HPfbIfMdV Automation</v>
      </c>
      <c r="AB203" s="87" t="s">
        <v>230</v>
      </c>
      <c r="AC203" s="87" t="s">
        <v>230</v>
      </c>
      <c r="AD203" s="87" t="s">
        <v>1016</v>
      </c>
      <c r="AE203" s="89" t="str">
        <f>search!L203</f>
        <v>Alaska</v>
      </c>
      <c r="AF203" s="87"/>
      <c r="AG203" s="89" t="str">
        <f>search!K203</f>
        <v>United States</v>
      </c>
      <c r="AH203" s="87" t="s">
        <v>1121</v>
      </c>
      <c r="AI203" s="75" t="s">
        <v>1102</v>
      </c>
      <c r="AJ203" s="124" t="s">
        <v>1122</v>
      </c>
      <c r="AK203" s="75"/>
      <c r="AL203" s="124" t="s">
        <v>1122</v>
      </c>
      <c r="AM203" s="75"/>
      <c r="AN203" s="124" t="s">
        <v>1122</v>
      </c>
      <c r="AO203" s="75"/>
      <c r="AP203" s="124" t="s">
        <v>1122</v>
      </c>
    </row>
    <row r="204" spans="1:42" x14ac:dyDescent="0.25">
      <c r="A204" s="9" t="s">
        <v>682</v>
      </c>
      <c r="B204" s="75" t="s">
        <v>1002</v>
      </c>
      <c r="C204" s="75" t="s">
        <v>1046</v>
      </c>
      <c r="D204" s="75"/>
      <c r="E204" s="75" t="s">
        <v>1047</v>
      </c>
      <c r="F204" s="77" t="s">
        <v>1048</v>
      </c>
      <c r="G204" s="104" t="s">
        <v>1049</v>
      </c>
      <c r="H204" s="77" t="s">
        <v>1050</v>
      </c>
      <c r="I204" s="79" t="s">
        <v>1048</v>
      </c>
      <c r="J204" s="79" t="s">
        <v>316</v>
      </c>
      <c r="K204" s="79" t="s">
        <v>1051</v>
      </c>
      <c r="L204" s="79" t="s">
        <v>1051</v>
      </c>
      <c r="M204" s="81" t="s">
        <v>1052</v>
      </c>
      <c r="N204" s="81" t="s">
        <v>312</v>
      </c>
      <c r="O204" s="83" t="s">
        <v>1054</v>
      </c>
      <c r="P204" s="105" t="s">
        <v>1049</v>
      </c>
      <c r="Q204" s="83" t="s">
        <v>1050</v>
      </c>
      <c r="R204" s="83" t="s">
        <v>1047</v>
      </c>
      <c r="S204" s="85" t="s">
        <v>316</v>
      </c>
      <c r="T204" s="85">
        <v>23</v>
      </c>
      <c r="U204" s="85" t="s">
        <v>317</v>
      </c>
      <c r="V204" s="123" t="s">
        <v>1120</v>
      </c>
      <c r="W204" s="87" t="s">
        <v>319</v>
      </c>
      <c r="X204" s="87" t="s">
        <v>320</v>
      </c>
      <c r="Y204" s="87" t="s">
        <v>229</v>
      </c>
      <c r="Z204" s="88">
        <f ca="1">search!E212 + 1000</f>
        <v>45319</v>
      </c>
      <c r="AA204" s="87" t="str">
        <f>search!F204</f>
        <v>HPfbIfMdV Automation</v>
      </c>
      <c r="AB204" s="87" t="s">
        <v>230</v>
      </c>
      <c r="AC204" s="87" t="s">
        <v>230</v>
      </c>
      <c r="AD204" s="87" t="s">
        <v>1016</v>
      </c>
      <c r="AE204" s="89" t="str">
        <f>search!L204</f>
        <v>Alaska</v>
      </c>
      <c r="AF204" s="87"/>
      <c r="AG204" s="89" t="str">
        <f>search!K204</f>
        <v>United States</v>
      </c>
      <c r="AH204" s="87" t="s">
        <v>1121</v>
      </c>
      <c r="AI204" s="75" t="s">
        <v>1102</v>
      </c>
      <c r="AJ204" s="124" t="s">
        <v>1122</v>
      </c>
      <c r="AK204" s="75"/>
      <c r="AL204" s="124" t="s">
        <v>1122</v>
      </c>
      <c r="AM204" s="75"/>
      <c r="AN204" s="124" t="s">
        <v>1122</v>
      </c>
      <c r="AO204" s="75"/>
      <c r="AP204" s="124" t="s">
        <v>1122</v>
      </c>
    </row>
    <row r="205" spans="1:42" x14ac:dyDescent="0.25">
      <c r="A205" s="9" t="s">
        <v>683</v>
      </c>
      <c r="B205" s="75" t="s">
        <v>1002</v>
      </c>
      <c r="C205" s="75" t="s">
        <v>1046</v>
      </c>
      <c r="D205" s="75"/>
      <c r="E205" s="75" t="s">
        <v>1047</v>
      </c>
      <c r="F205" s="77" t="s">
        <v>1048</v>
      </c>
      <c r="G205" s="104" t="s">
        <v>1049</v>
      </c>
      <c r="H205" s="77" t="s">
        <v>1050</v>
      </c>
      <c r="I205" s="79" t="s">
        <v>1048</v>
      </c>
      <c r="J205" s="79" t="s">
        <v>316</v>
      </c>
      <c r="K205" s="79" t="s">
        <v>1051</v>
      </c>
      <c r="L205" s="79" t="s">
        <v>1051</v>
      </c>
      <c r="M205" s="81" t="s">
        <v>1052</v>
      </c>
      <c r="N205" s="81" t="s">
        <v>312</v>
      </c>
      <c r="O205" s="83" t="s">
        <v>1055</v>
      </c>
      <c r="P205" s="105" t="s">
        <v>1049</v>
      </c>
      <c r="Q205" s="83" t="s">
        <v>1050</v>
      </c>
      <c r="R205" s="83" t="s">
        <v>1047</v>
      </c>
      <c r="S205" s="85" t="s">
        <v>316</v>
      </c>
      <c r="T205" s="85">
        <v>24</v>
      </c>
      <c r="U205" s="85" t="s">
        <v>317</v>
      </c>
      <c r="V205" s="123" t="s">
        <v>1120</v>
      </c>
      <c r="W205" s="87" t="s">
        <v>319</v>
      </c>
      <c r="X205" s="87" t="s">
        <v>1015</v>
      </c>
      <c r="Y205" s="87" t="s">
        <v>229</v>
      </c>
      <c r="Z205" s="88">
        <f ca="1">search!E213 + 1000</f>
        <v>45319</v>
      </c>
      <c r="AA205" s="87" t="str">
        <f>search!F205</f>
        <v>HPfbIfMdV Automation</v>
      </c>
      <c r="AB205" s="87" t="s">
        <v>230</v>
      </c>
      <c r="AC205" s="87" t="s">
        <v>230</v>
      </c>
      <c r="AD205" s="87" t="s">
        <v>1016</v>
      </c>
      <c r="AE205" s="89" t="str">
        <f>search!L205</f>
        <v>Alaska</v>
      </c>
      <c r="AF205" s="87"/>
      <c r="AG205" s="89" t="str">
        <f>search!K205</f>
        <v>United States</v>
      </c>
      <c r="AH205" s="87" t="s">
        <v>1121</v>
      </c>
      <c r="AI205" s="75" t="s">
        <v>1102</v>
      </c>
      <c r="AJ205" s="124" t="s">
        <v>1122</v>
      </c>
      <c r="AK205" s="75"/>
      <c r="AL205" s="124" t="s">
        <v>1122</v>
      </c>
      <c r="AM205" s="75"/>
      <c r="AN205" s="124" t="s">
        <v>1122</v>
      </c>
      <c r="AO205" s="75"/>
      <c r="AP205" s="124" t="s">
        <v>1122</v>
      </c>
    </row>
    <row r="206" spans="1:42" x14ac:dyDescent="0.25">
      <c r="A206" s="9" t="s">
        <v>684</v>
      </c>
      <c r="B206" s="75" t="s">
        <v>1002</v>
      </c>
      <c r="C206" s="75" t="s">
        <v>1046</v>
      </c>
      <c r="D206" s="75"/>
      <c r="E206" s="75" t="s">
        <v>1047</v>
      </c>
      <c r="F206" s="77" t="s">
        <v>1048</v>
      </c>
      <c r="G206" s="104" t="s">
        <v>1049</v>
      </c>
      <c r="H206" s="77" t="s">
        <v>1050</v>
      </c>
      <c r="I206" s="79" t="s">
        <v>1048</v>
      </c>
      <c r="J206" s="79" t="s">
        <v>316</v>
      </c>
      <c r="K206" s="79" t="s">
        <v>1051</v>
      </c>
      <c r="L206" s="79" t="s">
        <v>1051</v>
      </c>
      <c r="M206" s="81" t="s">
        <v>1052</v>
      </c>
      <c r="N206" s="81" t="s">
        <v>312</v>
      </c>
      <c r="O206" s="83" t="s">
        <v>1056</v>
      </c>
      <c r="P206" s="105" t="s">
        <v>1049</v>
      </c>
      <c r="Q206" s="83" t="s">
        <v>1050</v>
      </c>
      <c r="R206" s="83" t="s">
        <v>1047</v>
      </c>
      <c r="S206" s="85" t="s">
        <v>316</v>
      </c>
      <c r="T206" s="85">
        <v>25</v>
      </c>
      <c r="U206" s="85" t="s">
        <v>317</v>
      </c>
      <c r="V206" s="123" t="s">
        <v>1120</v>
      </c>
      <c r="W206" s="87" t="s">
        <v>319</v>
      </c>
      <c r="X206" s="87" t="s">
        <v>320</v>
      </c>
      <c r="Y206" s="87" t="s">
        <v>229</v>
      </c>
      <c r="Z206" s="88">
        <f ca="1">search!E214 + 1000</f>
        <v>45319</v>
      </c>
      <c r="AA206" s="87" t="str">
        <f>search!F206</f>
        <v>HPfbIfMdV Automation</v>
      </c>
      <c r="AB206" s="87" t="s">
        <v>230</v>
      </c>
      <c r="AC206" s="87" t="s">
        <v>230</v>
      </c>
      <c r="AD206" s="87" t="s">
        <v>1016</v>
      </c>
      <c r="AE206" s="89" t="str">
        <f>search!L206</f>
        <v>Alaska</v>
      </c>
      <c r="AF206" s="87"/>
      <c r="AG206" s="89" t="str">
        <f>search!K206</f>
        <v>United States</v>
      </c>
      <c r="AH206" s="87" t="s">
        <v>1121</v>
      </c>
      <c r="AI206" s="75" t="s">
        <v>1102</v>
      </c>
      <c r="AJ206" s="124" t="s">
        <v>1122</v>
      </c>
      <c r="AK206" s="75"/>
      <c r="AL206" s="124" t="s">
        <v>1122</v>
      </c>
      <c r="AM206" s="75"/>
      <c r="AN206" s="124" t="s">
        <v>1122</v>
      </c>
      <c r="AO206" s="75"/>
      <c r="AP206" s="124" t="s">
        <v>1122</v>
      </c>
    </row>
    <row r="207" spans="1:42" x14ac:dyDescent="0.25">
      <c r="A207" s="9" t="s">
        <v>685</v>
      </c>
      <c r="B207" s="75" t="s">
        <v>1002</v>
      </c>
      <c r="C207" s="75" t="s">
        <v>1046</v>
      </c>
      <c r="D207" s="75"/>
      <c r="E207" s="75" t="s">
        <v>1047</v>
      </c>
      <c r="F207" s="77" t="s">
        <v>1048</v>
      </c>
      <c r="G207" s="104" t="s">
        <v>1049</v>
      </c>
      <c r="H207" s="77" t="s">
        <v>1050</v>
      </c>
      <c r="I207" s="79" t="s">
        <v>1048</v>
      </c>
      <c r="J207" s="79" t="s">
        <v>316</v>
      </c>
      <c r="K207" s="79" t="s">
        <v>1051</v>
      </c>
      <c r="L207" s="79" t="s">
        <v>1051</v>
      </c>
      <c r="M207" s="81" t="s">
        <v>1052</v>
      </c>
      <c r="N207" s="81" t="s">
        <v>312</v>
      </c>
      <c r="O207" s="83" t="s">
        <v>1057</v>
      </c>
      <c r="P207" s="105" t="s">
        <v>1049</v>
      </c>
      <c r="Q207" s="83" t="s">
        <v>1050</v>
      </c>
      <c r="R207" s="83" t="s">
        <v>1047</v>
      </c>
      <c r="S207" s="85" t="s">
        <v>316</v>
      </c>
      <c r="T207" s="85">
        <v>26</v>
      </c>
      <c r="U207" s="85" t="s">
        <v>317</v>
      </c>
      <c r="V207" s="123" t="s">
        <v>1120</v>
      </c>
      <c r="W207" s="87" t="s">
        <v>319</v>
      </c>
      <c r="X207" s="87" t="s">
        <v>1015</v>
      </c>
      <c r="Y207" s="87" t="s">
        <v>229</v>
      </c>
      <c r="Z207" s="88">
        <f ca="1">search!E215 + 1000</f>
        <v>45319</v>
      </c>
      <c r="AA207" s="87" t="str">
        <f>search!F207</f>
        <v>HPfbIfMdV Automation</v>
      </c>
      <c r="AB207" s="87" t="s">
        <v>230</v>
      </c>
      <c r="AC207" s="87" t="s">
        <v>230</v>
      </c>
      <c r="AD207" s="87" t="s">
        <v>1016</v>
      </c>
      <c r="AE207" s="89" t="str">
        <f>search!L207</f>
        <v>Alaska</v>
      </c>
      <c r="AF207" s="87"/>
      <c r="AG207" s="89" t="str">
        <f>search!K207</f>
        <v>United States</v>
      </c>
      <c r="AH207" s="87" t="s">
        <v>1121</v>
      </c>
      <c r="AI207" s="75" t="s">
        <v>1102</v>
      </c>
      <c r="AJ207" s="124" t="s">
        <v>1122</v>
      </c>
      <c r="AK207" s="75"/>
      <c r="AL207" s="124" t="s">
        <v>1122</v>
      </c>
      <c r="AM207" s="75"/>
      <c r="AN207" s="124" t="s">
        <v>1122</v>
      </c>
      <c r="AO207" s="75"/>
      <c r="AP207" s="124" t="s">
        <v>1122</v>
      </c>
    </row>
    <row r="208" spans="1:42" x14ac:dyDescent="0.25">
      <c r="A208" s="9" t="s">
        <v>686</v>
      </c>
      <c r="B208" s="75" t="s">
        <v>1002</v>
      </c>
      <c r="C208" s="75" t="s">
        <v>1046</v>
      </c>
      <c r="D208" s="75"/>
      <c r="E208" s="75" t="s">
        <v>1047</v>
      </c>
      <c r="F208" s="77" t="s">
        <v>1048</v>
      </c>
      <c r="G208" s="104" t="s">
        <v>1049</v>
      </c>
      <c r="H208" s="77" t="s">
        <v>1050</v>
      </c>
      <c r="I208" s="79" t="s">
        <v>1048</v>
      </c>
      <c r="J208" s="79" t="s">
        <v>316</v>
      </c>
      <c r="K208" s="79" t="s">
        <v>1051</v>
      </c>
      <c r="L208" s="79" t="s">
        <v>1051</v>
      </c>
      <c r="M208" s="81" t="s">
        <v>1052</v>
      </c>
      <c r="N208" s="81" t="s">
        <v>312</v>
      </c>
      <c r="O208" s="83" t="s">
        <v>1058</v>
      </c>
      <c r="P208" s="105" t="s">
        <v>1049</v>
      </c>
      <c r="Q208" s="83" t="s">
        <v>1050</v>
      </c>
      <c r="R208" s="83" t="s">
        <v>1047</v>
      </c>
      <c r="S208" s="85" t="s">
        <v>316</v>
      </c>
      <c r="T208" s="85">
        <v>27</v>
      </c>
      <c r="U208" s="85" t="s">
        <v>317</v>
      </c>
      <c r="V208" s="123" t="s">
        <v>1120</v>
      </c>
      <c r="W208" s="87" t="s">
        <v>319</v>
      </c>
      <c r="X208" s="87" t="s">
        <v>320</v>
      </c>
      <c r="Y208" s="87" t="s">
        <v>229</v>
      </c>
      <c r="Z208" s="88">
        <f ca="1">search!E216 + 1000</f>
        <v>45319</v>
      </c>
      <c r="AA208" s="87" t="str">
        <f>search!F208</f>
        <v>HPfbIfMdV Automation</v>
      </c>
      <c r="AB208" s="87" t="s">
        <v>230</v>
      </c>
      <c r="AC208" s="87" t="s">
        <v>230</v>
      </c>
      <c r="AD208" s="87" t="s">
        <v>1016</v>
      </c>
      <c r="AE208" s="89" t="str">
        <f>search!L208</f>
        <v>Alaska</v>
      </c>
      <c r="AF208" s="87"/>
      <c r="AG208" s="89" t="str">
        <f>search!K208</f>
        <v>United States</v>
      </c>
      <c r="AH208" s="87" t="s">
        <v>1121</v>
      </c>
      <c r="AI208" s="75" t="s">
        <v>1102</v>
      </c>
      <c r="AJ208" s="124" t="s">
        <v>1122</v>
      </c>
      <c r="AK208" s="75"/>
      <c r="AL208" s="124" t="s">
        <v>1122</v>
      </c>
      <c r="AM208" s="75"/>
      <c r="AN208" s="124" t="s">
        <v>1122</v>
      </c>
      <c r="AO208" s="75"/>
      <c r="AP208" s="124" t="s">
        <v>1122</v>
      </c>
    </row>
    <row r="209" spans="1:42" x14ac:dyDescent="0.25">
      <c r="A209" s="9" t="s">
        <v>687</v>
      </c>
      <c r="B209" s="75" t="s">
        <v>1002</v>
      </c>
      <c r="C209" s="75" t="s">
        <v>1046</v>
      </c>
      <c r="D209" s="75"/>
      <c r="E209" s="75" t="s">
        <v>1047</v>
      </c>
      <c r="F209" s="77" t="s">
        <v>1048</v>
      </c>
      <c r="G209" s="104" t="s">
        <v>1049</v>
      </c>
      <c r="H209" s="77" t="s">
        <v>1050</v>
      </c>
      <c r="I209" s="79" t="s">
        <v>1048</v>
      </c>
      <c r="J209" s="79" t="s">
        <v>316</v>
      </c>
      <c r="K209" s="79" t="s">
        <v>1051</v>
      </c>
      <c r="L209" s="79" t="s">
        <v>1051</v>
      </c>
      <c r="M209" s="81" t="s">
        <v>1052</v>
      </c>
      <c r="N209" s="81" t="s">
        <v>312</v>
      </c>
      <c r="O209" s="83" t="s">
        <v>1059</v>
      </c>
      <c r="P209" s="105" t="s">
        <v>1049</v>
      </c>
      <c r="Q209" s="83" t="s">
        <v>1050</v>
      </c>
      <c r="R209" s="83" t="s">
        <v>1047</v>
      </c>
      <c r="S209" s="85" t="s">
        <v>316</v>
      </c>
      <c r="T209" s="85">
        <v>28</v>
      </c>
      <c r="U209" s="85" t="s">
        <v>317</v>
      </c>
      <c r="V209" s="123" t="s">
        <v>1120</v>
      </c>
      <c r="W209" s="87" t="s">
        <v>319</v>
      </c>
      <c r="X209" s="87" t="s">
        <v>1015</v>
      </c>
      <c r="Y209" s="87" t="s">
        <v>229</v>
      </c>
      <c r="Z209" s="88">
        <f ca="1">search!E217 + 1000</f>
        <v>45319</v>
      </c>
      <c r="AA209" s="87" t="str">
        <f>search!F209</f>
        <v>HPfbIfMdV Automation</v>
      </c>
      <c r="AB209" s="87" t="s">
        <v>230</v>
      </c>
      <c r="AC209" s="87" t="s">
        <v>230</v>
      </c>
      <c r="AD209" s="87" t="s">
        <v>1016</v>
      </c>
      <c r="AE209" s="89" t="str">
        <f>search!L209</f>
        <v>Alaska</v>
      </c>
      <c r="AF209" s="87"/>
      <c r="AG209" s="89" t="str">
        <f>search!K209</f>
        <v>United States</v>
      </c>
      <c r="AH209" s="87" t="s">
        <v>1121</v>
      </c>
      <c r="AI209" s="75" t="s">
        <v>1102</v>
      </c>
      <c r="AJ209" s="124" t="s">
        <v>1122</v>
      </c>
      <c r="AK209" s="75"/>
      <c r="AL209" s="124" t="s">
        <v>1122</v>
      </c>
      <c r="AM209" s="75"/>
      <c r="AN209" s="124" t="s">
        <v>1122</v>
      </c>
      <c r="AO209" s="75"/>
      <c r="AP209" s="124" t="s">
        <v>1122</v>
      </c>
    </row>
    <row r="210" spans="1:42" x14ac:dyDescent="0.25">
      <c r="A210" s="9" t="s">
        <v>688</v>
      </c>
      <c r="B210" s="75" t="s">
        <v>1002</v>
      </c>
      <c r="C210" s="75" t="s">
        <v>1046</v>
      </c>
      <c r="D210" s="75"/>
      <c r="E210" s="75" t="s">
        <v>1047</v>
      </c>
      <c r="F210" s="77" t="s">
        <v>1048</v>
      </c>
      <c r="G210" s="104" t="s">
        <v>1049</v>
      </c>
      <c r="H210" s="77" t="s">
        <v>1050</v>
      </c>
      <c r="I210" s="79" t="s">
        <v>1048</v>
      </c>
      <c r="J210" s="79" t="s">
        <v>316</v>
      </c>
      <c r="K210" s="79" t="s">
        <v>1051</v>
      </c>
      <c r="L210" s="79" t="s">
        <v>1051</v>
      </c>
      <c r="M210" s="81" t="s">
        <v>1052</v>
      </c>
      <c r="N210" s="81" t="s">
        <v>312</v>
      </c>
      <c r="O210" s="83" t="s">
        <v>1086</v>
      </c>
      <c r="P210" s="105" t="s">
        <v>1049</v>
      </c>
      <c r="Q210" s="83" t="s">
        <v>1050</v>
      </c>
      <c r="R210" s="83" t="s">
        <v>1047</v>
      </c>
      <c r="S210" s="85" t="s">
        <v>316</v>
      </c>
      <c r="T210" s="85">
        <v>29</v>
      </c>
      <c r="U210" s="85" t="s">
        <v>317</v>
      </c>
      <c r="V210" s="123" t="s">
        <v>1120</v>
      </c>
      <c r="W210" s="87" t="s">
        <v>319</v>
      </c>
      <c r="X210" s="87" t="s">
        <v>320</v>
      </c>
      <c r="Y210" s="87" t="s">
        <v>229</v>
      </c>
      <c r="Z210" s="88">
        <f ca="1">search!E218 + 1000</f>
        <v>45319</v>
      </c>
      <c r="AA210" s="87" t="str">
        <f>search!F210</f>
        <v>HPfbIfMdV Automation</v>
      </c>
      <c r="AB210" s="87" t="s">
        <v>230</v>
      </c>
      <c r="AC210" s="87" t="s">
        <v>230</v>
      </c>
      <c r="AD210" s="87" t="s">
        <v>1016</v>
      </c>
      <c r="AE210" s="89" t="str">
        <f>search!L210</f>
        <v>Alaska</v>
      </c>
      <c r="AF210" s="87"/>
      <c r="AG210" s="89" t="str">
        <f>search!K210</f>
        <v>United States</v>
      </c>
      <c r="AH210" s="87" t="s">
        <v>1121</v>
      </c>
      <c r="AI210" s="75" t="s">
        <v>1102</v>
      </c>
      <c r="AJ210" s="124" t="s">
        <v>1122</v>
      </c>
      <c r="AK210" s="75"/>
      <c r="AL210" s="124" t="s">
        <v>1122</v>
      </c>
      <c r="AM210" s="75"/>
      <c r="AN210" s="124" t="s">
        <v>1122</v>
      </c>
      <c r="AO210" s="75"/>
      <c r="AP210" s="124" t="s">
        <v>1122</v>
      </c>
    </row>
    <row r="211" spans="1:42" x14ac:dyDescent="0.25">
      <c r="A211" s="9" t="s">
        <v>689</v>
      </c>
      <c r="B211" s="75" t="s">
        <v>1002</v>
      </c>
      <c r="C211" s="75" t="s">
        <v>1046</v>
      </c>
      <c r="D211" s="75"/>
      <c r="E211" s="75" t="s">
        <v>1047</v>
      </c>
      <c r="F211" s="77" t="s">
        <v>1048</v>
      </c>
      <c r="G211" s="104" t="s">
        <v>1049</v>
      </c>
      <c r="H211" s="77" t="s">
        <v>1050</v>
      </c>
      <c r="I211" s="79" t="s">
        <v>1048</v>
      </c>
      <c r="J211" s="79" t="s">
        <v>316</v>
      </c>
      <c r="K211" s="79" t="s">
        <v>1051</v>
      </c>
      <c r="L211" s="79" t="s">
        <v>1051</v>
      </c>
      <c r="M211" s="81" t="s">
        <v>1052</v>
      </c>
      <c r="N211" s="81" t="s">
        <v>312</v>
      </c>
      <c r="O211" s="83" t="s">
        <v>1061</v>
      </c>
      <c r="P211" s="105" t="s">
        <v>1049</v>
      </c>
      <c r="Q211" s="83" t="s">
        <v>1050</v>
      </c>
      <c r="R211" s="83" t="s">
        <v>1047</v>
      </c>
      <c r="S211" s="85" t="s">
        <v>316</v>
      </c>
      <c r="T211" s="85">
        <v>30</v>
      </c>
      <c r="U211" s="85" t="s">
        <v>317</v>
      </c>
      <c r="V211" s="123" t="s">
        <v>1120</v>
      </c>
      <c r="W211" s="87" t="s">
        <v>319</v>
      </c>
      <c r="X211" s="87" t="s">
        <v>1015</v>
      </c>
      <c r="Y211" s="87" t="s">
        <v>229</v>
      </c>
      <c r="Z211" s="88">
        <f ca="1">search!E219 + 1000</f>
        <v>45319</v>
      </c>
      <c r="AA211" s="87" t="str">
        <f>search!F211</f>
        <v>HPfbIfMdV Automation</v>
      </c>
      <c r="AB211" s="87" t="s">
        <v>230</v>
      </c>
      <c r="AC211" s="87" t="s">
        <v>230</v>
      </c>
      <c r="AD211" s="87" t="s">
        <v>1016</v>
      </c>
      <c r="AE211" s="89" t="str">
        <f>search!L211</f>
        <v>Alaska</v>
      </c>
      <c r="AF211" s="87"/>
      <c r="AG211" s="89" t="str">
        <f>search!K211</f>
        <v>United States</v>
      </c>
      <c r="AH211" s="87" t="s">
        <v>1121</v>
      </c>
      <c r="AI211" s="75" t="s">
        <v>1102</v>
      </c>
      <c r="AJ211" s="124" t="s">
        <v>1122</v>
      </c>
      <c r="AK211" s="75"/>
      <c r="AL211" s="124" t="s">
        <v>1122</v>
      </c>
      <c r="AM211" s="75"/>
      <c r="AN211" s="124" t="s">
        <v>1122</v>
      </c>
      <c r="AO211" s="75"/>
      <c r="AP211" s="124" t="s">
        <v>1122</v>
      </c>
    </row>
    <row r="212" spans="1:42" x14ac:dyDescent="0.25">
      <c r="A212" s="9" t="s">
        <v>690</v>
      </c>
      <c r="B212" s="75" t="s">
        <v>1002</v>
      </c>
      <c r="C212" s="75" t="s">
        <v>1046</v>
      </c>
      <c r="D212" s="75"/>
      <c r="E212" s="75" t="s">
        <v>1047</v>
      </c>
      <c r="F212" s="77" t="s">
        <v>1048</v>
      </c>
      <c r="G212" s="104" t="s">
        <v>1049</v>
      </c>
      <c r="H212" s="77" t="s">
        <v>1050</v>
      </c>
      <c r="I212" s="79" t="s">
        <v>1048</v>
      </c>
      <c r="J212" s="79" t="s">
        <v>316</v>
      </c>
      <c r="K212" s="79" t="s">
        <v>1051</v>
      </c>
      <c r="L212" s="79" t="s">
        <v>1051</v>
      </c>
      <c r="M212" s="81" t="s">
        <v>1052</v>
      </c>
      <c r="N212" s="81" t="s">
        <v>312</v>
      </c>
      <c r="O212" s="83" t="s">
        <v>315</v>
      </c>
      <c r="P212" s="105" t="s">
        <v>1049</v>
      </c>
      <c r="Q212" s="83" t="s">
        <v>1050</v>
      </c>
      <c r="R212" s="83" t="s">
        <v>1047</v>
      </c>
      <c r="S212" s="85" t="s">
        <v>316</v>
      </c>
      <c r="T212" s="85">
        <v>1</v>
      </c>
      <c r="U212" s="85" t="s">
        <v>317</v>
      </c>
      <c r="V212" s="123" t="s">
        <v>1120</v>
      </c>
      <c r="W212" s="87" t="s">
        <v>319</v>
      </c>
      <c r="X212" s="87" t="s">
        <v>320</v>
      </c>
      <c r="Y212" s="87" t="s">
        <v>229</v>
      </c>
      <c r="Z212" s="88">
        <f ca="1">search!E220 + 1000</f>
        <v>45319</v>
      </c>
      <c r="AA212" s="87" t="str">
        <f>search!F212</f>
        <v>HPfbIfMdV Automation</v>
      </c>
      <c r="AB212" s="87" t="s">
        <v>230</v>
      </c>
      <c r="AC212" s="87" t="s">
        <v>230</v>
      </c>
      <c r="AD212" s="87" t="s">
        <v>1016</v>
      </c>
      <c r="AE212" s="89" t="str">
        <f>search!L212</f>
        <v>Alaska</v>
      </c>
      <c r="AF212" s="87"/>
      <c r="AG212" s="89" t="str">
        <f>search!K212</f>
        <v>United States</v>
      </c>
      <c r="AH212" s="87" t="s">
        <v>1121</v>
      </c>
      <c r="AI212" s="75" t="s">
        <v>1102</v>
      </c>
      <c r="AJ212" s="124" t="s">
        <v>1122</v>
      </c>
      <c r="AK212" s="75"/>
      <c r="AL212" s="124" t="s">
        <v>1122</v>
      </c>
      <c r="AM212" s="75"/>
      <c r="AN212" s="124" t="s">
        <v>1122</v>
      </c>
      <c r="AO212" s="75"/>
      <c r="AP212" s="124" t="s">
        <v>1122</v>
      </c>
    </row>
    <row r="213" spans="1:42" x14ac:dyDescent="0.25">
      <c r="A213" s="9" t="s">
        <v>691</v>
      </c>
      <c r="B213" s="75" t="s">
        <v>1002</v>
      </c>
      <c r="C213" s="75" t="s">
        <v>1046</v>
      </c>
      <c r="D213" s="75"/>
      <c r="E213" s="75" t="s">
        <v>1047</v>
      </c>
      <c r="F213" s="77" t="s">
        <v>1048</v>
      </c>
      <c r="G213" s="104" t="s">
        <v>1049</v>
      </c>
      <c r="H213" s="77" t="s">
        <v>1050</v>
      </c>
      <c r="I213" s="79" t="s">
        <v>1048</v>
      </c>
      <c r="J213" s="79" t="s">
        <v>316</v>
      </c>
      <c r="K213" s="79" t="s">
        <v>1051</v>
      </c>
      <c r="L213" s="79" t="s">
        <v>1051</v>
      </c>
      <c r="M213" s="81" t="s">
        <v>1052</v>
      </c>
      <c r="N213" s="81" t="s">
        <v>312</v>
      </c>
      <c r="O213" s="83" t="s">
        <v>1053</v>
      </c>
      <c r="P213" s="105" t="s">
        <v>1049</v>
      </c>
      <c r="Q213" s="83" t="s">
        <v>1050</v>
      </c>
      <c r="R213" s="83" t="s">
        <v>1047</v>
      </c>
      <c r="S213" s="85" t="s">
        <v>316</v>
      </c>
      <c r="T213" s="85">
        <v>2</v>
      </c>
      <c r="U213" s="85" t="s">
        <v>317</v>
      </c>
      <c r="V213" s="123" t="s">
        <v>1120</v>
      </c>
      <c r="W213" s="87" t="s">
        <v>319</v>
      </c>
      <c r="X213" s="87" t="s">
        <v>1015</v>
      </c>
      <c r="Y213" s="87" t="s">
        <v>229</v>
      </c>
      <c r="Z213" s="88">
        <f ca="1">search!E221 + 1000</f>
        <v>45319</v>
      </c>
      <c r="AA213" s="87" t="str">
        <f>search!F213</f>
        <v>HPfbIfMdV Automation</v>
      </c>
      <c r="AB213" s="87" t="s">
        <v>230</v>
      </c>
      <c r="AC213" s="87" t="s">
        <v>230</v>
      </c>
      <c r="AD213" s="87" t="s">
        <v>1016</v>
      </c>
      <c r="AE213" s="89" t="str">
        <f>search!L213</f>
        <v>Alaska</v>
      </c>
      <c r="AF213" s="87"/>
      <c r="AG213" s="89" t="str">
        <f>search!K213</f>
        <v>United States</v>
      </c>
      <c r="AH213" s="87" t="s">
        <v>1121</v>
      </c>
      <c r="AI213" s="75" t="s">
        <v>1102</v>
      </c>
      <c r="AJ213" s="124" t="s">
        <v>1122</v>
      </c>
      <c r="AK213" s="75"/>
      <c r="AL213" s="124" t="s">
        <v>1122</v>
      </c>
      <c r="AM213" s="75"/>
      <c r="AN213" s="124" t="s">
        <v>1122</v>
      </c>
      <c r="AO213" s="75"/>
      <c r="AP213" s="124" t="s">
        <v>1122</v>
      </c>
    </row>
    <row r="214" spans="1:42" x14ac:dyDescent="0.25">
      <c r="A214" s="9" t="s">
        <v>692</v>
      </c>
      <c r="B214" s="75" t="s">
        <v>1002</v>
      </c>
      <c r="C214" s="75" t="s">
        <v>1046</v>
      </c>
      <c r="D214" s="75"/>
      <c r="E214" s="75" t="s">
        <v>1047</v>
      </c>
      <c r="F214" s="77" t="s">
        <v>1048</v>
      </c>
      <c r="G214" s="104" t="s">
        <v>1049</v>
      </c>
      <c r="H214" s="77" t="s">
        <v>1050</v>
      </c>
      <c r="I214" s="79" t="s">
        <v>1048</v>
      </c>
      <c r="J214" s="79" t="s">
        <v>316</v>
      </c>
      <c r="K214" s="79" t="s">
        <v>1051</v>
      </c>
      <c r="L214" s="79" t="s">
        <v>1051</v>
      </c>
      <c r="M214" s="81" t="s">
        <v>1052</v>
      </c>
      <c r="N214" s="81" t="s">
        <v>312</v>
      </c>
      <c r="O214" s="83" t="s">
        <v>1054</v>
      </c>
      <c r="P214" s="105" t="s">
        <v>1049</v>
      </c>
      <c r="Q214" s="83" t="s">
        <v>1050</v>
      </c>
      <c r="R214" s="83" t="s">
        <v>1047</v>
      </c>
      <c r="S214" s="85" t="s">
        <v>316</v>
      </c>
      <c r="T214" s="85">
        <v>3</v>
      </c>
      <c r="U214" s="85" t="s">
        <v>317</v>
      </c>
      <c r="V214" s="123" t="s">
        <v>1120</v>
      </c>
      <c r="W214" s="87" t="s">
        <v>319</v>
      </c>
      <c r="X214" s="87" t="s">
        <v>320</v>
      </c>
      <c r="Y214" s="87" t="s">
        <v>229</v>
      </c>
      <c r="Z214" s="88">
        <f ca="1">search!E222 + 1000</f>
        <v>45319</v>
      </c>
      <c r="AA214" s="87" t="str">
        <f>search!F214</f>
        <v>HPfbIfMdV Automation</v>
      </c>
      <c r="AB214" s="87" t="s">
        <v>230</v>
      </c>
      <c r="AC214" s="87" t="s">
        <v>230</v>
      </c>
      <c r="AD214" s="87" t="s">
        <v>1016</v>
      </c>
      <c r="AE214" s="89" t="str">
        <f>search!L214</f>
        <v>Alaska</v>
      </c>
      <c r="AF214" s="87"/>
      <c r="AG214" s="89" t="str">
        <f>search!K214</f>
        <v>United States</v>
      </c>
      <c r="AH214" s="87" t="s">
        <v>1121</v>
      </c>
      <c r="AI214" s="75" t="s">
        <v>1102</v>
      </c>
      <c r="AJ214" s="124" t="s">
        <v>1122</v>
      </c>
      <c r="AK214" s="75"/>
      <c r="AL214" s="124" t="s">
        <v>1122</v>
      </c>
      <c r="AM214" s="75"/>
      <c r="AN214" s="124" t="s">
        <v>1122</v>
      </c>
      <c r="AO214" s="75"/>
      <c r="AP214" s="124" t="s">
        <v>1122</v>
      </c>
    </row>
    <row r="215" spans="1:42" x14ac:dyDescent="0.25">
      <c r="A215" s="9" t="s">
        <v>693</v>
      </c>
      <c r="B215" s="75" t="s">
        <v>1002</v>
      </c>
      <c r="C215" s="75" t="s">
        <v>1046</v>
      </c>
      <c r="D215" s="75"/>
      <c r="E215" s="75" t="s">
        <v>1047</v>
      </c>
      <c r="F215" s="77" t="s">
        <v>1048</v>
      </c>
      <c r="G215" s="104" t="s">
        <v>1049</v>
      </c>
      <c r="H215" s="77" t="s">
        <v>1050</v>
      </c>
      <c r="I215" s="79" t="s">
        <v>1048</v>
      </c>
      <c r="J215" s="79" t="s">
        <v>316</v>
      </c>
      <c r="K215" s="79" t="s">
        <v>1051</v>
      </c>
      <c r="L215" s="79" t="s">
        <v>1051</v>
      </c>
      <c r="M215" s="81" t="s">
        <v>1052</v>
      </c>
      <c r="N215" s="81" t="s">
        <v>312</v>
      </c>
      <c r="O215" s="83" t="s">
        <v>1055</v>
      </c>
      <c r="P215" s="105" t="s">
        <v>1049</v>
      </c>
      <c r="Q215" s="83" t="s">
        <v>1050</v>
      </c>
      <c r="R215" s="83" t="s">
        <v>1047</v>
      </c>
      <c r="S215" s="85" t="s">
        <v>316</v>
      </c>
      <c r="T215" s="85">
        <v>4</v>
      </c>
      <c r="U215" s="85" t="s">
        <v>317</v>
      </c>
      <c r="V215" s="123" t="s">
        <v>1120</v>
      </c>
      <c r="W215" s="87" t="s">
        <v>319</v>
      </c>
      <c r="X215" s="87" t="s">
        <v>1015</v>
      </c>
      <c r="Y215" s="87" t="s">
        <v>229</v>
      </c>
      <c r="Z215" s="88">
        <f ca="1">search!E223 + 1000</f>
        <v>45319</v>
      </c>
      <c r="AA215" s="87" t="str">
        <f>search!F215</f>
        <v>HPfbIfMdV Automation</v>
      </c>
      <c r="AB215" s="87" t="s">
        <v>230</v>
      </c>
      <c r="AC215" s="87" t="s">
        <v>230</v>
      </c>
      <c r="AD215" s="87" t="s">
        <v>1016</v>
      </c>
      <c r="AE215" s="89" t="str">
        <f>search!L215</f>
        <v>Alaska</v>
      </c>
      <c r="AF215" s="87"/>
      <c r="AG215" s="89" t="str">
        <f>search!K215</f>
        <v>United States</v>
      </c>
      <c r="AH215" s="87" t="s">
        <v>1121</v>
      </c>
      <c r="AI215" s="75" t="s">
        <v>1102</v>
      </c>
      <c r="AJ215" s="124" t="s">
        <v>1122</v>
      </c>
      <c r="AK215" s="75"/>
      <c r="AL215" s="124" t="s">
        <v>1122</v>
      </c>
      <c r="AM215" s="75"/>
      <c r="AN215" s="124" t="s">
        <v>1122</v>
      </c>
      <c r="AO215" s="75"/>
      <c r="AP215" s="124" t="s">
        <v>1122</v>
      </c>
    </row>
    <row r="216" spans="1:42" x14ac:dyDescent="0.25">
      <c r="A216" s="9" t="s">
        <v>694</v>
      </c>
      <c r="B216" s="75" t="s">
        <v>1002</v>
      </c>
      <c r="C216" s="75" t="s">
        <v>1046</v>
      </c>
      <c r="D216" s="75"/>
      <c r="E216" s="75" t="s">
        <v>1047</v>
      </c>
      <c r="F216" s="77" t="s">
        <v>1048</v>
      </c>
      <c r="G216" s="104" t="s">
        <v>1049</v>
      </c>
      <c r="H216" s="77" t="s">
        <v>1050</v>
      </c>
      <c r="I216" s="79" t="s">
        <v>1048</v>
      </c>
      <c r="J216" s="79" t="s">
        <v>316</v>
      </c>
      <c r="K216" s="79" t="s">
        <v>1051</v>
      </c>
      <c r="L216" s="79" t="s">
        <v>1051</v>
      </c>
      <c r="M216" s="81" t="s">
        <v>1052</v>
      </c>
      <c r="N216" s="81" t="s">
        <v>312</v>
      </c>
      <c r="O216" s="83" t="s">
        <v>1056</v>
      </c>
      <c r="P216" s="105" t="s">
        <v>1049</v>
      </c>
      <c r="Q216" s="83" t="s">
        <v>1050</v>
      </c>
      <c r="R216" s="83" t="s">
        <v>1047</v>
      </c>
      <c r="S216" s="85" t="s">
        <v>316</v>
      </c>
      <c r="T216" s="85">
        <v>5</v>
      </c>
      <c r="U216" s="85" t="s">
        <v>317</v>
      </c>
      <c r="V216" s="123" t="s">
        <v>1120</v>
      </c>
      <c r="W216" s="87" t="s">
        <v>319</v>
      </c>
      <c r="X216" s="87" t="s">
        <v>320</v>
      </c>
      <c r="Y216" s="87" t="s">
        <v>229</v>
      </c>
      <c r="Z216" s="88">
        <f ca="1">search!E224 + 1000</f>
        <v>45319</v>
      </c>
      <c r="AA216" s="87" t="str">
        <f>search!F216</f>
        <v>HPfbIfMdV Automation</v>
      </c>
      <c r="AB216" s="87" t="s">
        <v>230</v>
      </c>
      <c r="AC216" s="87" t="s">
        <v>230</v>
      </c>
      <c r="AD216" s="87" t="s">
        <v>1016</v>
      </c>
      <c r="AE216" s="89" t="str">
        <f>search!L216</f>
        <v>Alaska</v>
      </c>
      <c r="AF216" s="87"/>
      <c r="AG216" s="89" t="str">
        <f>search!K216</f>
        <v>United States</v>
      </c>
      <c r="AH216" s="87" t="s">
        <v>1121</v>
      </c>
      <c r="AI216" s="75" t="s">
        <v>1102</v>
      </c>
      <c r="AJ216" s="124" t="s">
        <v>1122</v>
      </c>
      <c r="AK216" s="75"/>
      <c r="AL216" s="124" t="s">
        <v>1122</v>
      </c>
      <c r="AM216" s="75"/>
      <c r="AN216" s="124" t="s">
        <v>1122</v>
      </c>
      <c r="AO216" s="75"/>
      <c r="AP216" s="124" t="s">
        <v>1122</v>
      </c>
    </row>
    <row r="217" spans="1:42" x14ac:dyDescent="0.25">
      <c r="A217" s="9" t="s">
        <v>695</v>
      </c>
      <c r="B217" s="75" t="s">
        <v>1002</v>
      </c>
      <c r="C217" s="75" t="s">
        <v>1046</v>
      </c>
      <c r="D217" s="75"/>
      <c r="E217" s="75" t="s">
        <v>1047</v>
      </c>
      <c r="F217" s="77" t="s">
        <v>1048</v>
      </c>
      <c r="G217" s="104" t="s">
        <v>1049</v>
      </c>
      <c r="H217" s="77" t="s">
        <v>1050</v>
      </c>
      <c r="I217" s="79" t="s">
        <v>1048</v>
      </c>
      <c r="J217" s="79" t="s">
        <v>316</v>
      </c>
      <c r="K217" s="79" t="s">
        <v>1051</v>
      </c>
      <c r="L217" s="79" t="s">
        <v>1051</v>
      </c>
      <c r="M217" s="81" t="s">
        <v>1052</v>
      </c>
      <c r="N217" s="81" t="s">
        <v>312</v>
      </c>
      <c r="O217" s="83" t="s">
        <v>1057</v>
      </c>
      <c r="P217" s="105" t="s">
        <v>1049</v>
      </c>
      <c r="Q217" s="83" t="s">
        <v>1050</v>
      </c>
      <c r="R217" s="83" t="s">
        <v>1047</v>
      </c>
      <c r="S217" s="85" t="s">
        <v>316</v>
      </c>
      <c r="T217" s="85">
        <v>6</v>
      </c>
      <c r="U217" s="85" t="s">
        <v>317</v>
      </c>
      <c r="V217" s="123" t="s">
        <v>1120</v>
      </c>
      <c r="W217" s="87" t="s">
        <v>319</v>
      </c>
      <c r="X217" s="87" t="s">
        <v>1015</v>
      </c>
      <c r="Y217" s="87" t="s">
        <v>229</v>
      </c>
      <c r="Z217" s="88">
        <f ca="1">search!E225 + 1000</f>
        <v>45319</v>
      </c>
      <c r="AA217" s="87" t="str">
        <f>search!F217</f>
        <v>HPfbIfMdV Automation</v>
      </c>
      <c r="AB217" s="87" t="s">
        <v>230</v>
      </c>
      <c r="AC217" s="87" t="s">
        <v>230</v>
      </c>
      <c r="AD217" s="87" t="s">
        <v>1016</v>
      </c>
      <c r="AE217" s="89" t="str">
        <f>search!L217</f>
        <v>Alaska</v>
      </c>
      <c r="AF217" s="87"/>
      <c r="AG217" s="89" t="str">
        <f>search!K217</f>
        <v>United States</v>
      </c>
      <c r="AH217" s="87" t="s">
        <v>1121</v>
      </c>
      <c r="AI217" s="75" t="s">
        <v>1102</v>
      </c>
      <c r="AJ217" s="124" t="s">
        <v>1122</v>
      </c>
      <c r="AK217" s="75"/>
      <c r="AL217" s="124" t="s">
        <v>1122</v>
      </c>
      <c r="AM217" s="75"/>
      <c r="AN217" s="124" t="s">
        <v>1122</v>
      </c>
      <c r="AO217" s="75"/>
      <c r="AP217" s="124" t="s">
        <v>1122</v>
      </c>
    </row>
    <row r="218" spans="1:42" x14ac:dyDescent="0.25">
      <c r="A218" s="9" t="s">
        <v>696</v>
      </c>
      <c r="B218" s="75" t="s">
        <v>1002</v>
      </c>
      <c r="C218" s="75" t="s">
        <v>1046</v>
      </c>
      <c r="D218" s="75"/>
      <c r="E218" s="75" t="s">
        <v>1047</v>
      </c>
      <c r="F218" s="77" t="s">
        <v>1048</v>
      </c>
      <c r="G218" s="104" t="s">
        <v>1049</v>
      </c>
      <c r="H218" s="77" t="s">
        <v>1050</v>
      </c>
      <c r="I218" s="79" t="s">
        <v>1048</v>
      </c>
      <c r="J218" s="79" t="s">
        <v>316</v>
      </c>
      <c r="K218" s="79" t="s">
        <v>1051</v>
      </c>
      <c r="L218" s="79" t="s">
        <v>1051</v>
      </c>
      <c r="M218" s="81" t="s">
        <v>1052</v>
      </c>
      <c r="N218" s="81" t="s">
        <v>312</v>
      </c>
      <c r="O218" s="83" t="s">
        <v>1058</v>
      </c>
      <c r="P218" s="105" t="s">
        <v>1049</v>
      </c>
      <c r="Q218" s="83" t="s">
        <v>1050</v>
      </c>
      <c r="R218" s="83" t="s">
        <v>1047</v>
      </c>
      <c r="S218" s="85" t="s">
        <v>316</v>
      </c>
      <c r="T218" s="85">
        <v>7</v>
      </c>
      <c r="U218" s="85" t="s">
        <v>317</v>
      </c>
      <c r="V218" s="123" t="s">
        <v>1120</v>
      </c>
      <c r="W218" s="87" t="s">
        <v>319</v>
      </c>
      <c r="X218" s="87" t="s">
        <v>320</v>
      </c>
      <c r="Y218" s="87" t="s">
        <v>229</v>
      </c>
      <c r="Z218" s="88">
        <f ca="1">search!E226 + 1000</f>
        <v>45319</v>
      </c>
      <c r="AA218" s="87" t="str">
        <f>search!F218</f>
        <v>HPfbIfMdV Automation</v>
      </c>
      <c r="AB218" s="87" t="s">
        <v>230</v>
      </c>
      <c r="AC218" s="87" t="s">
        <v>230</v>
      </c>
      <c r="AD218" s="87" t="s">
        <v>1016</v>
      </c>
      <c r="AE218" s="89" t="str">
        <f>search!L218</f>
        <v>Alaska</v>
      </c>
      <c r="AF218" s="87"/>
      <c r="AG218" s="89" t="str">
        <f>search!K218</f>
        <v>United States</v>
      </c>
      <c r="AH218" s="87" t="s">
        <v>1121</v>
      </c>
      <c r="AI218" s="75" t="s">
        <v>1102</v>
      </c>
      <c r="AJ218" s="124" t="s">
        <v>1122</v>
      </c>
      <c r="AK218" s="75"/>
      <c r="AL218" s="124" t="s">
        <v>1122</v>
      </c>
      <c r="AM218" s="75"/>
      <c r="AN218" s="124" t="s">
        <v>1122</v>
      </c>
      <c r="AO218" s="75"/>
      <c r="AP218" s="124" t="s">
        <v>1122</v>
      </c>
    </row>
    <row r="219" spans="1:42" x14ac:dyDescent="0.25">
      <c r="A219" s="9" t="s">
        <v>697</v>
      </c>
      <c r="B219" s="75" t="s">
        <v>1002</v>
      </c>
      <c r="C219" s="75" t="s">
        <v>1046</v>
      </c>
      <c r="D219" s="75"/>
      <c r="E219" s="75" t="s">
        <v>1047</v>
      </c>
      <c r="F219" s="77" t="s">
        <v>1048</v>
      </c>
      <c r="G219" s="104" t="s">
        <v>1049</v>
      </c>
      <c r="H219" s="77" t="s">
        <v>1050</v>
      </c>
      <c r="I219" s="79" t="s">
        <v>1048</v>
      </c>
      <c r="J219" s="79" t="s">
        <v>316</v>
      </c>
      <c r="K219" s="79" t="s">
        <v>1051</v>
      </c>
      <c r="L219" s="79" t="s">
        <v>1051</v>
      </c>
      <c r="M219" s="81" t="s">
        <v>1052</v>
      </c>
      <c r="N219" s="81" t="s">
        <v>312</v>
      </c>
      <c r="O219" s="83" t="s">
        <v>1059</v>
      </c>
      <c r="P219" s="105" t="s">
        <v>1049</v>
      </c>
      <c r="Q219" s="83" t="s">
        <v>1050</v>
      </c>
      <c r="R219" s="83" t="s">
        <v>1047</v>
      </c>
      <c r="S219" s="85" t="s">
        <v>316</v>
      </c>
      <c r="T219" s="85">
        <v>8</v>
      </c>
      <c r="U219" s="85" t="s">
        <v>317</v>
      </c>
      <c r="V219" s="123" t="s">
        <v>1120</v>
      </c>
      <c r="W219" s="87" t="s">
        <v>319</v>
      </c>
      <c r="X219" s="87" t="s">
        <v>1015</v>
      </c>
      <c r="Y219" s="87" t="s">
        <v>229</v>
      </c>
      <c r="Z219" s="88">
        <f ca="1">search!E227 + 1000</f>
        <v>45319</v>
      </c>
      <c r="AA219" s="87" t="str">
        <f>search!F219</f>
        <v>HPfbIfMdV Automation</v>
      </c>
      <c r="AB219" s="87" t="s">
        <v>230</v>
      </c>
      <c r="AC219" s="87" t="s">
        <v>230</v>
      </c>
      <c r="AD219" s="87" t="s">
        <v>1016</v>
      </c>
      <c r="AE219" s="89" t="str">
        <f>search!L219</f>
        <v>Alaska</v>
      </c>
      <c r="AF219" s="87"/>
      <c r="AG219" s="89" t="str">
        <f>search!K219</f>
        <v>United States</v>
      </c>
      <c r="AH219" s="87" t="s">
        <v>1121</v>
      </c>
      <c r="AI219" s="75" t="s">
        <v>1102</v>
      </c>
      <c r="AJ219" s="124" t="s">
        <v>1122</v>
      </c>
      <c r="AK219" s="75"/>
      <c r="AL219" s="124" t="s">
        <v>1122</v>
      </c>
      <c r="AM219" s="75"/>
      <c r="AN219" s="124" t="s">
        <v>1122</v>
      </c>
      <c r="AO219" s="75"/>
      <c r="AP219" s="124" t="s">
        <v>1122</v>
      </c>
    </row>
    <row r="220" spans="1:42" x14ac:dyDescent="0.25">
      <c r="A220" s="9" t="s">
        <v>698</v>
      </c>
      <c r="B220" s="75" t="s">
        <v>1002</v>
      </c>
      <c r="C220" s="75" t="s">
        <v>1046</v>
      </c>
      <c r="D220" s="75"/>
      <c r="E220" s="75" t="s">
        <v>1047</v>
      </c>
      <c r="F220" s="77" t="s">
        <v>1048</v>
      </c>
      <c r="G220" s="104" t="s">
        <v>1049</v>
      </c>
      <c r="H220" s="77" t="s">
        <v>1050</v>
      </c>
      <c r="I220" s="79" t="s">
        <v>1048</v>
      </c>
      <c r="J220" s="79" t="s">
        <v>316</v>
      </c>
      <c r="K220" s="79" t="s">
        <v>1051</v>
      </c>
      <c r="L220" s="79" t="s">
        <v>1051</v>
      </c>
      <c r="M220" s="81" t="s">
        <v>1052</v>
      </c>
      <c r="N220" s="81" t="s">
        <v>312</v>
      </c>
      <c r="O220" s="83" t="s">
        <v>1087</v>
      </c>
      <c r="P220" s="105" t="s">
        <v>1049</v>
      </c>
      <c r="Q220" s="83" t="s">
        <v>1050</v>
      </c>
      <c r="R220" s="83" t="s">
        <v>1047</v>
      </c>
      <c r="S220" s="85" t="s">
        <v>316</v>
      </c>
      <c r="T220" s="85">
        <v>9</v>
      </c>
      <c r="U220" s="85" t="s">
        <v>317</v>
      </c>
      <c r="V220" s="123" t="s">
        <v>1120</v>
      </c>
      <c r="W220" s="87" t="s">
        <v>319</v>
      </c>
      <c r="X220" s="87" t="s">
        <v>320</v>
      </c>
      <c r="Y220" s="87" t="s">
        <v>229</v>
      </c>
      <c r="Z220" s="88">
        <f ca="1">search!E228 + 1000</f>
        <v>45319</v>
      </c>
      <c r="AA220" s="87" t="str">
        <f>search!F220</f>
        <v>HPfbIfMdV Automation</v>
      </c>
      <c r="AB220" s="87" t="s">
        <v>230</v>
      </c>
      <c r="AC220" s="87" t="s">
        <v>230</v>
      </c>
      <c r="AD220" s="87" t="s">
        <v>1016</v>
      </c>
      <c r="AE220" s="89" t="str">
        <f>search!L220</f>
        <v>Alaska</v>
      </c>
      <c r="AF220" s="87"/>
      <c r="AG220" s="89" t="str">
        <f>search!K220</f>
        <v>United States</v>
      </c>
      <c r="AH220" s="87" t="s">
        <v>1121</v>
      </c>
      <c r="AI220" s="75" t="s">
        <v>1102</v>
      </c>
      <c r="AJ220" s="124" t="s">
        <v>1122</v>
      </c>
      <c r="AK220" s="75"/>
      <c r="AL220" s="124" t="s">
        <v>1122</v>
      </c>
      <c r="AM220" s="75"/>
      <c r="AN220" s="124" t="s">
        <v>1122</v>
      </c>
      <c r="AO220" s="75"/>
      <c r="AP220" s="124" t="s">
        <v>1122</v>
      </c>
    </row>
    <row r="221" spans="1:42" x14ac:dyDescent="0.25">
      <c r="A221" s="9" t="s">
        <v>699</v>
      </c>
      <c r="B221" s="75" t="s">
        <v>1002</v>
      </c>
      <c r="C221" s="75" t="s">
        <v>1046</v>
      </c>
      <c r="D221" s="75"/>
      <c r="E221" s="75" t="s">
        <v>1047</v>
      </c>
      <c r="F221" s="77" t="s">
        <v>1048</v>
      </c>
      <c r="G221" s="104" t="s">
        <v>1049</v>
      </c>
      <c r="H221" s="77" t="s">
        <v>1050</v>
      </c>
      <c r="I221" s="79" t="s">
        <v>1048</v>
      </c>
      <c r="J221" s="79" t="s">
        <v>316</v>
      </c>
      <c r="K221" s="79" t="s">
        <v>1051</v>
      </c>
      <c r="L221" s="79" t="s">
        <v>1051</v>
      </c>
      <c r="M221" s="81" t="s">
        <v>1052</v>
      </c>
      <c r="N221" s="81" t="s">
        <v>312</v>
      </c>
      <c r="O221" s="83" t="s">
        <v>1061</v>
      </c>
      <c r="P221" s="105" t="s">
        <v>1049</v>
      </c>
      <c r="Q221" s="83" t="s">
        <v>1050</v>
      </c>
      <c r="R221" s="83" t="s">
        <v>1047</v>
      </c>
      <c r="S221" s="85" t="s">
        <v>316</v>
      </c>
      <c r="T221" s="85">
        <v>10</v>
      </c>
      <c r="U221" s="85" t="s">
        <v>317</v>
      </c>
      <c r="V221" s="123" t="s">
        <v>1120</v>
      </c>
      <c r="W221" s="87" t="s">
        <v>319</v>
      </c>
      <c r="X221" s="87" t="s">
        <v>1015</v>
      </c>
      <c r="Y221" s="87" t="s">
        <v>229</v>
      </c>
      <c r="Z221" s="88">
        <f ca="1">search!E229 + 1000</f>
        <v>45319</v>
      </c>
      <c r="AA221" s="87" t="str">
        <f>search!F221</f>
        <v>HPfbIfMdV Automation</v>
      </c>
      <c r="AB221" s="87" t="s">
        <v>230</v>
      </c>
      <c r="AC221" s="87" t="s">
        <v>230</v>
      </c>
      <c r="AD221" s="87" t="s">
        <v>1016</v>
      </c>
      <c r="AE221" s="89" t="str">
        <f>search!L221</f>
        <v>Alaska</v>
      </c>
      <c r="AF221" s="87"/>
      <c r="AG221" s="89" t="str">
        <f>search!K221</f>
        <v>United States</v>
      </c>
      <c r="AH221" s="87" t="s">
        <v>1121</v>
      </c>
      <c r="AI221" s="75" t="s">
        <v>1102</v>
      </c>
      <c r="AJ221" s="124" t="s">
        <v>1122</v>
      </c>
      <c r="AK221" s="75"/>
      <c r="AL221" s="124" t="s">
        <v>1122</v>
      </c>
      <c r="AM221" s="75"/>
      <c r="AN221" s="124" t="s">
        <v>1122</v>
      </c>
      <c r="AO221" s="75"/>
      <c r="AP221" s="124" t="s">
        <v>1122</v>
      </c>
    </row>
    <row r="222" spans="1:42" x14ac:dyDescent="0.25">
      <c r="A222" s="9" t="s">
        <v>700</v>
      </c>
      <c r="B222" s="75" t="s">
        <v>1002</v>
      </c>
      <c r="C222" s="75" t="s">
        <v>1046</v>
      </c>
      <c r="D222" s="75"/>
      <c r="E222" s="75" t="s">
        <v>1047</v>
      </c>
      <c r="F222" s="77" t="s">
        <v>1048</v>
      </c>
      <c r="G222" s="104" t="s">
        <v>1049</v>
      </c>
      <c r="H222" s="77" t="s">
        <v>1050</v>
      </c>
      <c r="I222" s="79" t="s">
        <v>1048</v>
      </c>
      <c r="J222" s="79" t="s">
        <v>316</v>
      </c>
      <c r="K222" s="79" t="s">
        <v>1051</v>
      </c>
      <c r="L222" s="79" t="s">
        <v>1051</v>
      </c>
      <c r="M222" s="81" t="s">
        <v>1052</v>
      </c>
      <c r="N222" s="81" t="s">
        <v>312</v>
      </c>
      <c r="O222" s="83" t="s">
        <v>315</v>
      </c>
      <c r="P222" s="105" t="s">
        <v>1049</v>
      </c>
      <c r="Q222" s="83" t="s">
        <v>1050</v>
      </c>
      <c r="R222" s="83" t="s">
        <v>1047</v>
      </c>
      <c r="S222" s="85" t="s">
        <v>316</v>
      </c>
      <c r="T222" s="85">
        <v>11</v>
      </c>
      <c r="U222" s="85" t="s">
        <v>317</v>
      </c>
      <c r="V222" s="123" t="s">
        <v>1120</v>
      </c>
      <c r="W222" s="87" t="s">
        <v>319</v>
      </c>
      <c r="X222" s="87" t="s">
        <v>320</v>
      </c>
      <c r="Y222" s="87" t="s">
        <v>229</v>
      </c>
      <c r="Z222" s="88">
        <f ca="1">search!E230 + 1000</f>
        <v>45319</v>
      </c>
      <c r="AA222" s="87" t="str">
        <f>search!F222</f>
        <v>HPfbIfMdV Automation</v>
      </c>
      <c r="AB222" s="87" t="s">
        <v>230</v>
      </c>
      <c r="AC222" s="87" t="s">
        <v>230</v>
      </c>
      <c r="AD222" s="87" t="s">
        <v>1016</v>
      </c>
      <c r="AE222" s="89" t="str">
        <f>search!L222</f>
        <v>Alaska</v>
      </c>
      <c r="AF222" s="87"/>
      <c r="AG222" s="89" t="str">
        <f>search!K222</f>
        <v>United States</v>
      </c>
      <c r="AH222" s="87" t="s">
        <v>1121</v>
      </c>
      <c r="AI222" s="75" t="s">
        <v>1102</v>
      </c>
      <c r="AJ222" s="124" t="s">
        <v>1122</v>
      </c>
      <c r="AK222" s="75"/>
      <c r="AL222" s="124" t="s">
        <v>1122</v>
      </c>
      <c r="AM222" s="75"/>
      <c r="AN222" s="124" t="s">
        <v>1122</v>
      </c>
      <c r="AO222" s="75"/>
      <c r="AP222" s="124" t="s">
        <v>1122</v>
      </c>
    </row>
    <row r="223" spans="1:42" x14ac:dyDescent="0.25">
      <c r="A223" s="9" t="s">
        <v>701</v>
      </c>
      <c r="B223" s="75" t="s">
        <v>1002</v>
      </c>
      <c r="C223" s="75" t="s">
        <v>1046</v>
      </c>
      <c r="D223" s="75"/>
      <c r="E223" s="75" t="s">
        <v>1047</v>
      </c>
      <c r="F223" s="77" t="s">
        <v>1048</v>
      </c>
      <c r="G223" s="104" t="s">
        <v>1049</v>
      </c>
      <c r="H223" s="77" t="s">
        <v>1050</v>
      </c>
      <c r="I223" s="79" t="s">
        <v>1048</v>
      </c>
      <c r="J223" s="79" t="s">
        <v>316</v>
      </c>
      <c r="K223" s="79" t="s">
        <v>1051</v>
      </c>
      <c r="L223" s="79" t="s">
        <v>1051</v>
      </c>
      <c r="M223" s="81" t="s">
        <v>1052</v>
      </c>
      <c r="N223" s="81" t="s">
        <v>312</v>
      </c>
      <c r="O223" s="83" t="s">
        <v>1053</v>
      </c>
      <c r="P223" s="105" t="s">
        <v>1049</v>
      </c>
      <c r="Q223" s="83" t="s">
        <v>1050</v>
      </c>
      <c r="R223" s="83" t="s">
        <v>1047</v>
      </c>
      <c r="S223" s="85" t="s">
        <v>316</v>
      </c>
      <c r="T223" s="85">
        <v>12</v>
      </c>
      <c r="U223" s="85" t="s">
        <v>317</v>
      </c>
      <c r="V223" s="123" t="s">
        <v>1120</v>
      </c>
      <c r="W223" s="87" t="s">
        <v>319</v>
      </c>
      <c r="X223" s="87" t="s">
        <v>1015</v>
      </c>
      <c r="Y223" s="87" t="s">
        <v>229</v>
      </c>
      <c r="Z223" s="88">
        <f ca="1">search!E231 + 1000</f>
        <v>45319</v>
      </c>
      <c r="AA223" s="87" t="str">
        <f>search!F223</f>
        <v>HPfbIfMdV Automation</v>
      </c>
      <c r="AB223" s="87" t="s">
        <v>230</v>
      </c>
      <c r="AC223" s="87" t="s">
        <v>230</v>
      </c>
      <c r="AD223" s="87" t="s">
        <v>1016</v>
      </c>
      <c r="AE223" s="89" t="str">
        <f>search!L223</f>
        <v>Alaska</v>
      </c>
      <c r="AF223" s="87"/>
      <c r="AG223" s="89" t="str">
        <f>search!K223</f>
        <v>United States</v>
      </c>
      <c r="AH223" s="87" t="s">
        <v>1121</v>
      </c>
      <c r="AI223" s="75" t="s">
        <v>1102</v>
      </c>
      <c r="AJ223" s="124" t="s">
        <v>1122</v>
      </c>
      <c r="AK223" s="75"/>
      <c r="AL223" s="124" t="s">
        <v>1122</v>
      </c>
      <c r="AM223" s="75"/>
      <c r="AN223" s="124" t="s">
        <v>1122</v>
      </c>
      <c r="AO223" s="75"/>
      <c r="AP223" s="124" t="s">
        <v>1122</v>
      </c>
    </row>
    <row r="224" spans="1:42" x14ac:dyDescent="0.25">
      <c r="A224" s="9" t="s">
        <v>702</v>
      </c>
      <c r="B224" s="75" t="s">
        <v>1002</v>
      </c>
      <c r="C224" s="75" t="s">
        <v>1046</v>
      </c>
      <c r="D224" s="75"/>
      <c r="E224" s="75" t="s">
        <v>1047</v>
      </c>
      <c r="F224" s="77" t="s">
        <v>1048</v>
      </c>
      <c r="G224" s="104" t="s">
        <v>1049</v>
      </c>
      <c r="H224" s="77" t="s">
        <v>1050</v>
      </c>
      <c r="I224" s="79" t="s">
        <v>1048</v>
      </c>
      <c r="J224" s="79" t="s">
        <v>316</v>
      </c>
      <c r="K224" s="79" t="s">
        <v>1051</v>
      </c>
      <c r="L224" s="79" t="s">
        <v>1051</v>
      </c>
      <c r="M224" s="81" t="s">
        <v>1052</v>
      </c>
      <c r="N224" s="81" t="s">
        <v>312</v>
      </c>
      <c r="O224" s="83" t="s">
        <v>1054</v>
      </c>
      <c r="P224" s="105" t="s">
        <v>1049</v>
      </c>
      <c r="Q224" s="83" t="s">
        <v>1050</v>
      </c>
      <c r="R224" s="83" t="s">
        <v>1047</v>
      </c>
      <c r="S224" s="85" t="s">
        <v>316</v>
      </c>
      <c r="T224" s="85">
        <v>13</v>
      </c>
      <c r="U224" s="85" t="s">
        <v>317</v>
      </c>
      <c r="V224" s="123" t="s">
        <v>1120</v>
      </c>
      <c r="W224" s="87" t="s">
        <v>319</v>
      </c>
      <c r="X224" s="87" t="s">
        <v>320</v>
      </c>
      <c r="Y224" s="87" t="s">
        <v>229</v>
      </c>
      <c r="Z224" s="88">
        <f ca="1">search!E232 + 1000</f>
        <v>45319</v>
      </c>
      <c r="AA224" s="87" t="str">
        <f>search!F224</f>
        <v>HPfbIfMdV Automation</v>
      </c>
      <c r="AB224" s="87" t="s">
        <v>230</v>
      </c>
      <c r="AC224" s="87" t="s">
        <v>230</v>
      </c>
      <c r="AD224" s="87" t="s">
        <v>1016</v>
      </c>
      <c r="AE224" s="89" t="str">
        <f>search!L224</f>
        <v>Alaska</v>
      </c>
      <c r="AF224" s="87"/>
      <c r="AG224" s="89" t="str">
        <f>search!K224</f>
        <v>United States</v>
      </c>
      <c r="AH224" s="87" t="s">
        <v>1121</v>
      </c>
      <c r="AI224" s="75" t="s">
        <v>1102</v>
      </c>
      <c r="AJ224" s="124" t="s">
        <v>1122</v>
      </c>
      <c r="AK224" s="75"/>
      <c r="AL224" s="124" t="s">
        <v>1122</v>
      </c>
      <c r="AM224" s="75"/>
      <c r="AN224" s="124" t="s">
        <v>1122</v>
      </c>
      <c r="AO224" s="75"/>
      <c r="AP224" s="124" t="s">
        <v>1122</v>
      </c>
    </row>
    <row r="225" spans="1:42" x14ac:dyDescent="0.25">
      <c r="A225" s="9" t="s">
        <v>703</v>
      </c>
      <c r="B225" s="75" t="s">
        <v>1002</v>
      </c>
      <c r="C225" s="75" t="s">
        <v>1046</v>
      </c>
      <c r="D225" s="75"/>
      <c r="E225" s="75" t="s">
        <v>1047</v>
      </c>
      <c r="F225" s="77" t="s">
        <v>1048</v>
      </c>
      <c r="G225" s="104" t="s">
        <v>1049</v>
      </c>
      <c r="H225" s="77" t="s">
        <v>1050</v>
      </c>
      <c r="I225" s="79" t="s">
        <v>1048</v>
      </c>
      <c r="J225" s="79" t="s">
        <v>316</v>
      </c>
      <c r="K225" s="79" t="s">
        <v>1051</v>
      </c>
      <c r="L225" s="79" t="s">
        <v>1051</v>
      </c>
      <c r="M225" s="81" t="s">
        <v>1052</v>
      </c>
      <c r="N225" s="81" t="s">
        <v>312</v>
      </c>
      <c r="O225" s="83" t="s">
        <v>1055</v>
      </c>
      <c r="P225" s="105" t="s">
        <v>1049</v>
      </c>
      <c r="Q225" s="83" t="s">
        <v>1050</v>
      </c>
      <c r="R225" s="83" t="s">
        <v>1047</v>
      </c>
      <c r="S225" s="85" t="s">
        <v>316</v>
      </c>
      <c r="T225" s="85">
        <v>14</v>
      </c>
      <c r="U225" s="85" t="s">
        <v>317</v>
      </c>
      <c r="V225" s="123" t="s">
        <v>1120</v>
      </c>
      <c r="W225" s="87" t="s">
        <v>319</v>
      </c>
      <c r="X225" s="87" t="s">
        <v>1015</v>
      </c>
      <c r="Y225" s="87" t="s">
        <v>229</v>
      </c>
      <c r="Z225" s="88">
        <f ca="1">search!E233 + 1000</f>
        <v>45319</v>
      </c>
      <c r="AA225" s="87" t="str">
        <f>search!F225</f>
        <v>HPfbIfMdV Automation</v>
      </c>
      <c r="AB225" s="87" t="s">
        <v>230</v>
      </c>
      <c r="AC225" s="87" t="s">
        <v>230</v>
      </c>
      <c r="AD225" s="87" t="s">
        <v>1016</v>
      </c>
      <c r="AE225" s="89" t="str">
        <f>search!L225</f>
        <v>Alaska</v>
      </c>
      <c r="AF225" s="87"/>
      <c r="AG225" s="89" t="str">
        <f>search!K225</f>
        <v>United States</v>
      </c>
      <c r="AH225" s="87" t="s">
        <v>1121</v>
      </c>
      <c r="AI225" s="75" t="s">
        <v>1102</v>
      </c>
      <c r="AJ225" s="124" t="s">
        <v>1122</v>
      </c>
      <c r="AK225" s="75"/>
      <c r="AL225" s="124" t="s">
        <v>1122</v>
      </c>
      <c r="AM225" s="75"/>
      <c r="AN225" s="124" t="s">
        <v>1122</v>
      </c>
      <c r="AO225" s="75"/>
      <c r="AP225" s="124" t="s">
        <v>1122</v>
      </c>
    </row>
    <row r="226" spans="1:42" x14ac:dyDescent="0.25">
      <c r="A226" s="9" t="s">
        <v>704</v>
      </c>
      <c r="B226" s="75" t="s">
        <v>1002</v>
      </c>
      <c r="C226" s="75" t="s">
        <v>1046</v>
      </c>
      <c r="D226" s="75"/>
      <c r="E226" s="75" t="s">
        <v>1047</v>
      </c>
      <c r="F226" s="77" t="s">
        <v>1048</v>
      </c>
      <c r="G226" s="104" t="s">
        <v>1049</v>
      </c>
      <c r="H226" s="77" t="s">
        <v>1050</v>
      </c>
      <c r="I226" s="79" t="s">
        <v>1048</v>
      </c>
      <c r="J226" s="79" t="s">
        <v>316</v>
      </c>
      <c r="K226" s="79" t="s">
        <v>1051</v>
      </c>
      <c r="L226" s="79" t="s">
        <v>1051</v>
      </c>
      <c r="M226" s="81" t="s">
        <v>1052</v>
      </c>
      <c r="N226" s="81" t="s">
        <v>312</v>
      </c>
      <c r="O226" s="83" t="s">
        <v>1056</v>
      </c>
      <c r="P226" s="105" t="s">
        <v>1049</v>
      </c>
      <c r="Q226" s="83" t="s">
        <v>1050</v>
      </c>
      <c r="R226" s="83" t="s">
        <v>1047</v>
      </c>
      <c r="S226" s="85" t="s">
        <v>316</v>
      </c>
      <c r="T226" s="85">
        <v>15</v>
      </c>
      <c r="U226" s="85" t="s">
        <v>317</v>
      </c>
      <c r="V226" s="123" t="s">
        <v>1120</v>
      </c>
      <c r="W226" s="87" t="s">
        <v>319</v>
      </c>
      <c r="X226" s="87" t="s">
        <v>320</v>
      </c>
      <c r="Y226" s="87" t="s">
        <v>229</v>
      </c>
      <c r="Z226" s="88">
        <f ca="1">search!E234 + 1000</f>
        <v>45319</v>
      </c>
      <c r="AA226" s="87" t="str">
        <f>search!F226</f>
        <v>HPfbIfMdV Automation</v>
      </c>
      <c r="AB226" s="87" t="s">
        <v>230</v>
      </c>
      <c r="AC226" s="87" t="s">
        <v>230</v>
      </c>
      <c r="AD226" s="87" t="s">
        <v>1016</v>
      </c>
      <c r="AE226" s="89" t="str">
        <f>search!L226</f>
        <v>Alaska</v>
      </c>
      <c r="AF226" s="87"/>
      <c r="AG226" s="89" t="str">
        <f>search!K226</f>
        <v>United States</v>
      </c>
      <c r="AH226" s="87" t="s">
        <v>1121</v>
      </c>
      <c r="AI226" s="75" t="s">
        <v>1102</v>
      </c>
      <c r="AJ226" s="124" t="s">
        <v>1122</v>
      </c>
      <c r="AK226" s="75"/>
      <c r="AL226" s="124" t="s">
        <v>1122</v>
      </c>
      <c r="AM226" s="75"/>
      <c r="AN226" s="124" t="s">
        <v>1122</v>
      </c>
      <c r="AO226" s="75"/>
      <c r="AP226" s="124" t="s">
        <v>1122</v>
      </c>
    </row>
    <row r="227" spans="1:42" x14ac:dyDescent="0.25">
      <c r="A227" s="9" t="s">
        <v>705</v>
      </c>
      <c r="B227" s="75" t="s">
        <v>1002</v>
      </c>
      <c r="C227" s="75" t="s">
        <v>1046</v>
      </c>
      <c r="D227" s="75"/>
      <c r="E227" s="75" t="s">
        <v>1047</v>
      </c>
      <c r="F227" s="77" t="s">
        <v>1048</v>
      </c>
      <c r="G227" s="104" t="s">
        <v>1049</v>
      </c>
      <c r="H227" s="77" t="s">
        <v>1050</v>
      </c>
      <c r="I227" s="79" t="s">
        <v>1048</v>
      </c>
      <c r="J227" s="79" t="s">
        <v>316</v>
      </c>
      <c r="K227" s="79" t="s">
        <v>1051</v>
      </c>
      <c r="L227" s="79" t="s">
        <v>1051</v>
      </c>
      <c r="M227" s="81" t="s">
        <v>1052</v>
      </c>
      <c r="N227" s="81" t="s">
        <v>312</v>
      </c>
      <c r="O227" s="83" t="s">
        <v>1057</v>
      </c>
      <c r="P227" s="105" t="s">
        <v>1049</v>
      </c>
      <c r="Q227" s="83" t="s">
        <v>1050</v>
      </c>
      <c r="R227" s="83" t="s">
        <v>1047</v>
      </c>
      <c r="S227" s="85" t="s">
        <v>316</v>
      </c>
      <c r="T227" s="85">
        <v>16</v>
      </c>
      <c r="U227" s="85" t="s">
        <v>317</v>
      </c>
      <c r="V227" s="123" t="s">
        <v>1120</v>
      </c>
      <c r="W227" s="87" t="s">
        <v>319</v>
      </c>
      <c r="X227" s="87" t="s">
        <v>1015</v>
      </c>
      <c r="Y227" s="87" t="s">
        <v>229</v>
      </c>
      <c r="Z227" s="88">
        <f ca="1">search!E235 + 1000</f>
        <v>45319</v>
      </c>
      <c r="AA227" s="87" t="str">
        <f>search!F227</f>
        <v>HPfbIfMdV Automation</v>
      </c>
      <c r="AB227" s="87" t="s">
        <v>230</v>
      </c>
      <c r="AC227" s="87" t="s">
        <v>230</v>
      </c>
      <c r="AD227" s="87" t="s">
        <v>1016</v>
      </c>
      <c r="AE227" s="89" t="str">
        <f>search!L227</f>
        <v>Alaska</v>
      </c>
      <c r="AF227" s="87"/>
      <c r="AG227" s="89" t="str">
        <f>search!K227</f>
        <v>United States</v>
      </c>
      <c r="AH227" s="87" t="s">
        <v>1121</v>
      </c>
      <c r="AI227" s="75" t="s">
        <v>1102</v>
      </c>
      <c r="AJ227" s="124" t="s">
        <v>1122</v>
      </c>
      <c r="AK227" s="75"/>
      <c r="AL227" s="124" t="s">
        <v>1122</v>
      </c>
      <c r="AM227" s="75"/>
      <c r="AN227" s="124" t="s">
        <v>1122</v>
      </c>
      <c r="AO227" s="75"/>
      <c r="AP227" s="124" t="s">
        <v>1122</v>
      </c>
    </row>
    <row r="228" spans="1:42" x14ac:dyDescent="0.25">
      <c r="A228" s="9" t="s">
        <v>706</v>
      </c>
      <c r="B228" s="75" t="s">
        <v>1002</v>
      </c>
      <c r="C228" s="75" t="s">
        <v>1046</v>
      </c>
      <c r="D228" s="75"/>
      <c r="E228" s="75" t="s">
        <v>1047</v>
      </c>
      <c r="F228" s="77" t="s">
        <v>1048</v>
      </c>
      <c r="G228" s="104" t="s">
        <v>1049</v>
      </c>
      <c r="H228" s="77" t="s">
        <v>1050</v>
      </c>
      <c r="I228" s="79" t="s">
        <v>1048</v>
      </c>
      <c r="J228" s="79" t="s">
        <v>316</v>
      </c>
      <c r="K228" s="79" t="s">
        <v>1051</v>
      </c>
      <c r="L228" s="79" t="s">
        <v>1051</v>
      </c>
      <c r="M228" s="81" t="s">
        <v>1052</v>
      </c>
      <c r="N228" s="81" t="s">
        <v>312</v>
      </c>
      <c r="O228" s="83" t="s">
        <v>1058</v>
      </c>
      <c r="P228" s="105" t="s">
        <v>1049</v>
      </c>
      <c r="Q228" s="83" t="s">
        <v>1050</v>
      </c>
      <c r="R228" s="83" t="s">
        <v>1047</v>
      </c>
      <c r="S228" s="85" t="s">
        <v>316</v>
      </c>
      <c r="T228" s="85">
        <v>17</v>
      </c>
      <c r="U228" s="85" t="s">
        <v>317</v>
      </c>
      <c r="V228" s="123" t="s">
        <v>1120</v>
      </c>
      <c r="W228" s="87" t="s">
        <v>319</v>
      </c>
      <c r="X228" s="87" t="s">
        <v>320</v>
      </c>
      <c r="Y228" s="87" t="s">
        <v>229</v>
      </c>
      <c r="Z228" s="88">
        <f ca="1">search!E236 + 1000</f>
        <v>45319</v>
      </c>
      <c r="AA228" s="87" t="str">
        <f>search!F228</f>
        <v>HPfbIfMdV Automation</v>
      </c>
      <c r="AB228" s="87" t="s">
        <v>230</v>
      </c>
      <c r="AC228" s="87" t="s">
        <v>230</v>
      </c>
      <c r="AD228" s="87" t="s">
        <v>1016</v>
      </c>
      <c r="AE228" s="89" t="str">
        <f>search!L228</f>
        <v>Alaska</v>
      </c>
      <c r="AF228" s="87"/>
      <c r="AG228" s="89" t="str">
        <f>search!K228</f>
        <v>United States</v>
      </c>
      <c r="AH228" s="87" t="s">
        <v>1121</v>
      </c>
      <c r="AI228" s="75" t="s">
        <v>1102</v>
      </c>
      <c r="AJ228" s="124" t="s">
        <v>1122</v>
      </c>
      <c r="AK228" s="75"/>
      <c r="AL228" s="124" t="s">
        <v>1122</v>
      </c>
      <c r="AM228" s="75"/>
      <c r="AN228" s="124" t="s">
        <v>1122</v>
      </c>
      <c r="AO228" s="75"/>
      <c r="AP228" s="124" t="s">
        <v>1122</v>
      </c>
    </row>
    <row r="229" spans="1:42" x14ac:dyDescent="0.25">
      <c r="A229" s="9" t="s">
        <v>707</v>
      </c>
      <c r="B229" s="75" t="s">
        <v>1002</v>
      </c>
      <c r="C229" s="75" t="s">
        <v>1046</v>
      </c>
      <c r="D229" s="75"/>
      <c r="E229" s="75" t="s">
        <v>1047</v>
      </c>
      <c r="F229" s="77" t="s">
        <v>1048</v>
      </c>
      <c r="G229" s="104" t="s">
        <v>1049</v>
      </c>
      <c r="H229" s="77" t="s">
        <v>1050</v>
      </c>
      <c r="I229" s="79" t="s">
        <v>1048</v>
      </c>
      <c r="J229" s="79" t="s">
        <v>316</v>
      </c>
      <c r="K229" s="79" t="s">
        <v>1051</v>
      </c>
      <c r="L229" s="79" t="s">
        <v>1051</v>
      </c>
      <c r="M229" s="81" t="s">
        <v>1052</v>
      </c>
      <c r="N229" s="81" t="s">
        <v>312</v>
      </c>
      <c r="O229" s="83" t="s">
        <v>1059</v>
      </c>
      <c r="P229" s="105" t="s">
        <v>1049</v>
      </c>
      <c r="Q229" s="83" t="s">
        <v>1050</v>
      </c>
      <c r="R229" s="83" t="s">
        <v>1047</v>
      </c>
      <c r="S229" s="85" t="s">
        <v>316</v>
      </c>
      <c r="T229" s="85">
        <v>18</v>
      </c>
      <c r="U229" s="85" t="s">
        <v>317</v>
      </c>
      <c r="V229" s="123" t="s">
        <v>1120</v>
      </c>
      <c r="W229" s="87" t="s">
        <v>319</v>
      </c>
      <c r="X229" s="87" t="s">
        <v>1015</v>
      </c>
      <c r="Y229" s="87" t="s">
        <v>229</v>
      </c>
      <c r="Z229" s="88">
        <f ca="1">search!E237 + 1000</f>
        <v>45319</v>
      </c>
      <c r="AA229" s="87" t="str">
        <f>search!F229</f>
        <v>HPfbIfMdV Automation</v>
      </c>
      <c r="AB229" s="87" t="s">
        <v>230</v>
      </c>
      <c r="AC229" s="87" t="s">
        <v>230</v>
      </c>
      <c r="AD229" s="87" t="s">
        <v>1016</v>
      </c>
      <c r="AE229" s="89" t="str">
        <f>search!L229</f>
        <v>Alaska</v>
      </c>
      <c r="AF229" s="87"/>
      <c r="AG229" s="89" t="str">
        <f>search!K229</f>
        <v>United States</v>
      </c>
      <c r="AH229" s="87" t="s">
        <v>1121</v>
      </c>
      <c r="AI229" s="75" t="s">
        <v>1102</v>
      </c>
      <c r="AJ229" s="124" t="s">
        <v>1122</v>
      </c>
      <c r="AK229" s="75"/>
      <c r="AL229" s="124" t="s">
        <v>1122</v>
      </c>
      <c r="AM229" s="75"/>
      <c r="AN229" s="124" t="s">
        <v>1122</v>
      </c>
      <c r="AO229" s="75"/>
      <c r="AP229" s="124" t="s">
        <v>1122</v>
      </c>
    </row>
    <row r="230" spans="1:42" x14ac:dyDescent="0.25">
      <c r="A230" s="9" t="s">
        <v>708</v>
      </c>
      <c r="B230" s="75" t="s">
        <v>1002</v>
      </c>
      <c r="C230" s="75" t="s">
        <v>1046</v>
      </c>
      <c r="D230" s="75"/>
      <c r="E230" s="75" t="s">
        <v>1047</v>
      </c>
      <c r="F230" s="77" t="s">
        <v>1048</v>
      </c>
      <c r="G230" s="104" t="s">
        <v>1049</v>
      </c>
      <c r="H230" s="77" t="s">
        <v>1050</v>
      </c>
      <c r="I230" s="79" t="s">
        <v>1048</v>
      </c>
      <c r="J230" s="79" t="s">
        <v>316</v>
      </c>
      <c r="K230" s="79" t="s">
        <v>1051</v>
      </c>
      <c r="L230" s="79" t="s">
        <v>1051</v>
      </c>
      <c r="M230" s="81" t="s">
        <v>1052</v>
      </c>
      <c r="N230" s="81" t="s">
        <v>312</v>
      </c>
      <c r="O230" s="83" t="s">
        <v>1088</v>
      </c>
      <c r="P230" s="105" t="s">
        <v>1049</v>
      </c>
      <c r="Q230" s="83" t="s">
        <v>1050</v>
      </c>
      <c r="R230" s="83" t="s">
        <v>1047</v>
      </c>
      <c r="S230" s="85" t="s">
        <v>316</v>
      </c>
      <c r="T230" s="85">
        <v>19</v>
      </c>
      <c r="U230" s="85" t="s">
        <v>317</v>
      </c>
      <c r="V230" s="123" t="s">
        <v>1120</v>
      </c>
      <c r="W230" s="87" t="s">
        <v>319</v>
      </c>
      <c r="X230" s="87" t="s">
        <v>320</v>
      </c>
      <c r="Y230" s="87" t="s">
        <v>229</v>
      </c>
      <c r="Z230" s="88">
        <f ca="1">search!E238 + 1000</f>
        <v>45319</v>
      </c>
      <c r="AA230" s="87" t="str">
        <f>search!F230</f>
        <v>HPfbIfMdV Automation</v>
      </c>
      <c r="AB230" s="87" t="s">
        <v>230</v>
      </c>
      <c r="AC230" s="87" t="s">
        <v>230</v>
      </c>
      <c r="AD230" s="87" t="s">
        <v>1016</v>
      </c>
      <c r="AE230" s="89" t="str">
        <f>search!L230</f>
        <v>Alaska</v>
      </c>
      <c r="AF230" s="87"/>
      <c r="AG230" s="89" t="str">
        <f>search!K230</f>
        <v>United States</v>
      </c>
      <c r="AH230" s="87" t="s">
        <v>1121</v>
      </c>
      <c r="AI230" s="75" t="s">
        <v>1102</v>
      </c>
      <c r="AJ230" s="124" t="s">
        <v>1122</v>
      </c>
      <c r="AK230" s="75"/>
      <c r="AL230" s="124" t="s">
        <v>1122</v>
      </c>
      <c r="AM230" s="75"/>
      <c r="AN230" s="124" t="s">
        <v>1122</v>
      </c>
      <c r="AO230" s="75"/>
      <c r="AP230" s="124" t="s">
        <v>1122</v>
      </c>
    </row>
    <row r="231" spans="1:42" x14ac:dyDescent="0.25">
      <c r="A231" s="9" t="s">
        <v>709</v>
      </c>
      <c r="B231" s="75" t="s">
        <v>1002</v>
      </c>
      <c r="C231" s="75" t="s">
        <v>1046</v>
      </c>
      <c r="D231" s="75"/>
      <c r="E231" s="75" t="s">
        <v>1047</v>
      </c>
      <c r="F231" s="77" t="s">
        <v>1048</v>
      </c>
      <c r="G231" s="104" t="s">
        <v>1049</v>
      </c>
      <c r="H231" s="77" t="s">
        <v>1050</v>
      </c>
      <c r="I231" s="79" t="s">
        <v>1048</v>
      </c>
      <c r="J231" s="79" t="s">
        <v>316</v>
      </c>
      <c r="K231" s="79" t="s">
        <v>1051</v>
      </c>
      <c r="L231" s="79" t="s">
        <v>1051</v>
      </c>
      <c r="M231" s="81" t="s">
        <v>1052</v>
      </c>
      <c r="N231" s="81" t="s">
        <v>312</v>
      </c>
      <c r="O231" s="83" t="s">
        <v>1061</v>
      </c>
      <c r="P231" s="105" t="s">
        <v>1049</v>
      </c>
      <c r="Q231" s="83" t="s">
        <v>1050</v>
      </c>
      <c r="R231" s="83" t="s">
        <v>1047</v>
      </c>
      <c r="S231" s="85" t="s">
        <v>316</v>
      </c>
      <c r="T231" s="85">
        <v>20</v>
      </c>
      <c r="U231" s="85" t="s">
        <v>317</v>
      </c>
      <c r="V231" s="123" t="s">
        <v>1120</v>
      </c>
      <c r="W231" s="87" t="s">
        <v>319</v>
      </c>
      <c r="X231" s="87" t="s">
        <v>1015</v>
      </c>
      <c r="Y231" s="87" t="s">
        <v>229</v>
      </c>
      <c r="Z231" s="88">
        <f ca="1">search!E239 + 1000</f>
        <v>45319</v>
      </c>
      <c r="AA231" s="87" t="str">
        <f>search!F231</f>
        <v>HPfbIfMdV Automation</v>
      </c>
      <c r="AB231" s="87" t="s">
        <v>230</v>
      </c>
      <c r="AC231" s="87" t="s">
        <v>230</v>
      </c>
      <c r="AD231" s="87" t="s">
        <v>1016</v>
      </c>
      <c r="AE231" s="89" t="str">
        <f>search!L231</f>
        <v>Alaska</v>
      </c>
      <c r="AF231" s="87"/>
      <c r="AG231" s="89" t="str">
        <f>search!K231</f>
        <v>United States</v>
      </c>
      <c r="AH231" s="87" t="s">
        <v>1121</v>
      </c>
      <c r="AI231" s="75" t="s">
        <v>1102</v>
      </c>
      <c r="AJ231" s="124" t="s">
        <v>1122</v>
      </c>
      <c r="AK231" s="75"/>
      <c r="AL231" s="124" t="s">
        <v>1122</v>
      </c>
      <c r="AM231" s="75"/>
      <c r="AN231" s="124" t="s">
        <v>1122</v>
      </c>
      <c r="AO231" s="75"/>
      <c r="AP231" s="124" t="s">
        <v>1122</v>
      </c>
    </row>
    <row r="232" spans="1:42" x14ac:dyDescent="0.25">
      <c r="A232" s="9" t="s">
        <v>710</v>
      </c>
      <c r="B232" s="75" t="s">
        <v>1002</v>
      </c>
      <c r="C232" s="75" t="s">
        <v>1046</v>
      </c>
      <c r="D232" s="75"/>
      <c r="E232" s="75" t="s">
        <v>1047</v>
      </c>
      <c r="F232" s="77" t="s">
        <v>1048</v>
      </c>
      <c r="G232" s="104" t="s">
        <v>1049</v>
      </c>
      <c r="H232" s="77" t="s">
        <v>1050</v>
      </c>
      <c r="I232" s="79" t="s">
        <v>1048</v>
      </c>
      <c r="J232" s="79" t="s">
        <v>316</v>
      </c>
      <c r="K232" s="79" t="s">
        <v>1051</v>
      </c>
      <c r="L232" s="79" t="s">
        <v>1051</v>
      </c>
      <c r="M232" s="81" t="s">
        <v>1052</v>
      </c>
      <c r="N232" s="81" t="s">
        <v>312</v>
      </c>
      <c r="O232" s="83" t="s">
        <v>315</v>
      </c>
      <c r="P232" s="105" t="s">
        <v>1049</v>
      </c>
      <c r="Q232" s="83" t="s">
        <v>1050</v>
      </c>
      <c r="R232" s="83" t="s">
        <v>1047</v>
      </c>
      <c r="S232" s="85" t="s">
        <v>316</v>
      </c>
      <c r="T232" s="85">
        <v>21</v>
      </c>
      <c r="U232" s="85" t="s">
        <v>317</v>
      </c>
      <c r="V232" s="123" t="s">
        <v>1120</v>
      </c>
      <c r="W232" s="87" t="s">
        <v>319</v>
      </c>
      <c r="X232" s="87" t="s">
        <v>320</v>
      </c>
      <c r="Y232" s="87" t="s">
        <v>229</v>
      </c>
      <c r="Z232" s="88">
        <f ca="1">search!E240 + 1000</f>
        <v>45319</v>
      </c>
      <c r="AA232" s="87" t="str">
        <f>search!F232</f>
        <v>HPfbIfMdV Automation</v>
      </c>
      <c r="AB232" s="87" t="s">
        <v>230</v>
      </c>
      <c r="AC232" s="87" t="s">
        <v>230</v>
      </c>
      <c r="AD232" s="87" t="s">
        <v>1016</v>
      </c>
      <c r="AE232" s="89" t="str">
        <f>search!L232</f>
        <v>Alaska</v>
      </c>
      <c r="AF232" s="87"/>
      <c r="AG232" s="89" t="str">
        <f>search!K232</f>
        <v>United States</v>
      </c>
      <c r="AH232" s="87" t="s">
        <v>1121</v>
      </c>
      <c r="AI232" s="75" t="s">
        <v>1102</v>
      </c>
      <c r="AJ232" s="124" t="s">
        <v>1122</v>
      </c>
      <c r="AK232" s="75"/>
      <c r="AL232" s="124" t="s">
        <v>1122</v>
      </c>
      <c r="AM232" s="75"/>
      <c r="AN232" s="124" t="s">
        <v>1122</v>
      </c>
      <c r="AO232" s="75"/>
      <c r="AP232" s="124" t="s">
        <v>1122</v>
      </c>
    </row>
    <row r="233" spans="1:42" x14ac:dyDescent="0.25">
      <c r="A233" s="9" t="s">
        <v>711</v>
      </c>
      <c r="B233" s="75" t="s">
        <v>1002</v>
      </c>
      <c r="C233" s="75" t="s">
        <v>1046</v>
      </c>
      <c r="D233" s="75"/>
      <c r="E233" s="75" t="s">
        <v>1047</v>
      </c>
      <c r="F233" s="77" t="s">
        <v>1048</v>
      </c>
      <c r="G233" s="104" t="s">
        <v>1049</v>
      </c>
      <c r="H233" s="77" t="s">
        <v>1050</v>
      </c>
      <c r="I233" s="79" t="s">
        <v>1048</v>
      </c>
      <c r="J233" s="79" t="s">
        <v>316</v>
      </c>
      <c r="K233" s="79" t="s">
        <v>1051</v>
      </c>
      <c r="L233" s="79" t="s">
        <v>1051</v>
      </c>
      <c r="M233" s="81" t="s">
        <v>1052</v>
      </c>
      <c r="N233" s="81" t="s">
        <v>312</v>
      </c>
      <c r="O233" s="83" t="s">
        <v>1053</v>
      </c>
      <c r="P233" s="105" t="s">
        <v>1049</v>
      </c>
      <c r="Q233" s="83" t="s">
        <v>1050</v>
      </c>
      <c r="R233" s="83" t="s">
        <v>1047</v>
      </c>
      <c r="S233" s="85" t="s">
        <v>316</v>
      </c>
      <c r="T233" s="85">
        <v>22</v>
      </c>
      <c r="U233" s="85" t="s">
        <v>317</v>
      </c>
      <c r="V233" s="123" t="s">
        <v>1120</v>
      </c>
      <c r="W233" s="87" t="s">
        <v>319</v>
      </c>
      <c r="X233" s="87" t="s">
        <v>1015</v>
      </c>
      <c r="Y233" s="87" t="s">
        <v>229</v>
      </c>
      <c r="Z233" s="88">
        <f ca="1">search!E241 + 1000</f>
        <v>45319</v>
      </c>
      <c r="AA233" s="87" t="str">
        <f>search!F233</f>
        <v>HPfbIfMdV Automation</v>
      </c>
      <c r="AB233" s="87" t="s">
        <v>230</v>
      </c>
      <c r="AC233" s="87" t="s">
        <v>230</v>
      </c>
      <c r="AD233" s="87" t="s">
        <v>1016</v>
      </c>
      <c r="AE233" s="89" t="str">
        <f>search!L233</f>
        <v>Alaska</v>
      </c>
      <c r="AF233" s="87"/>
      <c r="AG233" s="89" t="str">
        <f>search!K233</f>
        <v>United States</v>
      </c>
      <c r="AH233" s="87" t="s">
        <v>1121</v>
      </c>
      <c r="AI233" s="75" t="s">
        <v>1102</v>
      </c>
      <c r="AJ233" s="124" t="s">
        <v>1122</v>
      </c>
      <c r="AK233" s="75"/>
      <c r="AL233" s="124" t="s">
        <v>1122</v>
      </c>
      <c r="AM233" s="75"/>
      <c r="AN233" s="124" t="s">
        <v>1122</v>
      </c>
      <c r="AO233" s="75"/>
      <c r="AP233" s="124" t="s">
        <v>1122</v>
      </c>
    </row>
    <row r="234" spans="1:42" x14ac:dyDescent="0.25">
      <c r="A234" s="9" t="s">
        <v>712</v>
      </c>
      <c r="B234" s="75" t="s">
        <v>1002</v>
      </c>
      <c r="C234" s="75" t="s">
        <v>1046</v>
      </c>
      <c r="D234" s="75"/>
      <c r="E234" s="75" t="s">
        <v>1047</v>
      </c>
      <c r="F234" s="77" t="s">
        <v>1048</v>
      </c>
      <c r="G234" s="104" t="s">
        <v>1049</v>
      </c>
      <c r="H234" s="77" t="s">
        <v>1050</v>
      </c>
      <c r="I234" s="79" t="s">
        <v>1048</v>
      </c>
      <c r="J234" s="79" t="s">
        <v>316</v>
      </c>
      <c r="K234" s="79" t="s">
        <v>1051</v>
      </c>
      <c r="L234" s="79" t="s">
        <v>1051</v>
      </c>
      <c r="M234" s="81" t="s">
        <v>1052</v>
      </c>
      <c r="N234" s="81" t="s">
        <v>312</v>
      </c>
      <c r="O234" s="83" t="s">
        <v>1054</v>
      </c>
      <c r="P234" s="105" t="s">
        <v>1049</v>
      </c>
      <c r="Q234" s="83" t="s">
        <v>1050</v>
      </c>
      <c r="R234" s="83" t="s">
        <v>1047</v>
      </c>
      <c r="S234" s="85" t="s">
        <v>316</v>
      </c>
      <c r="T234" s="85">
        <v>23</v>
      </c>
      <c r="U234" s="85" t="s">
        <v>317</v>
      </c>
      <c r="V234" s="123" t="s">
        <v>1120</v>
      </c>
      <c r="W234" s="87" t="s">
        <v>319</v>
      </c>
      <c r="X234" s="87" t="s">
        <v>320</v>
      </c>
      <c r="Y234" s="87" t="s">
        <v>229</v>
      </c>
      <c r="Z234" s="88">
        <f ca="1">search!E242 + 1000</f>
        <v>45319</v>
      </c>
      <c r="AA234" s="87" t="str">
        <f>search!F234</f>
        <v>HPfbIfMdV Automation</v>
      </c>
      <c r="AB234" s="87" t="s">
        <v>230</v>
      </c>
      <c r="AC234" s="87" t="s">
        <v>230</v>
      </c>
      <c r="AD234" s="87" t="s">
        <v>1016</v>
      </c>
      <c r="AE234" s="89" t="str">
        <f>search!L234</f>
        <v>Alaska</v>
      </c>
      <c r="AF234" s="87"/>
      <c r="AG234" s="89" t="str">
        <f>search!K234</f>
        <v>United States</v>
      </c>
      <c r="AH234" s="87" t="s">
        <v>1121</v>
      </c>
      <c r="AI234" s="75" t="s">
        <v>1102</v>
      </c>
      <c r="AJ234" s="124" t="s">
        <v>1122</v>
      </c>
      <c r="AK234" s="75"/>
      <c r="AL234" s="124" t="s">
        <v>1122</v>
      </c>
      <c r="AM234" s="75"/>
      <c r="AN234" s="124" t="s">
        <v>1122</v>
      </c>
      <c r="AO234" s="75"/>
      <c r="AP234" s="124" t="s">
        <v>1122</v>
      </c>
    </row>
    <row r="235" spans="1:42" x14ac:dyDescent="0.25">
      <c r="A235" s="9" t="s">
        <v>713</v>
      </c>
      <c r="B235" s="75" t="s">
        <v>1002</v>
      </c>
      <c r="C235" s="75" t="s">
        <v>1046</v>
      </c>
      <c r="D235" s="75"/>
      <c r="E235" s="75" t="s">
        <v>1047</v>
      </c>
      <c r="F235" s="77" t="s">
        <v>1048</v>
      </c>
      <c r="G235" s="104" t="s">
        <v>1049</v>
      </c>
      <c r="H235" s="77" t="s">
        <v>1050</v>
      </c>
      <c r="I235" s="79" t="s">
        <v>1048</v>
      </c>
      <c r="J235" s="79" t="s">
        <v>316</v>
      </c>
      <c r="K235" s="79" t="s">
        <v>1051</v>
      </c>
      <c r="L235" s="79" t="s">
        <v>1051</v>
      </c>
      <c r="M235" s="81" t="s">
        <v>1052</v>
      </c>
      <c r="N235" s="81" t="s">
        <v>312</v>
      </c>
      <c r="O235" s="83" t="s">
        <v>1055</v>
      </c>
      <c r="P235" s="105" t="s">
        <v>1049</v>
      </c>
      <c r="Q235" s="83" t="s">
        <v>1050</v>
      </c>
      <c r="R235" s="83" t="s">
        <v>1047</v>
      </c>
      <c r="S235" s="85" t="s">
        <v>316</v>
      </c>
      <c r="T235" s="85">
        <v>24</v>
      </c>
      <c r="U235" s="85" t="s">
        <v>317</v>
      </c>
      <c r="V235" s="123" t="s">
        <v>1120</v>
      </c>
      <c r="W235" s="87" t="s">
        <v>319</v>
      </c>
      <c r="X235" s="87" t="s">
        <v>1015</v>
      </c>
      <c r="Y235" s="87" t="s">
        <v>229</v>
      </c>
      <c r="Z235" s="88">
        <f ca="1">search!E243 + 1000</f>
        <v>45319</v>
      </c>
      <c r="AA235" s="87" t="str">
        <f>search!F235</f>
        <v>HPfbIfMdV Automation</v>
      </c>
      <c r="AB235" s="87" t="s">
        <v>230</v>
      </c>
      <c r="AC235" s="87" t="s">
        <v>230</v>
      </c>
      <c r="AD235" s="87" t="s">
        <v>1016</v>
      </c>
      <c r="AE235" s="89" t="str">
        <f>search!L235</f>
        <v>Alaska</v>
      </c>
      <c r="AF235" s="87"/>
      <c r="AG235" s="89" t="str">
        <f>search!K235</f>
        <v>United States</v>
      </c>
      <c r="AH235" s="87" t="s">
        <v>1121</v>
      </c>
      <c r="AI235" s="75" t="s">
        <v>1102</v>
      </c>
      <c r="AJ235" s="124" t="s">
        <v>1122</v>
      </c>
      <c r="AK235" s="75"/>
      <c r="AL235" s="124" t="s">
        <v>1122</v>
      </c>
      <c r="AM235" s="75"/>
      <c r="AN235" s="124" t="s">
        <v>1122</v>
      </c>
      <c r="AO235" s="75"/>
      <c r="AP235" s="124" t="s">
        <v>1122</v>
      </c>
    </row>
    <row r="236" spans="1:42" x14ac:dyDescent="0.25">
      <c r="A236" s="9" t="s">
        <v>714</v>
      </c>
      <c r="B236" s="75" t="s">
        <v>1002</v>
      </c>
      <c r="C236" s="75" t="s">
        <v>1046</v>
      </c>
      <c r="D236" s="75"/>
      <c r="E236" s="75" t="s">
        <v>1047</v>
      </c>
      <c r="F236" s="77" t="s">
        <v>1048</v>
      </c>
      <c r="G236" s="104" t="s">
        <v>1049</v>
      </c>
      <c r="H236" s="77" t="s">
        <v>1050</v>
      </c>
      <c r="I236" s="79" t="s">
        <v>1048</v>
      </c>
      <c r="J236" s="79" t="s">
        <v>316</v>
      </c>
      <c r="K236" s="79" t="s">
        <v>1051</v>
      </c>
      <c r="L236" s="79" t="s">
        <v>1051</v>
      </c>
      <c r="M236" s="81" t="s">
        <v>1052</v>
      </c>
      <c r="N236" s="81" t="s">
        <v>312</v>
      </c>
      <c r="O236" s="83" t="s">
        <v>1056</v>
      </c>
      <c r="P236" s="105" t="s">
        <v>1049</v>
      </c>
      <c r="Q236" s="83" t="s">
        <v>1050</v>
      </c>
      <c r="R236" s="83" t="s">
        <v>1047</v>
      </c>
      <c r="S236" s="85" t="s">
        <v>316</v>
      </c>
      <c r="T236" s="85">
        <v>25</v>
      </c>
      <c r="U236" s="85" t="s">
        <v>317</v>
      </c>
      <c r="V236" s="123" t="s">
        <v>1120</v>
      </c>
      <c r="W236" s="87" t="s">
        <v>319</v>
      </c>
      <c r="X236" s="87" t="s">
        <v>320</v>
      </c>
      <c r="Y236" s="87" t="s">
        <v>229</v>
      </c>
      <c r="Z236" s="88">
        <f ca="1">search!E244 + 1000</f>
        <v>45319</v>
      </c>
      <c r="AA236" s="87" t="str">
        <f>search!F236</f>
        <v>HPfbIfMdV Automation</v>
      </c>
      <c r="AB236" s="87" t="s">
        <v>230</v>
      </c>
      <c r="AC236" s="87" t="s">
        <v>230</v>
      </c>
      <c r="AD236" s="87" t="s">
        <v>1016</v>
      </c>
      <c r="AE236" s="89" t="str">
        <f>search!L236</f>
        <v>Alaska</v>
      </c>
      <c r="AF236" s="87"/>
      <c r="AG236" s="89" t="str">
        <f>search!K236</f>
        <v>United States</v>
      </c>
      <c r="AH236" s="87" t="s">
        <v>1121</v>
      </c>
      <c r="AI236" s="75" t="s">
        <v>1102</v>
      </c>
      <c r="AJ236" s="124" t="s">
        <v>1122</v>
      </c>
      <c r="AK236" s="75"/>
      <c r="AL236" s="124" t="s">
        <v>1122</v>
      </c>
      <c r="AM236" s="75"/>
      <c r="AN236" s="124" t="s">
        <v>1122</v>
      </c>
      <c r="AO236" s="75"/>
      <c r="AP236" s="124" t="s">
        <v>1122</v>
      </c>
    </row>
    <row r="237" spans="1:42" x14ac:dyDescent="0.25">
      <c r="A237" s="9" t="s">
        <v>715</v>
      </c>
      <c r="B237" s="75" t="s">
        <v>1002</v>
      </c>
      <c r="C237" s="75" t="s">
        <v>1046</v>
      </c>
      <c r="D237" s="75"/>
      <c r="E237" s="75" t="s">
        <v>1047</v>
      </c>
      <c r="F237" s="77" t="s">
        <v>1048</v>
      </c>
      <c r="G237" s="104" t="s">
        <v>1049</v>
      </c>
      <c r="H237" s="77" t="s">
        <v>1050</v>
      </c>
      <c r="I237" s="79" t="s">
        <v>1048</v>
      </c>
      <c r="J237" s="79" t="s">
        <v>316</v>
      </c>
      <c r="K237" s="79" t="s">
        <v>1051</v>
      </c>
      <c r="L237" s="79" t="s">
        <v>1051</v>
      </c>
      <c r="M237" s="81" t="s">
        <v>1052</v>
      </c>
      <c r="N237" s="81" t="s">
        <v>312</v>
      </c>
      <c r="O237" s="83" t="s">
        <v>1057</v>
      </c>
      <c r="P237" s="105" t="s">
        <v>1049</v>
      </c>
      <c r="Q237" s="83" t="s">
        <v>1050</v>
      </c>
      <c r="R237" s="83" t="s">
        <v>1047</v>
      </c>
      <c r="S237" s="85" t="s">
        <v>316</v>
      </c>
      <c r="T237" s="85">
        <v>26</v>
      </c>
      <c r="U237" s="85" t="s">
        <v>317</v>
      </c>
      <c r="V237" s="123" t="s">
        <v>1120</v>
      </c>
      <c r="W237" s="87" t="s">
        <v>319</v>
      </c>
      <c r="X237" s="87" t="s">
        <v>1015</v>
      </c>
      <c r="Y237" s="87" t="s">
        <v>229</v>
      </c>
      <c r="Z237" s="88">
        <f ca="1">search!E245 + 1000</f>
        <v>45319</v>
      </c>
      <c r="AA237" s="87" t="str">
        <f>search!F237</f>
        <v>HPfbIfMdV Automation</v>
      </c>
      <c r="AB237" s="87" t="s">
        <v>230</v>
      </c>
      <c r="AC237" s="87" t="s">
        <v>230</v>
      </c>
      <c r="AD237" s="87" t="s">
        <v>1016</v>
      </c>
      <c r="AE237" s="89" t="str">
        <f>search!L237</f>
        <v>Alaska</v>
      </c>
      <c r="AF237" s="87"/>
      <c r="AG237" s="89" t="str">
        <f>search!K237</f>
        <v>United States</v>
      </c>
      <c r="AH237" s="87" t="s">
        <v>1121</v>
      </c>
      <c r="AI237" s="75" t="s">
        <v>1102</v>
      </c>
      <c r="AJ237" s="124" t="s">
        <v>1122</v>
      </c>
      <c r="AK237" s="75"/>
      <c r="AL237" s="124" t="s">
        <v>1122</v>
      </c>
      <c r="AM237" s="75"/>
      <c r="AN237" s="124" t="s">
        <v>1122</v>
      </c>
      <c r="AO237" s="75"/>
      <c r="AP237" s="124" t="s">
        <v>1122</v>
      </c>
    </row>
    <row r="238" spans="1:42" x14ac:dyDescent="0.25">
      <c r="A238" s="9" t="s">
        <v>716</v>
      </c>
      <c r="B238" s="75" t="s">
        <v>1002</v>
      </c>
      <c r="C238" s="75" t="s">
        <v>1046</v>
      </c>
      <c r="D238" s="75"/>
      <c r="E238" s="75" t="s">
        <v>1047</v>
      </c>
      <c r="F238" s="77" t="s">
        <v>1048</v>
      </c>
      <c r="G238" s="104" t="s">
        <v>1049</v>
      </c>
      <c r="H238" s="77" t="s">
        <v>1050</v>
      </c>
      <c r="I238" s="79" t="s">
        <v>1048</v>
      </c>
      <c r="J238" s="79" t="s">
        <v>316</v>
      </c>
      <c r="K238" s="79" t="s">
        <v>1051</v>
      </c>
      <c r="L238" s="79" t="s">
        <v>1051</v>
      </c>
      <c r="M238" s="81" t="s">
        <v>1052</v>
      </c>
      <c r="N238" s="81" t="s">
        <v>312</v>
      </c>
      <c r="O238" s="83" t="s">
        <v>1058</v>
      </c>
      <c r="P238" s="105" t="s">
        <v>1049</v>
      </c>
      <c r="Q238" s="83" t="s">
        <v>1050</v>
      </c>
      <c r="R238" s="83" t="s">
        <v>1047</v>
      </c>
      <c r="S238" s="85" t="s">
        <v>316</v>
      </c>
      <c r="T238" s="85">
        <v>27</v>
      </c>
      <c r="U238" s="85" t="s">
        <v>317</v>
      </c>
      <c r="V238" s="123" t="s">
        <v>1120</v>
      </c>
      <c r="W238" s="87" t="s">
        <v>319</v>
      </c>
      <c r="X238" s="87" t="s">
        <v>320</v>
      </c>
      <c r="Y238" s="87" t="s">
        <v>229</v>
      </c>
      <c r="Z238" s="88">
        <f ca="1">search!E246 + 1000</f>
        <v>45319</v>
      </c>
      <c r="AA238" s="87" t="str">
        <f>search!F238</f>
        <v>HPfbIfMdV Automation</v>
      </c>
      <c r="AB238" s="87" t="s">
        <v>230</v>
      </c>
      <c r="AC238" s="87" t="s">
        <v>230</v>
      </c>
      <c r="AD238" s="87" t="s">
        <v>1016</v>
      </c>
      <c r="AE238" s="89" t="str">
        <f>search!L238</f>
        <v>Alaska</v>
      </c>
      <c r="AF238" s="87"/>
      <c r="AG238" s="89" t="str">
        <f>search!K238</f>
        <v>United States</v>
      </c>
      <c r="AH238" s="87" t="s">
        <v>1121</v>
      </c>
      <c r="AI238" s="75" t="s">
        <v>1102</v>
      </c>
      <c r="AJ238" s="124" t="s">
        <v>1122</v>
      </c>
      <c r="AK238" s="75"/>
      <c r="AL238" s="124" t="s">
        <v>1122</v>
      </c>
      <c r="AM238" s="75"/>
      <c r="AN238" s="124" t="s">
        <v>1122</v>
      </c>
      <c r="AO238" s="75"/>
      <c r="AP238" s="124" t="s">
        <v>1122</v>
      </c>
    </row>
    <row r="239" spans="1:42" x14ac:dyDescent="0.25">
      <c r="A239" s="9" t="s">
        <v>717</v>
      </c>
      <c r="B239" s="75" t="s">
        <v>1002</v>
      </c>
      <c r="C239" s="75" t="s">
        <v>1046</v>
      </c>
      <c r="D239" s="75"/>
      <c r="E239" s="75" t="s">
        <v>1047</v>
      </c>
      <c r="F239" s="77" t="s">
        <v>1048</v>
      </c>
      <c r="G239" s="104" t="s">
        <v>1049</v>
      </c>
      <c r="H239" s="77" t="s">
        <v>1050</v>
      </c>
      <c r="I239" s="79" t="s">
        <v>1048</v>
      </c>
      <c r="J239" s="79" t="s">
        <v>316</v>
      </c>
      <c r="K239" s="79" t="s">
        <v>1051</v>
      </c>
      <c r="L239" s="79" t="s">
        <v>1051</v>
      </c>
      <c r="M239" s="81" t="s">
        <v>1052</v>
      </c>
      <c r="N239" s="81" t="s">
        <v>312</v>
      </c>
      <c r="O239" s="83" t="s">
        <v>1059</v>
      </c>
      <c r="P239" s="105" t="s">
        <v>1049</v>
      </c>
      <c r="Q239" s="83" t="s">
        <v>1050</v>
      </c>
      <c r="R239" s="83" t="s">
        <v>1047</v>
      </c>
      <c r="S239" s="85" t="s">
        <v>316</v>
      </c>
      <c r="T239" s="85">
        <v>28</v>
      </c>
      <c r="U239" s="85" t="s">
        <v>317</v>
      </c>
      <c r="V239" s="123" t="s">
        <v>1120</v>
      </c>
      <c r="W239" s="87" t="s">
        <v>319</v>
      </c>
      <c r="X239" s="87" t="s">
        <v>1015</v>
      </c>
      <c r="Y239" s="87" t="s">
        <v>229</v>
      </c>
      <c r="Z239" s="88">
        <f ca="1">search!E247 + 1000</f>
        <v>45319</v>
      </c>
      <c r="AA239" s="87" t="str">
        <f>search!F239</f>
        <v>HPfbIfMdV Automation</v>
      </c>
      <c r="AB239" s="87" t="s">
        <v>230</v>
      </c>
      <c r="AC239" s="87" t="s">
        <v>230</v>
      </c>
      <c r="AD239" s="87" t="s">
        <v>1016</v>
      </c>
      <c r="AE239" s="89" t="str">
        <f>search!L239</f>
        <v>Alaska</v>
      </c>
      <c r="AF239" s="87"/>
      <c r="AG239" s="89" t="str">
        <f>search!K239</f>
        <v>United States</v>
      </c>
      <c r="AH239" s="87" t="s">
        <v>1121</v>
      </c>
      <c r="AI239" s="75" t="s">
        <v>1102</v>
      </c>
      <c r="AJ239" s="124" t="s">
        <v>1122</v>
      </c>
      <c r="AK239" s="75"/>
      <c r="AL239" s="124" t="s">
        <v>1122</v>
      </c>
      <c r="AM239" s="75"/>
      <c r="AN239" s="124" t="s">
        <v>1122</v>
      </c>
      <c r="AO239" s="75"/>
      <c r="AP239" s="124" t="s">
        <v>1122</v>
      </c>
    </row>
    <row r="240" spans="1:42" x14ac:dyDescent="0.25">
      <c r="A240" s="9" t="s">
        <v>718</v>
      </c>
      <c r="B240" s="75" t="s">
        <v>1002</v>
      </c>
      <c r="C240" s="75" t="s">
        <v>1046</v>
      </c>
      <c r="D240" s="75"/>
      <c r="E240" s="75" t="s">
        <v>1047</v>
      </c>
      <c r="F240" s="77" t="s">
        <v>1048</v>
      </c>
      <c r="G240" s="104" t="s">
        <v>1049</v>
      </c>
      <c r="H240" s="77" t="s">
        <v>1050</v>
      </c>
      <c r="I240" s="79" t="s">
        <v>1048</v>
      </c>
      <c r="J240" s="79" t="s">
        <v>316</v>
      </c>
      <c r="K240" s="79" t="s">
        <v>1051</v>
      </c>
      <c r="L240" s="79" t="s">
        <v>1051</v>
      </c>
      <c r="M240" s="81" t="s">
        <v>1052</v>
      </c>
      <c r="N240" s="81" t="s">
        <v>312</v>
      </c>
      <c r="O240" s="83" t="s">
        <v>1089</v>
      </c>
      <c r="P240" s="105" t="s">
        <v>1049</v>
      </c>
      <c r="Q240" s="83" t="s">
        <v>1050</v>
      </c>
      <c r="R240" s="83" t="s">
        <v>1047</v>
      </c>
      <c r="S240" s="85" t="s">
        <v>316</v>
      </c>
      <c r="T240" s="85">
        <v>29</v>
      </c>
      <c r="U240" s="85" t="s">
        <v>317</v>
      </c>
      <c r="V240" s="123" t="s">
        <v>1120</v>
      </c>
      <c r="W240" s="87" t="s">
        <v>319</v>
      </c>
      <c r="X240" s="87" t="s">
        <v>320</v>
      </c>
      <c r="Y240" s="87" t="s">
        <v>229</v>
      </c>
      <c r="Z240" s="88">
        <f ca="1">search!E248 + 1000</f>
        <v>45319</v>
      </c>
      <c r="AA240" s="87" t="str">
        <f>search!F240</f>
        <v>HPfbIfMdV Automation</v>
      </c>
      <c r="AB240" s="87" t="s">
        <v>230</v>
      </c>
      <c r="AC240" s="87" t="s">
        <v>230</v>
      </c>
      <c r="AD240" s="87" t="s">
        <v>1016</v>
      </c>
      <c r="AE240" s="89" t="str">
        <f>search!L240</f>
        <v>Alaska</v>
      </c>
      <c r="AF240" s="87"/>
      <c r="AG240" s="89" t="str">
        <f>search!K240</f>
        <v>United States</v>
      </c>
      <c r="AH240" s="87" t="s">
        <v>1121</v>
      </c>
      <c r="AI240" s="75" t="s">
        <v>1102</v>
      </c>
      <c r="AJ240" s="124" t="s">
        <v>1122</v>
      </c>
      <c r="AK240" s="75"/>
      <c r="AL240" s="124" t="s">
        <v>1122</v>
      </c>
      <c r="AM240" s="75"/>
      <c r="AN240" s="124" t="s">
        <v>1122</v>
      </c>
      <c r="AO240" s="75"/>
      <c r="AP240" s="124" t="s">
        <v>1122</v>
      </c>
    </row>
    <row r="241" spans="1:42" x14ac:dyDescent="0.25">
      <c r="A241" s="9" t="s">
        <v>719</v>
      </c>
      <c r="B241" s="75" t="s">
        <v>1002</v>
      </c>
      <c r="C241" s="75" t="s">
        <v>1046</v>
      </c>
      <c r="D241" s="75"/>
      <c r="E241" s="75" t="s">
        <v>1047</v>
      </c>
      <c r="F241" s="77" t="s">
        <v>1048</v>
      </c>
      <c r="G241" s="104" t="s">
        <v>1049</v>
      </c>
      <c r="H241" s="77" t="s">
        <v>1050</v>
      </c>
      <c r="I241" s="79" t="s">
        <v>1048</v>
      </c>
      <c r="J241" s="79" t="s">
        <v>316</v>
      </c>
      <c r="K241" s="79" t="s">
        <v>1051</v>
      </c>
      <c r="L241" s="79" t="s">
        <v>1051</v>
      </c>
      <c r="M241" s="81" t="s">
        <v>1052</v>
      </c>
      <c r="N241" s="81" t="s">
        <v>312</v>
      </c>
      <c r="O241" s="83" t="s">
        <v>1061</v>
      </c>
      <c r="P241" s="105" t="s">
        <v>1049</v>
      </c>
      <c r="Q241" s="83" t="s">
        <v>1050</v>
      </c>
      <c r="R241" s="83" t="s">
        <v>1047</v>
      </c>
      <c r="S241" s="85" t="s">
        <v>316</v>
      </c>
      <c r="T241" s="85">
        <v>30</v>
      </c>
      <c r="U241" s="85" t="s">
        <v>317</v>
      </c>
      <c r="V241" s="123" t="s">
        <v>1120</v>
      </c>
      <c r="W241" s="87" t="s">
        <v>319</v>
      </c>
      <c r="X241" s="87" t="s">
        <v>1015</v>
      </c>
      <c r="Y241" s="87" t="s">
        <v>229</v>
      </c>
      <c r="Z241" s="88">
        <f ca="1">search!E249 + 1000</f>
        <v>45319</v>
      </c>
      <c r="AA241" s="87" t="str">
        <f>search!F241</f>
        <v>HPfbIfMdV Automation</v>
      </c>
      <c r="AB241" s="87" t="s">
        <v>230</v>
      </c>
      <c r="AC241" s="87" t="s">
        <v>230</v>
      </c>
      <c r="AD241" s="87" t="s">
        <v>1016</v>
      </c>
      <c r="AE241" s="89" t="str">
        <f>search!L241</f>
        <v>Alaska</v>
      </c>
      <c r="AF241" s="87"/>
      <c r="AG241" s="89" t="str">
        <f>search!K241</f>
        <v>United States</v>
      </c>
      <c r="AH241" s="87" t="s">
        <v>1121</v>
      </c>
      <c r="AI241" s="75" t="s">
        <v>1102</v>
      </c>
      <c r="AJ241" s="124" t="s">
        <v>1122</v>
      </c>
      <c r="AK241" s="75"/>
      <c r="AL241" s="124" t="s">
        <v>1122</v>
      </c>
      <c r="AM241" s="75"/>
      <c r="AN241" s="124" t="s">
        <v>1122</v>
      </c>
      <c r="AO241" s="75"/>
      <c r="AP241" s="124" t="s">
        <v>1122</v>
      </c>
    </row>
    <row r="242" spans="1:42" x14ac:dyDescent="0.25">
      <c r="A242" s="9" t="s">
        <v>720</v>
      </c>
      <c r="B242" s="75" t="s">
        <v>1002</v>
      </c>
      <c r="C242" s="75" t="s">
        <v>1046</v>
      </c>
      <c r="D242" s="75"/>
      <c r="E242" s="75" t="s">
        <v>1047</v>
      </c>
      <c r="F242" s="77" t="s">
        <v>1048</v>
      </c>
      <c r="G242" s="104" t="s">
        <v>1049</v>
      </c>
      <c r="H242" s="77" t="s">
        <v>1050</v>
      </c>
      <c r="I242" s="79" t="s">
        <v>1048</v>
      </c>
      <c r="J242" s="79" t="s">
        <v>316</v>
      </c>
      <c r="K242" s="79" t="s">
        <v>1051</v>
      </c>
      <c r="L242" s="79" t="s">
        <v>1051</v>
      </c>
      <c r="M242" s="81" t="s">
        <v>1052</v>
      </c>
      <c r="N242" s="81" t="s">
        <v>312</v>
      </c>
      <c r="O242" s="83" t="s">
        <v>315</v>
      </c>
      <c r="P242" s="105" t="s">
        <v>1049</v>
      </c>
      <c r="Q242" s="83" t="s">
        <v>1050</v>
      </c>
      <c r="R242" s="83" t="s">
        <v>1047</v>
      </c>
      <c r="S242" s="85" t="s">
        <v>316</v>
      </c>
      <c r="T242" s="85">
        <v>1</v>
      </c>
      <c r="U242" s="85" t="s">
        <v>317</v>
      </c>
      <c r="V242" s="123" t="s">
        <v>1120</v>
      </c>
      <c r="W242" s="87" t="s">
        <v>319</v>
      </c>
      <c r="X242" s="87" t="s">
        <v>320</v>
      </c>
      <c r="Y242" s="87" t="s">
        <v>229</v>
      </c>
      <c r="Z242" s="88">
        <f ca="1">search!E250 + 1000</f>
        <v>45319</v>
      </c>
      <c r="AA242" s="87" t="str">
        <f>search!F242</f>
        <v>HPfbIfMdV Automation</v>
      </c>
      <c r="AB242" s="87" t="s">
        <v>230</v>
      </c>
      <c r="AC242" s="87" t="s">
        <v>230</v>
      </c>
      <c r="AD242" s="87" t="s">
        <v>1016</v>
      </c>
      <c r="AE242" s="89" t="str">
        <f>search!L242</f>
        <v>Alaska</v>
      </c>
      <c r="AF242" s="87"/>
      <c r="AG242" s="89" t="str">
        <f>search!K242</f>
        <v>United States</v>
      </c>
      <c r="AH242" s="87" t="s">
        <v>1121</v>
      </c>
      <c r="AI242" s="75" t="s">
        <v>1102</v>
      </c>
      <c r="AJ242" s="124" t="s">
        <v>1122</v>
      </c>
      <c r="AK242" s="75"/>
      <c r="AL242" s="124" t="s">
        <v>1122</v>
      </c>
      <c r="AM242" s="75"/>
      <c r="AN242" s="124" t="s">
        <v>1122</v>
      </c>
      <c r="AO242" s="75"/>
      <c r="AP242" s="124" t="s">
        <v>1122</v>
      </c>
    </row>
    <row r="243" spans="1:42" x14ac:dyDescent="0.25">
      <c r="A243" s="9" t="s">
        <v>721</v>
      </c>
      <c r="B243" s="75" t="s">
        <v>1002</v>
      </c>
      <c r="C243" s="75" t="s">
        <v>1046</v>
      </c>
      <c r="D243" s="75"/>
      <c r="E243" s="75" t="s">
        <v>1047</v>
      </c>
      <c r="F243" s="77" t="s">
        <v>1048</v>
      </c>
      <c r="G243" s="104" t="s">
        <v>1049</v>
      </c>
      <c r="H243" s="77" t="s">
        <v>1050</v>
      </c>
      <c r="I243" s="79" t="s">
        <v>1048</v>
      </c>
      <c r="J243" s="79" t="s">
        <v>316</v>
      </c>
      <c r="K243" s="79" t="s">
        <v>1051</v>
      </c>
      <c r="L243" s="79" t="s">
        <v>1051</v>
      </c>
      <c r="M243" s="81" t="s">
        <v>1052</v>
      </c>
      <c r="N243" s="81" t="s">
        <v>312</v>
      </c>
      <c r="O243" s="83" t="s">
        <v>1053</v>
      </c>
      <c r="P243" s="105" t="s">
        <v>1049</v>
      </c>
      <c r="Q243" s="83" t="s">
        <v>1050</v>
      </c>
      <c r="R243" s="83" t="s">
        <v>1047</v>
      </c>
      <c r="S243" s="85" t="s">
        <v>316</v>
      </c>
      <c r="T243" s="85">
        <v>2</v>
      </c>
      <c r="U243" s="85" t="s">
        <v>317</v>
      </c>
      <c r="V243" s="123" t="s">
        <v>1120</v>
      </c>
      <c r="W243" s="87" t="s">
        <v>319</v>
      </c>
      <c r="X243" s="87" t="s">
        <v>1015</v>
      </c>
      <c r="Y243" s="87" t="s">
        <v>229</v>
      </c>
      <c r="Z243" s="88">
        <f ca="1">search!E251 + 1000</f>
        <v>45319</v>
      </c>
      <c r="AA243" s="87" t="str">
        <f>search!F243</f>
        <v>HPfbIfMdV Automation</v>
      </c>
      <c r="AB243" s="87" t="s">
        <v>230</v>
      </c>
      <c r="AC243" s="87" t="s">
        <v>230</v>
      </c>
      <c r="AD243" s="87" t="s">
        <v>1016</v>
      </c>
      <c r="AE243" s="89" t="str">
        <f>search!L243</f>
        <v>Alaska</v>
      </c>
      <c r="AF243" s="87"/>
      <c r="AG243" s="89" t="str">
        <f>search!K243</f>
        <v>United States</v>
      </c>
      <c r="AH243" s="87" t="s">
        <v>1121</v>
      </c>
      <c r="AI243" s="75" t="s">
        <v>1102</v>
      </c>
      <c r="AJ243" s="124" t="s">
        <v>1122</v>
      </c>
      <c r="AK243" s="75"/>
      <c r="AL243" s="124" t="s">
        <v>1122</v>
      </c>
      <c r="AM243" s="75"/>
      <c r="AN243" s="124" t="s">
        <v>1122</v>
      </c>
      <c r="AO243" s="75"/>
      <c r="AP243" s="124" t="s">
        <v>1122</v>
      </c>
    </row>
    <row r="244" spans="1:42" x14ac:dyDescent="0.25">
      <c r="A244" s="9" t="s">
        <v>722</v>
      </c>
      <c r="B244" s="75" t="s">
        <v>1002</v>
      </c>
      <c r="C244" s="75" t="s">
        <v>1046</v>
      </c>
      <c r="D244" s="75"/>
      <c r="E244" s="75" t="s">
        <v>1047</v>
      </c>
      <c r="F244" s="77" t="s">
        <v>1048</v>
      </c>
      <c r="G244" s="104" t="s">
        <v>1049</v>
      </c>
      <c r="H244" s="77" t="s">
        <v>1050</v>
      </c>
      <c r="I244" s="79" t="s">
        <v>1048</v>
      </c>
      <c r="J244" s="79" t="s">
        <v>316</v>
      </c>
      <c r="K244" s="79" t="s">
        <v>1051</v>
      </c>
      <c r="L244" s="79" t="s">
        <v>1051</v>
      </c>
      <c r="M244" s="81" t="s">
        <v>1052</v>
      </c>
      <c r="N244" s="81" t="s">
        <v>312</v>
      </c>
      <c r="O244" s="83" t="s">
        <v>1054</v>
      </c>
      <c r="P244" s="105" t="s">
        <v>1049</v>
      </c>
      <c r="Q244" s="83" t="s">
        <v>1050</v>
      </c>
      <c r="R244" s="83" t="s">
        <v>1047</v>
      </c>
      <c r="S244" s="85" t="s">
        <v>316</v>
      </c>
      <c r="T244" s="85">
        <v>3</v>
      </c>
      <c r="U244" s="85" t="s">
        <v>317</v>
      </c>
      <c r="V244" s="123" t="s">
        <v>1120</v>
      </c>
      <c r="W244" s="87" t="s">
        <v>319</v>
      </c>
      <c r="X244" s="87" t="s">
        <v>320</v>
      </c>
      <c r="Y244" s="87" t="s">
        <v>229</v>
      </c>
      <c r="Z244" s="88">
        <f ca="1">search!E252 + 1000</f>
        <v>45319</v>
      </c>
      <c r="AA244" s="87" t="str">
        <f>search!F244</f>
        <v>HPfbIfMdV Automation</v>
      </c>
      <c r="AB244" s="87" t="s">
        <v>230</v>
      </c>
      <c r="AC244" s="87" t="s">
        <v>230</v>
      </c>
      <c r="AD244" s="87" t="s">
        <v>1016</v>
      </c>
      <c r="AE244" s="89" t="str">
        <f>search!L244</f>
        <v>Alaska</v>
      </c>
      <c r="AF244" s="87"/>
      <c r="AG244" s="89" t="str">
        <f>search!K244</f>
        <v>United States</v>
      </c>
      <c r="AH244" s="87" t="s">
        <v>1121</v>
      </c>
      <c r="AI244" s="75" t="s">
        <v>1102</v>
      </c>
      <c r="AJ244" s="124" t="s">
        <v>1122</v>
      </c>
      <c r="AK244" s="75"/>
      <c r="AL244" s="124" t="s">
        <v>1122</v>
      </c>
      <c r="AM244" s="75"/>
      <c r="AN244" s="124" t="s">
        <v>1122</v>
      </c>
      <c r="AO244" s="75"/>
      <c r="AP244" s="124" t="s">
        <v>1122</v>
      </c>
    </row>
    <row r="245" spans="1:42" x14ac:dyDescent="0.25">
      <c r="A245" s="9" t="s">
        <v>723</v>
      </c>
      <c r="B245" s="75" t="s">
        <v>1002</v>
      </c>
      <c r="C245" s="75" t="s">
        <v>1046</v>
      </c>
      <c r="D245" s="75"/>
      <c r="E245" s="75" t="s">
        <v>1047</v>
      </c>
      <c r="F245" s="77" t="s">
        <v>1048</v>
      </c>
      <c r="G245" s="104" t="s">
        <v>1049</v>
      </c>
      <c r="H245" s="77" t="s">
        <v>1050</v>
      </c>
      <c r="I245" s="79" t="s">
        <v>1048</v>
      </c>
      <c r="J245" s="79" t="s">
        <v>316</v>
      </c>
      <c r="K245" s="79" t="s">
        <v>1051</v>
      </c>
      <c r="L245" s="79" t="s">
        <v>1051</v>
      </c>
      <c r="M245" s="81" t="s">
        <v>1052</v>
      </c>
      <c r="N245" s="81" t="s">
        <v>312</v>
      </c>
      <c r="O245" s="83" t="s">
        <v>1055</v>
      </c>
      <c r="P245" s="105" t="s">
        <v>1049</v>
      </c>
      <c r="Q245" s="83" t="s">
        <v>1050</v>
      </c>
      <c r="R245" s="83" t="s">
        <v>1047</v>
      </c>
      <c r="S245" s="85" t="s">
        <v>316</v>
      </c>
      <c r="T245" s="85">
        <v>4</v>
      </c>
      <c r="U245" s="85" t="s">
        <v>317</v>
      </c>
      <c r="V245" s="123" t="s">
        <v>1120</v>
      </c>
      <c r="W245" s="87" t="s">
        <v>319</v>
      </c>
      <c r="X245" s="87" t="s">
        <v>1015</v>
      </c>
      <c r="Y245" s="87" t="s">
        <v>229</v>
      </c>
      <c r="Z245" s="88">
        <f ca="1">search!E253 + 1000</f>
        <v>45319</v>
      </c>
      <c r="AA245" s="87" t="str">
        <f>search!F245</f>
        <v>HPfbIfMdV Automation</v>
      </c>
      <c r="AB245" s="87" t="s">
        <v>230</v>
      </c>
      <c r="AC245" s="87" t="s">
        <v>230</v>
      </c>
      <c r="AD245" s="87" t="s">
        <v>1016</v>
      </c>
      <c r="AE245" s="89" t="str">
        <f>search!L245</f>
        <v>Alaska</v>
      </c>
      <c r="AF245" s="87"/>
      <c r="AG245" s="89" t="str">
        <f>search!K245</f>
        <v>United States</v>
      </c>
      <c r="AH245" s="87" t="s">
        <v>1121</v>
      </c>
      <c r="AI245" s="75" t="s">
        <v>1102</v>
      </c>
      <c r="AJ245" s="124" t="s">
        <v>1122</v>
      </c>
      <c r="AK245" s="75"/>
      <c r="AL245" s="124" t="s">
        <v>1122</v>
      </c>
      <c r="AM245" s="75"/>
      <c r="AN245" s="124" t="s">
        <v>1122</v>
      </c>
      <c r="AO245" s="75"/>
      <c r="AP245" s="124" t="s">
        <v>1122</v>
      </c>
    </row>
    <row r="246" spans="1:42" x14ac:dyDescent="0.25">
      <c r="A246" s="9" t="s">
        <v>724</v>
      </c>
      <c r="B246" s="75" t="s">
        <v>1002</v>
      </c>
      <c r="C246" s="75" t="s">
        <v>1046</v>
      </c>
      <c r="D246" s="75"/>
      <c r="E246" s="75" t="s">
        <v>1047</v>
      </c>
      <c r="F246" s="77" t="s">
        <v>1048</v>
      </c>
      <c r="G246" s="104" t="s">
        <v>1049</v>
      </c>
      <c r="H246" s="77" t="s">
        <v>1050</v>
      </c>
      <c r="I246" s="79" t="s">
        <v>1048</v>
      </c>
      <c r="J246" s="79" t="s">
        <v>316</v>
      </c>
      <c r="K246" s="79" t="s">
        <v>1051</v>
      </c>
      <c r="L246" s="79" t="s">
        <v>1051</v>
      </c>
      <c r="M246" s="81" t="s">
        <v>1052</v>
      </c>
      <c r="N246" s="81" t="s">
        <v>312</v>
      </c>
      <c r="O246" s="83" t="s">
        <v>1056</v>
      </c>
      <c r="P246" s="105" t="s">
        <v>1049</v>
      </c>
      <c r="Q246" s="83" t="s">
        <v>1050</v>
      </c>
      <c r="R246" s="83" t="s">
        <v>1047</v>
      </c>
      <c r="S246" s="85" t="s">
        <v>316</v>
      </c>
      <c r="T246" s="85">
        <v>5</v>
      </c>
      <c r="U246" s="85" t="s">
        <v>317</v>
      </c>
      <c r="V246" s="123" t="s">
        <v>1120</v>
      </c>
      <c r="W246" s="87" t="s">
        <v>319</v>
      </c>
      <c r="X246" s="87" t="s">
        <v>320</v>
      </c>
      <c r="Y246" s="87" t="s">
        <v>229</v>
      </c>
      <c r="Z246" s="88">
        <f ca="1">search!E254 + 1000</f>
        <v>45319</v>
      </c>
      <c r="AA246" s="87" t="str">
        <f>search!F246</f>
        <v>HPfbIfMdV Automation</v>
      </c>
      <c r="AB246" s="87" t="s">
        <v>230</v>
      </c>
      <c r="AC246" s="87" t="s">
        <v>230</v>
      </c>
      <c r="AD246" s="87" t="s">
        <v>1016</v>
      </c>
      <c r="AE246" s="89" t="str">
        <f>search!L246</f>
        <v>Alaska</v>
      </c>
      <c r="AF246" s="87"/>
      <c r="AG246" s="89" t="str">
        <f>search!K246</f>
        <v>United States</v>
      </c>
      <c r="AH246" s="87" t="s">
        <v>1121</v>
      </c>
      <c r="AI246" s="75" t="s">
        <v>1102</v>
      </c>
      <c r="AJ246" s="124" t="s">
        <v>1122</v>
      </c>
      <c r="AK246" s="75"/>
      <c r="AL246" s="124" t="s">
        <v>1122</v>
      </c>
      <c r="AM246" s="75"/>
      <c r="AN246" s="124" t="s">
        <v>1122</v>
      </c>
      <c r="AO246" s="75"/>
      <c r="AP246" s="124" t="s">
        <v>1122</v>
      </c>
    </row>
    <row r="247" spans="1:42" x14ac:dyDescent="0.25">
      <c r="A247" s="9" t="s">
        <v>725</v>
      </c>
      <c r="B247" s="75" t="s">
        <v>1002</v>
      </c>
      <c r="C247" s="75" t="s">
        <v>1046</v>
      </c>
      <c r="D247" s="75"/>
      <c r="E247" s="75" t="s">
        <v>1047</v>
      </c>
      <c r="F247" s="77" t="s">
        <v>1048</v>
      </c>
      <c r="G247" s="104" t="s">
        <v>1049</v>
      </c>
      <c r="H247" s="77" t="s">
        <v>1050</v>
      </c>
      <c r="I247" s="79" t="s">
        <v>1048</v>
      </c>
      <c r="J247" s="79" t="s">
        <v>316</v>
      </c>
      <c r="K247" s="79" t="s">
        <v>1051</v>
      </c>
      <c r="L247" s="79" t="s">
        <v>1051</v>
      </c>
      <c r="M247" s="81" t="s">
        <v>1052</v>
      </c>
      <c r="N247" s="81" t="s">
        <v>312</v>
      </c>
      <c r="O247" s="83" t="s">
        <v>1057</v>
      </c>
      <c r="P247" s="105" t="s">
        <v>1049</v>
      </c>
      <c r="Q247" s="83" t="s">
        <v>1050</v>
      </c>
      <c r="R247" s="83" t="s">
        <v>1047</v>
      </c>
      <c r="S247" s="85" t="s">
        <v>316</v>
      </c>
      <c r="T247" s="85">
        <v>6</v>
      </c>
      <c r="U247" s="85" t="s">
        <v>317</v>
      </c>
      <c r="V247" s="123" t="s">
        <v>1120</v>
      </c>
      <c r="W247" s="87" t="s">
        <v>319</v>
      </c>
      <c r="X247" s="87" t="s">
        <v>1015</v>
      </c>
      <c r="Y247" s="87" t="s">
        <v>229</v>
      </c>
      <c r="Z247" s="88">
        <f ca="1">search!E255 + 1000</f>
        <v>45319</v>
      </c>
      <c r="AA247" s="87" t="str">
        <f>search!F247</f>
        <v>HPfbIfMdV Automation</v>
      </c>
      <c r="AB247" s="87" t="s">
        <v>230</v>
      </c>
      <c r="AC247" s="87" t="s">
        <v>230</v>
      </c>
      <c r="AD247" s="87" t="s">
        <v>1016</v>
      </c>
      <c r="AE247" s="89" t="str">
        <f>search!L247</f>
        <v>Alaska</v>
      </c>
      <c r="AF247" s="87"/>
      <c r="AG247" s="89" t="str">
        <f>search!K247</f>
        <v>United States</v>
      </c>
      <c r="AH247" s="87" t="s">
        <v>1121</v>
      </c>
      <c r="AI247" s="75" t="s">
        <v>1102</v>
      </c>
      <c r="AJ247" s="124" t="s">
        <v>1122</v>
      </c>
      <c r="AK247" s="75"/>
      <c r="AL247" s="124" t="s">
        <v>1122</v>
      </c>
      <c r="AM247" s="75"/>
      <c r="AN247" s="124" t="s">
        <v>1122</v>
      </c>
      <c r="AO247" s="75"/>
      <c r="AP247" s="124" t="s">
        <v>1122</v>
      </c>
    </row>
    <row r="248" spans="1:42" x14ac:dyDescent="0.25">
      <c r="A248" s="9" t="s">
        <v>726</v>
      </c>
      <c r="B248" s="75" t="s">
        <v>1002</v>
      </c>
      <c r="C248" s="75" t="s">
        <v>1046</v>
      </c>
      <c r="D248" s="75"/>
      <c r="E248" s="75" t="s">
        <v>1047</v>
      </c>
      <c r="F248" s="77" t="s">
        <v>1048</v>
      </c>
      <c r="G248" s="104" t="s">
        <v>1049</v>
      </c>
      <c r="H248" s="77" t="s">
        <v>1050</v>
      </c>
      <c r="I248" s="79" t="s">
        <v>1048</v>
      </c>
      <c r="J248" s="79" t="s">
        <v>316</v>
      </c>
      <c r="K248" s="79" t="s">
        <v>1051</v>
      </c>
      <c r="L248" s="79" t="s">
        <v>1051</v>
      </c>
      <c r="M248" s="81" t="s">
        <v>1052</v>
      </c>
      <c r="N248" s="81" t="s">
        <v>312</v>
      </c>
      <c r="O248" s="83" t="s">
        <v>1058</v>
      </c>
      <c r="P248" s="105" t="s">
        <v>1049</v>
      </c>
      <c r="Q248" s="83" t="s">
        <v>1050</v>
      </c>
      <c r="R248" s="83" t="s">
        <v>1047</v>
      </c>
      <c r="S248" s="85" t="s">
        <v>316</v>
      </c>
      <c r="T248" s="85">
        <v>7</v>
      </c>
      <c r="U248" s="85" t="s">
        <v>317</v>
      </c>
      <c r="V248" s="123" t="s">
        <v>1120</v>
      </c>
      <c r="W248" s="87" t="s">
        <v>319</v>
      </c>
      <c r="X248" s="87" t="s">
        <v>320</v>
      </c>
      <c r="Y248" s="87" t="s">
        <v>229</v>
      </c>
      <c r="Z248" s="88">
        <f ca="1">search!E256 + 1000</f>
        <v>45319</v>
      </c>
      <c r="AA248" s="87" t="str">
        <f>search!F248</f>
        <v>HPfbIfMdV Automation</v>
      </c>
      <c r="AB248" s="87" t="s">
        <v>230</v>
      </c>
      <c r="AC248" s="87" t="s">
        <v>230</v>
      </c>
      <c r="AD248" s="87" t="s">
        <v>1016</v>
      </c>
      <c r="AE248" s="89" t="str">
        <f>search!L248</f>
        <v>Alaska</v>
      </c>
      <c r="AF248" s="87"/>
      <c r="AG248" s="89" t="str">
        <f>search!K248</f>
        <v>United States</v>
      </c>
      <c r="AH248" s="87" t="s">
        <v>1121</v>
      </c>
      <c r="AI248" s="75" t="s">
        <v>1102</v>
      </c>
      <c r="AJ248" s="124" t="s">
        <v>1122</v>
      </c>
      <c r="AK248" s="75"/>
      <c r="AL248" s="124" t="s">
        <v>1122</v>
      </c>
      <c r="AM248" s="75"/>
      <c r="AN248" s="124" t="s">
        <v>1122</v>
      </c>
      <c r="AO248" s="75"/>
      <c r="AP248" s="124" t="s">
        <v>1122</v>
      </c>
    </row>
    <row r="249" spans="1:42" x14ac:dyDescent="0.25">
      <c r="A249" s="9" t="s">
        <v>727</v>
      </c>
      <c r="B249" s="75" t="s">
        <v>1002</v>
      </c>
      <c r="C249" s="75" t="s">
        <v>1046</v>
      </c>
      <c r="D249" s="75"/>
      <c r="E249" s="75" t="s">
        <v>1047</v>
      </c>
      <c r="F249" s="77" t="s">
        <v>1048</v>
      </c>
      <c r="G249" s="104" t="s">
        <v>1049</v>
      </c>
      <c r="H249" s="77" t="s">
        <v>1050</v>
      </c>
      <c r="I249" s="79" t="s">
        <v>1048</v>
      </c>
      <c r="J249" s="79" t="s">
        <v>316</v>
      </c>
      <c r="K249" s="79" t="s">
        <v>1051</v>
      </c>
      <c r="L249" s="79" t="s">
        <v>1051</v>
      </c>
      <c r="M249" s="81" t="s">
        <v>1052</v>
      </c>
      <c r="N249" s="81" t="s">
        <v>312</v>
      </c>
      <c r="O249" s="83" t="s">
        <v>1059</v>
      </c>
      <c r="P249" s="105" t="s">
        <v>1049</v>
      </c>
      <c r="Q249" s="83" t="s">
        <v>1050</v>
      </c>
      <c r="R249" s="83" t="s">
        <v>1047</v>
      </c>
      <c r="S249" s="85" t="s">
        <v>316</v>
      </c>
      <c r="T249" s="85">
        <v>8</v>
      </c>
      <c r="U249" s="85" t="s">
        <v>317</v>
      </c>
      <c r="V249" s="123" t="s">
        <v>1120</v>
      </c>
      <c r="W249" s="87" t="s">
        <v>319</v>
      </c>
      <c r="X249" s="87" t="s">
        <v>1015</v>
      </c>
      <c r="Y249" s="87" t="s">
        <v>229</v>
      </c>
      <c r="Z249" s="88">
        <f ca="1">search!E257 + 1000</f>
        <v>45319</v>
      </c>
      <c r="AA249" s="87" t="str">
        <f>search!F249</f>
        <v>HPfbIfMdV Automation</v>
      </c>
      <c r="AB249" s="87" t="s">
        <v>230</v>
      </c>
      <c r="AC249" s="87" t="s">
        <v>230</v>
      </c>
      <c r="AD249" s="87" t="s">
        <v>1016</v>
      </c>
      <c r="AE249" s="89" t="str">
        <f>search!L249</f>
        <v>Alaska</v>
      </c>
      <c r="AF249" s="87"/>
      <c r="AG249" s="89" t="str">
        <f>search!K249</f>
        <v>United States</v>
      </c>
      <c r="AH249" s="87" t="s">
        <v>1121</v>
      </c>
      <c r="AI249" s="75" t="s">
        <v>1102</v>
      </c>
      <c r="AJ249" s="124" t="s">
        <v>1122</v>
      </c>
      <c r="AK249" s="75"/>
      <c r="AL249" s="124" t="s">
        <v>1122</v>
      </c>
      <c r="AM249" s="75"/>
      <c r="AN249" s="124" t="s">
        <v>1122</v>
      </c>
      <c r="AO249" s="75"/>
      <c r="AP249" s="124" t="s">
        <v>1122</v>
      </c>
    </row>
    <row r="250" spans="1:42" x14ac:dyDescent="0.25">
      <c r="A250" s="9" t="s">
        <v>728</v>
      </c>
      <c r="B250" s="75" t="s">
        <v>1002</v>
      </c>
      <c r="C250" s="75" t="s">
        <v>1046</v>
      </c>
      <c r="D250" s="75"/>
      <c r="E250" s="75" t="s">
        <v>1047</v>
      </c>
      <c r="F250" s="77" t="s">
        <v>1048</v>
      </c>
      <c r="G250" s="104" t="s">
        <v>1049</v>
      </c>
      <c r="H250" s="77" t="s">
        <v>1050</v>
      </c>
      <c r="I250" s="79" t="s">
        <v>1048</v>
      </c>
      <c r="J250" s="79" t="s">
        <v>316</v>
      </c>
      <c r="K250" s="79" t="s">
        <v>1051</v>
      </c>
      <c r="L250" s="79" t="s">
        <v>1051</v>
      </c>
      <c r="M250" s="81" t="s">
        <v>1052</v>
      </c>
      <c r="N250" s="81" t="s">
        <v>312</v>
      </c>
      <c r="O250" s="83" t="s">
        <v>1090</v>
      </c>
      <c r="P250" s="105" t="s">
        <v>1049</v>
      </c>
      <c r="Q250" s="83" t="s">
        <v>1050</v>
      </c>
      <c r="R250" s="83" t="s">
        <v>1047</v>
      </c>
      <c r="S250" s="85" t="s">
        <v>316</v>
      </c>
      <c r="T250" s="85">
        <v>9</v>
      </c>
      <c r="U250" s="85" t="s">
        <v>317</v>
      </c>
      <c r="V250" s="123" t="s">
        <v>1120</v>
      </c>
      <c r="W250" s="87" t="s">
        <v>319</v>
      </c>
      <c r="X250" s="87" t="s">
        <v>320</v>
      </c>
      <c r="Y250" s="87" t="s">
        <v>229</v>
      </c>
      <c r="Z250" s="88">
        <f ca="1">search!E258 + 1000</f>
        <v>45319</v>
      </c>
      <c r="AA250" s="87" t="str">
        <f>search!F250</f>
        <v>HPfbIfMdV Automation</v>
      </c>
      <c r="AB250" s="87" t="s">
        <v>230</v>
      </c>
      <c r="AC250" s="87" t="s">
        <v>230</v>
      </c>
      <c r="AD250" s="87" t="s">
        <v>1016</v>
      </c>
      <c r="AE250" s="89" t="str">
        <f>search!L250</f>
        <v>Alaska</v>
      </c>
      <c r="AF250" s="87"/>
      <c r="AG250" s="89" t="str">
        <f>search!K250</f>
        <v>United States</v>
      </c>
      <c r="AH250" s="87" t="s">
        <v>1121</v>
      </c>
      <c r="AI250" s="75" t="s">
        <v>1102</v>
      </c>
      <c r="AJ250" s="124" t="s">
        <v>1122</v>
      </c>
      <c r="AK250" s="75"/>
      <c r="AL250" s="124" t="s">
        <v>1122</v>
      </c>
      <c r="AM250" s="75"/>
      <c r="AN250" s="124" t="s">
        <v>1122</v>
      </c>
      <c r="AO250" s="75"/>
      <c r="AP250" s="124" t="s">
        <v>1122</v>
      </c>
    </row>
    <row r="251" spans="1:42" x14ac:dyDescent="0.25">
      <c r="A251" s="9" t="s">
        <v>729</v>
      </c>
      <c r="B251" s="75" t="s">
        <v>1002</v>
      </c>
      <c r="C251" s="75" t="s">
        <v>1046</v>
      </c>
      <c r="D251" s="75"/>
      <c r="E251" s="75" t="s">
        <v>1047</v>
      </c>
      <c r="F251" s="77" t="s">
        <v>1048</v>
      </c>
      <c r="G251" s="104" t="s">
        <v>1049</v>
      </c>
      <c r="H251" s="77" t="s">
        <v>1050</v>
      </c>
      <c r="I251" s="79" t="s">
        <v>1048</v>
      </c>
      <c r="J251" s="79" t="s">
        <v>316</v>
      </c>
      <c r="K251" s="79" t="s">
        <v>1051</v>
      </c>
      <c r="L251" s="79" t="s">
        <v>1051</v>
      </c>
      <c r="M251" s="81" t="s">
        <v>1052</v>
      </c>
      <c r="N251" s="81" t="s">
        <v>312</v>
      </c>
      <c r="O251" s="83" t="s">
        <v>1061</v>
      </c>
      <c r="P251" s="105" t="s">
        <v>1049</v>
      </c>
      <c r="Q251" s="83" t="s">
        <v>1050</v>
      </c>
      <c r="R251" s="83" t="s">
        <v>1047</v>
      </c>
      <c r="S251" s="85" t="s">
        <v>316</v>
      </c>
      <c r="T251" s="85">
        <v>10</v>
      </c>
      <c r="U251" s="85" t="s">
        <v>317</v>
      </c>
      <c r="V251" s="123" t="s">
        <v>1120</v>
      </c>
      <c r="W251" s="87" t="s">
        <v>319</v>
      </c>
      <c r="X251" s="87" t="s">
        <v>1015</v>
      </c>
      <c r="Y251" s="87" t="s">
        <v>229</v>
      </c>
      <c r="Z251" s="88">
        <f ca="1">search!E259 + 1000</f>
        <v>45319</v>
      </c>
      <c r="AA251" s="87" t="str">
        <f>search!F251</f>
        <v>HPfbIfMdV Automation</v>
      </c>
      <c r="AB251" s="87" t="s">
        <v>230</v>
      </c>
      <c r="AC251" s="87" t="s">
        <v>230</v>
      </c>
      <c r="AD251" s="87" t="s">
        <v>1016</v>
      </c>
      <c r="AE251" s="89" t="str">
        <f>search!L251</f>
        <v>Alaska</v>
      </c>
      <c r="AF251" s="87"/>
      <c r="AG251" s="89" t="str">
        <f>search!K251</f>
        <v>United States</v>
      </c>
      <c r="AH251" s="87" t="s">
        <v>1121</v>
      </c>
      <c r="AI251" s="75" t="s">
        <v>1102</v>
      </c>
      <c r="AJ251" s="124" t="s">
        <v>1122</v>
      </c>
      <c r="AK251" s="75"/>
      <c r="AL251" s="124" t="s">
        <v>1122</v>
      </c>
      <c r="AM251" s="75"/>
      <c r="AN251" s="124" t="s">
        <v>1122</v>
      </c>
      <c r="AO251" s="75"/>
      <c r="AP251" s="124" t="s">
        <v>1122</v>
      </c>
    </row>
    <row r="252" spans="1:42" x14ac:dyDescent="0.25">
      <c r="A252" s="9" t="s">
        <v>730</v>
      </c>
      <c r="B252" s="75" t="s">
        <v>1002</v>
      </c>
      <c r="C252" s="75" t="s">
        <v>1046</v>
      </c>
      <c r="D252" s="75"/>
      <c r="E252" s="75" t="s">
        <v>1047</v>
      </c>
      <c r="F252" s="77" t="s">
        <v>1048</v>
      </c>
      <c r="G252" s="104" t="s">
        <v>1049</v>
      </c>
      <c r="H252" s="77" t="s">
        <v>1050</v>
      </c>
      <c r="I252" s="79" t="s">
        <v>1048</v>
      </c>
      <c r="J252" s="79" t="s">
        <v>316</v>
      </c>
      <c r="K252" s="79" t="s">
        <v>1051</v>
      </c>
      <c r="L252" s="79" t="s">
        <v>1051</v>
      </c>
      <c r="M252" s="81" t="s">
        <v>1052</v>
      </c>
      <c r="N252" s="81" t="s">
        <v>312</v>
      </c>
      <c r="O252" s="83" t="s">
        <v>315</v>
      </c>
      <c r="P252" s="105" t="s">
        <v>1049</v>
      </c>
      <c r="Q252" s="83" t="s">
        <v>1050</v>
      </c>
      <c r="R252" s="83" t="s">
        <v>1047</v>
      </c>
      <c r="S252" s="85" t="s">
        <v>316</v>
      </c>
      <c r="T252" s="85">
        <v>11</v>
      </c>
      <c r="U252" s="85" t="s">
        <v>317</v>
      </c>
      <c r="V252" s="123" t="s">
        <v>1120</v>
      </c>
      <c r="W252" s="87" t="s">
        <v>319</v>
      </c>
      <c r="X252" s="87" t="s">
        <v>320</v>
      </c>
      <c r="Y252" s="87" t="s">
        <v>229</v>
      </c>
      <c r="Z252" s="88">
        <f ca="1">search!E260 + 1000</f>
        <v>45319</v>
      </c>
      <c r="AA252" s="87" t="str">
        <f>search!F252</f>
        <v>HPfbIfMdV Automation</v>
      </c>
      <c r="AB252" s="87" t="s">
        <v>230</v>
      </c>
      <c r="AC252" s="87" t="s">
        <v>230</v>
      </c>
      <c r="AD252" s="87" t="s">
        <v>1016</v>
      </c>
      <c r="AE252" s="89" t="str">
        <f>search!L252</f>
        <v>Alaska</v>
      </c>
      <c r="AF252" s="87"/>
      <c r="AG252" s="89" t="str">
        <f>search!K252</f>
        <v>United States</v>
      </c>
      <c r="AH252" s="87" t="s">
        <v>1121</v>
      </c>
      <c r="AI252" s="75" t="s">
        <v>1102</v>
      </c>
      <c r="AJ252" s="124" t="s">
        <v>1122</v>
      </c>
      <c r="AK252" s="75"/>
      <c r="AL252" s="124" t="s">
        <v>1122</v>
      </c>
      <c r="AM252" s="75"/>
      <c r="AN252" s="124" t="s">
        <v>1122</v>
      </c>
      <c r="AO252" s="75"/>
      <c r="AP252" s="124" t="s">
        <v>1122</v>
      </c>
    </row>
    <row r="253" spans="1:42" x14ac:dyDescent="0.25">
      <c r="A253" s="9" t="s">
        <v>731</v>
      </c>
      <c r="B253" s="75" t="s">
        <v>1002</v>
      </c>
      <c r="C253" s="75" t="s">
        <v>1046</v>
      </c>
      <c r="D253" s="75"/>
      <c r="E253" s="75" t="s">
        <v>1047</v>
      </c>
      <c r="F253" s="77" t="s">
        <v>1048</v>
      </c>
      <c r="G253" s="104" t="s">
        <v>1049</v>
      </c>
      <c r="H253" s="77" t="s">
        <v>1050</v>
      </c>
      <c r="I253" s="79" t="s">
        <v>1048</v>
      </c>
      <c r="J253" s="79" t="s">
        <v>316</v>
      </c>
      <c r="K253" s="79" t="s">
        <v>1051</v>
      </c>
      <c r="L253" s="79" t="s">
        <v>1051</v>
      </c>
      <c r="M253" s="81" t="s">
        <v>1052</v>
      </c>
      <c r="N253" s="81" t="s">
        <v>312</v>
      </c>
      <c r="O253" s="83" t="s">
        <v>1053</v>
      </c>
      <c r="P253" s="105" t="s">
        <v>1049</v>
      </c>
      <c r="Q253" s="83" t="s">
        <v>1050</v>
      </c>
      <c r="R253" s="83" t="s">
        <v>1047</v>
      </c>
      <c r="S253" s="85" t="s">
        <v>316</v>
      </c>
      <c r="T253" s="85">
        <v>12</v>
      </c>
      <c r="U253" s="85" t="s">
        <v>317</v>
      </c>
      <c r="V253" s="123" t="s">
        <v>1120</v>
      </c>
      <c r="W253" s="87" t="s">
        <v>319</v>
      </c>
      <c r="X253" s="87" t="s">
        <v>1015</v>
      </c>
      <c r="Y253" s="87" t="s">
        <v>229</v>
      </c>
      <c r="Z253" s="88">
        <f ca="1">search!E261 + 1000</f>
        <v>45319</v>
      </c>
      <c r="AA253" s="87" t="str">
        <f>search!F253</f>
        <v>HPfbIfMdV Automation</v>
      </c>
      <c r="AB253" s="87" t="s">
        <v>230</v>
      </c>
      <c r="AC253" s="87" t="s">
        <v>230</v>
      </c>
      <c r="AD253" s="87" t="s">
        <v>1016</v>
      </c>
      <c r="AE253" s="89" t="str">
        <f>search!L253</f>
        <v>Alaska</v>
      </c>
      <c r="AF253" s="87"/>
      <c r="AG253" s="89" t="str">
        <f>search!K253</f>
        <v>United States</v>
      </c>
      <c r="AH253" s="87" t="s">
        <v>1121</v>
      </c>
      <c r="AI253" s="75" t="s">
        <v>1102</v>
      </c>
      <c r="AJ253" s="124" t="s">
        <v>1122</v>
      </c>
      <c r="AK253" s="75"/>
      <c r="AL253" s="124" t="s">
        <v>1122</v>
      </c>
      <c r="AM253" s="75"/>
      <c r="AN253" s="124" t="s">
        <v>1122</v>
      </c>
      <c r="AO253" s="75"/>
      <c r="AP253" s="124" t="s">
        <v>1122</v>
      </c>
    </row>
    <row r="254" spans="1:42" x14ac:dyDescent="0.25">
      <c r="A254" s="9" t="s">
        <v>732</v>
      </c>
      <c r="B254" s="75" t="s">
        <v>1002</v>
      </c>
      <c r="C254" s="75" t="s">
        <v>1046</v>
      </c>
      <c r="D254" s="75"/>
      <c r="E254" s="75" t="s">
        <v>1047</v>
      </c>
      <c r="F254" s="77" t="s">
        <v>1048</v>
      </c>
      <c r="G254" s="104" t="s">
        <v>1049</v>
      </c>
      <c r="H254" s="77" t="s">
        <v>1050</v>
      </c>
      <c r="I254" s="79" t="s">
        <v>1048</v>
      </c>
      <c r="J254" s="79" t="s">
        <v>316</v>
      </c>
      <c r="K254" s="79" t="s">
        <v>1051</v>
      </c>
      <c r="L254" s="79" t="s">
        <v>1051</v>
      </c>
      <c r="M254" s="81" t="s">
        <v>1052</v>
      </c>
      <c r="N254" s="81" t="s">
        <v>312</v>
      </c>
      <c r="O254" s="83" t="s">
        <v>1054</v>
      </c>
      <c r="P254" s="105" t="s">
        <v>1049</v>
      </c>
      <c r="Q254" s="83" t="s">
        <v>1050</v>
      </c>
      <c r="R254" s="83" t="s">
        <v>1047</v>
      </c>
      <c r="S254" s="85" t="s">
        <v>316</v>
      </c>
      <c r="T254" s="85">
        <v>13</v>
      </c>
      <c r="U254" s="85" t="s">
        <v>317</v>
      </c>
      <c r="V254" s="123" t="s">
        <v>1120</v>
      </c>
      <c r="W254" s="87" t="s">
        <v>319</v>
      </c>
      <c r="X254" s="87" t="s">
        <v>320</v>
      </c>
      <c r="Y254" s="87" t="s">
        <v>229</v>
      </c>
      <c r="Z254" s="88">
        <f ca="1">search!E262 + 1000</f>
        <v>45319</v>
      </c>
      <c r="AA254" s="87" t="str">
        <f>search!F254</f>
        <v>HPfbIfMdV Automation</v>
      </c>
      <c r="AB254" s="87" t="s">
        <v>230</v>
      </c>
      <c r="AC254" s="87" t="s">
        <v>230</v>
      </c>
      <c r="AD254" s="87" t="s">
        <v>1016</v>
      </c>
      <c r="AE254" s="89" t="str">
        <f>search!L254</f>
        <v>Alaska</v>
      </c>
      <c r="AF254" s="87"/>
      <c r="AG254" s="89" t="str">
        <f>search!K254</f>
        <v>United States</v>
      </c>
      <c r="AH254" s="87" t="s">
        <v>1121</v>
      </c>
      <c r="AI254" s="75" t="s">
        <v>1102</v>
      </c>
      <c r="AJ254" s="124" t="s">
        <v>1122</v>
      </c>
      <c r="AK254" s="75"/>
      <c r="AL254" s="124" t="s">
        <v>1122</v>
      </c>
      <c r="AM254" s="75"/>
      <c r="AN254" s="124" t="s">
        <v>1122</v>
      </c>
      <c r="AO254" s="75"/>
      <c r="AP254" s="124" t="s">
        <v>1122</v>
      </c>
    </row>
    <row r="255" spans="1:42" x14ac:dyDescent="0.25">
      <c r="A255" s="9" t="s">
        <v>733</v>
      </c>
      <c r="B255" s="75" t="s">
        <v>1002</v>
      </c>
      <c r="C255" s="75" t="s">
        <v>1046</v>
      </c>
      <c r="D255" s="75"/>
      <c r="E255" s="75" t="s">
        <v>1047</v>
      </c>
      <c r="F255" s="77" t="s">
        <v>1048</v>
      </c>
      <c r="G255" s="104" t="s">
        <v>1049</v>
      </c>
      <c r="H255" s="77" t="s">
        <v>1050</v>
      </c>
      <c r="I255" s="79" t="s">
        <v>1048</v>
      </c>
      <c r="J255" s="79" t="s">
        <v>316</v>
      </c>
      <c r="K255" s="79" t="s">
        <v>1051</v>
      </c>
      <c r="L255" s="79" t="s">
        <v>1051</v>
      </c>
      <c r="M255" s="81" t="s">
        <v>1052</v>
      </c>
      <c r="N255" s="81" t="s">
        <v>312</v>
      </c>
      <c r="O255" s="83" t="s">
        <v>1055</v>
      </c>
      <c r="P255" s="105" t="s">
        <v>1049</v>
      </c>
      <c r="Q255" s="83" t="s">
        <v>1050</v>
      </c>
      <c r="R255" s="83" t="s">
        <v>1047</v>
      </c>
      <c r="S255" s="85" t="s">
        <v>316</v>
      </c>
      <c r="T255" s="85">
        <v>14</v>
      </c>
      <c r="U255" s="85" t="s">
        <v>317</v>
      </c>
      <c r="V255" s="123" t="s">
        <v>1120</v>
      </c>
      <c r="W255" s="87" t="s">
        <v>319</v>
      </c>
      <c r="X255" s="87" t="s">
        <v>1015</v>
      </c>
      <c r="Y255" s="87" t="s">
        <v>229</v>
      </c>
      <c r="Z255" s="88">
        <f ca="1">search!E263 + 1000</f>
        <v>45319</v>
      </c>
      <c r="AA255" s="87" t="str">
        <f>search!F255</f>
        <v>HPfbIfMdV Automation</v>
      </c>
      <c r="AB255" s="87" t="s">
        <v>230</v>
      </c>
      <c r="AC255" s="87" t="s">
        <v>230</v>
      </c>
      <c r="AD255" s="87" t="s">
        <v>1016</v>
      </c>
      <c r="AE255" s="89" t="str">
        <f>search!L255</f>
        <v>Alaska</v>
      </c>
      <c r="AF255" s="87"/>
      <c r="AG255" s="89" t="str">
        <f>search!K255</f>
        <v>United States</v>
      </c>
      <c r="AH255" s="87" t="s">
        <v>1121</v>
      </c>
      <c r="AI255" s="75" t="s">
        <v>1102</v>
      </c>
      <c r="AJ255" s="124" t="s">
        <v>1122</v>
      </c>
      <c r="AK255" s="75"/>
      <c r="AL255" s="124" t="s">
        <v>1122</v>
      </c>
      <c r="AM255" s="75"/>
      <c r="AN255" s="124" t="s">
        <v>1122</v>
      </c>
      <c r="AO255" s="75"/>
      <c r="AP255" s="124" t="s">
        <v>1122</v>
      </c>
    </row>
    <row r="256" spans="1:42" x14ac:dyDescent="0.25">
      <c r="A256" s="9" t="s">
        <v>734</v>
      </c>
      <c r="B256" s="75" t="s">
        <v>1002</v>
      </c>
      <c r="C256" s="75" t="s">
        <v>1046</v>
      </c>
      <c r="D256" s="75"/>
      <c r="E256" s="75" t="s">
        <v>1047</v>
      </c>
      <c r="F256" s="77" t="s">
        <v>1048</v>
      </c>
      <c r="G256" s="104" t="s">
        <v>1049</v>
      </c>
      <c r="H256" s="77" t="s">
        <v>1050</v>
      </c>
      <c r="I256" s="79" t="s">
        <v>1048</v>
      </c>
      <c r="J256" s="79" t="s">
        <v>316</v>
      </c>
      <c r="K256" s="79" t="s">
        <v>1051</v>
      </c>
      <c r="L256" s="79" t="s">
        <v>1051</v>
      </c>
      <c r="M256" s="81" t="s">
        <v>1052</v>
      </c>
      <c r="N256" s="81" t="s">
        <v>312</v>
      </c>
      <c r="O256" s="83" t="s">
        <v>1056</v>
      </c>
      <c r="P256" s="105" t="s">
        <v>1049</v>
      </c>
      <c r="Q256" s="83" t="s">
        <v>1050</v>
      </c>
      <c r="R256" s="83" t="s">
        <v>1047</v>
      </c>
      <c r="S256" s="85" t="s">
        <v>316</v>
      </c>
      <c r="T256" s="85">
        <v>15</v>
      </c>
      <c r="U256" s="85" t="s">
        <v>317</v>
      </c>
      <c r="V256" s="123" t="s">
        <v>1120</v>
      </c>
      <c r="W256" s="87" t="s">
        <v>319</v>
      </c>
      <c r="X256" s="87" t="s">
        <v>320</v>
      </c>
      <c r="Y256" s="87" t="s">
        <v>229</v>
      </c>
      <c r="Z256" s="88">
        <f ca="1">search!E264 + 1000</f>
        <v>45319</v>
      </c>
      <c r="AA256" s="87" t="str">
        <f>search!F256</f>
        <v>HPfbIfMdV Automation</v>
      </c>
      <c r="AB256" s="87" t="s">
        <v>230</v>
      </c>
      <c r="AC256" s="87" t="s">
        <v>230</v>
      </c>
      <c r="AD256" s="87" t="s">
        <v>1016</v>
      </c>
      <c r="AE256" s="89" t="str">
        <f>search!L256</f>
        <v>Alaska</v>
      </c>
      <c r="AF256" s="87"/>
      <c r="AG256" s="89" t="str">
        <f>search!K256</f>
        <v>United States</v>
      </c>
      <c r="AH256" s="87" t="s">
        <v>1121</v>
      </c>
      <c r="AI256" s="75" t="s">
        <v>1102</v>
      </c>
      <c r="AJ256" s="124" t="s">
        <v>1122</v>
      </c>
      <c r="AK256" s="75"/>
      <c r="AL256" s="124" t="s">
        <v>1122</v>
      </c>
      <c r="AM256" s="75"/>
      <c r="AN256" s="124" t="s">
        <v>1122</v>
      </c>
      <c r="AO256" s="75"/>
      <c r="AP256" s="124" t="s">
        <v>1122</v>
      </c>
    </row>
    <row r="257" spans="1:42" x14ac:dyDescent="0.25">
      <c r="A257" s="9" t="s">
        <v>735</v>
      </c>
      <c r="B257" s="75" t="s">
        <v>1002</v>
      </c>
      <c r="C257" s="75" t="s">
        <v>1046</v>
      </c>
      <c r="D257" s="75"/>
      <c r="E257" s="75" t="s">
        <v>1047</v>
      </c>
      <c r="F257" s="77" t="s">
        <v>1048</v>
      </c>
      <c r="G257" s="104" t="s">
        <v>1049</v>
      </c>
      <c r="H257" s="77" t="s">
        <v>1050</v>
      </c>
      <c r="I257" s="79" t="s">
        <v>1048</v>
      </c>
      <c r="J257" s="79" t="s">
        <v>316</v>
      </c>
      <c r="K257" s="79" t="s">
        <v>1051</v>
      </c>
      <c r="L257" s="79" t="s">
        <v>1051</v>
      </c>
      <c r="M257" s="81" t="s">
        <v>1052</v>
      </c>
      <c r="N257" s="81" t="s">
        <v>312</v>
      </c>
      <c r="O257" s="83" t="s">
        <v>1057</v>
      </c>
      <c r="P257" s="105" t="s">
        <v>1049</v>
      </c>
      <c r="Q257" s="83" t="s">
        <v>1050</v>
      </c>
      <c r="R257" s="83" t="s">
        <v>1047</v>
      </c>
      <c r="S257" s="85" t="s">
        <v>316</v>
      </c>
      <c r="T257" s="85">
        <v>16</v>
      </c>
      <c r="U257" s="85" t="s">
        <v>317</v>
      </c>
      <c r="V257" s="123" t="s">
        <v>1120</v>
      </c>
      <c r="W257" s="87" t="s">
        <v>319</v>
      </c>
      <c r="X257" s="87" t="s">
        <v>1015</v>
      </c>
      <c r="Y257" s="87" t="s">
        <v>229</v>
      </c>
      <c r="Z257" s="88">
        <f ca="1">search!E265 + 1000</f>
        <v>45319</v>
      </c>
      <c r="AA257" s="87" t="str">
        <f>search!F257</f>
        <v>HPfbIfMdV Automation</v>
      </c>
      <c r="AB257" s="87" t="s">
        <v>230</v>
      </c>
      <c r="AC257" s="87" t="s">
        <v>230</v>
      </c>
      <c r="AD257" s="87" t="s">
        <v>1016</v>
      </c>
      <c r="AE257" s="89" t="str">
        <f>search!L257</f>
        <v>Alaska</v>
      </c>
      <c r="AF257" s="87"/>
      <c r="AG257" s="89" t="str">
        <f>search!K257</f>
        <v>United States</v>
      </c>
      <c r="AH257" s="87" t="s">
        <v>1121</v>
      </c>
      <c r="AI257" s="75" t="s">
        <v>1102</v>
      </c>
      <c r="AJ257" s="124" t="s">
        <v>1122</v>
      </c>
      <c r="AK257" s="75"/>
      <c r="AL257" s="124" t="s">
        <v>1122</v>
      </c>
      <c r="AM257" s="75"/>
      <c r="AN257" s="124" t="s">
        <v>1122</v>
      </c>
      <c r="AO257" s="75"/>
      <c r="AP257" s="124" t="s">
        <v>1122</v>
      </c>
    </row>
    <row r="258" spans="1:42" x14ac:dyDescent="0.25">
      <c r="A258" s="9" t="s">
        <v>736</v>
      </c>
      <c r="B258" s="75" t="s">
        <v>1002</v>
      </c>
      <c r="C258" s="75" t="s">
        <v>1046</v>
      </c>
      <c r="D258" s="75"/>
      <c r="E258" s="75" t="s">
        <v>1047</v>
      </c>
      <c r="F258" s="77" t="s">
        <v>1048</v>
      </c>
      <c r="G258" s="104" t="s">
        <v>1049</v>
      </c>
      <c r="H258" s="77" t="s">
        <v>1050</v>
      </c>
      <c r="I258" s="79" t="s">
        <v>1048</v>
      </c>
      <c r="J258" s="79" t="s">
        <v>316</v>
      </c>
      <c r="K258" s="79" t="s">
        <v>1051</v>
      </c>
      <c r="L258" s="79" t="s">
        <v>1051</v>
      </c>
      <c r="M258" s="81" t="s">
        <v>1052</v>
      </c>
      <c r="N258" s="81" t="s">
        <v>312</v>
      </c>
      <c r="O258" s="83" t="s">
        <v>1058</v>
      </c>
      <c r="P258" s="105" t="s">
        <v>1049</v>
      </c>
      <c r="Q258" s="83" t="s">
        <v>1050</v>
      </c>
      <c r="R258" s="83" t="s">
        <v>1047</v>
      </c>
      <c r="S258" s="85" t="s">
        <v>316</v>
      </c>
      <c r="T258" s="85">
        <v>17</v>
      </c>
      <c r="U258" s="85" t="s">
        <v>317</v>
      </c>
      <c r="V258" s="123" t="s">
        <v>1120</v>
      </c>
      <c r="W258" s="87" t="s">
        <v>319</v>
      </c>
      <c r="X258" s="87" t="s">
        <v>320</v>
      </c>
      <c r="Y258" s="87" t="s">
        <v>229</v>
      </c>
      <c r="Z258" s="88">
        <f ca="1">search!E266 + 1000</f>
        <v>45319</v>
      </c>
      <c r="AA258" s="87" t="str">
        <f>search!F258</f>
        <v>HPfbIfMdV Automation</v>
      </c>
      <c r="AB258" s="87" t="s">
        <v>230</v>
      </c>
      <c r="AC258" s="87" t="s">
        <v>230</v>
      </c>
      <c r="AD258" s="87" t="s">
        <v>1016</v>
      </c>
      <c r="AE258" s="89" t="str">
        <f>search!L258</f>
        <v>Alaska</v>
      </c>
      <c r="AF258" s="87"/>
      <c r="AG258" s="89" t="str">
        <f>search!K258</f>
        <v>United States</v>
      </c>
      <c r="AH258" s="87" t="s">
        <v>1121</v>
      </c>
      <c r="AI258" s="75" t="s">
        <v>1102</v>
      </c>
      <c r="AJ258" s="124" t="s">
        <v>1122</v>
      </c>
      <c r="AK258" s="75"/>
      <c r="AL258" s="124" t="s">
        <v>1122</v>
      </c>
      <c r="AM258" s="75"/>
      <c r="AN258" s="124" t="s">
        <v>1122</v>
      </c>
      <c r="AO258" s="75"/>
      <c r="AP258" s="124" t="s">
        <v>1122</v>
      </c>
    </row>
    <row r="259" spans="1:42" x14ac:dyDescent="0.25">
      <c r="A259" s="9" t="s">
        <v>737</v>
      </c>
      <c r="B259" s="75" t="s">
        <v>1002</v>
      </c>
      <c r="C259" s="75" t="s">
        <v>1046</v>
      </c>
      <c r="D259" s="75"/>
      <c r="E259" s="75" t="s">
        <v>1047</v>
      </c>
      <c r="F259" s="77" t="s">
        <v>1048</v>
      </c>
      <c r="G259" s="104" t="s">
        <v>1049</v>
      </c>
      <c r="H259" s="77" t="s">
        <v>1050</v>
      </c>
      <c r="I259" s="79" t="s">
        <v>1048</v>
      </c>
      <c r="J259" s="79" t="s">
        <v>316</v>
      </c>
      <c r="K259" s="79" t="s">
        <v>1051</v>
      </c>
      <c r="L259" s="79" t="s">
        <v>1051</v>
      </c>
      <c r="M259" s="81" t="s">
        <v>1052</v>
      </c>
      <c r="N259" s="81" t="s">
        <v>312</v>
      </c>
      <c r="O259" s="83" t="s">
        <v>1059</v>
      </c>
      <c r="P259" s="105" t="s">
        <v>1049</v>
      </c>
      <c r="Q259" s="83" t="s">
        <v>1050</v>
      </c>
      <c r="R259" s="83" t="s">
        <v>1047</v>
      </c>
      <c r="S259" s="85" t="s">
        <v>316</v>
      </c>
      <c r="T259" s="85">
        <v>18</v>
      </c>
      <c r="U259" s="85" t="s">
        <v>317</v>
      </c>
      <c r="V259" s="123" t="s">
        <v>1120</v>
      </c>
      <c r="W259" s="87" t="s">
        <v>319</v>
      </c>
      <c r="X259" s="87" t="s">
        <v>1015</v>
      </c>
      <c r="Y259" s="87" t="s">
        <v>229</v>
      </c>
      <c r="Z259" s="88">
        <f ca="1">search!E267 + 1000</f>
        <v>45319</v>
      </c>
      <c r="AA259" s="87" t="str">
        <f>search!F259</f>
        <v>HPfbIfMdV Automation</v>
      </c>
      <c r="AB259" s="87" t="s">
        <v>230</v>
      </c>
      <c r="AC259" s="87" t="s">
        <v>230</v>
      </c>
      <c r="AD259" s="87" t="s">
        <v>1016</v>
      </c>
      <c r="AE259" s="89" t="str">
        <f>search!L259</f>
        <v>Alaska</v>
      </c>
      <c r="AF259" s="87"/>
      <c r="AG259" s="89" t="str">
        <f>search!K259</f>
        <v>United States</v>
      </c>
      <c r="AH259" s="87" t="s">
        <v>1121</v>
      </c>
      <c r="AI259" s="75" t="s">
        <v>1102</v>
      </c>
      <c r="AJ259" s="124" t="s">
        <v>1122</v>
      </c>
      <c r="AK259" s="75"/>
      <c r="AL259" s="124" t="s">
        <v>1122</v>
      </c>
      <c r="AM259" s="75"/>
      <c r="AN259" s="124" t="s">
        <v>1122</v>
      </c>
      <c r="AO259" s="75"/>
      <c r="AP259" s="124" t="s">
        <v>1122</v>
      </c>
    </row>
    <row r="260" spans="1:42" x14ac:dyDescent="0.25">
      <c r="A260" s="9" t="s">
        <v>738</v>
      </c>
      <c r="B260" s="75" t="s">
        <v>1002</v>
      </c>
      <c r="C260" s="75" t="s">
        <v>1046</v>
      </c>
      <c r="D260" s="75"/>
      <c r="E260" s="75" t="s">
        <v>1047</v>
      </c>
      <c r="F260" s="77" t="s">
        <v>1048</v>
      </c>
      <c r="G260" s="104" t="s">
        <v>1049</v>
      </c>
      <c r="H260" s="77" t="s">
        <v>1050</v>
      </c>
      <c r="I260" s="79" t="s">
        <v>1048</v>
      </c>
      <c r="J260" s="79" t="s">
        <v>316</v>
      </c>
      <c r="K260" s="79" t="s">
        <v>1051</v>
      </c>
      <c r="L260" s="79" t="s">
        <v>1051</v>
      </c>
      <c r="M260" s="81" t="s">
        <v>1052</v>
      </c>
      <c r="N260" s="81" t="s">
        <v>312</v>
      </c>
      <c r="O260" s="83" t="s">
        <v>1091</v>
      </c>
      <c r="P260" s="105" t="s">
        <v>1049</v>
      </c>
      <c r="Q260" s="83" t="s">
        <v>1050</v>
      </c>
      <c r="R260" s="83" t="s">
        <v>1047</v>
      </c>
      <c r="S260" s="85" t="s">
        <v>316</v>
      </c>
      <c r="T260" s="85">
        <v>19</v>
      </c>
      <c r="U260" s="85" t="s">
        <v>317</v>
      </c>
      <c r="V260" s="123" t="s">
        <v>1120</v>
      </c>
      <c r="W260" s="87" t="s">
        <v>319</v>
      </c>
      <c r="X260" s="87" t="s">
        <v>320</v>
      </c>
      <c r="Y260" s="87" t="s">
        <v>229</v>
      </c>
      <c r="Z260" s="88">
        <f ca="1">search!E268 + 1000</f>
        <v>45319</v>
      </c>
      <c r="AA260" s="87" t="str">
        <f>search!F260</f>
        <v>HPfbIfMdV Automation</v>
      </c>
      <c r="AB260" s="87" t="s">
        <v>230</v>
      </c>
      <c r="AC260" s="87" t="s">
        <v>230</v>
      </c>
      <c r="AD260" s="87" t="s">
        <v>1016</v>
      </c>
      <c r="AE260" s="89" t="str">
        <f>search!L260</f>
        <v>Alaska</v>
      </c>
      <c r="AF260" s="87"/>
      <c r="AG260" s="89" t="str">
        <f>search!K260</f>
        <v>United States</v>
      </c>
      <c r="AH260" s="87" t="s">
        <v>1121</v>
      </c>
      <c r="AI260" s="75" t="s">
        <v>1102</v>
      </c>
      <c r="AJ260" s="124" t="s">
        <v>1122</v>
      </c>
      <c r="AK260" s="75"/>
      <c r="AL260" s="124" t="s">
        <v>1122</v>
      </c>
      <c r="AM260" s="75"/>
      <c r="AN260" s="124" t="s">
        <v>1122</v>
      </c>
      <c r="AO260" s="75"/>
      <c r="AP260" s="124" t="s">
        <v>1122</v>
      </c>
    </row>
    <row r="261" spans="1:42" x14ac:dyDescent="0.25">
      <c r="A261" s="9" t="s">
        <v>739</v>
      </c>
      <c r="B261" s="75" t="s">
        <v>1002</v>
      </c>
      <c r="C261" s="75" t="s">
        <v>1046</v>
      </c>
      <c r="D261" s="75"/>
      <c r="E261" s="75" t="s">
        <v>1047</v>
      </c>
      <c r="F261" s="77" t="s">
        <v>1048</v>
      </c>
      <c r="G261" s="104" t="s">
        <v>1049</v>
      </c>
      <c r="H261" s="77" t="s">
        <v>1050</v>
      </c>
      <c r="I261" s="79" t="s">
        <v>1048</v>
      </c>
      <c r="J261" s="79" t="s">
        <v>316</v>
      </c>
      <c r="K261" s="79" t="s">
        <v>1051</v>
      </c>
      <c r="L261" s="79" t="s">
        <v>1051</v>
      </c>
      <c r="M261" s="81" t="s">
        <v>1052</v>
      </c>
      <c r="N261" s="81" t="s">
        <v>312</v>
      </c>
      <c r="O261" s="83" t="s">
        <v>1061</v>
      </c>
      <c r="P261" s="105" t="s">
        <v>1049</v>
      </c>
      <c r="Q261" s="83" t="s">
        <v>1050</v>
      </c>
      <c r="R261" s="83" t="s">
        <v>1047</v>
      </c>
      <c r="S261" s="85" t="s">
        <v>316</v>
      </c>
      <c r="T261" s="85">
        <v>20</v>
      </c>
      <c r="U261" s="85" t="s">
        <v>317</v>
      </c>
      <c r="V261" s="123" t="s">
        <v>1120</v>
      </c>
      <c r="W261" s="87" t="s">
        <v>319</v>
      </c>
      <c r="X261" s="87" t="s">
        <v>1015</v>
      </c>
      <c r="Y261" s="87" t="s">
        <v>229</v>
      </c>
      <c r="Z261" s="88">
        <f ca="1">search!E269 + 1000</f>
        <v>45319</v>
      </c>
      <c r="AA261" s="87" t="str">
        <f>search!F261</f>
        <v>HPfbIfMdV Automation</v>
      </c>
      <c r="AB261" s="87" t="s">
        <v>230</v>
      </c>
      <c r="AC261" s="87" t="s">
        <v>230</v>
      </c>
      <c r="AD261" s="87" t="s">
        <v>1016</v>
      </c>
      <c r="AE261" s="89" t="str">
        <f>search!L261</f>
        <v>Alaska</v>
      </c>
      <c r="AF261" s="87"/>
      <c r="AG261" s="89" t="str">
        <f>search!K261</f>
        <v>United States</v>
      </c>
      <c r="AH261" s="87" t="s">
        <v>1121</v>
      </c>
      <c r="AI261" s="75" t="s">
        <v>1102</v>
      </c>
      <c r="AJ261" s="124" t="s">
        <v>1122</v>
      </c>
      <c r="AK261" s="75"/>
      <c r="AL261" s="124" t="s">
        <v>1122</v>
      </c>
      <c r="AM261" s="75"/>
      <c r="AN261" s="124" t="s">
        <v>1122</v>
      </c>
      <c r="AO261" s="75"/>
      <c r="AP261" s="124" t="s">
        <v>1122</v>
      </c>
    </row>
    <row r="262" spans="1:42" x14ac:dyDescent="0.25">
      <c r="A262" s="9" t="s">
        <v>740</v>
      </c>
      <c r="B262" s="75" t="s">
        <v>1002</v>
      </c>
      <c r="C262" s="75" t="s">
        <v>1046</v>
      </c>
      <c r="D262" s="75"/>
      <c r="E262" s="75" t="s">
        <v>1047</v>
      </c>
      <c r="F262" s="77" t="s">
        <v>1048</v>
      </c>
      <c r="G262" s="104" t="s">
        <v>1049</v>
      </c>
      <c r="H262" s="77" t="s">
        <v>1050</v>
      </c>
      <c r="I262" s="79" t="s">
        <v>1048</v>
      </c>
      <c r="J262" s="79" t="s">
        <v>316</v>
      </c>
      <c r="K262" s="79" t="s">
        <v>1051</v>
      </c>
      <c r="L262" s="79" t="s">
        <v>1051</v>
      </c>
      <c r="M262" s="81" t="s">
        <v>1052</v>
      </c>
      <c r="N262" s="81" t="s">
        <v>312</v>
      </c>
      <c r="O262" s="83" t="s">
        <v>315</v>
      </c>
      <c r="P262" s="105" t="s">
        <v>1049</v>
      </c>
      <c r="Q262" s="83" t="s">
        <v>1050</v>
      </c>
      <c r="R262" s="83" t="s">
        <v>1047</v>
      </c>
      <c r="S262" s="85" t="s">
        <v>316</v>
      </c>
      <c r="T262" s="85">
        <v>21</v>
      </c>
      <c r="U262" s="85" t="s">
        <v>317</v>
      </c>
      <c r="V262" s="123" t="s">
        <v>1120</v>
      </c>
      <c r="W262" s="87" t="s">
        <v>319</v>
      </c>
      <c r="X262" s="87" t="s">
        <v>320</v>
      </c>
      <c r="Y262" s="87" t="s">
        <v>229</v>
      </c>
      <c r="Z262" s="88">
        <f ca="1">search!E270 + 1000</f>
        <v>45319</v>
      </c>
      <c r="AA262" s="87" t="str">
        <f>search!F262</f>
        <v>HPfbIfMdV Automation</v>
      </c>
      <c r="AB262" s="87" t="s">
        <v>230</v>
      </c>
      <c r="AC262" s="87" t="s">
        <v>230</v>
      </c>
      <c r="AD262" s="87" t="s">
        <v>1016</v>
      </c>
      <c r="AE262" s="89" t="str">
        <f>search!L262</f>
        <v>Alaska</v>
      </c>
      <c r="AF262" s="87"/>
      <c r="AG262" s="89" t="str">
        <f>search!K262</f>
        <v>United States</v>
      </c>
      <c r="AH262" s="87" t="s">
        <v>1121</v>
      </c>
      <c r="AI262" s="75" t="s">
        <v>1102</v>
      </c>
      <c r="AJ262" s="124" t="s">
        <v>1122</v>
      </c>
      <c r="AK262" s="75"/>
      <c r="AL262" s="124" t="s">
        <v>1122</v>
      </c>
      <c r="AM262" s="75"/>
      <c r="AN262" s="124" t="s">
        <v>1122</v>
      </c>
      <c r="AO262" s="75"/>
      <c r="AP262" s="124" t="s">
        <v>1122</v>
      </c>
    </row>
    <row r="263" spans="1:42" x14ac:dyDescent="0.25">
      <c r="A263" s="9" t="s">
        <v>741</v>
      </c>
      <c r="B263" s="75" t="s">
        <v>1002</v>
      </c>
      <c r="C263" s="75" t="s">
        <v>1046</v>
      </c>
      <c r="D263" s="75"/>
      <c r="E263" s="75" t="s">
        <v>1047</v>
      </c>
      <c r="F263" s="77" t="s">
        <v>1048</v>
      </c>
      <c r="G263" s="104" t="s">
        <v>1049</v>
      </c>
      <c r="H263" s="77" t="s">
        <v>1050</v>
      </c>
      <c r="I263" s="79" t="s">
        <v>1048</v>
      </c>
      <c r="J263" s="79" t="s">
        <v>316</v>
      </c>
      <c r="K263" s="79" t="s">
        <v>1051</v>
      </c>
      <c r="L263" s="79" t="s">
        <v>1051</v>
      </c>
      <c r="M263" s="81" t="s">
        <v>1052</v>
      </c>
      <c r="N263" s="81" t="s">
        <v>312</v>
      </c>
      <c r="O263" s="83" t="s">
        <v>1053</v>
      </c>
      <c r="P263" s="105" t="s">
        <v>1049</v>
      </c>
      <c r="Q263" s="83" t="s">
        <v>1050</v>
      </c>
      <c r="R263" s="83" t="s">
        <v>1047</v>
      </c>
      <c r="S263" s="85" t="s">
        <v>316</v>
      </c>
      <c r="T263" s="85">
        <v>22</v>
      </c>
      <c r="U263" s="85" t="s">
        <v>317</v>
      </c>
      <c r="V263" s="123" t="s">
        <v>1120</v>
      </c>
      <c r="W263" s="87" t="s">
        <v>319</v>
      </c>
      <c r="X263" s="87" t="s">
        <v>1015</v>
      </c>
      <c r="Y263" s="87" t="s">
        <v>229</v>
      </c>
      <c r="Z263" s="88">
        <f ca="1">search!E271 + 1000</f>
        <v>45319</v>
      </c>
      <c r="AA263" s="87" t="str">
        <f>search!F263</f>
        <v>HPfbIfMdV Automation</v>
      </c>
      <c r="AB263" s="87" t="s">
        <v>230</v>
      </c>
      <c r="AC263" s="87" t="s">
        <v>230</v>
      </c>
      <c r="AD263" s="87" t="s">
        <v>1016</v>
      </c>
      <c r="AE263" s="89" t="str">
        <f>search!L263</f>
        <v>Alaska</v>
      </c>
      <c r="AF263" s="87"/>
      <c r="AG263" s="89" t="str">
        <f>search!K263</f>
        <v>United States</v>
      </c>
      <c r="AH263" s="87" t="s">
        <v>1121</v>
      </c>
      <c r="AI263" s="75" t="s">
        <v>1102</v>
      </c>
      <c r="AJ263" s="124" t="s">
        <v>1122</v>
      </c>
      <c r="AK263" s="75"/>
      <c r="AL263" s="124" t="s">
        <v>1122</v>
      </c>
      <c r="AM263" s="75"/>
      <c r="AN263" s="124" t="s">
        <v>1122</v>
      </c>
      <c r="AO263" s="75"/>
      <c r="AP263" s="124" t="s">
        <v>1122</v>
      </c>
    </row>
    <row r="264" spans="1:42" x14ac:dyDescent="0.25">
      <c r="A264" s="9" t="s">
        <v>742</v>
      </c>
      <c r="B264" s="75" t="s">
        <v>1002</v>
      </c>
      <c r="C264" s="75" t="s">
        <v>1046</v>
      </c>
      <c r="D264" s="75"/>
      <c r="E264" s="75" t="s">
        <v>1047</v>
      </c>
      <c r="F264" s="77" t="s">
        <v>1048</v>
      </c>
      <c r="G264" s="104" t="s">
        <v>1049</v>
      </c>
      <c r="H264" s="77" t="s">
        <v>1050</v>
      </c>
      <c r="I264" s="79" t="s">
        <v>1048</v>
      </c>
      <c r="J264" s="79" t="s">
        <v>316</v>
      </c>
      <c r="K264" s="79" t="s">
        <v>1051</v>
      </c>
      <c r="L264" s="79" t="s">
        <v>1051</v>
      </c>
      <c r="M264" s="81" t="s">
        <v>1052</v>
      </c>
      <c r="N264" s="81" t="s">
        <v>312</v>
      </c>
      <c r="O264" s="83" t="s">
        <v>1054</v>
      </c>
      <c r="P264" s="105" t="s">
        <v>1049</v>
      </c>
      <c r="Q264" s="83" t="s">
        <v>1050</v>
      </c>
      <c r="R264" s="83" t="s">
        <v>1047</v>
      </c>
      <c r="S264" s="85" t="s">
        <v>316</v>
      </c>
      <c r="T264" s="85">
        <v>23</v>
      </c>
      <c r="U264" s="85" t="s">
        <v>317</v>
      </c>
      <c r="V264" s="123" t="s">
        <v>1120</v>
      </c>
      <c r="W264" s="87" t="s">
        <v>319</v>
      </c>
      <c r="X264" s="87" t="s">
        <v>320</v>
      </c>
      <c r="Y264" s="87" t="s">
        <v>229</v>
      </c>
      <c r="Z264" s="88">
        <f ca="1">search!E272 + 1000</f>
        <v>45319</v>
      </c>
      <c r="AA264" s="87" t="str">
        <f>search!F264</f>
        <v>HPfbIfMdV Automation</v>
      </c>
      <c r="AB264" s="87" t="s">
        <v>230</v>
      </c>
      <c r="AC264" s="87" t="s">
        <v>230</v>
      </c>
      <c r="AD264" s="87" t="s">
        <v>1016</v>
      </c>
      <c r="AE264" s="89" t="str">
        <f>search!L264</f>
        <v>Alaska</v>
      </c>
      <c r="AF264" s="87"/>
      <c r="AG264" s="89" t="str">
        <f>search!K264</f>
        <v>United States</v>
      </c>
      <c r="AH264" s="87" t="s">
        <v>1121</v>
      </c>
      <c r="AI264" s="75" t="s">
        <v>1102</v>
      </c>
      <c r="AJ264" s="124" t="s">
        <v>1122</v>
      </c>
      <c r="AK264" s="75"/>
      <c r="AL264" s="124" t="s">
        <v>1122</v>
      </c>
      <c r="AM264" s="75"/>
      <c r="AN264" s="124" t="s">
        <v>1122</v>
      </c>
      <c r="AO264" s="75"/>
      <c r="AP264" s="124" t="s">
        <v>1122</v>
      </c>
    </row>
    <row r="265" spans="1:42" x14ac:dyDescent="0.25">
      <c r="A265" s="9" t="s">
        <v>743</v>
      </c>
      <c r="B265" s="75" t="s">
        <v>1002</v>
      </c>
      <c r="C265" s="75" t="s">
        <v>1046</v>
      </c>
      <c r="D265" s="75"/>
      <c r="E265" s="75" t="s">
        <v>1047</v>
      </c>
      <c r="F265" s="77" t="s">
        <v>1048</v>
      </c>
      <c r="G265" s="104" t="s">
        <v>1049</v>
      </c>
      <c r="H265" s="77" t="s">
        <v>1050</v>
      </c>
      <c r="I265" s="79" t="s">
        <v>1048</v>
      </c>
      <c r="J265" s="79" t="s">
        <v>316</v>
      </c>
      <c r="K265" s="79" t="s">
        <v>1051</v>
      </c>
      <c r="L265" s="79" t="s">
        <v>1051</v>
      </c>
      <c r="M265" s="81" t="s">
        <v>1052</v>
      </c>
      <c r="N265" s="81" t="s">
        <v>312</v>
      </c>
      <c r="O265" s="83" t="s">
        <v>1055</v>
      </c>
      <c r="P265" s="105" t="s">
        <v>1049</v>
      </c>
      <c r="Q265" s="83" t="s">
        <v>1050</v>
      </c>
      <c r="R265" s="83" t="s">
        <v>1047</v>
      </c>
      <c r="S265" s="85" t="s">
        <v>316</v>
      </c>
      <c r="T265" s="85">
        <v>24</v>
      </c>
      <c r="U265" s="85" t="s">
        <v>317</v>
      </c>
      <c r="V265" s="123" t="s">
        <v>1120</v>
      </c>
      <c r="W265" s="87" t="s">
        <v>319</v>
      </c>
      <c r="X265" s="87" t="s">
        <v>1015</v>
      </c>
      <c r="Y265" s="87" t="s">
        <v>229</v>
      </c>
      <c r="Z265" s="88">
        <f ca="1">search!E273 + 1000</f>
        <v>45319</v>
      </c>
      <c r="AA265" s="87" t="str">
        <f>search!F265</f>
        <v>HPfbIfMdV Automation</v>
      </c>
      <c r="AB265" s="87" t="s">
        <v>230</v>
      </c>
      <c r="AC265" s="87" t="s">
        <v>230</v>
      </c>
      <c r="AD265" s="87" t="s">
        <v>1016</v>
      </c>
      <c r="AE265" s="89" t="str">
        <f>search!L265</f>
        <v>Alaska</v>
      </c>
      <c r="AF265" s="87"/>
      <c r="AG265" s="89" t="str">
        <f>search!K265</f>
        <v>United States</v>
      </c>
      <c r="AH265" s="87" t="s">
        <v>1121</v>
      </c>
      <c r="AI265" s="75" t="s">
        <v>1102</v>
      </c>
      <c r="AJ265" s="124" t="s">
        <v>1122</v>
      </c>
      <c r="AK265" s="75"/>
      <c r="AL265" s="124" t="s">
        <v>1122</v>
      </c>
      <c r="AM265" s="75"/>
      <c r="AN265" s="124" t="s">
        <v>1122</v>
      </c>
      <c r="AO265" s="75"/>
      <c r="AP265" s="124" t="s">
        <v>1122</v>
      </c>
    </row>
    <row r="266" spans="1:42" x14ac:dyDescent="0.25">
      <c r="A266" s="9" t="s">
        <v>744</v>
      </c>
      <c r="B266" s="75" t="s">
        <v>1002</v>
      </c>
      <c r="C266" s="75" t="s">
        <v>1046</v>
      </c>
      <c r="D266" s="75"/>
      <c r="E266" s="75" t="s">
        <v>1047</v>
      </c>
      <c r="F266" s="77" t="s">
        <v>1048</v>
      </c>
      <c r="G266" s="104" t="s">
        <v>1049</v>
      </c>
      <c r="H266" s="77" t="s">
        <v>1050</v>
      </c>
      <c r="I266" s="79" t="s">
        <v>1048</v>
      </c>
      <c r="J266" s="79" t="s">
        <v>316</v>
      </c>
      <c r="K266" s="79" t="s">
        <v>1051</v>
      </c>
      <c r="L266" s="79" t="s">
        <v>1051</v>
      </c>
      <c r="M266" s="81" t="s">
        <v>1052</v>
      </c>
      <c r="N266" s="81" t="s">
        <v>312</v>
      </c>
      <c r="O266" s="83" t="s">
        <v>1056</v>
      </c>
      <c r="P266" s="105" t="s">
        <v>1049</v>
      </c>
      <c r="Q266" s="83" t="s">
        <v>1050</v>
      </c>
      <c r="R266" s="83" t="s">
        <v>1047</v>
      </c>
      <c r="S266" s="85" t="s">
        <v>316</v>
      </c>
      <c r="T266" s="85">
        <v>25</v>
      </c>
      <c r="U266" s="85" t="s">
        <v>317</v>
      </c>
      <c r="V266" s="123" t="s">
        <v>1120</v>
      </c>
      <c r="W266" s="87" t="s">
        <v>319</v>
      </c>
      <c r="X266" s="87" t="s">
        <v>320</v>
      </c>
      <c r="Y266" s="87" t="s">
        <v>229</v>
      </c>
      <c r="Z266" s="88">
        <f ca="1">search!E274 + 1000</f>
        <v>45319</v>
      </c>
      <c r="AA266" s="87" t="str">
        <f>search!F266</f>
        <v>HPfbIfMdV Automation</v>
      </c>
      <c r="AB266" s="87" t="s">
        <v>230</v>
      </c>
      <c r="AC266" s="87" t="s">
        <v>230</v>
      </c>
      <c r="AD266" s="87" t="s">
        <v>1016</v>
      </c>
      <c r="AE266" s="89" t="str">
        <f>search!L266</f>
        <v>Alaska</v>
      </c>
      <c r="AF266" s="87"/>
      <c r="AG266" s="89" t="str">
        <f>search!K266</f>
        <v>United States</v>
      </c>
      <c r="AH266" s="87" t="s">
        <v>1121</v>
      </c>
      <c r="AI266" s="75" t="s">
        <v>1102</v>
      </c>
      <c r="AJ266" s="124" t="s">
        <v>1122</v>
      </c>
      <c r="AK266" s="75"/>
      <c r="AL266" s="124" t="s">
        <v>1122</v>
      </c>
      <c r="AM266" s="75"/>
      <c r="AN266" s="124" t="s">
        <v>1122</v>
      </c>
      <c r="AO266" s="75"/>
      <c r="AP266" s="124" t="s">
        <v>1122</v>
      </c>
    </row>
    <row r="267" spans="1:42" x14ac:dyDescent="0.25">
      <c r="A267" s="9" t="s">
        <v>745</v>
      </c>
      <c r="B267" s="75" t="s">
        <v>1002</v>
      </c>
      <c r="C267" s="75" t="s">
        <v>1046</v>
      </c>
      <c r="D267" s="75"/>
      <c r="E267" s="75" t="s">
        <v>1047</v>
      </c>
      <c r="F267" s="77" t="s">
        <v>1048</v>
      </c>
      <c r="G267" s="104" t="s">
        <v>1049</v>
      </c>
      <c r="H267" s="77" t="s">
        <v>1050</v>
      </c>
      <c r="I267" s="79" t="s">
        <v>1048</v>
      </c>
      <c r="J267" s="79" t="s">
        <v>316</v>
      </c>
      <c r="K267" s="79" t="s">
        <v>1051</v>
      </c>
      <c r="L267" s="79" t="s">
        <v>1051</v>
      </c>
      <c r="M267" s="81" t="s">
        <v>1052</v>
      </c>
      <c r="N267" s="81" t="s">
        <v>312</v>
      </c>
      <c r="O267" s="83" t="s">
        <v>1057</v>
      </c>
      <c r="P267" s="105" t="s">
        <v>1049</v>
      </c>
      <c r="Q267" s="83" t="s">
        <v>1050</v>
      </c>
      <c r="R267" s="83" t="s">
        <v>1047</v>
      </c>
      <c r="S267" s="85" t="s">
        <v>316</v>
      </c>
      <c r="T267" s="85">
        <v>26</v>
      </c>
      <c r="U267" s="85" t="s">
        <v>317</v>
      </c>
      <c r="V267" s="123" t="s">
        <v>1120</v>
      </c>
      <c r="W267" s="87" t="s">
        <v>319</v>
      </c>
      <c r="X267" s="87" t="s">
        <v>1015</v>
      </c>
      <c r="Y267" s="87" t="s">
        <v>229</v>
      </c>
      <c r="Z267" s="88">
        <f ca="1">search!E275 + 1000</f>
        <v>45319</v>
      </c>
      <c r="AA267" s="87" t="str">
        <f>search!F267</f>
        <v>HPfbIfMdV Automation</v>
      </c>
      <c r="AB267" s="87" t="s">
        <v>230</v>
      </c>
      <c r="AC267" s="87" t="s">
        <v>230</v>
      </c>
      <c r="AD267" s="87" t="s">
        <v>1016</v>
      </c>
      <c r="AE267" s="89" t="str">
        <f>search!L267</f>
        <v>Alaska</v>
      </c>
      <c r="AF267" s="87"/>
      <c r="AG267" s="89" t="str">
        <f>search!K267</f>
        <v>United States</v>
      </c>
      <c r="AH267" s="87" t="s">
        <v>1121</v>
      </c>
      <c r="AI267" s="75" t="s">
        <v>1102</v>
      </c>
      <c r="AJ267" s="124" t="s">
        <v>1122</v>
      </c>
      <c r="AK267" s="75"/>
      <c r="AL267" s="124" t="s">
        <v>1122</v>
      </c>
      <c r="AM267" s="75"/>
      <c r="AN267" s="124" t="s">
        <v>1122</v>
      </c>
      <c r="AO267" s="75"/>
      <c r="AP267" s="124" t="s">
        <v>1122</v>
      </c>
    </row>
    <row r="268" spans="1:42" x14ac:dyDescent="0.25">
      <c r="A268" s="9" t="s">
        <v>746</v>
      </c>
      <c r="B268" s="75" t="s">
        <v>1002</v>
      </c>
      <c r="C268" s="75" t="s">
        <v>1046</v>
      </c>
      <c r="D268" s="75"/>
      <c r="E268" s="75" t="s">
        <v>1047</v>
      </c>
      <c r="F268" s="77" t="s">
        <v>1048</v>
      </c>
      <c r="G268" s="104" t="s">
        <v>1049</v>
      </c>
      <c r="H268" s="77" t="s">
        <v>1050</v>
      </c>
      <c r="I268" s="79" t="s">
        <v>1048</v>
      </c>
      <c r="J268" s="79" t="s">
        <v>316</v>
      </c>
      <c r="K268" s="79" t="s">
        <v>1051</v>
      </c>
      <c r="L268" s="79" t="s">
        <v>1051</v>
      </c>
      <c r="M268" s="81" t="s">
        <v>1052</v>
      </c>
      <c r="N268" s="81" t="s">
        <v>312</v>
      </c>
      <c r="O268" s="83" t="s">
        <v>1058</v>
      </c>
      <c r="P268" s="105" t="s">
        <v>1049</v>
      </c>
      <c r="Q268" s="83" t="s">
        <v>1050</v>
      </c>
      <c r="R268" s="83" t="s">
        <v>1047</v>
      </c>
      <c r="S268" s="85" t="s">
        <v>316</v>
      </c>
      <c r="T268" s="85">
        <v>27</v>
      </c>
      <c r="U268" s="85" t="s">
        <v>317</v>
      </c>
      <c r="V268" s="123" t="s">
        <v>1120</v>
      </c>
      <c r="W268" s="87" t="s">
        <v>319</v>
      </c>
      <c r="X268" s="87" t="s">
        <v>320</v>
      </c>
      <c r="Y268" s="87" t="s">
        <v>229</v>
      </c>
      <c r="Z268" s="88">
        <f ca="1">search!E276 + 1000</f>
        <v>45319</v>
      </c>
      <c r="AA268" s="87" t="str">
        <f>search!F268</f>
        <v>HPfbIfMdV Automation</v>
      </c>
      <c r="AB268" s="87" t="s">
        <v>230</v>
      </c>
      <c r="AC268" s="87" t="s">
        <v>230</v>
      </c>
      <c r="AD268" s="87" t="s">
        <v>1016</v>
      </c>
      <c r="AE268" s="89" t="str">
        <f>search!L268</f>
        <v>Alaska</v>
      </c>
      <c r="AF268" s="87"/>
      <c r="AG268" s="89" t="str">
        <f>search!K268</f>
        <v>United States</v>
      </c>
      <c r="AH268" s="87" t="s">
        <v>1121</v>
      </c>
      <c r="AI268" s="75" t="s">
        <v>1102</v>
      </c>
      <c r="AJ268" s="124" t="s">
        <v>1122</v>
      </c>
      <c r="AK268" s="75"/>
      <c r="AL268" s="124" t="s">
        <v>1122</v>
      </c>
      <c r="AM268" s="75"/>
      <c r="AN268" s="124" t="s">
        <v>1122</v>
      </c>
      <c r="AO268" s="75"/>
      <c r="AP268" s="124" t="s">
        <v>1122</v>
      </c>
    </row>
    <row r="269" spans="1:42" x14ac:dyDescent="0.25">
      <c r="A269" s="9" t="s">
        <v>747</v>
      </c>
      <c r="B269" s="75" t="s">
        <v>1002</v>
      </c>
      <c r="C269" s="75" t="s">
        <v>1046</v>
      </c>
      <c r="D269" s="75"/>
      <c r="E269" s="75" t="s">
        <v>1047</v>
      </c>
      <c r="F269" s="77" t="s">
        <v>1048</v>
      </c>
      <c r="G269" s="104" t="s">
        <v>1049</v>
      </c>
      <c r="H269" s="77" t="s">
        <v>1050</v>
      </c>
      <c r="I269" s="79" t="s">
        <v>1048</v>
      </c>
      <c r="J269" s="79" t="s">
        <v>316</v>
      </c>
      <c r="K269" s="79" t="s">
        <v>1051</v>
      </c>
      <c r="L269" s="79" t="s">
        <v>1051</v>
      </c>
      <c r="M269" s="81" t="s">
        <v>1052</v>
      </c>
      <c r="N269" s="81" t="s">
        <v>312</v>
      </c>
      <c r="O269" s="83" t="s">
        <v>1059</v>
      </c>
      <c r="P269" s="105" t="s">
        <v>1049</v>
      </c>
      <c r="Q269" s="83" t="s">
        <v>1050</v>
      </c>
      <c r="R269" s="83" t="s">
        <v>1047</v>
      </c>
      <c r="S269" s="85" t="s">
        <v>316</v>
      </c>
      <c r="T269" s="85">
        <v>28</v>
      </c>
      <c r="U269" s="85" t="s">
        <v>317</v>
      </c>
      <c r="V269" s="123" t="s">
        <v>1120</v>
      </c>
      <c r="W269" s="87" t="s">
        <v>319</v>
      </c>
      <c r="X269" s="87" t="s">
        <v>1015</v>
      </c>
      <c r="Y269" s="87" t="s">
        <v>229</v>
      </c>
      <c r="Z269" s="88">
        <f ca="1">search!E277 + 1000</f>
        <v>45319</v>
      </c>
      <c r="AA269" s="87" t="str">
        <f>search!F269</f>
        <v>HPfbIfMdV Automation</v>
      </c>
      <c r="AB269" s="87" t="s">
        <v>230</v>
      </c>
      <c r="AC269" s="87" t="s">
        <v>230</v>
      </c>
      <c r="AD269" s="87" t="s">
        <v>1016</v>
      </c>
      <c r="AE269" s="89" t="str">
        <f>search!L269</f>
        <v>Alaska</v>
      </c>
      <c r="AF269" s="87"/>
      <c r="AG269" s="89" t="str">
        <f>search!K269</f>
        <v>United States</v>
      </c>
      <c r="AH269" s="87" t="s">
        <v>1121</v>
      </c>
      <c r="AI269" s="75" t="s">
        <v>1102</v>
      </c>
      <c r="AJ269" s="124" t="s">
        <v>1122</v>
      </c>
      <c r="AK269" s="75"/>
      <c r="AL269" s="124" t="s">
        <v>1122</v>
      </c>
      <c r="AM269" s="75"/>
      <c r="AN269" s="124" t="s">
        <v>1122</v>
      </c>
      <c r="AO269" s="75"/>
      <c r="AP269" s="124" t="s">
        <v>1122</v>
      </c>
    </row>
    <row r="270" spans="1:42" x14ac:dyDescent="0.25">
      <c r="A270" s="9" t="s">
        <v>748</v>
      </c>
      <c r="B270" s="75" t="s">
        <v>1002</v>
      </c>
      <c r="C270" s="75" t="s">
        <v>1046</v>
      </c>
      <c r="D270" s="75"/>
      <c r="E270" s="75" t="s">
        <v>1047</v>
      </c>
      <c r="F270" s="77" t="s">
        <v>1048</v>
      </c>
      <c r="G270" s="104" t="s">
        <v>1049</v>
      </c>
      <c r="H270" s="77" t="s">
        <v>1050</v>
      </c>
      <c r="I270" s="79" t="s">
        <v>1048</v>
      </c>
      <c r="J270" s="79" t="s">
        <v>316</v>
      </c>
      <c r="K270" s="79" t="s">
        <v>1051</v>
      </c>
      <c r="L270" s="79" t="s">
        <v>1051</v>
      </c>
      <c r="M270" s="81" t="s">
        <v>1052</v>
      </c>
      <c r="N270" s="81" t="s">
        <v>312</v>
      </c>
      <c r="O270" s="83" t="s">
        <v>1092</v>
      </c>
      <c r="P270" s="105" t="s">
        <v>1049</v>
      </c>
      <c r="Q270" s="83" t="s">
        <v>1050</v>
      </c>
      <c r="R270" s="83" t="s">
        <v>1047</v>
      </c>
      <c r="S270" s="85" t="s">
        <v>316</v>
      </c>
      <c r="T270" s="85">
        <v>29</v>
      </c>
      <c r="U270" s="85" t="s">
        <v>317</v>
      </c>
      <c r="V270" s="123" t="s">
        <v>1120</v>
      </c>
      <c r="W270" s="87" t="s">
        <v>319</v>
      </c>
      <c r="X270" s="87" t="s">
        <v>320</v>
      </c>
      <c r="Y270" s="87" t="s">
        <v>229</v>
      </c>
      <c r="Z270" s="88">
        <f ca="1">search!E278 + 1000</f>
        <v>45319</v>
      </c>
      <c r="AA270" s="87" t="str">
        <f>search!F270</f>
        <v>HPfbIfMdV Automation</v>
      </c>
      <c r="AB270" s="87" t="s">
        <v>230</v>
      </c>
      <c r="AC270" s="87" t="s">
        <v>230</v>
      </c>
      <c r="AD270" s="87" t="s">
        <v>1016</v>
      </c>
      <c r="AE270" s="89" t="str">
        <f>search!L270</f>
        <v>Alaska</v>
      </c>
      <c r="AF270" s="87"/>
      <c r="AG270" s="89" t="str">
        <f>search!K270</f>
        <v>United States</v>
      </c>
      <c r="AH270" s="87" t="s">
        <v>1121</v>
      </c>
      <c r="AI270" s="75" t="s">
        <v>1102</v>
      </c>
      <c r="AJ270" s="124" t="s">
        <v>1122</v>
      </c>
      <c r="AK270" s="75"/>
      <c r="AL270" s="124" t="s">
        <v>1122</v>
      </c>
      <c r="AM270" s="75"/>
      <c r="AN270" s="124" t="s">
        <v>1122</v>
      </c>
      <c r="AO270" s="75"/>
      <c r="AP270" s="124" t="s">
        <v>1122</v>
      </c>
    </row>
    <row r="271" spans="1:42" x14ac:dyDescent="0.25">
      <c r="A271" s="9" t="s">
        <v>749</v>
      </c>
      <c r="B271" s="75" t="s">
        <v>1002</v>
      </c>
      <c r="C271" s="75" t="s">
        <v>1046</v>
      </c>
      <c r="D271" s="75"/>
      <c r="E271" s="75" t="s">
        <v>1047</v>
      </c>
      <c r="F271" s="77" t="s">
        <v>1048</v>
      </c>
      <c r="G271" s="104" t="s">
        <v>1049</v>
      </c>
      <c r="H271" s="77" t="s">
        <v>1050</v>
      </c>
      <c r="I271" s="79" t="s">
        <v>1048</v>
      </c>
      <c r="J271" s="79" t="s">
        <v>316</v>
      </c>
      <c r="K271" s="79" t="s">
        <v>1051</v>
      </c>
      <c r="L271" s="79" t="s">
        <v>1051</v>
      </c>
      <c r="M271" s="81" t="s">
        <v>1052</v>
      </c>
      <c r="N271" s="81" t="s">
        <v>312</v>
      </c>
      <c r="O271" s="83" t="s">
        <v>1061</v>
      </c>
      <c r="P271" s="105" t="s">
        <v>1049</v>
      </c>
      <c r="Q271" s="83" t="s">
        <v>1050</v>
      </c>
      <c r="R271" s="83" t="s">
        <v>1047</v>
      </c>
      <c r="S271" s="85" t="s">
        <v>316</v>
      </c>
      <c r="T271" s="85">
        <v>30</v>
      </c>
      <c r="U271" s="85" t="s">
        <v>317</v>
      </c>
      <c r="V271" s="123" t="s">
        <v>1120</v>
      </c>
      <c r="W271" s="87" t="s">
        <v>319</v>
      </c>
      <c r="X271" s="87" t="s">
        <v>1015</v>
      </c>
      <c r="Y271" s="87" t="s">
        <v>229</v>
      </c>
      <c r="Z271" s="88">
        <f ca="1">search!E279 + 1000</f>
        <v>45319</v>
      </c>
      <c r="AA271" s="87" t="str">
        <f>search!F271</f>
        <v>HPfbIfMdV Automation</v>
      </c>
      <c r="AB271" s="87" t="s">
        <v>230</v>
      </c>
      <c r="AC271" s="87" t="s">
        <v>230</v>
      </c>
      <c r="AD271" s="87" t="s">
        <v>1016</v>
      </c>
      <c r="AE271" s="89" t="str">
        <f>search!L271</f>
        <v>Alaska</v>
      </c>
      <c r="AF271" s="87"/>
      <c r="AG271" s="89" t="str">
        <f>search!K271</f>
        <v>United States</v>
      </c>
      <c r="AH271" s="87" t="s">
        <v>1121</v>
      </c>
      <c r="AI271" s="75" t="s">
        <v>1102</v>
      </c>
      <c r="AJ271" s="124" t="s">
        <v>1122</v>
      </c>
      <c r="AK271" s="75"/>
      <c r="AL271" s="124" t="s">
        <v>1122</v>
      </c>
      <c r="AM271" s="75"/>
      <c r="AN271" s="124" t="s">
        <v>1122</v>
      </c>
      <c r="AO271" s="75"/>
      <c r="AP271" s="124" t="s">
        <v>1122</v>
      </c>
    </row>
    <row r="272" spans="1:42" x14ac:dyDescent="0.25">
      <c r="A272" s="9" t="s">
        <v>750</v>
      </c>
      <c r="B272" s="75" t="s">
        <v>1002</v>
      </c>
      <c r="C272" s="75" t="s">
        <v>1046</v>
      </c>
      <c r="D272" s="75"/>
      <c r="E272" s="75" t="s">
        <v>1047</v>
      </c>
      <c r="F272" s="77" t="s">
        <v>1048</v>
      </c>
      <c r="G272" s="104" t="s">
        <v>1049</v>
      </c>
      <c r="H272" s="77" t="s">
        <v>1050</v>
      </c>
      <c r="I272" s="79" t="s">
        <v>1048</v>
      </c>
      <c r="J272" s="79" t="s">
        <v>316</v>
      </c>
      <c r="K272" s="79" t="s">
        <v>1051</v>
      </c>
      <c r="L272" s="79" t="s">
        <v>1051</v>
      </c>
      <c r="M272" s="81" t="s">
        <v>1052</v>
      </c>
      <c r="N272" s="81" t="s">
        <v>312</v>
      </c>
      <c r="O272" s="83" t="s">
        <v>315</v>
      </c>
      <c r="P272" s="105" t="s">
        <v>1049</v>
      </c>
      <c r="Q272" s="83" t="s">
        <v>1050</v>
      </c>
      <c r="R272" s="83" t="s">
        <v>1047</v>
      </c>
      <c r="S272" s="85" t="s">
        <v>316</v>
      </c>
      <c r="T272" s="85">
        <v>1</v>
      </c>
      <c r="U272" s="85" t="s">
        <v>317</v>
      </c>
      <c r="V272" s="123" t="s">
        <v>1120</v>
      </c>
      <c r="W272" s="87" t="s">
        <v>319</v>
      </c>
      <c r="X272" s="87" t="s">
        <v>320</v>
      </c>
      <c r="Y272" s="87" t="s">
        <v>229</v>
      </c>
      <c r="Z272" s="88">
        <f ca="1">search!E280 + 1000</f>
        <v>45319</v>
      </c>
      <c r="AA272" s="87" t="str">
        <f>search!F272</f>
        <v>HPfbIfMdV Automation</v>
      </c>
      <c r="AB272" s="87" t="s">
        <v>230</v>
      </c>
      <c r="AC272" s="87" t="s">
        <v>230</v>
      </c>
      <c r="AD272" s="87" t="s">
        <v>1016</v>
      </c>
      <c r="AE272" s="89" t="str">
        <f>search!L272</f>
        <v>Alaska</v>
      </c>
      <c r="AF272" s="87"/>
      <c r="AG272" s="89" t="str">
        <f>search!K272</f>
        <v>United States</v>
      </c>
      <c r="AH272" s="87" t="s">
        <v>1121</v>
      </c>
      <c r="AI272" s="75" t="s">
        <v>1102</v>
      </c>
      <c r="AJ272" s="124" t="s">
        <v>1122</v>
      </c>
      <c r="AK272" s="75"/>
      <c r="AL272" s="124" t="s">
        <v>1122</v>
      </c>
      <c r="AM272" s="75"/>
      <c r="AN272" s="124" t="s">
        <v>1122</v>
      </c>
      <c r="AO272" s="75"/>
      <c r="AP272" s="124" t="s">
        <v>1122</v>
      </c>
    </row>
    <row r="273" spans="1:42" x14ac:dyDescent="0.25">
      <c r="A273" s="9" t="s">
        <v>751</v>
      </c>
      <c r="B273" s="75" t="s">
        <v>1002</v>
      </c>
      <c r="C273" s="75" t="s">
        <v>1046</v>
      </c>
      <c r="D273" s="75"/>
      <c r="E273" s="75" t="s">
        <v>1047</v>
      </c>
      <c r="F273" s="77" t="s">
        <v>1048</v>
      </c>
      <c r="G273" s="104" t="s">
        <v>1049</v>
      </c>
      <c r="H273" s="77" t="s">
        <v>1050</v>
      </c>
      <c r="I273" s="79" t="s">
        <v>1048</v>
      </c>
      <c r="J273" s="79" t="s">
        <v>316</v>
      </c>
      <c r="K273" s="79" t="s">
        <v>1051</v>
      </c>
      <c r="L273" s="79" t="s">
        <v>1051</v>
      </c>
      <c r="M273" s="81" t="s">
        <v>1052</v>
      </c>
      <c r="N273" s="81" t="s">
        <v>312</v>
      </c>
      <c r="O273" s="83" t="s">
        <v>1053</v>
      </c>
      <c r="P273" s="105" t="s">
        <v>1049</v>
      </c>
      <c r="Q273" s="83" t="s">
        <v>1050</v>
      </c>
      <c r="R273" s="83" t="s">
        <v>1047</v>
      </c>
      <c r="S273" s="85" t="s">
        <v>316</v>
      </c>
      <c r="T273" s="85">
        <v>2</v>
      </c>
      <c r="U273" s="85" t="s">
        <v>317</v>
      </c>
      <c r="V273" s="123" t="s">
        <v>1120</v>
      </c>
      <c r="W273" s="87" t="s">
        <v>319</v>
      </c>
      <c r="X273" s="87" t="s">
        <v>1015</v>
      </c>
      <c r="Y273" s="87" t="s">
        <v>229</v>
      </c>
      <c r="Z273" s="88">
        <f ca="1">search!E281 + 1000</f>
        <v>45319</v>
      </c>
      <c r="AA273" s="87" t="str">
        <f>search!F273</f>
        <v>HPfbIfMdV Automation</v>
      </c>
      <c r="AB273" s="87" t="s">
        <v>230</v>
      </c>
      <c r="AC273" s="87" t="s">
        <v>230</v>
      </c>
      <c r="AD273" s="87" t="s">
        <v>1016</v>
      </c>
      <c r="AE273" s="89" t="str">
        <f>search!L273</f>
        <v>Alaska</v>
      </c>
      <c r="AF273" s="87"/>
      <c r="AG273" s="89" t="str">
        <f>search!K273</f>
        <v>United States</v>
      </c>
      <c r="AH273" s="87" t="s">
        <v>1121</v>
      </c>
      <c r="AI273" s="75" t="s">
        <v>1102</v>
      </c>
      <c r="AJ273" s="124" t="s">
        <v>1122</v>
      </c>
      <c r="AK273" s="75"/>
      <c r="AL273" s="124" t="s">
        <v>1122</v>
      </c>
      <c r="AM273" s="75"/>
      <c r="AN273" s="124" t="s">
        <v>1122</v>
      </c>
      <c r="AO273" s="75"/>
      <c r="AP273" s="124" t="s">
        <v>1122</v>
      </c>
    </row>
    <row r="274" spans="1:42" x14ac:dyDescent="0.25">
      <c r="A274" s="9" t="s">
        <v>752</v>
      </c>
      <c r="B274" s="75" t="s">
        <v>1002</v>
      </c>
      <c r="C274" s="75" t="s">
        <v>1046</v>
      </c>
      <c r="D274" s="75"/>
      <c r="E274" s="75" t="s">
        <v>1047</v>
      </c>
      <c r="F274" s="77" t="s">
        <v>1048</v>
      </c>
      <c r="G274" s="104" t="s">
        <v>1049</v>
      </c>
      <c r="H274" s="77" t="s">
        <v>1050</v>
      </c>
      <c r="I274" s="79" t="s">
        <v>1048</v>
      </c>
      <c r="J274" s="79" t="s">
        <v>316</v>
      </c>
      <c r="K274" s="79" t="s">
        <v>1051</v>
      </c>
      <c r="L274" s="79" t="s">
        <v>1051</v>
      </c>
      <c r="M274" s="81" t="s">
        <v>1052</v>
      </c>
      <c r="N274" s="81" t="s">
        <v>312</v>
      </c>
      <c r="O274" s="83" t="s">
        <v>1054</v>
      </c>
      <c r="P274" s="105" t="s">
        <v>1049</v>
      </c>
      <c r="Q274" s="83" t="s">
        <v>1050</v>
      </c>
      <c r="R274" s="83" t="s">
        <v>1047</v>
      </c>
      <c r="S274" s="85" t="s">
        <v>316</v>
      </c>
      <c r="T274" s="85">
        <v>3</v>
      </c>
      <c r="U274" s="85" t="s">
        <v>317</v>
      </c>
      <c r="V274" s="123" t="s">
        <v>1120</v>
      </c>
      <c r="W274" s="87" t="s">
        <v>319</v>
      </c>
      <c r="X274" s="87" t="s">
        <v>320</v>
      </c>
      <c r="Y274" s="87" t="s">
        <v>229</v>
      </c>
      <c r="Z274" s="88">
        <f ca="1">search!E282 + 1000</f>
        <v>45319</v>
      </c>
      <c r="AA274" s="87" t="str">
        <f>search!F274</f>
        <v>HPfbIfMdV Automation</v>
      </c>
      <c r="AB274" s="87" t="s">
        <v>230</v>
      </c>
      <c r="AC274" s="87" t="s">
        <v>230</v>
      </c>
      <c r="AD274" s="87" t="s">
        <v>1016</v>
      </c>
      <c r="AE274" s="89" t="str">
        <f>search!L274</f>
        <v>Alaska</v>
      </c>
      <c r="AF274" s="87"/>
      <c r="AG274" s="89" t="str">
        <f>search!K274</f>
        <v>United States</v>
      </c>
      <c r="AH274" s="87" t="s">
        <v>1121</v>
      </c>
      <c r="AI274" s="75" t="s">
        <v>1102</v>
      </c>
      <c r="AJ274" s="124" t="s">
        <v>1122</v>
      </c>
      <c r="AK274" s="75"/>
      <c r="AL274" s="124" t="s">
        <v>1122</v>
      </c>
      <c r="AM274" s="75"/>
      <c r="AN274" s="124" t="s">
        <v>1122</v>
      </c>
      <c r="AO274" s="75"/>
      <c r="AP274" s="124" t="s">
        <v>1122</v>
      </c>
    </row>
    <row r="275" spans="1:42" x14ac:dyDescent="0.25">
      <c r="A275" s="9" t="s">
        <v>753</v>
      </c>
      <c r="B275" s="75" t="s">
        <v>1002</v>
      </c>
      <c r="C275" s="75" t="s">
        <v>1046</v>
      </c>
      <c r="D275" s="75"/>
      <c r="E275" s="75" t="s">
        <v>1047</v>
      </c>
      <c r="F275" s="77" t="s">
        <v>1048</v>
      </c>
      <c r="G275" s="104" t="s">
        <v>1049</v>
      </c>
      <c r="H275" s="77" t="s">
        <v>1050</v>
      </c>
      <c r="I275" s="79" t="s">
        <v>1048</v>
      </c>
      <c r="J275" s="79" t="s">
        <v>316</v>
      </c>
      <c r="K275" s="79" t="s">
        <v>1051</v>
      </c>
      <c r="L275" s="79" t="s">
        <v>1051</v>
      </c>
      <c r="M275" s="81" t="s">
        <v>1052</v>
      </c>
      <c r="N275" s="81" t="s">
        <v>312</v>
      </c>
      <c r="O275" s="83" t="s">
        <v>1055</v>
      </c>
      <c r="P275" s="105" t="s">
        <v>1049</v>
      </c>
      <c r="Q275" s="83" t="s">
        <v>1050</v>
      </c>
      <c r="R275" s="83" t="s">
        <v>1047</v>
      </c>
      <c r="S275" s="85" t="s">
        <v>316</v>
      </c>
      <c r="T275" s="85">
        <v>4</v>
      </c>
      <c r="U275" s="85" t="s">
        <v>317</v>
      </c>
      <c r="V275" s="123" t="s">
        <v>1120</v>
      </c>
      <c r="W275" s="87" t="s">
        <v>319</v>
      </c>
      <c r="X275" s="87" t="s">
        <v>1015</v>
      </c>
      <c r="Y275" s="87" t="s">
        <v>229</v>
      </c>
      <c r="Z275" s="88">
        <f ca="1">search!E283 + 1000</f>
        <v>45319</v>
      </c>
      <c r="AA275" s="87" t="str">
        <f>search!F275</f>
        <v>HPfbIfMdV Automation</v>
      </c>
      <c r="AB275" s="87" t="s">
        <v>230</v>
      </c>
      <c r="AC275" s="87" t="s">
        <v>230</v>
      </c>
      <c r="AD275" s="87" t="s">
        <v>1016</v>
      </c>
      <c r="AE275" s="89" t="str">
        <f>search!L275</f>
        <v>Alaska</v>
      </c>
      <c r="AF275" s="87"/>
      <c r="AG275" s="89" t="str">
        <f>search!K275</f>
        <v>United States</v>
      </c>
      <c r="AH275" s="87" t="s">
        <v>1121</v>
      </c>
      <c r="AI275" s="75" t="s">
        <v>1102</v>
      </c>
      <c r="AJ275" s="124" t="s">
        <v>1122</v>
      </c>
      <c r="AK275" s="75"/>
      <c r="AL275" s="124" t="s">
        <v>1122</v>
      </c>
      <c r="AM275" s="75"/>
      <c r="AN275" s="124" t="s">
        <v>1122</v>
      </c>
      <c r="AO275" s="75"/>
      <c r="AP275" s="124" t="s">
        <v>1122</v>
      </c>
    </row>
    <row r="276" spans="1:42" x14ac:dyDescent="0.25">
      <c r="A276" s="9" t="s">
        <v>754</v>
      </c>
      <c r="B276" s="75" t="s">
        <v>1002</v>
      </c>
      <c r="C276" s="75" t="s">
        <v>1046</v>
      </c>
      <c r="D276" s="75"/>
      <c r="E276" s="75" t="s">
        <v>1047</v>
      </c>
      <c r="F276" s="77" t="s">
        <v>1048</v>
      </c>
      <c r="G276" s="104" t="s">
        <v>1049</v>
      </c>
      <c r="H276" s="77" t="s">
        <v>1050</v>
      </c>
      <c r="I276" s="79" t="s">
        <v>1048</v>
      </c>
      <c r="J276" s="79" t="s">
        <v>316</v>
      </c>
      <c r="K276" s="79" t="s">
        <v>1051</v>
      </c>
      <c r="L276" s="79" t="s">
        <v>1051</v>
      </c>
      <c r="M276" s="81" t="s">
        <v>1052</v>
      </c>
      <c r="N276" s="81" t="s">
        <v>312</v>
      </c>
      <c r="O276" s="83" t="s">
        <v>1056</v>
      </c>
      <c r="P276" s="105" t="s">
        <v>1049</v>
      </c>
      <c r="Q276" s="83" t="s">
        <v>1050</v>
      </c>
      <c r="R276" s="83" t="s">
        <v>1047</v>
      </c>
      <c r="S276" s="85" t="s">
        <v>316</v>
      </c>
      <c r="T276" s="85">
        <v>5</v>
      </c>
      <c r="U276" s="85" t="s">
        <v>317</v>
      </c>
      <c r="V276" s="123" t="s">
        <v>1120</v>
      </c>
      <c r="W276" s="87" t="s">
        <v>319</v>
      </c>
      <c r="X276" s="87" t="s">
        <v>320</v>
      </c>
      <c r="Y276" s="87" t="s">
        <v>229</v>
      </c>
      <c r="Z276" s="88">
        <f ca="1">search!E284 + 1000</f>
        <v>45319</v>
      </c>
      <c r="AA276" s="87" t="str">
        <f>search!F276</f>
        <v>HPfbIfMdV Automation</v>
      </c>
      <c r="AB276" s="87" t="s">
        <v>230</v>
      </c>
      <c r="AC276" s="87" t="s">
        <v>230</v>
      </c>
      <c r="AD276" s="87" t="s">
        <v>1016</v>
      </c>
      <c r="AE276" s="89" t="str">
        <f>search!L276</f>
        <v>Alaska</v>
      </c>
      <c r="AF276" s="87"/>
      <c r="AG276" s="89" t="str">
        <f>search!K276</f>
        <v>United States</v>
      </c>
      <c r="AH276" s="87" t="s">
        <v>1121</v>
      </c>
      <c r="AI276" s="75" t="s">
        <v>1102</v>
      </c>
      <c r="AJ276" s="124" t="s">
        <v>1122</v>
      </c>
      <c r="AK276" s="75"/>
      <c r="AL276" s="124" t="s">
        <v>1122</v>
      </c>
      <c r="AM276" s="75"/>
      <c r="AN276" s="124" t="s">
        <v>1122</v>
      </c>
      <c r="AO276" s="75"/>
      <c r="AP276" s="124" t="s">
        <v>1122</v>
      </c>
    </row>
    <row r="277" spans="1:42" x14ac:dyDescent="0.25">
      <c r="A277" s="9" t="s">
        <v>755</v>
      </c>
      <c r="B277" s="75" t="s">
        <v>1002</v>
      </c>
      <c r="C277" s="75" t="s">
        <v>1046</v>
      </c>
      <c r="D277" s="75"/>
      <c r="E277" s="75" t="s">
        <v>1047</v>
      </c>
      <c r="F277" s="77" t="s">
        <v>1048</v>
      </c>
      <c r="G277" s="104" t="s">
        <v>1049</v>
      </c>
      <c r="H277" s="77" t="s">
        <v>1050</v>
      </c>
      <c r="I277" s="79" t="s">
        <v>1048</v>
      </c>
      <c r="J277" s="79" t="s">
        <v>316</v>
      </c>
      <c r="K277" s="79" t="s">
        <v>1051</v>
      </c>
      <c r="L277" s="79" t="s">
        <v>1051</v>
      </c>
      <c r="M277" s="81" t="s">
        <v>1052</v>
      </c>
      <c r="N277" s="81" t="s">
        <v>312</v>
      </c>
      <c r="O277" s="83" t="s">
        <v>1057</v>
      </c>
      <c r="P277" s="105" t="s">
        <v>1049</v>
      </c>
      <c r="Q277" s="83" t="s">
        <v>1050</v>
      </c>
      <c r="R277" s="83" t="s">
        <v>1047</v>
      </c>
      <c r="S277" s="85" t="s">
        <v>316</v>
      </c>
      <c r="T277" s="85">
        <v>6</v>
      </c>
      <c r="U277" s="85" t="s">
        <v>317</v>
      </c>
      <c r="V277" s="123" t="s">
        <v>1120</v>
      </c>
      <c r="W277" s="87" t="s">
        <v>319</v>
      </c>
      <c r="X277" s="87" t="s">
        <v>1015</v>
      </c>
      <c r="Y277" s="87" t="s">
        <v>229</v>
      </c>
      <c r="Z277" s="88">
        <f ca="1">search!E285 + 1000</f>
        <v>45319</v>
      </c>
      <c r="AA277" s="87" t="str">
        <f>search!F277</f>
        <v>HPfbIfMdV Automation</v>
      </c>
      <c r="AB277" s="87" t="s">
        <v>230</v>
      </c>
      <c r="AC277" s="87" t="s">
        <v>230</v>
      </c>
      <c r="AD277" s="87" t="s">
        <v>1016</v>
      </c>
      <c r="AE277" s="89" t="str">
        <f>search!L277</f>
        <v>Alaska</v>
      </c>
      <c r="AF277" s="87"/>
      <c r="AG277" s="89" t="str">
        <f>search!K277</f>
        <v>United States</v>
      </c>
      <c r="AH277" s="87" t="s">
        <v>1121</v>
      </c>
      <c r="AI277" s="75" t="s">
        <v>1102</v>
      </c>
      <c r="AJ277" s="124" t="s">
        <v>1122</v>
      </c>
      <c r="AK277" s="75"/>
      <c r="AL277" s="124" t="s">
        <v>1122</v>
      </c>
      <c r="AM277" s="75"/>
      <c r="AN277" s="124" t="s">
        <v>1122</v>
      </c>
      <c r="AO277" s="75"/>
      <c r="AP277" s="124" t="s">
        <v>1122</v>
      </c>
    </row>
    <row r="278" spans="1:42" x14ac:dyDescent="0.25">
      <c r="A278" s="9" t="s">
        <v>756</v>
      </c>
      <c r="B278" s="75" t="s">
        <v>1002</v>
      </c>
      <c r="C278" s="75" t="s">
        <v>1046</v>
      </c>
      <c r="D278" s="75"/>
      <c r="E278" s="75" t="s">
        <v>1047</v>
      </c>
      <c r="F278" s="77" t="s">
        <v>1048</v>
      </c>
      <c r="G278" s="104" t="s">
        <v>1049</v>
      </c>
      <c r="H278" s="77" t="s">
        <v>1050</v>
      </c>
      <c r="I278" s="79" t="s">
        <v>1048</v>
      </c>
      <c r="J278" s="79" t="s">
        <v>316</v>
      </c>
      <c r="K278" s="79" t="s">
        <v>1051</v>
      </c>
      <c r="L278" s="79" t="s">
        <v>1051</v>
      </c>
      <c r="M278" s="81" t="s">
        <v>1052</v>
      </c>
      <c r="N278" s="81" t="s">
        <v>312</v>
      </c>
      <c r="O278" s="83" t="s">
        <v>1058</v>
      </c>
      <c r="P278" s="105" t="s">
        <v>1049</v>
      </c>
      <c r="Q278" s="83" t="s">
        <v>1050</v>
      </c>
      <c r="R278" s="83" t="s">
        <v>1047</v>
      </c>
      <c r="S278" s="85" t="s">
        <v>316</v>
      </c>
      <c r="T278" s="85">
        <v>7</v>
      </c>
      <c r="U278" s="85" t="s">
        <v>317</v>
      </c>
      <c r="V278" s="123" t="s">
        <v>1120</v>
      </c>
      <c r="W278" s="87" t="s">
        <v>319</v>
      </c>
      <c r="X278" s="87" t="s">
        <v>320</v>
      </c>
      <c r="Y278" s="87" t="s">
        <v>229</v>
      </c>
      <c r="Z278" s="88">
        <f ca="1">search!E286 + 1000</f>
        <v>45319</v>
      </c>
      <c r="AA278" s="87" t="str">
        <f>search!F278</f>
        <v>HPfbIfMdV Automation</v>
      </c>
      <c r="AB278" s="87" t="s">
        <v>230</v>
      </c>
      <c r="AC278" s="87" t="s">
        <v>230</v>
      </c>
      <c r="AD278" s="87" t="s">
        <v>1016</v>
      </c>
      <c r="AE278" s="89" t="str">
        <f>search!L278</f>
        <v>Alaska</v>
      </c>
      <c r="AF278" s="87"/>
      <c r="AG278" s="89" t="str">
        <f>search!K278</f>
        <v>United States</v>
      </c>
      <c r="AH278" s="87" t="s">
        <v>1121</v>
      </c>
      <c r="AI278" s="75" t="s">
        <v>1102</v>
      </c>
      <c r="AJ278" s="124" t="s">
        <v>1122</v>
      </c>
      <c r="AK278" s="75"/>
      <c r="AL278" s="124" t="s">
        <v>1122</v>
      </c>
      <c r="AM278" s="75"/>
      <c r="AN278" s="124" t="s">
        <v>1122</v>
      </c>
      <c r="AO278" s="75"/>
      <c r="AP278" s="124" t="s">
        <v>1122</v>
      </c>
    </row>
    <row r="279" spans="1:42" x14ac:dyDescent="0.25">
      <c r="A279" s="9" t="s">
        <v>757</v>
      </c>
      <c r="B279" s="75" t="s">
        <v>1002</v>
      </c>
      <c r="C279" s="75" t="s">
        <v>1046</v>
      </c>
      <c r="D279" s="75"/>
      <c r="E279" s="75" t="s">
        <v>1047</v>
      </c>
      <c r="F279" s="77" t="s">
        <v>1048</v>
      </c>
      <c r="G279" s="104" t="s">
        <v>1049</v>
      </c>
      <c r="H279" s="77" t="s">
        <v>1050</v>
      </c>
      <c r="I279" s="79" t="s">
        <v>1048</v>
      </c>
      <c r="J279" s="79" t="s">
        <v>316</v>
      </c>
      <c r="K279" s="79" t="s">
        <v>1051</v>
      </c>
      <c r="L279" s="79" t="s">
        <v>1051</v>
      </c>
      <c r="M279" s="81" t="s">
        <v>1052</v>
      </c>
      <c r="N279" s="81" t="s">
        <v>312</v>
      </c>
      <c r="O279" s="83" t="s">
        <v>1059</v>
      </c>
      <c r="P279" s="105" t="s">
        <v>1049</v>
      </c>
      <c r="Q279" s="83" t="s">
        <v>1050</v>
      </c>
      <c r="R279" s="83" t="s">
        <v>1047</v>
      </c>
      <c r="S279" s="85" t="s">
        <v>316</v>
      </c>
      <c r="T279" s="85">
        <v>8</v>
      </c>
      <c r="U279" s="85" t="s">
        <v>317</v>
      </c>
      <c r="V279" s="123" t="s">
        <v>1120</v>
      </c>
      <c r="W279" s="87" t="s">
        <v>319</v>
      </c>
      <c r="X279" s="87" t="s">
        <v>1015</v>
      </c>
      <c r="Y279" s="87" t="s">
        <v>229</v>
      </c>
      <c r="Z279" s="88">
        <f ca="1">search!E287 + 1000</f>
        <v>45319</v>
      </c>
      <c r="AA279" s="87" t="str">
        <f>search!F279</f>
        <v>HPfbIfMdV Automation</v>
      </c>
      <c r="AB279" s="87" t="s">
        <v>230</v>
      </c>
      <c r="AC279" s="87" t="s">
        <v>230</v>
      </c>
      <c r="AD279" s="87" t="s">
        <v>1016</v>
      </c>
      <c r="AE279" s="89" t="str">
        <f>search!L279</f>
        <v>Alaska</v>
      </c>
      <c r="AF279" s="87"/>
      <c r="AG279" s="89" t="str">
        <f>search!K279</f>
        <v>United States</v>
      </c>
      <c r="AH279" s="87" t="s">
        <v>1121</v>
      </c>
      <c r="AI279" s="75" t="s">
        <v>1102</v>
      </c>
      <c r="AJ279" s="124" t="s">
        <v>1122</v>
      </c>
      <c r="AK279" s="75"/>
      <c r="AL279" s="124" t="s">
        <v>1122</v>
      </c>
      <c r="AM279" s="75"/>
      <c r="AN279" s="124" t="s">
        <v>1122</v>
      </c>
      <c r="AO279" s="75"/>
      <c r="AP279" s="124" t="s">
        <v>1122</v>
      </c>
    </row>
    <row r="280" spans="1:42" x14ac:dyDescent="0.25">
      <c r="A280" s="9" t="s">
        <v>758</v>
      </c>
      <c r="B280" s="75" t="s">
        <v>1002</v>
      </c>
      <c r="C280" s="75" t="s">
        <v>1046</v>
      </c>
      <c r="D280" s="75"/>
      <c r="E280" s="75" t="s">
        <v>1047</v>
      </c>
      <c r="F280" s="77" t="s">
        <v>1048</v>
      </c>
      <c r="G280" s="104" t="s">
        <v>1049</v>
      </c>
      <c r="H280" s="77" t="s">
        <v>1050</v>
      </c>
      <c r="I280" s="79" t="s">
        <v>1048</v>
      </c>
      <c r="J280" s="79" t="s">
        <v>316</v>
      </c>
      <c r="K280" s="79" t="s">
        <v>1051</v>
      </c>
      <c r="L280" s="79" t="s">
        <v>1051</v>
      </c>
      <c r="M280" s="81" t="s">
        <v>1052</v>
      </c>
      <c r="N280" s="81" t="s">
        <v>312</v>
      </c>
      <c r="O280" s="83" t="s">
        <v>1093</v>
      </c>
      <c r="P280" s="105" t="s">
        <v>1049</v>
      </c>
      <c r="Q280" s="83" t="s">
        <v>1050</v>
      </c>
      <c r="R280" s="83" t="s">
        <v>1047</v>
      </c>
      <c r="S280" s="85" t="s">
        <v>316</v>
      </c>
      <c r="T280" s="85">
        <v>9</v>
      </c>
      <c r="U280" s="85" t="s">
        <v>317</v>
      </c>
      <c r="V280" s="123" t="s">
        <v>1120</v>
      </c>
      <c r="W280" s="87" t="s">
        <v>319</v>
      </c>
      <c r="X280" s="87" t="s">
        <v>320</v>
      </c>
      <c r="Y280" s="87" t="s">
        <v>229</v>
      </c>
      <c r="Z280" s="88">
        <f ca="1">search!E288 + 1000</f>
        <v>45319</v>
      </c>
      <c r="AA280" s="87" t="str">
        <f>search!F280</f>
        <v>HPfbIfMdV Automation</v>
      </c>
      <c r="AB280" s="87" t="s">
        <v>230</v>
      </c>
      <c r="AC280" s="87" t="s">
        <v>230</v>
      </c>
      <c r="AD280" s="87" t="s">
        <v>1016</v>
      </c>
      <c r="AE280" s="89" t="str">
        <f>search!L280</f>
        <v>Alaska</v>
      </c>
      <c r="AF280" s="87"/>
      <c r="AG280" s="89" t="str">
        <f>search!K280</f>
        <v>United States</v>
      </c>
      <c r="AH280" s="87" t="s">
        <v>1121</v>
      </c>
      <c r="AI280" s="75" t="s">
        <v>1102</v>
      </c>
      <c r="AJ280" s="124" t="s">
        <v>1122</v>
      </c>
      <c r="AK280" s="75"/>
      <c r="AL280" s="124" t="s">
        <v>1122</v>
      </c>
      <c r="AM280" s="75"/>
      <c r="AN280" s="124" t="s">
        <v>1122</v>
      </c>
      <c r="AO280" s="75"/>
      <c r="AP280" s="124" t="s">
        <v>1122</v>
      </c>
    </row>
    <row r="281" spans="1:42" x14ac:dyDescent="0.25">
      <c r="A281" s="9" t="s">
        <v>759</v>
      </c>
      <c r="B281" s="75" t="s">
        <v>1002</v>
      </c>
      <c r="C281" s="75" t="s">
        <v>1046</v>
      </c>
      <c r="D281" s="75"/>
      <c r="E281" s="75" t="s">
        <v>1047</v>
      </c>
      <c r="F281" s="77" t="s">
        <v>1048</v>
      </c>
      <c r="G281" s="104" t="s">
        <v>1049</v>
      </c>
      <c r="H281" s="77" t="s">
        <v>1050</v>
      </c>
      <c r="I281" s="79" t="s">
        <v>1048</v>
      </c>
      <c r="J281" s="79" t="s">
        <v>316</v>
      </c>
      <c r="K281" s="79" t="s">
        <v>1051</v>
      </c>
      <c r="L281" s="79" t="s">
        <v>1051</v>
      </c>
      <c r="M281" s="81" t="s">
        <v>1052</v>
      </c>
      <c r="N281" s="81" t="s">
        <v>312</v>
      </c>
      <c r="O281" s="83" t="s">
        <v>1061</v>
      </c>
      <c r="P281" s="105" t="s">
        <v>1049</v>
      </c>
      <c r="Q281" s="83" t="s">
        <v>1050</v>
      </c>
      <c r="R281" s="83" t="s">
        <v>1047</v>
      </c>
      <c r="S281" s="85" t="s">
        <v>316</v>
      </c>
      <c r="T281" s="85">
        <v>10</v>
      </c>
      <c r="U281" s="85" t="s">
        <v>317</v>
      </c>
      <c r="V281" s="123" t="s">
        <v>1120</v>
      </c>
      <c r="W281" s="87" t="s">
        <v>319</v>
      </c>
      <c r="X281" s="87" t="s">
        <v>1015</v>
      </c>
      <c r="Y281" s="87" t="s">
        <v>229</v>
      </c>
      <c r="Z281" s="88">
        <f ca="1">search!E289 + 1000</f>
        <v>45319</v>
      </c>
      <c r="AA281" s="87" t="str">
        <f>search!F281</f>
        <v>HPfbIfMdV Automation</v>
      </c>
      <c r="AB281" s="87" t="s">
        <v>230</v>
      </c>
      <c r="AC281" s="87" t="s">
        <v>230</v>
      </c>
      <c r="AD281" s="87" t="s">
        <v>1016</v>
      </c>
      <c r="AE281" s="89" t="str">
        <f>search!L281</f>
        <v>Alaska</v>
      </c>
      <c r="AF281" s="87"/>
      <c r="AG281" s="89" t="str">
        <f>search!K281</f>
        <v>United States</v>
      </c>
      <c r="AH281" s="87" t="s">
        <v>1121</v>
      </c>
      <c r="AI281" s="75" t="s">
        <v>1102</v>
      </c>
      <c r="AJ281" s="124" t="s">
        <v>1122</v>
      </c>
      <c r="AK281" s="75"/>
      <c r="AL281" s="124" t="s">
        <v>1122</v>
      </c>
      <c r="AM281" s="75"/>
      <c r="AN281" s="124" t="s">
        <v>1122</v>
      </c>
      <c r="AO281" s="75"/>
      <c r="AP281" s="124" t="s">
        <v>1122</v>
      </c>
    </row>
    <row r="282" spans="1:42" x14ac:dyDescent="0.25">
      <c r="A282" s="9" t="s">
        <v>760</v>
      </c>
      <c r="B282" s="75" t="s">
        <v>1002</v>
      </c>
      <c r="C282" s="75" t="s">
        <v>1046</v>
      </c>
      <c r="D282" s="75"/>
      <c r="E282" s="75" t="s">
        <v>1047</v>
      </c>
      <c r="F282" s="77" t="s">
        <v>1048</v>
      </c>
      <c r="G282" s="104" t="s">
        <v>1049</v>
      </c>
      <c r="H282" s="77" t="s">
        <v>1050</v>
      </c>
      <c r="I282" s="79" t="s">
        <v>1048</v>
      </c>
      <c r="J282" s="79" t="s">
        <v>316</v>
      </c>
      <c r="K282" s="79" t="s">
        <v>1051</v>
      </c>
      <c r="L282" s="79" t="s">
        <v>1051</v>
      </c>
      <c r="M282" s="81" t="s">
        <v>1052</v>
      </c>
      <c r="N282" s="81" t="s">
        <v>312</v>
      </c>
      <c r="O282" s="83" t="s">
        <v>315</v>
      </c>
      <c r="P282" s="105" t="s">
        <v>1049</v>
      </c>
      <c r="Q282" s="83" t="s">
        <v>1050</v>
      </c>
      <c r="R282" s="83" t="s">
        <v>1047</v>
      </c>
      <c r="S282" s="85" t="s">
        <v>316</v>
      </c>
      <c r="T282" s="85">
        <v>11</v>
      </c>
      <c r="U282" s="85" t="s">
        <v>317</v>
      </c>
      <c r="V282" s="123" t="s">
        <v>1120</v>
      </c>
      <c r="W282" s="87" t="s">
        <v>319</v>
      </c>
      <c r="X282" s="87" t="s">
        <v>320</v>
      </c>
      <c r="Y282" s="87" t="s">
        <v>229</v>
      </c>
      <c r="Z282" s="88">
        <f ca="1">search!E290 + 1000</f>
        <v>45319</v>
      </c>
      <c r="AA282" s="87" t="str">
        <f>search!F282</f>
        <v>HPfbIfMdV Automation</v>
      </c>
      <c r="AB282" s="87" t="s">
        <v>230</v>
      </c>
      <c r="AC282" s="87" t="s">
        <v>230</v>
      </c>
      <c r="AD282" s="87" t="s">
        <v>1016</v>
      </c>
      <c r="AE282" s="89" t="str">
        <f>search!L282</f>
        <v>Alaska</v>
      </c>
      <c r="AF282" s="87"/>
      <c r="AG282" s="89" t="str">
        <f>search!K282</f>
        <v>United States</v>
      </c>
      <c r="AH282" s="87" t="s">
        <v>1121</v>
      </c>
      <c r="AI282" s="75" t="s">
        <v>1102</v>
      </c>
      <c r="AJ282" s="124" t="s">
        <v>1122</v>
      </c>
      <c r="AK282" s="75"/>
      <c r="AL282" s="124" t="s">
        <v>1122</v>
      </c>
      <c r="AM282" s="75"/>
      <c r="AN282" s="124" t="s">
        <v>1122</v>
      </c>
      <c r="AO282" s="75"/>
      <c r="AP282" s="124" t="s">
        <v>1122</v>
      </c>
    </row>
    <row r="283" spans="1:42" x14ac:dyDescent="0.25">
      <c r="A283" s="9" t="s">
        <v>761</v>
      </c>
      <c r="B283" s="75" t="s">
        <v>1002</v>
      </c>
      <c r="C283" s="75" t="s">
        <v>1046</v>
      </c>
      <c r="D283" s="75"/>
      <c r="E283" s="75" t="s">
        <v>1047</v>
      </c>
      <c r="F283" s="77" t="s">
        <v>1048</v>
      </c>
      <c r="G283" s="104" t="s">
        <v>1049</v>
      </c>
      <c r="H283" s="77" t="s">
        <v>1050</v>
      </c>
      <c r="I283" s="79" t="s">
        <v>1048</v>
      </c>
      <c r="J283" s="79" t="s">
        <v>316</v>
      </c>
      <c r="K283" s="79" t="s">
        <v>1051</v>
      </c>
      <c r="L283" s="79" t="s">
        <v>1051</v>
      </c>
      <c r="M283" s="81" t="s">
        <v>1052</v>
      </c>
      <c r="N283" s="81" t="s">
        <v>312</v>
      </c>
      <c r="O283" s="83" t="s">
        <v>1053</v>
      </c>
      <c r="P283" s="105" t="s">
        <v>1049</v>
      </c>
      <c r="Q283" s="83" t="s">
        <v>1050</v>
      </c>
      <c r="R283" s="83" t="s">
        <v>1047</v>
      </c>
      <c r="S283" s="85" t="s">
        <v>316</v>
      </c>
      <c r="T283" s="85">
        <v>12</v>
      </c>
      <c r="U283" s="85" t="s">
        <v>317</v>
      </c>
      <c r="V283" s="123" t="s">
        <v>1120</v>
      </c>
      <c r="W283" s="87" t="s">
        <v>319</v>
      </c>
      <c r="X283" s="87" t="s">
        <v>1015</v>
      </c>
      <c r="Y283" s="87" t="s">
        <v>229</v>
      </c>
      <c r="Z283" s="88">
        <f ca="1">search!E291 + 1000</f>
        <v>45319</v>
      </c>
      <c r="AA283" s="87" t="str">
        <f>search!F283</f>
        <v>HPfbIfMdV Automation</v>
      </c>
      <c r="AB283" s="87" t="s">
        <v>230</v>
      </c>
      <c r="AC283" s="87" t="s">
        <v>230</v>
      </c>
      <c r="AD283" s="87" t="s">
        <v>1016</v>
      </c>
      <c r="AE283" s="89" t="str">
        <f>search!L283</f>
        <v>Alaska</v>
      </c>
      <c r="AF283" s="87"/>
      <c r="AG283" s="89" t="str">
        <f>search!K283</f>
        <v>United States</v>
      </c>
      <c r="AH283" s="87" t="s">
        <v>1121</v>
      </c>
      <c r="AI283" s="75" t="s">
        <v>1102</v>
      </c>
      <c r="AJ283" s="124" t="s">
        <v>1122</v>
      </c>
      <c r="AK283" s="75"/>
      <c r="AL283" s="124" t="s">
        <v>1122</v>
      </c>
      <c r="AM283" s="75"/>
      <c r="AN283" s="124" t="s">
        <v>1122</v>
      </c>
      <c r="AO283" s="75"/>
      <c r="AP283" s="124" t="s">
        <v>1122</v>
      </c>
    </row>
    <row r="284" spans="1:42" x14ac:dyDescent="0.25">
      <c r="A284" s="9" t="s">
        <v>762</v>
      </c>
      <c r="B284" s="75" t="s">
        <v>1002</v>
      </c>
      <c r="C284" s="75" t="s">
        <v>1046</v>
      </c>
      <c r="D284" s="75"/>
      <c r="E284" s="75" t="s">
        <v>1047</v>
      </c>
      <c r="F284" s="77" t="s">
        <v>1048</v>
      </c>
      <c r="G284" s="104" t="s">
        <v>1049</v>
      </c>
      <c r="H284" s="77" t="s">
        <v>1050</v>
      </c>
      <c r="I284" s="79" t="s">
        <v>1048</v>
      </c>
      <c r="J284" s="79" t="s">
        <v>316</v>
      </c>
      <c r="K284" s="79" t="s">
        <v>1051</v>
      </c>
      <c r="L284" s="79" t="s">
        <v>1051</v>
      </c>
      <c r="M284" s="81" t="s">
        <v>1052</v>
      </c>
      <c r="N284" s="81" t="s">
        <v>312</v>
      </c>
      <c r="O284" s="83" t="s">
        <v>1054</v>
      </c>
      <c r="P284" s="105" t="s">
        <v>1049</v>
      </c>
      <c r="Q284" s="83" t="s">
        <v>1050</v>
      </c>
      <c r="R284" s="83" t="s">
        <v>1047</v>
      </c>
      <c r="S284" s="85" t="s">
        <v>316</v>
      </c>
      <c r="T284" s="85">
        <v>13</v>
      </c>
      <c r="U284" s="85" t="s">
        <v>317</v>
      </c>
      <c r="V284" s="123" t="s">
        <v>1120</v>
      </c>
      <c r="W284" s="87" t="s">
        <v>319</v>
      </c>
      <c r="X284" s="87" t="s">
        <v>320</v>
      </c>
      <c r="Y284" s="87" t="s">
        <v>229</v>
      </c>
      <c r="Z284" s="88">
        <f ca="1">search!E292 + 1000</f>
        <v>45319</v>
      </c>
      <c r="AA284" s="87" t="str">
        <f>search!F284</f>
        <v>HPfbIfMdV Automation</v>
      </c>
      <c r="AB284" s="87" t="s">
        <v>230</v>
      </c>
      <c r="AC284" s="87" t="s">
        <v>230</v>
      </c>
      <c r="AD284" s="87" t="s">
        <v>1016</v>
      </c>
      <c r="AE284" s="89" t="str">
        <f>search!L284</f>
        <v>Alaska</v>
      </c>
      <c r="AF284" s="87"/>
      <c r="AG284" s="89" t="str">
        <f>search!K284</f>
        <v>United States</v>
      </c>
      <c r="AH284" s="87" t="s">
        <v>1121</v>
      </c>
      <c r="AI284" s="75" t="s">
        <v>1102</v>
      </c>
      <c r="AJ284" s="124" t="s">
        <v>1122</v>
      </c>
      <c r="AK284" s="75"/>
      <c r="AL284" s="124" t="s">
        <v>1122</v>
      </c>
      <c r="AM284" s="75"/>
      <c r="AN284" s="124" t="s">
        <v>1122</v>
      </c>
      <c r="AO284" s="75"/>
      <c r="AP284" s="124" t="s">
        <v>1122</v>
      </c>
    </row>
    <row r="285" spans="1:42" x14ac:dyDescent="0.25">
      <c r="A285" s="9" t="s">
        <v>763</v>
      </c>
      <c r="B285" s="75" t="s">
        <v>1002</v>
      </c>
      <c r="C285" s="75" t="s">
        <v>1046</v>
      </c>
      <c r="D285" s="75"/>
      <c r="E285" s="75" t="s">
        <v>1047</v>
      </c>
      <c r="F285" s="77" t="s">
        <v>1048</v>
      </c>
      <c r="G285" s="104" t="s">
        <v>1049</v>
      </c>
      <c r="H285" s="77" t="s">
        <v>1050</v>
      </c>
      <c r="I285" s="79" t="s">
        <v>1048</v>
      </c>
      <c r="J285" s="79" t="s">
        <v>316</v>
      </c>
      <c r="K285" s="79" t="s">
        <v>1051</v>
      </c>
      <c r="L285" s="79" t="s">
        <v>1051</v>
      </c>
      <c r="M285" s="81" t="s">
        <v>1052</v>
      </c>
      <c r="N285" s="81" t="s">
        <v>312</v>
      </c>
      <c r="O285" s="83" t="s">
        <v>1055</v>
      </c>
      <c r="P285" s="105" t="s">
        <v>1049</v>
      </c>
      <c r="Q285" s="83" t="s">
        <v>1050</v>
      </c>
      <c r="R285" s="83" t="s">
        <v>1047</v>
      </c>
      <c r="S285" s="85" t="s">
        <v>316</v>
      </c>
      <c r="T285" s="85">
        <v>14</v>
      </c>
      <c r="U285" s="85" t="s">
        <v>317</v>
      </c>
      <c r="V285" s="123" t="s">
        <v>1120</v>
      </c>
      <c r="W285" s="87" t="s">
        <v>319</v>
      </c>
      <c r="X285" s="87" t="s">
        <v>1015</v>
      </c>
      <c r="Y285" s="87" t="s">
        <v>229</v>
      </c>
      <c r="Z285" s="88">
        <f ca="1">search!E293 + 1000</f>
        <v>45319</v>
      </c>
      <c r="AA285" s="87" t="str">
        <f>search!F285</f>
        <v>HPfbIfMdV Automation</v>
      </c>
      <c r="AB285" s="87" t="s">
        <v>230</v>
      </c>
      <c r="AC285" s="87" t="s">
        <v>230</v>
      </c>
      <c r="AD285" s="87" t="s">
        <v>1016</v>
      </c>
      <c r="AE285" s="89" t="str">
        <f>search!L285</f>
        <v>Alaska</v>
      </c>
      <c r="AF285" s="87"/>
      <c r="AG285" s="89" t="str">
        <f>search!K285</f>
        <v>United States</v>
      </c>
      <c r="AH285" s="87" t="s">
        <v>1121</v>
      </c>
      <c r="AI285" s="75" t="s">
        <v>1102</v>
      </c>
      <c r="AJ285" s="124" t="s">
        <v>1122</v>
      </c>
      <c r="AK285" s="75"/>
      <c r="AL285" s="124" t="s">
        <v>1122</v>
      </c>
      <c r="AM285" s="75"/>
      <c r="AN285" s="124" t="s">
        <v>1122</v>
      </c>
      <c r="AO285" s="75"/>
      <c r="AP285" s="124" t="s">
        <v>1122</v>
      </c>
    </row>
    <row r="286" spans="1:42" x14ac:dyDescent="0.25">
      <c r="A286" s="9" t="s">
        <v>764</v>
      </c>
      <c r="B286" s="75" t="s">
        <v>1002</v>
      </c>
      <c r="C286" s="75" t="s">
        <v>1046</v>
      </c>
      <c r="D286" s="75"/>
      <c r="E286" s="75" t="s">
        <v>1047</v>
      </c>
      <c r="F286" s="77" t="s">
        <v>1048</v>
      </c>
      <c r="G286" s="104" t="s">
        <v>1049</v>
      </c>
      <c r="H286" s="77" t="s">
        <v>1050</v>
      </c>
      <c r="I286" s="79" t="s">
        <v>1048</v>
      </c>
      <c r="J286" s="79" t="s">
        <v>316</v>
      </c>
      <c r="K286" s="79" t="s">
        <v>1051</v>
      </c>
      <c r="L286" s="79" t="s">
        <v>1051</v>
      </c>
      <c r="M286" s="81" t="s">
        <v>1052</v>
      </c>
      <c r="N286" s="81" t="s">
        <v>312</v>
      </c>
      <c r="O286" s="83" t="s">
        <v>1056</v>
      </c>
      <c r="P286" s="105" t="s">
        <v>1049</v>
      </c>
      <c r="Q286" s="83" t="s">
        <v>1050</v>
      </c>
      <c r="R286" s="83" t="s">
        <v>1047</v>
      </c>
      <c r="S286" s="85" t="s">
        <v>316</v>
      </c>
      <c r="T286" s="85">
        <v>15</v>
      </c>
      <c r="U286" s="85" t="s">
        <v>317</v>
      </c>
      <c r="V286" s="123" t="s">
        <v>1120</v>
      </c>
      <c r="W286" s="87" t="s">
        <v>319</v>
      </c>
      <c r="X286" s="87" t="s">
        <v>320</v>
      </c>
      <c r="Y286" s="87" t="s">
        <v>229</v>
      </c>
      <c r="Z286" s="88">
        <f ca="1">search!E294 + 1000</f>
        <v>45319</v>
      </c>
      <c r="AA286" s="87" t="str">
        <f>search!F286</f>
        <v>HPfbIfMdV Automation</v>
      </c>
      <c r="AB286" s="87" t="s">
        <v>230</v>
      </c>
      <c r="AC286" s="87" t="s">
        <v>230</v>
      </c>
      <c r="AD286" s="87" t="s">
        <v>1016</v>
      </c>
      <c r="AE286" s="89" t="str">
        <f>search!L286</f>
        <v>Alaska</v>
      </c>
      <c r="AF286" s="87"/>
      <c r="AG286" s="89" t="str">
        <f>search!K286</f>
        <v>United States</v>
      </c>
      <c r="AH286" s="87" t="s">
        <v>1121</v>
      </c>
      <c r="AI286" s="75" t="s">
        <v>1102</v>
      </c>
      <c r="AJ286" s="124" t="s">
        <v>1122</v>
      </c>
      <c r="AK286" s="75"/>
      <c r="AL286" s="124" t="s">
        <v>1122</v>
      </c>
      <c r="AM286" s="75"/>
      <c r="AN286" s="124" t="s">
        <v>1122</v>
      </c>
      <c r="AO286" s="75"/>
      <c r="AP286" s="124" t="s">
        <v>1122</v>
      </c>
    </row>
    <row r="287" spans="1:42" x14ac:dyDescent="0.25">
      <c r="A287" s="9" t="s">
        <v>765</v>
      </c>
      <c r="B287" s="75" t="s">
        <v>1002</v>
      </c>
      <c r="C287" s="75" t="s">
        <v>1046</v>
      </c>
      <c r="D287" s="75"/>
      <c r="E287" s="75" t="s">
        <v>1047</v>
      </c>
      <c r="F287" s="77" t="s">
        <v>1048</v>
      </c>
      <c r="G287" s="104" t="s">
        <v>1049</v>
      </c>
      <c r="H287" s="77" t="s">
        <v>1050</v>
      </c>
      <c r="I287" s="79" t="s">
        <v>1048</v>
      </c>
      <c r="J287" s="79" t="s">
        <v>316</v>
      </c>
      <c r="K287" s="79" t="s">
        <v>1051</v>
      </c>
      <c r="L287" s="79" t="s">
        <v>1051</v>
      </c>
      <c r="M287" s="81" t="s">
        <v>1052</v>
      </c>
      <c r="N287" s="81" t="s">
        <v>312</v>
      </c>
      <c r="O287" s="83" t="s">
        <v>1057</v>
      </c>
      <c r="P287" s="105" t="s">
        <v>1049</v>
      </c>
      <c r="Q287" s="83" t="s">
        <v>1050</v>
      </c>
      <c r="R287" s="83" t="s">
        <v>1047</v>
      </c>
      <c r="S287" s="85" t="s">
        <v>316</v>
      </c>
      <c r="T287" s="85">
        <v>16</v>
      </c>
      <c r="U287" s="85" t="s">
        <v>317</v>
      </c>
      <c r="V287" s="123" t="s">
        <v>1120</v>
      </c>
      <c r="W287" s="87" t="s">
        <v>319</v>
      </c>
      <c r="X287" s="87" t="s">
        <v>1015</v>
      </c>
      <c r="Y287" s="87" t="s">
        <v>229</v>
      </c>
      <c r="Z287" s="88">
        <f ca="1">search!E295 + 1000</f>
        <v>45319</v>
      </c>
      <c r="AA287" s="87" t="str">
        <f>search!F287</f>
        <v>HPfbIfMdV Automation</v>
      </c>
      <c r="AB287" s="87" t="s">
        <v>230</v>
      </c>
      <c r="AC287" s="87" t="s">
        <v>230</v>
      </c>
      <c r="AD287" s="87" t="s">
        <v>1016</v>
      </c>
      <c r="AE287" s="89" t="str">
        <f>search!L287</f>
        <v>Alaska</v>
      </c>
      <c r="AF287" s="87"/>
      <c r="AG287" s="89" t="str">
        <f>search!K287</f>
        <v>United States</v>
      </c>
      <c r="AH287" s="87" t="s">
        <v>1121</v>
      </c>
      <c r="AI287" s="75" t="s">
        <v>1102</v>
      </c>
      <c r="AJ287" s="124" t="s">
        <v>1122</v>
      </c>
      <c r="AK287" s="75"/>
      <c r="AL287" s="124" t="s">
        <v>1122</v>
      </c>
      <c r="AM287" s="75"/>
      <c r="AN287" s="124" t="s">
        <v>1122</v>
      </c>
      <c r="AO287" s="75"/>
      <c r="AP287" s="124" t="s">
        <v>1122</v>
      </c>
    </row>
    <row r="288" spans="1:42" x14ac:dyDescent="0.25">
      <c r="A288" s="9" t="s">
        <v>766</v>
      </c>
      <c r="B288" s="75" t="s">
        <v>1002</v>
      </c>
      <c r="C288" s="75" t="s">
        <v>1046</v>
      </c>
      <c r="D288" s="75"/>
      <c r="E288" s="75" t="s">
        <v>1047</v>
      </c>
      <c r="F288" s="77" t="s">
        <v>1048</v>
      </c>
      <c r="G288" s="104" t="s">
        <v>1049</v>
      </c>
      <c r="H288" s="77" t="s">
        <v>1050</v>
      </c>
      <c r="I288" s="79" t="s">
        <v>1048</v>
      </c>
      <c r="J288" s="79" t="s">
        <v>316</v>
      </c>
      <c r="K288" s="79" t="s">
        <v>1051</v>
      </c>
      <c r="L288" s="79" t="s">
        <v>1051</v>
      </c>
      <c r="M288" s="81" t="s">
        <v>1052</v>
      </c>
      <c r="N288" s="81" t="s">
        <v>312</v>
      </c>
      <c r="O288" s="83" t="s">
        <v>1058</v>
      </c>
      <c r="P288" s="105" t="s">
        <v>1049</v>
      </c>
      <c r="Q288" s="83" t="s">
        <v>1050</v>
      </c>
      <c r="R288" s="83" t="s">
        <v>1047</v>
      </c>
      <c r="S288" s="85" t="s">
        <v>316</v>
      </c>
      <c r="T288" s="85">
        <v>17</v>
      </c>
      <c r="U288" s="85" t="s">
        <v>317</v>
      </c>
      <c r="V288" s="123" t="s">
        <v>1120</v>
      </c>
      <c r="W288" s="87" t="s">
        <v>319</v>
      </c>
      <c r="X288" s="87" t="s">
        <v>320</v>
      </c>
      <c r="Y288" s="87" t="s">
        <v>229</v>
      </c>
      <c r="Z288" s="88">
        <f ca="1">search!E296 + 1000</f>
        <v>45319</v>
      </c>
      <c r="AA288" s="87" t="str">
        <f>search!F288</f>
        <v>HPfbIfMdV Automation</v>
      </c>
      <c r="AB288" s="87" t="s">
        <v>230</v>
      </c>
      <c r="AC288" s="87" t="s">
        <v>230</v>
      </c>
      <c r="AD288" s="87" t="s">
        <v>1016</v>
      </c>
      <c r="AE288" s="89" t="str">
        <f>search!L288</f>
        <v>Alaska</v>
      </c>
      <c r="AF288" s="87"/>
      <c r="AG288" s="89" t="str">
        <f>search!K288</f>
        <v>United States</v>
      </c>
      <c r="AH288" s="87" t="s">
        <v>1121</v>
      </c>
      <c r="AI288" s="75" t="s">
        <v>1102</v>
      </c>
      <c r="AJ288" s="124" t="s">
        <v>1122</v>
      </c>
      <c r="AK288" s="75"/>
      <c r="AL288" s="124" t="s">
        <v>1122</v>
      </c>
      <c r="AM288" s="75"/>
      <c r="AN288" s="124" t="s">
        <v>1122</v>
      </c>
      <c r="AO288" s="75"/>
      <c r="AP288" s="124" t="s">
        <v>1122</v>
      </c>
    </row>
    <row r="289" spans="1:42" x14ac:dyDescent="0.25">
      <c r="A289" s="9" t="s">
        <v>767</v>
      </c>
      <c r="B289" s="75" t="s">
        <v>1002</v>
      </c>
      <c r="C289" s="75" t="s">
        <v>1046</v>
      </c>
      <c r="D289" s="75"/>
      <c r="E289" s="75" t="s">
        <v>1047</v>
      </c>
      <c r="F289" s="77" t="s">
        <v>1048</v>
      </c>
      <c r="G289" s="104" t="s">
        <v>1049</v>
      </c>
      <c r="H289" s="77" t="s">
        <v>1050</v>
      </c>
      <c r="I289" s="79" t="s">
        <v>1048</v>
      </c>
      <c r="J289" s="79" t="s">
        <v>316</v>
      </c>
      <c r="K289" s="79" t="s">
        <v>1051</v>
      </c>
      <c r="L289" s="79" t="s">
        <v>1051</v>
      </c>
      <c r="M289" s="81" t="s">
        <v>1052</v>
      </c>
      <c r="N289" s="81" t="s">
        <v>312</v>
      </c>
      <c r="O289" s="83" t="s">
        <v>1059</v>
      </c>
      <c r="P289" s="105" t="s">
        <v>1049</v>
      </c>
      <c r="Q289" s="83" t="s">
        <v>1050</v>
      </c>
      <c r="R289" s="83" t="s">
        <v>1047</v>
      </c>
      <c r="S289" s="85" t="s">
        <v>316</v>
      </c>
      <c r="T289" s="85">
        <v>18</v>
      </c>
      <c r="U289" s="85" t="s">
        <v>317</v>
      </c>
      <c r="V289" s="123" t="s">
        <v>1120</v>
      </c>
      <c r="W289" s="87" t="s">
        <v>319</v>
      </c>
      <c r="X289" s="87" t="s">
        <v>1015</v>
      </c>
      <c r="Y289" s="87" t="s">
        <v>229</v>
      </c>
      <c r="Z289" s="88">
        <f ca="1">search!E297 + 1000</f>
        <v>45319</v>
      </c>
      <c r="AA289" s="87" t="str">
        <f>search!F289</f>
        <v>HPfbIfMdV Automation</v>
      </c>
      <c r="AB289" s="87" t="s">
        <v>230</v>
      </c>
      <c r="AC289" s="87" t="s">
        <v>230</v>
      </c>
      <c r="AD289" s="87" t="s">
        <v>1016</v>
      </c>
      <c r="AE289" s="89" t="str">
        <f>search!L289</f>
        <v>Alaska</v>
      </c>
      <c r="AF289" s="87"/>
      <c r="AG289" s="89" t="str">
        <f>search!K289</f>
        <v>United States</v>
      </c>
      <c r="AH289" s="87" t="s">
        <v>1121</v>
      </c>
      <c r="AI289" s="75" t="s">
        <v>1102</v>
      </c>
      <c r="AJ289" s="124" t="s">
        <v>1122</v>
      </c>
      <c r="AK289" s="75"/>
      <c r="AL289" s="124" t="s">
        <v>1122</v>
      </c>
      <c r="AM289" s="75"/>
      <c r="AN289" s="124" t="s">
        <v>1122</v>
      </c>
      <c r="AO289" s="75"/>
      <c r="AP289" s="124" t="s">
        <v>1122</v>
      </c>
    </row>
    <row r="290" spans="1:42" x14ac:dyDescent="0.25">
      <c r="A290" s="9" t="s">
        <v>768</v>
      </c>
      <c r="B290" s="75" t="s">
        <v>1002</v>
      </c>
      <c r="C290" s="75" t="s">
        <v>1046</v>
      </c>
      <c r="D290" s="75"/>
      <c r="E290" s="75" t="s">
        <v>1047</v>
      </c>
      <c r="F290" s="77" t="s">
        <v>1048</v>
      </c>
      <c r="G290" s="104" t="s">
        <v>1049</v>
      </c>
      <c r="H290" s="77" t="s">
        <v>1050</v>
      </c>
      <c r="I290" s="79" t="s">
        <v>1048</v>
      </c>
      <c r="J290" s="79" t="s">
        <v>316</v>
      </c>
      <c r="K290" s="79" t="s">
        <v>1051</v>
      </c>
      <c r="L290" s="79" t="s">
        <v>1051</v>
      </c>
      <c r="M290" s="81" t="s">
        <v>1052</v>
      </c>
      <c r="N290" s="81" t="s">
        <v>312</v>
      </c>
      <c r="O290" s="83" t="s">
        <v>1094</v>
      </c>
      <c r="P290" s="105" t="s">
        <v>1049</v>
      </c>
      <c r="Q290" s="83" t="s">
        <v>1050</v>
      </c>
      <c r="R290" s="83" t="s">
        <v>1047</v>
      </c>
      <c r="S290" s="85" t="s">
        <v>316</v>
      </c>
      <c r="T290" s="85">
        <v>19</v>
      </c>
      <c r="U290" s="85" t="s">
        <v>317</v>
      </c>
      <c r="V290" s="123" t="s">
        <v>1120</v>
      </c>
      <c r="W290" s="87" t="s">
        <v>319</v>
      </c>
      <c r="X290" s="87" t="s">
        <v>320</v>
      </c>
      <c r="Y290" s="87" t="s">
        <v>229</v>
      </c>
      <c r="Z290" s="88">
        <f ca="1">search!E298 + 1000</f>
        <v>45319</v>
      </c>
      <c r="AA290" s="87" t="str">
        <f>search!F290</f>
        <v>HPfbIfMdV Automation</v>
      </c>
      <c r="AB290" s="87" t="s">
        <v>230</v>
      </c>
      <c r="AC290" s="87" t="s">
        <v>230</v>
      </c>
      <c r="AD290" s="87" t="s">
        <v>1016</v>
      </c>
      <c r="AE290" s="89" t="str">
        <f>search!L290</f>
        <v>Alaska</v>
      </c>
      <c r="AF290" s="87"/>
      <c r="AG290" s="89" t="str">
        <f>search!K290</f>
        <v>United States</v>
      </c>
      <c r="AH290" s="87" t="s">
        <v>1121</v>
      </c>
      <c r="AI290" s="75" t="s">
        <v>1102</v>
      </c>
      <c r="AJ290" s="124" t="s">
        <v>1122</v>
      </c>
      <c r="AK290" s="75"/>
      <c r="AL290" s="124" t="s">
        <v>1122</v>
      </c>
      <c r="AM290" s="75"/>
      <c r="AN290" s="124" t="s">
        <v>1122</v>
      </c>
      <c r="AO290" s="75"/>
      <c r="AP290" s="124" t="s">
        <v>1122</v>
      </c>
    </row>
    <row r="291" spans="1:42" x14ac:dyDescent="0.25">
      <c r="A291" s="9" t="s">
        <v>769</v>
      </c>
      <c r="B291" s="75" t="s">
        <v>1002</v>
      </c>
      <c r="C291" s="75" t="s">
        <v>1046</v>
      </c>
      <c r="D291" s="75"/>
      <c r="E291" s="75" t="s">
        <v>1047</v>
      </c>
      <c r="F291" s="77" t="s">
        <v>1048</v>
      </c>
      <c r="G291" s="104" t="s">
        <v>1049</v>
      </c>
      <c r="H291" s="77" t="s">
        <v>1050</v>
      </c>
      <c r="I291" s="79" t="s">
        <v>1048</v>
      </c>
      <c r="J291" s="79" t="s">
        <v>316</v>
      </c>
      <c r="K291" s="79" t="s">
        <v>1051</v>
      </c>
      <c r="L291" s="79" t="s">
        <v>1051</v>
      </c>
      <c r="M291" s="81" t="s">
        <v>1052</v>
      </c>
      <c r="N291" s="81" t="s">
        <v>312</v>
      </c>
      <c r="O291" s="83" t="s">
        <v>1061</v>
      </c>
      <c r="P291" s="105" t="s">
        <v>1049</v>
      </c>
      <c r="Q291" s="83" t="s">
        <v>1050</v>
      </c>
      <c r="R291" s="83" t="s">
        <v>1047</v>
      </c>
      <c r="S291" s="85" t="s">
        <v>316</v>
      </c>
      <c r="T291" s="85">
        <v>20</v>
      </c>
      <c r="U291" s="85" t="s">
        <v>317</v>
      </c>
      <c r="V291" s="123" t="s">
        <v>1120</v>
      </c>
      <c r="W291" s="87" t="s">
        <v>319</v>
      </c>
      <c r="X291" s="87" t="s">
        <v>1015</v>
      </c>
      <c r="Y291" s="87" t="s">
        <v>229</v>
      </c>
      <c r="Z291" s="88">
        <f ca="1">search!E299 + 1000</f>
        <v>45319</v>
      </c>
      <c r="AA291" s="87" t="str">
        <f>search!F291</f>
        <v>HPfbIfMdV Automation</v>
      </c>
      <c r="AB291" s="87" t="s">
        <v>230</v>
      </c>
      <c r="AC291" s="87" t="s">
        <v>230</v>
      </c>
      <c r="AD291" s="87" t="s">
        <v>1016</v>
      </c>
      <c r="AE291" s="89" t="str">
        <f>search!L291</f>
        <v>Alaska</v>
      </c>
      <c r="AF291" s="87"/>
      <c r="AG291" s="89" t="str">
        <f>search!K291</f>
        <v>United States</v>
      </c>
      <c r="AH291" s="87" t="s">
        <v>1121</v>
      </c>
      <c r="AI291" s="75" t="s">
        <v>1102</v>
      </c>
      <c r="AJ291" s="124" t="s">
        <v>1122</v>
      </c>
      <c r="AK291" s="75"/>
      <c r="AL291" s="124" t="s">
        <v>1122</v>
      </c>
      <c r="AM291" s="75"/>
      <c r="AN291" s="124" t="s">
        <v>1122</v>
      </c>
      <c r="AO291" s="75"/>
      <c r="AP291" s="124" t="s">
        <v>1122</v>
      </c>
    </row>
    <row r="292" spans="1:42" x14ac:dyDescent="0.25">
      <c r="A292" s="9" t="s">
        <v>770</v>
      </c>
      <c r="B292" s="75" t="s">
        <v>1002</v>
      </c>
      <c r="C292" s="75" t="s">
        <v>1046</v>
      </c>
      <c r="D292" s="75"/>
      <c r="E292" s="75" t="s">
        <v>1047</v>
      </c>
      <c r="F292" s="77" t="s">
        <v>1048</v>
      </c>
      <c r="G292" s="104" t="s">
        <v>1049</v>
      </c>
      <c r="H292" s="77" t="s">
        <v>1050</v>
      </c>
      <c r="I292" s="79" t="s">
        <v>1048</v>
      </c>
      <c r="J292" s="79" t="s">
        <v>316</v>
      </c>
      <c r="K292" s="79" t="s">
        <v>1051</v>
      </c>
      <c r="L292" s="79" t="s">
        <v>1051</v>
      </c>
      <c r="M292" s="81" t="s">
        <v>1052</v>
      </c>
      <c r="N292" s="81" t="s">
        <v>312</v>
      </c>
      <c r="O292" s="83" t="s">
        <v>315</v>
      </c>
      <c r="P292" s="105" t="s">
        <v>1049</v>
      </c>
      <c r="Q292" s="83" t="s">
        <v>1050</v>
      </c>
      <c r="R292" s="83" t="s">
        <v>1047</v>
      </c>
      <c r="S292" s="85" t="s">
        <v>316</v>
      </c>
      <c r="T292" s="85">
        <v>21</v>
      </c>
      <c r="U292" s="85" t="s">
        <v>317</v>
      </c>
      <c r="V292" s="123" t="s">
        <v>1120</v>
      </c>
      <c r="W292" s="87" t="s">
        <v>319</v>
      </c>
      <c r="X292" s="87" t="s">
        <v>320</v>
      </c>
      <c r="Y292" s="87" t="s">
        <v>229</v>
      </c>
      <c r="Z292" s="88">
        <f ca="1">search!E300 + 1000</f>
        <v>45319</v>
      </c>
      <c r="AA292" s="87" t="str">
        <f>search!F292</f>
        <v>HPfbIfMdV Automation</v>
      </c>
      <c r="AB292" s="87" t="s">
        <v>230</v>
      </c>
      <c r="AC292" s="87" t="s">
        <v>230</v>
      </c>
      <c r="AD292" s="87" t="s">
        <v>1016</v>
      </c>
      <c r="AE292" s="89" t="str">
        <f>search!L292</f>
        <v>Alaska</v>
      </c>
      <c r="AF292" s="87"/>
      <c r="AG292" s="89" t="str">
        <f>search!K292</f>
        <v>United States</v>
      </c>
      <c r="AH292" s="87" t="s">
        <v>1121</v>
      </c>
      <c r="AI292" s="75" t="s">
        <v>1102</v>
      </c>
      <c r="AJ292" s="124" t="s">
        <v>1122</v>
      </c>
      <c r="AK292" s="75"/>
      <c r="AL292" s="124" t="s">
        <v>1122</v>
      </c>
      <c r="AM292" s="75"/>
      <c r="AN292" s="124" t="s">
        <v>1122</v>
      </c>
      <c r="AO292" s="75"/>
      <c r="AP292" s="124" t="s">
        <v>1122</v>
      </c>
    </row>
    <row r="293" spans="1:42" x14ac:dyDescent="0.25">
      <c r="A293" s="9" t="s">
        <v>771</v>
      </c>
      <c r="B293" s="75" t="s">
        <v>1002</v>
      </c>
      <c r="C293" s="75" t="s">
        <v>1046</v>
      </c>
      <c r="D293" s="75"/>
      <c r="E293" s="75" t="s">
        <v>1047</v>
      </c>
      <c r="F293" s="77" t="s">
        <v>1048</v>
      </c>
      <c r="G293" s="104" t="s">
        <v>1049</v>
      </c>
      <c r="H293" s="77" t="s">
        <v>1050</v>
      </c>
      <c r="I293" s="79" t="s">
        <v>1048</v>
      </c>
      <c r="J293" s="79" t="s">
        <v>316</v>
      </c>
      <c r="K293" s="79" t="s">
        <v>1051</v>
      </c>
      <c r="L293" s="79" t="s">
        <v>1051</v>
      </c>
      <c r="M293" s="81" t="s">
        <v>1052</v>
      </c>
      <c r="N293" s="81" t="s">
        <v>312</v>
      </c>
      <c r="O293" s="83" t="s">
        <v>1053</v>
      </c>
      <c r="P293" s="105" t="s">
        <v>1049</v>
      </c>
      <c r="Q293" s="83" t="s">
        <v>1050</v>
      </c>
      <c r="R293" s="83" t="s">
        <v>1047</v>
      </c>
      <c r="S293" s="85" t="s">
        <v>316</v>
      </c>
      <c r="T293" s="85">
        <v>22</v>
      </c>
      <c r="U293" s="85" t="s">
        <v>317</v>
      </c>
      <c r="V293" s="123" t="s">
        <v>1120</v>
      </c>
      <c r="W293" s="87" t="s">
        <v>319</v>
      </c>
      <c r="X293" s="87" t="s">
        <v>1015</v>
      </c>
      <c r="Y293" s="87" t="s">
        <v>229</v>
      </c>
      <c r="Z293" s="88">
        <f ca="1">search!E301 + 1000</f>
        <v>45319</v>
      </c>
      <c r="AA293" s="87" t="str">
        <f>search!F293</f>
        <v>HPfbIfMdV Automation</v>
      </c>
      <c r="AB293" s="87" t="s">
        <v>230</v>
      </c>
      <c r="AC293" s="87" t="s">
        <v>230</v>
      </c>
      <c r="AD293" s="87" t="s">
        <v>1016</v>
      </c>
      <c r="AE293" s="89" t="str">
        <f>search!L293</f>
        <v>Alaska</v>
      </c>
      <c r="AF293" s="87"/>
      <c r="AG293" s="89" t="str">
        <f>search!K293</f>
        <v>United States</v>
      </c>
      <c r="AH293" s="87" t="s">
        <v>1121</v>
      </c>
      <c r="AI293" s="75" t="s">
        <v>1102</v>
      </c>
      <c r="AJ293" s="124" t="s">
        <v>1122</v>
      </c>
      <c r="AK293" s="75"/>
      <c r="AL293" s="124" t="s">
        <v>1122</v>
      </c>
      <c r="AM293" s="75"/>
      <c r="AN293" s="124" t="s">
        <v>1122</v>
      </c>
      <c r="AO293" s="75"/>
      <c r="AP293" s="124" t="s">
        <v>1122</v>
      </c>
    </row>
    <row r="294" spans="1:42" x14ac:dyDescent="0.25">
      <c r="A294" s="9" t="s">
        <v>772</v>
      </c>
      <c r="B294" s="75" t="s">
        <v>1002</v>
      </c>
      <c r="C294" s="75" t="s">
        <v>1046</v>
      </c>
      <c r="D294" s="75"/>
      <c r="E294" s="75" t="s">
        <v>1047</v>
      </c>
      <c r="F294" s="77" t="s">
        <v>1048</v>
      </c>
      <c r="G294" s="104" t="s">
        <v>1049</v>
      </c>
      <c r="H294" s="77" t="s">
        <v>1050</v>
      </c>
      <c r="I294" s="79" t="s">
        <v>1048</v>
      </c>
      <c r="J294" s="79" t="s">
        <v>316</v>
      </c>
      <c r="K294" s="79" t="s">
        <v>1051</v>
      </c>
      <c r="L294" s="79" t="s">
        <v>1051</v>
      </c>
      <c r="M294" s="81" t="s">
        <v>1052</v>
      </c>
      <c r="N294" s="81" t="s">
        <v>312</v>
      </c>
      <c r="O294" s="83" t="s">
        <v>1054</v>
      </c>
      <c r="P294" s="105" t="s">
        <v>1049</v>
      </c>
      <c r="Q294" s="83" t="s">
        <v>1050</v>
      </c>
      <c r="R294" s="83" t="s">
        <v>1047</v>
      </c>
      <c r="S294" s="85" t="s">
        <v>316</v>
      </c>
      <c r="T294" s="85">
        <v>23</v>
      </c>
      <c r="U294" s="85" t="s">
        <v>317</v>
      </c>
      <c r="V294" s="123" t="s">
        <v>1120</v>
      </c>
      <c r="W294" s="87" t="s">
        <v>319</v>
      </c>
      <c r="X294" s="87" t="s">
        <v>320</v>
      </c>
      <c r="Y294" s="87" t="s">
        <v>229</v>
      </c>
      <c r="Z294" s="88">
        <f ca="1">search!E302 + 1000</f>
        <v>45319</v>
      </c>
      <c r="AA294" s="87" t="str">
        <f>search!F294</f>
        <v>HPfbIfMdV Automation</v>
      </c>
      <c r="AB294" s="87" t="s">
        <v>230</v>
      </c>
      <c r="AC294" s="87" t="s">
        <v>230</v>
      </c>
      <c r="AD294" s="87" t="s">
        <v>1016</v>
      </c>
      <c r="AE294" s="89" t="str">
        <f>search!L294</f>
        <v>Alaska</v>
      </c>
      <c r="AF294" s="87"/>
      <c r="AG294" s="89" t="str">
        <f>search!K294</f>
        <v>United States</v>
      </c>
      <c r="AH294" s="87" t="s">
        <v>1121</v>
      </c>
      <c r="AI294" s="75" t="s">
        <v>1102</v>
      </c>
      <c r="AJ294" s="124" t="s">
        <v>1122</v>
      </c>
      <c r="AK294" s="75"/>
      <c r="AL294" s="124" t="s">
        <v>1122</v>
      </c>
      <c r="AM294" s="75"/>
      <c r="AN294" s="124" t="s">
        <v>1122</v>
      </c>
      <c r="AO294" s="75"/>
      <c r="AP294" s="124" t="s">
        <v>1122</v>
      </c>
    </row>
    <row r="295" spans="1:42" x14ac:dyDescent="0.25">
      <c r="A295" s="9" t="s">
        <v>773</v>
      </c>
      <c r="B295" s="75" t="s">
        <v>1002</v>
      </c>
      <c r="C295" s="75" t="s">
        <v>1046</v>
      </c>
      <c r="D295" s="75"/>
      <c r="E295" s="75" t="s">
        <v>1047</v>
      </c>
      <c r="F295" s="77" t="s">
        <v>1048</v>
      </c>
      <c r="G295" s="104" t="s">
        <v>1049</v>
      </c>
      <c r="H295" s="77" t="s">
        <v>1050</v>
      </c>
      <c r="I295" s="79" t="s">
        <v>1048</v>
      </c>
      <c r="J295" s="79" t="s">
        <v>316</v>
      </c>
      <c r="K295" s="79" t="s">
        <v>1051</v>
      </c>
      <c r="L295" s="79" t="s">
        <v>1051</v>
      </c>
      <c r="M295" s="81" t="s">
        <v>1052</v>
      </c>
      <c r="N295" s="81" t="s">
        <v>312</v>
      </c>
      <c r="O295" s="83" t="s">
        <v>1055</v>
      </c>
      <c r="P295" s="105" t="s">
        <v>1049</v>
      </c>
      <c r="Q295" s="83" t="s">
        <v>1050</v>
      </c>
      <c r="R295" s="83" t="s">
        <v>1047</v>
      </c>
      <c r="S295" s="85" t="s">
        <v>316</v>
      </c>
      <c r="T295" s="85">
        <v>24</v>
      </c>
      <c r="U295" s="85" t="s">
        <v>317</v>
      </c>
      <c r="V295" s="123" t="s">
        <v>1120</v>
      </c>
      <c r="W295" s="87" t="s">
        <v>319</v>
      </c>
      <c r="X295" s="87" t="s">
        <v>1015</v>
      </c>
      <c r="Y295" s="87" t="s">
        <v>229</v>
      </c>
      <c r="Z295" s="88">
        <f ca="1">search!E303 + 1000</f>
        <v>45319</v>
      </c>
      <c r="AA295" s="87" t="str">
        <f>search!F295</f>
        <v>HPfbIfMdV Automation</v>
      </c>
      <c r="AB295" s="87" t="s">
        <v>230</v>
      </c>
      <c r="AC295" s="87" t="s">
        <v>230</v>
      </c>
      <c r="AD295" s="87" t="s">
        <v>1016</v>
      </c>
      <c r="AE295" s="89" t="str">
        <f>search!L295</f>
        <v>Alaska</v>
      </c>
      <c r="AF295" s="87"/>
      <c r="AG295" s="89" t="str">
        <f>search!K295</f>
        <v>United States</v>
      </c>
      <c r="AH295" s="87" t="s">
        <v>1121</v>
      </c>
      <c r="AI295" s="75" t="s">
        <v>1102</v>
      </c>
      <c r="AJ295" s="124" t="s">
        <v>1122</v>
      </c>
      <c r="AK295" s="75"/>
      <c r="AL295" s="124" t="s">
        <v>1122</v>
      </c>
      <c r="AM295" s="75"/>
      <c r="AN295" s="124" t="s">
        <v>1122</v>
      </c>
      <c r="AO295" s="75"/>
      <c r="AP295" s="124" t="s">
        <v>1122</v>
      </c>
    </row>
    <row r="296" spans="1:42" x14ac:dyDescent="0.25">
      <c r="A296" s="9" t="s">
        <v>774</v>
      </c>
      <c r="B296" s="75" t="s">
        <v>1002</v>
      </c>
      <c r="C296" s="75" t="s">
        <v>1046</v>
      </c>
      <c r="D296" s="75"/>
      <c r="E296" s="75" t="s">
        <v>1047</v>
      </c>
      <c r="F296" s="77" t="s">
        <v>1048</v>
      </c>
      <c r="G296" s="104" t="s">
        <v>1049</v>
      </c>
      <c r="H296" s="77" t="s">
        <v>1050</v>
      </c>
      <c r="I296" s="79" t="s">
        <v>1048</v>
      </c>
      <c r="J296" s="79" t="s">
        <v>316</v>
      </c>
      <c r="K296" s="79" t="s">
        <v>1051</v>
      </c>
      <c r="L296" s="79" t="s">
        <v>1051</v>
      </c>
      <c r="M296" s="81" t="s">
        <v>1052</v>
      </c>
      <c r="N296" s="81" t="s">
        <v>312</v>
      </c>
      <c r="O296" s="83" t="s">
        <v>1056</v>
      </c>
      <c r="P296" s="105" t="s">
        <v>1049</v>
      </c>
      <c r="Q296" s="83" t="s">
        <v>1050</v>
      </c>
      <c r="R296" s="83" t="s">
        <v>1047</v>
      </c>
      <c r="S296" s="85" t="s">
        <v>316</v>
      </c>
      <c r="T296" s="85">
        <v>25</v>
      </c>
      <c r="U296" s="85" t="s">
        <v>317</v>
      </c>
      <c r="V296" s="123" t="s">
        <v>1120</v>
      </c>
      <c r="W296" s="87" t="s">
        <v>319</v>
      </c>
      <c r="X296" s="87" t="s">
        <v>320</v>
      </c>
      <c r="Y296" s="87" t="s">
        <v>229</v>
      </c>
      <c r="Z296" s="88">
        <f ca="1">search!E304 + 1000</f>
        <v>45319</v>
      </c>
      <c r="AA296" s="87" t="str">
        <f>search!F296</f>
        <v>HPfbIfMdV Automation</v>
      </c>
      <c r="AB296" s="87" t="s">
        <v>230</v>
      </c>
      <c r="AC296" s="87" t="s">
        <v>230</v>
      </c>
      <c r="AD296" s="87" t="s">
        <v>1016</v>
      </c>
      <c r="AE296" s="89" t="str">
        <f>search!L296</f>
        <v>Alaska</v>
      </c>
      <c r="AF296" s="87"/>
      <c r="AG296" s="89" t="str">
        <f>search!K296</f>
        <v>United States</v>
      </c>
      <c r="AH296" s="87" t="s">
        <v>1121</v>
      </c>
      <c r="AI296" s="75" t="s">
        <v>1102</v>
      </c>
      <c r="AJ296" s="124" t="s">
        <v>1122</v>
      </c>
      <c r="AK296" s="75"/>
      <c r="AL296" s="124" t="s">
        <v>1122</v>
      </c>
      <c r="AM296" s="75"/>
      <c r="AN296" s="124" t="s">
        <v>1122</v>
      </c>
      <c r="AO296" s="75"/>
      <c r="AP296" s="124" t="s">
        <v>1122</v>
      </c>
    </row>
    <row r="297" spans="1:42" x14ac:dyDescent="0.25">
      <c r="A297" s="9" t="s">
        <v>775</v>
      </c>
      <c r="B297" s="75" t="s">
        <v>1002</v>
      </c>
      <c r="C297" s="75" t="s">
        <v>1046</v>
      </c>
      <c r="D297" s="75"/>
      <c r="E297" s="75" t="s">
        <v>1047</v>
      </c>
      <c r="F297" s="77" t="s">
        <v>1048</v>
      </c>
      <c r="G297" s="104" t="s">
        <v>1049</v>
      </c>
      <c r="H297" s="77" t="s">
        <v>1050</v>
      </c>
      <c r="I297" s="79" t="s">
        <v>1048</v>
      </c>
      <c r="J297" s="79" t="s">
        <v>316</v>
      </c>
      <c r="K297" s="79" t="s">
        <v>1051</v>
      </c>
      <c r="L297" s="79" t="s">
        <v>1051</v>
      </c>
      <c r="M297" s="81" t="s">
        <v>1052</v>
      </c>
      <c r="N297" s="81" t="s">
        <v>312</v>
      </c>
      <c r="O297" s="83" t="s">
        <v>1057</v>
      </c>
      <c r="P297" s="105" t="s">
        <v>1049</v>
      </c>
      <c r="Q297" s="83" t="s">
        <v>1050</v>
      </c>
      <c r="R297" s="83" t="s">
        <v>1047</v>
      </c>
      <c r="S297" s="85" t="s">
        <v>316</v>
      </c>
      <c r="T297" s="85">
        <v>26</v>
      </c>
      <c r="U297" s="85" t="s">
        <v>317</v>
      </c>
      <c r="V297" s="123" t="s">
        <v>1120</v>
      </c>
      <c r="W297" s="87" t="s">
        <v>319</v>
      </c>
      <c r="X297" s="87" t="s">
        <v>1015</v>
      </c>
      <c r="Y297" s="87" t="s">
        <v>229</v>
      </c>
      <c r="Z297" s="88">
        <f ca="1">search!E305 + 1000</f>
        <v>45319</v>
      </c>
      <c r="AA297" s="87" t="str">
        <f>search!F297</f>
        <v>HPfbIfMdV Automation</v>
      </c>
      <c r="AB297" s="87" t="s">
        <v>230</v>
      </c>
      <c r="AC297" s="87" t="s">
        <v>230</v>
      </c>
      <c r="AD297" s="87" t="s">
        <v>1016</v>
      </c>
      <c r="AE297" s="89" t="str">
        <f>search!L297</f>
        <v>Alaska</v>
      </c>
      <c r="AF297" s="87"/>
      <c r="AG297" s="89" t="str">
        <f>search!K297</f>
        <v>United States</v>
      </c>
      <c r="AH297" s="87" t="s">
        <v>1121</v>
      </c>
      <c r="AI297" s="75" t="s">
        <v>1102</v>
      </c>
      <c r="AJ297" s="124" t="s">
        <v>1122</v>
      </c>
      <c r="AK297" s="75"/>
      <c r="AL297" s="124" t="s">
        <v>1122</v>
      </c>
      <c r="AM297" s="75"/>
      <c r="AN297" s="124" t="s">
        <v>1122</v>
      </c>
      <c r="AO297" s="75"/>
      <c r="AP297" s="124" t="s">
        <v>1122</v>
      </c>
    </row>
    <row r="298" spans="1:42" x14ac:dyDescent="0.25">
      <c r="A298" s="9" t="s">
        <v>776</v>
      </c>
      <c r="B298" s="75" t="s">
        <v>1002</v>
      </c>
      <c r="C298" s="75" t="s">
        <v>1046</v>
      </c>
      <c r="D298" s="75"/>
      <c r="E298" s="75" t="s">
        <v>1047</v>
      </c>
      <c r="F298" s="77" t="s">
        <v>1048</v>
      </c>
      <c r="G298" s="104" t="s">
        <v>1049</v>
      </c>
      <c r="H298" s="77" t="s">
        <v>1050</v>
      </c>
      <c r="I298" s="79" t="s">
        <v>1048</v>
      </c>
      <c r="J298" s="79" t="s">
        <v>316</v>
      </c>
      <c r="K298" s="79" t="s">
        <v>1051</v>
      </c>
      <c r="L298" s="79" t="s">
        <v>1051</v>
      </c>
      <c r="M298" s="81" t="s">
        <v>1052</v>
      </c>
      <c r="N298" s="81" t="s">
        <v>312</v>
      </c>
      <c r="O298" s="83" t="s">
        <v>1058</v>
      </c>
      <c r="P298" s="105" t="s">
        <v>1049</v>
      </c>
      <c r="Q298" s="83" t="s">
        <v>1050</v>
      </c>
      <c r="R298" s="83" t="s">
        <v>1047</v>
      </c>
      <c r="S298" s="85" t="s">
        <v>316</v>
      </c>
      <c r="T298" s="85">
        <v>27</v>
      </c>
      <c r="U298" s="85" t="s">
        <v>317</v>
      </c>
      <c r="V298" s="123" t="s">
        <v>1120</v>
      </c>
      <c r="W298" s="87" t="s">
        <v>319</v>
      </c>
      <c r="X298" s="87" t="s">
        <v>320</v>
      </c>
      <c r="Y298" s="87" t="s">
        <v>229</v>
      </c>
      <c r="Z298" s="88">
        <f ca="1">search!E306 + 1000</f>
        <v>45319</v>
      </c>
      <c r="AA298" s="87" t="str">
        <f>search!F298</f>
        <v>HPfbIfMdV Automation</v>
      </c>
      <c r="AB298" s="87" t="s">
        <v>230</v>
      </c>
      <c r="AC298" s="87" t="s">
        <v>230</v>
      </c>
      <c r="AD298" s="87" t="s">
        <v>1016</v>
      </c>
      <c r="AE298" s="89" t="str">
        <f>search!L298</f>
        <v>Alaska</v>
      </c>
      <c r="AF298" s="87"/>
      <c r="AG298" s="89" t="str">
        <f>search!K298</f>
        <v>United States</v>
      </c>
      <c r="AH298" s="87" t="s">
        <v>1121</v>
      </c>
      <c r="AI298" s="75" t="s">
        <v>1102</v>
      </c>
      <c r="AJ298" s="124" t="s">
        <v>1122</v>
      </c>
      <c r="AK298" s="75"/>
      <c r="AL298" s="124" t="s">
        <v>1122</v>
      </c>
      <c r="AM298" s="75"/>
      <c r="AN298" s="124" t="s">
        <v>1122</v>
      </c>
      <c r="AO298" s="75"/>
      <c r="AP298" s="124" t="s">
        <v>1122</v>
      </c>
    </row>
    <row r="299" spans="1:42" x14ac:dyDescent="0.25">
      <c r="A299" s="9" t="s">
        <v>777</v>
      </c>
      <c r="B299" s="75" t="s">
        <v>1002</v>
      </c>
      <c r="C299" s="75" t="s">
        <v>1046</v>
      </c>
      <c r="D299" s="75"/>
      <c r="E299" s="75" t="s">
        <v>1047</v>
      </c>
      <c r="F299" s="77" t="s">
        <v>1048</v>
      </c>
      <c r="G299" s="104" t="s">
        <v>1049</v>
      </c>
      <c r="H299" s="77" t="s">
        <v>1050</v>
      </c>
      <c r="I299" s="79" t="s">
        <v>1048</v>
      </c>
      <c r="J299" s="79" t="s">
        <v>316</v>
      </c>
      <c r="K299" s="79" t="s">
        <v>1051</v>
      </c>
      <c r="L299" s="79" t="s">
        <v>1051</v>
      </c>
      <c r="M299" s="81" t="s">
        <v>1052</v>
      </c>
      <c r="N299" s="81" t="s">
        <v>312</v>
      </c>
      <c r="O299" s="83" t="s">
        <v>1059</v>
      </c>
      <c r="P299" s="105" t="s">
        <v>1049</v>
      </c>
      <c r="Q299" s="83" t="s">
        <v>1050</v>
      </c>
      <c r="R299" s="83" t="s">
        <v>1047</v>
      </c>
      <c r="S299" s="85" t="s">
        <v>316</v>
      </c>
      <c r="T299" s="85">
        <v>28</v>
      </c>
      <c r="U299" s="85" t="s">
        <v>317</v>
      </c>
      <c r="V299" s="123" t="s">
        <v>1120</v>
      </c>
      <c r="W299" s="87" t="s">
        <v>319</v>
      </c>
      <c r="X299" s="87" t="s">
        <v>1015</v>
      </c>
      <c r="Y299" s="87" t="s">
        <v>229</v>
      </c>
      <c r="Z299" s="88">
        <f ca="1">search!E307 + 1000</f>
        <v>45319</v>
      </c>
      <c r="AA299" s="87" t="str">
        <f>search!F299</f>
        <v>HPfbIfMdV Automation</v>
      </c>
      <c r="AB299" s="87" t="s">
        <v>230</v>
      </c>
      <c r="AC299" s="87" t="s">
        <v>230</v>
      </c>
      <c r="AD299" s="87" t="s">
        <v>1016</v>
      </c>
      <c r="AE299" s="89" t="str">
        <f>search!L299</f>
        <v>Alaska</v>
      </c>
      <c r="AF299" s="87"/>
      <c r="AG299" s="89" t="str">
        <f>search!K299</f>
        <v>United States</v>
      </c>
      <c r="AH299" s="87" t="s">
        <v>1121</v>
      </c>
      <c r="AI299" s="75" t="s">
        <v>1102</v>
      </c>
      <c r="AJ299" s="124" t="s">
        <v>1122</v>
      </c>
      <c r="AK299" s="75"/>
      <c r="AL299" s="124" t="s">
        <v>1122</v>
      </c>
      <c r="AM299" s="75"/>
      <c r="AN299" s="124" t="s">
        <v>1122</v>
      </c>
      <c r="AO299" s="75"/>
      <c r="AP299" s="124" t="s">
        <v>1122</v>
      </c>
    </row>
    <row r="300" spans="1:42" x14ac:dyDescent="0.25">
      <c r="A300" s="9" t="s">
        <v>778</v>
      </c>
      <c r="B300" s="75" t="s">
        <v>1002</v>
      </c>
      <c r="C300" s="75" t="s">
        <v>1046</v>
      </c>
      <c r="D300" s="75"/>
      <c r="E300" s="75" t="s">
        <v>1047</v>
      </c>
      <c r="F300" s="77" t="s">
        <v>1048</v>
      </c>
      <c r="G300" s="104" t="s">
        <v>1049</v>
      </c>
      <c r="H300" s="77" t="s">
        <v>1050</v>
      </c>
      <c r="I300" s="79" t="s">
        <v>1048</v>
      </c>
      <c r="J300" s="79" t="s">
        <v>316</v>
      </c>
      <c r="K300" s="79" t="s">
        <v>1051</v>
      </c>
      <c r="L300" s="79" t="s">
        <v>1051</v>
      </c>
      <c r="M300" s="81" t="s">
        <v>1052</v>
      </c>
      <c r="N300" s="81" t="s">
        <v>312</v>
      </c>
      <c r="O300" s="83" t="s">
        <v>1095</v>
      </c>
      <c r="P300" s="105" t="s">
        <v>1049</v>
      </c>
      <c r="Q300" s="83" t="s">
        <v>1050</v>
      </c>
      <c r="R300" s="83" t="s">
        <v>1047</v>
      </c>
      <c r="S300" s="85" t="s">
        <v>316</v>
      </c>
      <c r="T300" s="85">
        <v>29</v>
      </c>
      <c r="U300" s="85" t="s">
        <v>317</v>
      </c>
      <c r="V300" s="123" t="s">
        <v>1120</v>
      </c>
      <c r="W300" s="87" t="s">
        <v>319</v>
      </c>
      <c r="X300" s="87" t="s">
        <v>320</v>
      </c>
      <c r="Y300" s="87" t="s">
        <v>229</v>
      </c>
      <c r="Z300" s="88">
        <f ca="1">search!E308 + 1000</f>
        <v>45319</v>
      </c>
      <c r="AA300" s="87" t="str">
        <f>search!F300</f>
        <v>HPfbIfMdV Automation</v>
      </c>
      <c r="AB300" s="87" t="s">
        <v>230</v>
      </c>
      <c r="AC300" s="87" t="s">
        <v>230</v>
      </c>
      <c r="AD300" s="87" t="s">
        <v>1016</v>
      </c>
      <c r="AE300" s="89" t="str">
        <f>search!L300</f>
        <v>Alaska</v>
      </c>
      <c r="AF300" s="87"/>
      <c r="AG300" s="89" t="str">
        <f>search!K300</f>
        <v>United States</v>
      </c>
      <c r="AH300" s="87" t="s">
        <v>1121</v>
      </c>
      <c r="AI300" s="75" t="s">
        <v>1102</v>
      </c>
      <c r="AJ300" s="124" t="s">
        <v>1122</v>
      </c>
      <c r="AK300" s="75"/>
      <c r="AL300" s="124" t="s">
        <v>1122</v>
      </c>
      <c r="AM300" s="75"/>
      <c r="AN300" s="124" t="s">
        <v>1122</v>
      </c>
      <c r="AO300" s="75"/>
      <c r="AP300" s="124" t="s">
        <v>1122</v>
      </c>
    </row>
    <row r="301" spans="1:42" x14ac:dyDescent="0.25">
      <c r="A301" s="9" t="s">
        <v>779</v>
      </c>
      <c r="B301" s="75" t="s">
        <v>1002</v>
      </c>
      <c r="C301" s="75" t="s">
        <v>1046</v>
      </c>
      <c r="D301" s="75"/>
      <c r="E301" s="75" t="s">
        <v>1047</v>
      </c>
      <c r="F301" s="77" t="s">
        <v>1048</v>
      </c>
      <c r="G301" s="104" t="s">
        <v>1049</v>
      </c>
      <c r="H301" s="77" t="s">
        <v>1050</v>
      </c>
      <c r="I301" s="79" t="s">
        <v>1048</v>
      </c>
      <c r="J301" s="79" t="s">
        <v>316</v>
      </c>
      <c r="K301" s="79" t="s">
        <v>1051</v>
      </c>
      <c r="L301" s="79" t="s">
        <v>1051</v>
      </c>
      <c r="M301" s="81" t="s">
        <v>1052</v>
      </c>
      <c r="N301" s="81" t="s">
        <v>312</v>
      </c>
      <c r="O301" s="83" t="s">
        <v>1061</v>
      </c>
      <c r="P301" s="105" t="s">
        <v>1049</v>
      </c>
      <c r="Q301" s="83" t="s">
        <v>1050</v>
      </c>
      <c r="R301" s="83" t="s">
        <v>1047</v>
      </c>
      <c r="S301" s="85" t="s">
        <v>316</v>
      </c>
      <c r="T301" s="85">
        <v>30</v>
      </c>
      <c r="U301" s="85" t="s">
        <v>317</v>
      </c>
      <c r="V301" s="123" t="s">
        <v>1120</v>
      </c>
      <c r="W301" s="87" t="s">
        <v>319</v>
      </c>
      <c r="X301" s="87" t="s">
        <v>1015</v>
      </c>
      <c r="Y301" s="87" t="s">
        <v>229</v>
      </c>
      <c r="Z301" s="88">
        <f ca="1">search!E309 + 1000</f>
        <v>45319</v>
      </c>
      <c r="AA301" s="87" t="str">
        <f>search!F301</f>
        <v>HPfbIfMdV Automation</v>
      </c>
      <c r="AB301" s="87" t="s">
        <v>230</v>
      </c>
      <c r="AC301" s="87" t="s">
        <v>230</v>
      </c>
      <c r="AD301" s="87" t="s">
        <v>1016</v>
      </c>
      <c r="AE301" s="89" t="str">
        <f>search!L301</f>
        <v>Alaska</v>
      </c>
      <c r="AF301" s="87"/>
      <c r="AG301" s="89" t="str">
        <f>search!K301</f>
        <v>United States</v>
      </c>
      <c r="AH301" s="87" t="s">
        <v>1121</v>
      </c>
      <c r="AI301" s="75" t="s">
        <v>1102</v>
      </c>
      <c r="AJ301" s="124" t="s">
        <v>1122</v>
      </c>
      <c r="AK301" s="75"/>
      <c r="AL301" s="124" t="s">
        <v>1122</v>
      </c>
      <c r="AM301" s="75"/>
      <c r="AN301" s="124" t="s">
        <v>1122</v>
      </c>
      <c r="AO301" s="75"/>
      <c r="AP301" s="124" t="s">
        <v>1122</v>
      </c>
    </row>
    <row r="302" spans="1:42" x14ac:dyDescent="0.25">
      <c r="A302" s="9" t="s">
        <v>780</v>
      </c>
      <c r="B302" s="75" t="s">
        <v>1002</v>
      </c>
      <c r="C302" s="75" t="s">
        <v>1046</v>
      </c>
      <c r="D302" s="75"/>
      <c r="E302" s="75" t="s">
        <v>1047</v>
      </c>
      <c r="F302" s="77" t="s">
        <v>1048</v>
      </c>
      <c r="G302" s="104" t="s">
        <v>1049</v>
      </c>
      <c r="H302" s="77" t="s">
        <v>1050</v>
      </c>
      <c r="I302" s="79" t="s">
        <v>1048</v>
      </c>
      <c r="J302" s="79" t="s">
        <v>316</v>
      </c>
      <c r="K302" s="79" t="s">
        <v>1051</v>
      </c>
      <c r="L302" s="79" t="s">
        <v>1051</v>
      </c>
      <c r="M302" s="81" t="s">
        <v>1052</v>
      </c>
      <c r="N302" s="81" t="s">
        <v>312</v>
      </c>
      <c r="O302" s="83" t="s">
        <v>315</v>
      </c>
      <c r="P302" s="105" t="s">
        <v>1049</v>
      </c>
      <c r="Q302" s="83" t="s">
        <v>1050</v>
      </c>
      <c r="R302" s="83" t="s">
        <v>1047</v>
      </c>
      <c r="S302" s="85" t="s">
        <v>316</v>
      </c>
      <c r="T302" s="85">
        <v>1</v>
      </c>
      <c r="U302" s="85" t="s">
        <v>317</v>
      </c>
      <c r="V302" s="123" t="s">
        <v>1120</v>
      </c>
      <c r="W302" s="87" t="s">
        <v>319</v>
      </c>
      <c r="X302" s="87" t="s">
        <v>320</v>
      </c>
      <c r="Y302" s="87" t="s">
        <v>229</v>
      </c>
      <c r="Z302" s="88">
        <f ca="1">search!E310 + 1000</f>
        <v>45319</v>
      </c>
      <c r="AA302" s="87" t="str">
        <f>search!F302</f>
        <v>HPfbIfMdV Automation</v>
      </c>
      <c r="AB302" s="87" t="s">
        <v>230</v>
      </c>
      <c r="AC302" s="87" t="s">
        <v>230</v>
      </c>
      <c r="AD302" s="87" t="s">
        <v>1016</v>
      </c>
      <c r="AE302" s="89" t="str">
        <f>search!L302</f>
        <v>Alaska</v>
      </c>
      <c r="AF302" s="87"/>
      <c r="AG302" s="89" t="str">
        <f>search!K302</f>
        <v>United States</v>
      </c>
      <c r="AH302" s="87" t="s">
        <v>1121</v>
      </c>
      <c r="AI302" s="75" t="s">
        <v>1102</v>
      </c>
      <c r="AJ302" s="124" t="s">
        <v>1122</v>
      </c>
      <c r="AK302" s="75"/>
      <c r="AL302" s="124" t="s">
        <v>1122</v>
      </c>
      <c r="AM302" s="75"/>
      <c r="AN302" s="124" t="s">
        <v>1122</v>
      </c>
      <c r="AO302" s="75"/>
      <c r="AP302" s="124" t="s">
        <v>1122</v>
      </c>
    </row>
    <row r="303" spans="1:42" x14ac:dyDescent="0.25">
      <c r="A303" s="9" t="s">
        <v>781</v>
      </c>
      <c r="B303" s="75" t="s">
        <v>1002</v>
      </c>
      <c r="C303" s="75" t="s">
        <v>1046</v>
      </c>
      <c r="D303" s="75"/>
      <c r="E303" s="75" t="s">
        <v>1047</v>
      </c>
      <c r="F303" s="77" t="s">
        <v>1048</v>
      </c>
      <c r="G303" s="104" t="s">
        <v>1049</v>
      </c>
      <c r="H303" s="77" t="s">
        <v>1050</v>
      </c>
      <c r="I303" s="79" t="s">
        <v>1048</v>
      </c>
      <c r="J303" s="79" t="s">
        <v>316</v>
      </c>
      <c r="K303" s="79" t="s">
        <v>1051</v>
      </c>
      <c r="L303" s="79" t="s">
        <v>1051</v>
      </c>
      <c r="M303" s="81" t="s">
        <v>1052</v>
      </c>
      <c r="N303" s="81" t="s">
        <v>312</v>
      </c>
      <c r="O303" s="83" t="s">
        <v>1053</v>
      </c>
      <c r="P303" s="105" t="s">
        <v>1049</v>
      </c>
      <c r="Q303" s="83" t="s">
        <v>1050</v>
      </c>
      <c r="R303" s="83" t="s">
        <v>1047</v>
      </c>
      <c r="S303" s="85" t="s">
        <v>316</v>
      </c>
      <c r="T303" s="85">
        <v>2</v>
      </c>
      <c r="U303" s="85" t="s">
        <v>317</v>
      </c>
      <c r="V303" s="123" t="s">
        <v>1120</v>
      </c>
      <c r="W303" s="87" t="s">
        <v>319</v>
      </c>
      <c r="X303" s="87" t="s">
        <v>1015</v>
      </c>
      <c r="Y303" s="87" t="s">
        <v>229</v>
      </c>
      <c r="Z303" s="88">
        <f ca="1">search!E311 + 1000</f>
        <v>45319</v>
      </c>
      <c r="AA303" s="87" t="str">
        <f>search!F303</f>
        <v>HPfbIfMdV Automation</v>
      </c>
      <c r="AB303" s="87" t="s">
        <v>230</v>
      </c>
      <c r="AC303" s="87" t="s">
        <v>230</v>
      </c>
      <c r="AD303" s="87" t="s">
        <v>1016</v>
      </c>
      <c r="AE303" s="89" t="str">
        <f>search!L303</f>
        <v>Alaska</v>
      </c>
      <c r="AF303" s="87"/>
      <c r="AG303" s="89" t="str">
        <f>search!K303</f>
        <v>United States</v>
      </c>
      <c r="AH303" s="87" t="s">
        <v>1121</v>
      </c>
      <c r="AI303" s="75" t="s">
        <v>1102</v>
      </c>
      <c r="AJ303" s="124" t="s">
        <v>1122</v>
      </c>
      <c r="AK303" s="75"/>
      <c r="AL303" s="124" t="s">
        <v>1122</v>
      </c>
      <c r="AM303" s="75"/>
      <c r="AN303" s="124" t="s">
        <v>1122</v>
      </c>
      <c r="AO303" s="75"/>
      <c r="AP303" s="124" t="s">
        <v>1122</v>
      </c>
    </row>
    <row r="304" spans="1:42" x14ac:dyDescent="0.25">
      <c r="A304" s="9" t="s">
        <v>782</v>
      </c>
      <c r="B304" s="75" t="s">
        <v>1002</v>
      </c>
      <c r="C304" s="75" t="s">
        <v>1046</v>
      </c>
      <c r="D304" s="75"/>
      <c r="E304" s="75" t="s">
        <v>1047</v>
      </c>
      <c r="F304" s="77" t="s">
        <v>1048</v>
      </c>
      <c r="G304" s="104" t="s">
        <v>1049</v>
      </c>
      <c r="H304" s="77" t="s">
        <v>1050</v>
      </c>
      <c r="I304" s="79" t="s">
        <v>1048</v>
      </c>
      <c r="J304" s="79" t="s">
        <v>316</v>
      </c>
      <c r="K304" s="79" t="s">
        <v>1051</v>
      </c>
      <c r="L304" s="79" t="s">
        <v>1051</v>
      </c>
      <c r="M304" s="81" t="s">
        <v>1052</v>
      </c>
      <c r="N304" s="81" t="s">
        <v>312</v>
      </c>
      <c r="O304" s="83" t="s">
        <v>1054</v>
      </c>
      <c r="P304" s="105" t="s">
        <v>1049</v>
      </c>
      <c r="Q304" s="83" t="s">
        <v>1050</v>
      </c>
      <c r="R304" s="83" t="s">
        <v>1047</v>
      </c>
      <c r="S304" s="85" t="s">
        <v>316</v>
      </c>
      <c r="T304" s="85">
        <v>3</v>
      </c>
      <c r="U304" s="85" t="s">
        <v>317</v>
      </c>
      <c r="V304" s="123" t="s">
        <v>1120</v>
      </c>
      <c r="W304" s="87" t="s">
        <v>319</v>
      </c>
      <c r="X304" s="87" t="s">
        <v>320</v>
      </c>
      <c r="Y304" s="87" t="s">
        <v>229</v>
      </c>
      <c r="Z304" s="88">
        <f ca="1">search!E312 + 1000</f>
        <v>45319</v>
      </c>
      <c r="AA304" s="87" t="str">
        <f>search!F304</f>
        <v>HPfbIfMdV Automation</v>
      </c>
      <c r="AB304" s="87" t="s">
        <v>230</v>
      </c>
      <c r="AC304" s="87" t="s">
        <v>230</v>
      </c>
      <c r="AD304" s="87" t="s">
        <v>1016</v>
      </c>
      <c r="AE304" s="89" t="str">
        <f>search!L304</f>
        <v>Alaska</v>
      </c>
      <c r="AF304" s="87"/>
      <c r="AG304" s="89" t="str">
        <f>search!K304</f>
        <v>United States</v>
      </c>
      <c r="AH304" s="87" t="s">
        <v>1121</v>
      </c>
      <c r="AI304" s="75" t="s">
        <v>1102</v>
      </c>
      <c r="AJ304" s="124" t="s">
        <v>1122</v>
      </c>
      <c r="AK304" s="75"/>
      <c r="AL304" s="124" t="s">
        <v>1122</v>
      </c>
      <c r="AM304" s="75"/>
      <c r="AN304" s="124" t="s">
        <v>1122</v>
      </c>
      <c r="AO304" s="75"/>
      <c r="AP304" s="124" t="s">
        <v>1122</v>
      </c>
    </row>
    <row r="305" spans="1:42" x14ac:dyDescent="0.25">
      <c r="A305" s="9" t="s">
        <v>783</v>
      </c>
      <c r="B305" s="75" t="s">
        <v>1002</v>
      </c>
      <c r="C305" s="75" t="s">
        <v>1046</v>
      </c>
      <c r="D305" s="75"/>
      <c r="E305" s="75" t="s">
        <v>1047</v>
      </c>
      <c r="F305" s="77" t="s">
        <v>1048</v>
      </c>
      <c r="G305" s="104" t="s">
        <v>1049</v>
      </c>
      <c r="H305" s="77" t="s">
        <v>1050</v>
      </c>
      <c r="I305" s="79" t="s">
        <v>1048</v>
      </c>
      <c r="J305" s="79" t="s">
        <v>316</v>
      </c>
      <c r="K305" s="79" t="s">
        <v>1051</v>
      </c>
      <c r="L305" s="79" t="s">
        <v>1051</v>
      </c>
      <c r="M305" s="81" t="s">
        <v>1052</v>
      </c>
      <c r="N305" s="81" t="s">
        <v>312</v>
      </c>
      <c r="O305" s="83" t="s">
        <v>1055</v>
      </c>
      <c r="P305" s="105" t="s">
        <v>1049</v>
      </c>
      <c r="Q305" s="83" t="s">
        <v>1050</v>
      </c>
      <c r="R305" s="83" t="s">
        <v>1047</v>
      </c>
      <c r="S305" s="85" t="s">
        <v>316</v>
      </c>
      <c r="T305" s="85">
        <v>4</v>
      </c>
      <c r="U305" s="85" t="s">
        <v>317</v>
      </c>
      <c r="V305" s="123" t="s">
        <v>1120</v>
      </c>
      <c r="W305" s="87" t="s">
        <v>319</v>
      </c>
      <c r="X305" s="87" t="s">
        <v>1015</v>
      </c>
      <c r="Y305" s="87" t="s">
        <v>229</v>
      </c>
      <c r="Z305" s="88">
        <f ca="1">search!E313 + 1000</f>
        <v>45319</v>
      </c>
      <c r="AA305" s="87" t="str">
        <f>search!F305</f>
        <v>HPfbIfMdV Automation</v>
      </c>
      <c r="AB305" s="87" t="s">
        <v>230</v>
      </c>
      <c r="AC305" s="87" t="s">
        <v>230</v>
      </c>
      <c r="AD305" s="87" t="s">
        <v>1016</v>
      </c>
      <c r="AE305" s="89" t="str">
        <f>search!L305</f>
        <v>Alaska</v>
      </c>
      <c r="AF305" s="87"/>
      <c r="AG305" s="89" t="str">
        <f>search!K305</f>
        <v>United States</v>
      </c>
      <c r="AH305" s="87" t="s">
        <v>1121</v>
      </c>
      <c r="AI305" s="75" t="s">
        <v>1102</v>
      </c>
      <c r="AJ305" s="124" t="s">
        <v>1122</v>
      </c>
      <c r="AK305" s="75"/>
      <c r="AL305" s="124" t="s">
        <v>1122</v>
      </c>
      <c r="AM305" s="75"/>
      <c r="AN305" s="124" t="s">
        <v>1122</v>
      </c>
      <c r="AO305" s="75"/>
      <c r="AP305" s="124" t="s">
        <v>1122</v>
      </c>
    </row>
    <row r="306" spans="1:42" x14ac:dyDescent="0.25">
      <c r="A306" s="9" t="s">
        <v>784</v>
      </c>
      <c r="B306" s="75" t="s">
        <v>1002</v>
      </c>
      <c r="C306" s="75" t="s">
        <v>1046</v>
      </c>
      <c r="D306" s="75"/>
      <c r="E306" s="75" t="s">
        <v>1047</v>
      </c>
      <c r="F306" s="77" t="s">
        <v>1048</v>
      </c>
      <c r="G306" s="104" t="s">
        <v>1049</v>
      </c>
      <c r="H306" s="77" t="s">
        <v>1050</v>
      </c>
      <c r="I306" s="79" t="s">
        <v>1048</v>
      </c>
      <c r="J306" s="79" t="s">
        <v>316</v>
      </c>
      <c r="K306" s="79" t="s">
        <v>1051</v>
      </c>
      <c r="L306" s="79" t="s">
        <v>1051</v>
      </c>
      <c r="M306" s="81" t="s">
        <v>1052</v>
      </c>
      <c r="N306" s="81" t="s">
        <v>312</v>
      </c>
      <c r="O306" s="83" t="s">
        <v>1056</v>
      </c>
      <c r="P306" s="105" t="s">
        <v>1049</v>
      </c>
      <c r="Q306" s="83" t="s">
        <v>1050</v>
      </c>
      <c r="R306" s="83" t="s">
        <v>1047</v>
      </c>
      <c r="S306" s="85" t="s">
        <v>316</v>
      </c>
      <c r="T306" s="85">
        <v>5</v>
      </c>
      <c r="U306" s="85" t="s">
        <v>317</v>
      </c>
      <c r="V306" s="123" t="s">
        <v>1120</v>
      </c>
      <c r="W306" s="87" t="s">
        <v>319</v>
      </c>
      <c r="X306" s="87" t="s">
        <v>320</v>
      </c>
      <c r="Y306" s="87" t="s">
        <v>229</v>
      </c>
      <c r="Z306" s="88">
        <f ca="1">search!E314 + 1000</f>
        <v>45319</v>
      </c>
      <c r="AA306" s="87" t="str">
        <f>search!F306</f>
        <v>HPfbIfMdV Automation</v>
      </c>
      <c r="AB306" s="87" t="s">
        <v>230</v>
      </c>
      <c r="AC306" s="87" t="s">
        <v>230</v>
      </c>
      <c r="AD306" s="87" t="s">
        <v>1016</v>
      </c>
      <c r="AE306" s="89" t="str">
        <f>search!L306</f>
        <v>Alaska</v>
      </c>
      <c r="AF306" s="87"/>
      <c r="AG306" s="89" t="str">
        <f>search!K306</f>
        <v>United States</v>
      </c>
      <c r="AH306" s="87" t="s">
        <v>1121</v>
      </c>
      <c r="AI306" s="75" t="s">
        <v>1102</v>
      </c>
      <c r="AJ306" s="124" t="s">
        <v>1122</v>
      </c>
      <c r="AK306" s="75"/>
      <c r="AL306" s="124" t="s">
        <v>1122</v>
      </c>
      <c r="AM306" s="75"/>
      <c r="AN306" s="124" t="s">
        <v>1122</v>
      </c>
      <c r="AO306" s="75"/>
      <c r="AP306" s="124" t="s">
        <v>1122</v>
      </c>
    </row>
    <row r="307" spans="1:42" x14ac:dyDescent="0.25">
      <c r="A307" s="9" t="s">
        <v>785</v>
      </c>
      <c r="B307" s="75" t="s">
        <v>1002</v>
      </c>
      <c r="C307" s="75" t="s">
        <v>1046</v>
      </c>
      <c r="D307" s="75"/>
      <c r="E307" s="75" t="s">
        <v>1047</v>
      </c>
      <c r="F307" s="77" t="s">
        <v>1048</v>
      </c>
      <c r="G307" s="104" t="s">
        <v>1049</v>
      </c>
      <c r="H307" s="77" t="s">
        <v>1050</v>
      </c>
      <c r="I307" s="79" t="s">
        <v>1048</v>
      </c>
      <c r="J307" s="79" t="s">
        <v>316</v>
      </c>
      <c r="K307" s="79" t="s">
        <v>1051</v>
      </c>
      <c r="L307" s="79" t="s">
        <v>1051</v>
      </c>
      <c r="M307" s="81" t="s">
        <v>1052</v>
      </c>
      <c r="N307" s="81" t="s">
        <v>312</v>
      </c>
      <c r="O307" s="83" t="s">
        <v>1057</v>
      </c>
      <c r="P307" s="105" t="s">
        <v>1049</v>
      </c>
      <c r="Q307" s="83" t="s">
        <v>1050</v>
      </c>
      <c r="R307" s="83" t="s">
        <v>1047</v>
      </c>
      <c r="S307" s="85" t="s">
        <v>316</v>
      </c>
      <c r="T307" s="85">
        <v>6</v>
      </c>
      <c r="U307" s="85" t="s">
        <v>317</v>
      </c>
      <c r="V307" s="123" t="s">
        <v>1120</v>
      </c>
      <c r="W307" s="87" t="s">
        <v>319</v>
      </c>
      <c r="X307" s="87" t="s">
        <v>1015</v>
      </c>
      <c r="Y307" s="87" t="s">
        <v>229</v>
      </c>
      <c r="Z307" s="88">
        <f ca="1">search!E315 + 1000</f>
        <v>45319</v>
      </c>
      <c r="AA307" s="87" t="str">
        <f>search!F307</f>
        <v>HPfbIfMdV Automation</v>
      </c>
      <c r="AB307" s="87" t="s">
        <v>230</v>
      </c>
      <c r="AC307" s="87" t="s">
        <v>230</v>
      </c>
      <c r="AD307" s="87" t="s">
        <v>1016</v>
      </c>
      <c r="AE307" s="89" t="str">
        <f>search!L307</f>
        <v>Alaska</v>
      </c>
      <c r="AF307" s="87"/>
      <c r="AG307" s="89" t="str">
        <f>search!K307</f>
        <v>United States</v>
      </c>
      <c r="AH307" s="87" t="s">
        <v>1121</v>
      </c>
      <c r="AI307" s="75" t="s">
        <v>1102</v>
      </c>
      <c r="AJ307" s="124" t="s">
        <v>1122</v>
      </c>
      <c r="AK307" s="75"/>
      <c r="AL307" s="124" t="s">
        <v>1122</v>
      </c>
      <c r="AM307" s="75"/>
      <c r="AN307" s="124" t="s">
        <v>1122</v>
      </c>
      <c r="AO307" s="75"/>
      <c r="AP307" s="124" t="s">
        <v>1122</v>
      </c>
    </row>
    <row r="308" spans="1:42" x14ac:dyDescent="0.25">
      <c r="A308" s="9" t="s">
        <v>786</v>
      </c>
      <c r="B308" s="75" t="s">
        <v>1002</v>
      </c>
      <c r="C308" s="75" t="s">
        <v>1046</v>
      </c>
      <c r="D308" s="75"/>
      <c r="E308" s="75" t="s">
        <v>1047</v>
      </c>
      <c r="F308" s="77" t="s">
        <v>1048</v>
      </c>
      <c r="G308" s="104" t="s">
        <v>1049</v>
      </c>
      <c r="H308" s="77" t="s">
        <v>1050</v>
      </c>
      <c r="I308" s="79" t="s">
        <v>1048</v>
      </c>
      <c r="J308" s="79" t="s">
        <v>316</v>
      </c>
      <c r="K308" s="79" t="s">
        <v>1051</v>
      </c>
      <c r="L308" s="79" t="s">
        <v>1051</v>
      </c>
      <c r="M308" s="81" t="s">
        <v>1052</v>
      </c>
      <c r="N308" s="81" t="s">
        <v>312</v>
      </c>
      <c r="O308" s="83" t="s">
        <v>1058</v>
      </c>
      <c r="P308" s="105" t="s">
        <v>1049</v>
      </c>
      <c r="Q308" s="83" t="s">
        <v>1050</v>
      </c>
      <c r="R308" s="83" t="s">
        <v>1047</v>
      </c>
      <c r="S308" s="85" t="s">
        <v>316</v>
      </c>
      <c r="T308" s="85">
        <v>7</v>
      </c>
      <c r="U308" s="85" t="s">
        <v>317</v>
      </c>
      <c r="V308" s="123" t="s">
        <v>1120</v>
      </c>
      <c r="W308" s="87" t="s">
        <v>319</v>
      </c>
      <c r="X308" s="87" t="s">
        <v>320</v>
      </c>
      <c r="Y308" s="87" t="s">
        <v>229</v>
      </c>
      <c r="Z308" s="88">
        <f ca="1">search!E316 + 1000</f>
        <v>45319</v>
      </c>
      <c r="AA308" s="87" t="str">
        <f>search!F308</f>
        <v>HPfbIfMdV Automation</v>
      </c>
      <c r="AB308" s="87" t="s">
        <v>230</v>
      </c>
      <c r="AC308" s="87" t="s">
        <v>230</v>
      </c>
      <c r="AD308" s="87" t="s">
        <v>1016</v>
      </c>
      <c r="AE308" s="89" t="str">
        <f>search!L308</f>
        <v>Alaska</v>
      </c>
      <c r="AF308" s="87"/>
      <c r="AG308" s="89" t="str">
        <f>search!K308</f>
        <v>United States</v>
      </c>
      <c r="AH308" s="87" t="s">
        <v>1121</v>
      </c>
      <c r="AI308" s="75" t="s">
        <v>1102</v>
      </c>
      <c r="AJ308" s="124" t="s">
        <v>1122</v>
      </c>
      <c r="AK308" s="75"/>
      <c r="AL308" s="124" t="s">
        <v>1122</v>
      </c>
      <c r="AM308" s="75"/>
      <c r="AN308" s="124" t="s">
        <v>1122</v>
      </c>
      <c r="AO308" s="75"/>
      <c r="AP308" s="124" t="s">
        <v>1122</v>
      </c>
    </row>
    <row r="309" spans="1:42" x14ac:dyDescent="0.25">
      <c r="A309" s="9" t="s">
        <v>787</v>
      </c>
      <c r="B309" s="75" t="s">
        <v>1002</v>
      </c>
      <c r="C309" s="75" t="s">
        <v>1046</v>
      </c>
      <c r="D309" s="75"/>
      <c r="E309" s="75" t="s">
        <v>1047</v>
      </c>
      <c r="F309" s="77" t="s">
        <v>1048</v>
      </c>
      <c r="G309" s="104" t="s">
        <v>1049</v>
      </c>
      <c r="H309" s="77" t="s">
        <v>1050</v>
      </c>
      <c r="I309" s="79" t="s">
        <v>1048</v>
      </c>
      <c r="J309" s="79" t="s">
        <v>316</v>
      </c>
      <c r="K309" s="79" t="s">
        <v>1051</v>
      </c>
      <c r="L309" s="79" t="s">
        <v>1051</v>
      </c>
      <c r="M309" s="81" t="s">
        <v>1052</v>
      </c>
      <c r="N309" s="81" t="s">
        <v>312</v>
      </c>
      <c r="O309" s="83" t="s">
        <v>1059</v>
      </c>
      <c r="P309" s="105" t="s">
        <v>1049</v>
      </c>
      <c r="Q309" s="83" t="s">
        <v>1050</v>
      </c>
      <c r="R309" s="83" t="s">
        <v>1047</v>
      </c>
      <c r="S309" s="85" t="s">
        <v>316</v>
      </c>
      <c r="T309" s="85">
        <v>8</v>
      </c>
      <c r="U309" s="85" t="s">
        <v>317</v>
      </c>
      <c r="V309" s="123" t="s">
        <v>1120</v>
      </c>
      <c r="W309" s="87" t="s">
        <v>319</v>
      </c>
      <c r="X309" s="87" t="s">
        <v>1015</v>
      </c>
      <c r="Y309" s="87" t="s">
        <v>229</v>
      </c>
      <c r="Z309" s="88">
        <f ca="1">search!E317 + 1000</f>
        <v>45319</v>
      </c>
      <c r="AA309" s="87" t="str">
        <f>search!F309</f>
        <v>HPfbIfMdV Automation</v>
      </c>
      <c r="AB309" s="87" t="s">
        <v>230</v>
      </c>
      <c r="AC309" s="87" t="s">
        <v>230</v>
      </c>
      <c r="AD309" s="87" t="s">
        <v>1016</v>
      </c>
      <c r="AE309" s="89" t="str">
        <f>search!L309</f>
        <v>Alaska</v>
      </c>
      <c r="AF309" s="87"/>
      <c r="AG309" s="89" t="str">
        <f>search!K309</f>
        <v>United States</v>
      </c>
      <c r="AH309" s="87" t="s">
        <v>1121</v>
      </c>
      <c r="AI309" s="75" t="s">
        <v>1102</v>
      </c>
      <c r="AJ309" s="124" t="s">
        <v>1122</v>
      </c>
      <c r="AK309" s="75"/>
      <c r="AL309" s="124" t="s">
        <v>1122</v>
      </c>
      <c r="AM309" s="75"/>
      <c r="AN309" s="124" t="s">
        <v>1122</v>
      </c>
      <c r="AO309" s="75"/>
      <c r="AP309" s="124" t="s">
        <v>1122</v>
      </c>
    </row>
    <row r="310" spans="1:42" x14ac:dyDescent="0.25">
      <c r="A310" s="9" t="s">
        <v>788</v>
      </c>
      <c r="B310" s="75" t="s">
        <v>1002</v>
      </c>
      <c r="C310" s="75" t="s">
        <v>1046</v>
      </c>
      <c r="D310" s="75"/>
      <c r="E310" s="75" t="s">
        <v>1047</v>
      </c>
      <c r="F310" s="77" t="s">
        <v>1048</v>
      </c>
      <c r="G310" s="104" t="s">
        <v>1049</v>
      </c>
      <c r="H310" s="77" t="s">
        <v>1050</v>
      </c>
      <c r="I310" s="79" t="s">
        <v>1048</v>
      </c>
      <c r="J310" s="79" t="s">
        <v>316</v>
      </c>
      <c r="K310" s="79" t="s">
        <v>1051</v>
      </c>
      <c r="L310" s="79" t="s">
        <v>1051</v>
      </c>
      <c r="M310" s="81" t="s">
        <v>1052</v>
      </c>
      <c r="N310" s="81" t="s">
        <v>312</v>
      </c>
      <c r="O310" s="83" t="s">
        <v>1096</v>
      </c>
      <c r="P310" s="105" t="s">
        <v>1049</v>
      </c>
      <c r="Q310" s="83" t="s">
        <v>1050</v>
      </c>
      <c r="R310" s="83" t="s">
        <v>1047</v>
      </c>
      <c r="S310" s="85" t="s">
        <v>316</v>
      </c>
      <c r="T310" s="85">
        <v>9</v>
      </c>
      <c r="U310" s="85" t="s">
        <v>317</v>
      </c>
      <c r="V310" s="123" t="s">
        <v>1120</v>
      </c>
      <c r="W310" s="87" t="s">
        <v>319</v>
      </c>
      <c r="X310" s="87" t="s">
        <v>320</v>
      </c>
      <c r="Y310" s="87" t="s">
        <v>229</v>
      </c>
      <c r="Z310" s="88">
        <f ca="1">search!E318 + 1000</f>
        <v>45319</v>
      </c>
      <c r="AA310" s="87" t="str">
        <f>search!F310</f>
        <v>HPfbIfMdV Automation</v>
      </c>
      <c r="AB310" s="87" t="s">
        <v>230</v>
      </c>
      <c r="AC310" s="87" t="s">
        <v>230</v>
      </c>
      <c r="AD310" s="87" t="s">
        <v>1016</v>
      </c>
      <c r="AE310" s="89" t="str">
        <f>search!L310</f>
        <v>Alaska</v>
      </c>
      <c r="AF310" s="87"/>
      <c r="AG310" s="89" t="str">
        <f>search!K310</f>
        <v>United States</v>
      </c>
      <c r="AH310" s="87" t="s">
        <v>1121</v>
      </c>
      <c r="AI310" s="75" t="s">
        <v>1102</v>
      </c>
      <c r="AJ310" s="124" t="s">
        <v>1122</v>
      </c>
      <c r="AK310" s="75"/>
      <c r="AL310" s="124" t="s">
        <v>1122</v>
      </c>
      <c r="AM310" s="75"/>
      <c r="AN310" s="124" t="s">
        <v>1122</v>
      </c>
      <c r="AO310" s="75"/>
      <c r="AP310" s="124" t="s">
        <v>1122</v>
      </c>
    </row>
    <row r="311" spans="1:42" x14ac:dyDescent="0.25">
      <c r="A311" s="9" t="s">
        <v>789</v>
      </c>
      <c r="B311" s="75" t="s">
        <v>1002</v>
      </c>
      <c r="C311" s="75" t="s">
        <v>1046</v>
      </c>
      <c r="D311" s="75"/>
      <c r="E311" s="75" t="s">
        <v>1047</v>
      </c>
      <c r="F311" s="77" t="s">
        <v>1048</v>
      </c>
      <c r="G311" s="104" t="s">
        <v>1049</v>
      </c>
      <c r="H311" s="77" t="s">
        <v>1050</v>
      </c>
      <c r="I311" s="79" t="s">
        <v>1048</v>
      </c>
      <c r="J311" s="79" t="s">
        <v>316</v>
      </c>
      <c r="K311" s="79" t="s">
        <v>1051</v>
      </c>
      <c r="L311" s="79" t="s">
        <v>1051</v>
      </c>
      <c r="M311" s="81" t="s">
        <v>1052</v>
      </c>
      <c r="N311" s="81" t="s">
        <v>312</v>
      </c>
      <c r="O311" s="83" t="s">
        <v>1061</v>
      </c>
      <c r="P311" s="105" t="s">
        <v>1049</v>
      </c>
      <c r="Q311" s="83" t="s">
        <v>1050</v>
      </c>
      <c r="R311" s="83" t="s">
        <v>1047</v>
      </c>
      <c r="S311" s="85" t="s">
        <v>316</v>
      </c>
      <c r="T311" s="85">
        <v>10</v>
      </c>
      <c r="U311" s="85" t="s">
        <v>317</v>
      </c>
      <c r="V311" s="123" t="s">
        <v>1120</v>
      </c>
      <c r="W311" s="87" t="s">
        <v>319</v>
      </c>
      <c r="X311" s="87" t="s">
        <v>1015</v>
      </c>
      <c r="Y311" s="87" t="s">
        <v>229</v>
      </c>
      <c r="Z311" s="88">
        <f ca="1">search!E319 + 1000</f>
        <v>45319</v>
      </c>
      <c r="AA311" s="87" t="str">
        <f>search!F311</f>
        <v>HPfbIfMdV Automation</v>
      </c>
      <c r="AB311" s="87" t="s">
        <v>230</v>
      </c>
      <c r="AC311" s="87" t="s">
        <v>230</v>
      </c>
      <c r="AD311" s="87" t="s">
        <v>1016</v>
      </c>
      <c r="AE311" s="89" t="str">
        <f>search!L311</f>
        <v>Alaska</v>
      </c>
      <c r="AF311" s="87"/>
      <c r="AG311" s="89" t="str">
        <f>search!K311</f>
        <v>United States</v>
      </c>
      <c r="AH311" s="87" t="s">
        <v>1121</v>
      </c>
      <c r="AI311" s="75" t="s">
        <v>1102</v>
      </c>
      <c r="AJ311" s="124" t="s">
        <v>1122</v>
      </c>
      <c r="AK311" s="75"/>
      <c r="AL311" s="124" t="s">
        <v>1122</v>
      </c>
      <c r="AM311" s="75"/>
      <c r="AN311" s="124" t="s">
        <v>1122</v>
      </c>
      <c r="AO311" s="75"/>
      <c r="AP311" s="124" t="s">
        <v>1122</v>
      </c>
    </row>
    <row r="312" spans="1:42" x14ac:dyDescent="0.25">
      <c r="A312" s="9" t="s">
        <v>790</v>
      </c>
      <c r="B312" s="75" t="s">
        <v>1002</v>
      </c>
      <c r="C312" s="75" t="s">
        <v>1046</v>
      </c>
      <c r="D312" s="75"/>
      <c r="E312" s="75" t="s">
        <v>1047</v>
      </c>
      <c r="F312" s="77" t="s">
        <v>1048</v>
      </c>
      <c r="G312" s="104" t="s">
        <v>1049</v>
      </c>
      <c r="H312" s="77" t="s">
        <v>1050</v>
      </c>
      <c r="I312" s="79" t="s">
        <v>1048</v>
      </c>
      <c r="J312" s="79" t="s">
        <v>316</v>
      </c>
      <c r="K312" s="79" t="s">
        <v>1051</v>
      </c>
      <c r="L312" s="79" t="s">
        <v>1051</v>
      </c>
      <c r="M312" s="81" t="s">
        <v>1052</v>
      </c>
      <c r="N312" s="81" t="s">
        <v>312</v>
      </c>
      <c r="O312" s="83" t="s">
        <v>315</v>
      </c>
      <c r="P312" s="105" t="s">
        <v>1049</v>
      </c>
      <c r="Q312" s="83" t="s">
        <v>1050</v>
      </c>
      <c r="R312" s="83" t="s">
        <v>1047</v>
      </c>
      <c r="S312" s="85" t="s">
        <v>316</v>
      </c>
      <c r="T312" s="85">
        <v>11</v>
      </c>
      <c r="U312" s="85" t="s">
        <v>317</v>
      </c>
      <c r="V312" s="123" t="s">
        <v>1120</v>
      </c>
      <c r="W312" s="87" t="s">
        <v>319</v>
      </c>
      <c r="X312" s="87" t="s">
        <v>320</v>
      </c>
      <c r="Y312" s="87" t="s">
        <v>229</v>
      </c>
      <c r="Z312" s="88">
        <f ca="1">search!E320 + 1000</f>
        <v>45319</v>
      </c>
      <c r="AA312" s="87" t="str">
        <f>search!F312</f>
        <v>HPfbIfMdV Automation</v>
      </c>
      <c r="AB312" s="87" t="s">
        <v>230</v>
      </c>
      <c r="AC312" s="87" t="s">
        <v>230</v>
      </c>
      <c r="AD312" s="87" t="s">
        <v>1016</v>
      </c>
      <c r="AE312" s="89" t="str">
        <f>search!L312</f>
        <v>Alaska</v>
      </c>
      <c r="AF312" s="87"/>
      <c r="AG312" s="89" t="str">
        <f>search!K312</f>
        <v>United States</v>
      </c>
      <c r="AH312" s="87" t="s">
        <v>1121</v>
      </c>
      <c r="AI312" s="75" t="s">
        <v>1102</v>
      </c>
      <c r="AJ312" s="124" t="s">
        <v>1122</v>
      </c>
      <c r="AK312" s="75"/>
      <c r="AL312" s="124" t="s">
        <v>1122</v>
      </c>
      <c r="AM312" s="75"/>
      <c r="AN312" s="124" t="s">
        <v>1122</v>
      </c>
      <c r="AO312" s="75"/>
      <c r="AP312" s="124" t="s">
        <v>1122</v>
      </c>
    </row>
    <row r="313" spans="1:42" x14ac:dyDescent="0.25">
      <c r="A313" s="9" t="s">
        <v>791</v>
      </c>
      <c r="B313" s="75" t="s">
        <v>1002</v>
      </c>
      <c r="C313" s="75" t="s">
        <v>1046</v>
      </c>
      <c r="D313" s="75"/>
      <c r="E313" s="75" t="s">
        <v>1047</v>
      </c>
      <c r="F313" s="77" t="s">
        <v>1048</v>
      </c>
      <c r="G313" s="104" t="s">
        <v>1049</v>
      </c>
      <c r="H313" s="77" t="s">
        <v>1050</v>
      </c>
      <c r="I313" s="79" t="s">
        <v>1048</v>
      </c>
      <c r="J313" s="79" t="s">
        <v>316</v>
      </c>
      <c r="K313" s="79" t="s">
        <v>1051</v>
      </c>
      <c r="L313" s="79" t="s">
        <v>1051</v>
      </c>
      <c r="M313" s="81" t="s">
        <v>1052</v>
      </c>
      <c r="N313" s="81" t="s">
        <v>312</v>
      </c>
      <c r="O313" s="83" t="s">
        <v>1053</v>
      </c>
      <c r="P313" s="105" t="s">
        <v>1049</v>
      </c>
      <c r="Q313" s="83" t="s">
        <v>1050</v>
      </c>
      <c r="R313" s="83" t="s">
        <v>1047</v>
      </c>
      <c r="S313" s="85" t="s">
        <v>316</v>
      </c>
      <c r="T313" s="85">
        <v>12</v>
      </c>
      <c r="U313" s="85" t="s">
        <v>317</v>
      </c>
      <c r="V313" s="123" t="s">
        <v>1120</v>
      </c>
      <c r="W313" s="87" t="s">
        <v>319</v>
      </c>
      <c r="X313" s="87" t="s">
        <v>1015</v>
      </c>
      <c r="Y313" s="87" t="s">
        <v>229</v>
      </c>
      <c r="Z313" s="88">
        <f ca="1">search!E321 + 1000</f>
        <v>45319</v>
      </c>
      <c r="AA313" s="87" t="str">
        <f>search!F313</f>
        <v>HPfbIfMdV Automation</v>
      </c>
      <c r="AB313" s="87" t="s">
        <v>230</v>
      </c>
      <c r="AC313" s="87" t="s">
        <v>230</v>
      </c>
      <c r="AD313" s="87" t="s">
        <v>1016</v>
      </c>
      <c r="AE313" s="89" t="str">
        <f>search!L313</f>
        <v>Alaska</v>
      </c>
      <c r="AF313" s="87"/>
      <c r="AG313" s="89" t="str">
        <f>search!K313</f>
        <v>United States</v>
      </c>
      <c r="AH313" s="87" t="s">
        <v>1121</v>
      </c>
      <c r="AI313" s="75" t="s">
        <v>1102</v>
      </c>
      <c r="AJ313" s="124" t="s">
        <v>1122</v>
      </c>
      <c r="AK313" s="75"/>
      <c r="AL313" s="124" t="s">
        <v>1122</v>
      </c>
      <c r="AM313" s="75"/>
      <c r="AN313" s="124" t="s">
        <v>1122</v>
      </c>
      <c r="AO313" s="75"/>
      <c r="AP313" s="124" t="s">
        <v>1122</v>
      </c>
    </row>
    <row r="314" spans="1:42" x14ac:dyDescent="0.25">
      <c r="A314" s="9" t="s">
        <v>792</v>
      </c>
      <c r="B314" s="75" t="s">
        <v>1002</v>
      </c>
      <c r="C314" s="75" t="s">
        <v>1046</v>
      </c>
      <c r="D314" s="75"/>
      <c r="E314" s="75" t="s">
        <v>1047</v>
      </c>
      <c r="F314" s="77" t="s">
        <v>1048</v>
      </c>
      <c r="G314" s="104" t="s">
        <v>1049</v>
      </c>
      <c r="H314" s="77" t="s">
        <v>1050</v>
      </c>
      <c r="I314" s="79" t="s">
        <v>1048</v>
      </c>
      <c r="J314" s="79" t="s">
        <v>316</v>
      </c>
      <c r="K314" s="79" t="s">
        <v>1051</v>
      </c>
      <c r="L314" s="79" t="s">
        <v>1051</v>
      </c>
      <c r="M314" s="81" t="s">
        <v>1052</v>
      </c>
      <c r="N314" s="81" t="s">
        <v>312</v>
      </c>
      <c r="O314" s="83" t="s">
        <v>1054</v>
      </c>
      <c r="P314" s="105" t="s">
        <v>1049</v>
      </c>
      <c r="Q314" s="83" t="s">
        <v>1050</v>
      </c>
      <c r="R314" s="83" t="s">
        <v>1047</v>
      </c>
      <c r="S314" s="85" t="s">
        <v>316</v>
      </c>
      <c r="T314" s="85">
        <v>13</v>
      </c>
      <c r="U314" s="85" t="s">
        <v>317</v>
      </c>
      <c r="V314" s="123" t="s">
        <v>1120</v>
      </c>
      <c r="W314" s="87" t="s">
        <v>319</v>
      </c>
      <c r="X314" s="87" t="s">
        <v>320</v>
      </c>
      <c r="Y314" s="87" t="s">
        <v>229</v>
      </c>
      <c r="Z314" s="88">
        <f ca="1">search!E322 + 1000</f>
        <v>45319</v>
      </c>
      <c r="AA314" s="87" t="str">
        <f>search!F314</f>
        <v>HPfbIfMdV Automation</v>
      </c>
      <c r="AB314" s="87" t="s">
        <v>230</v>
      </c>
      <c r="AC314" s="87" t="s">
        <v>230</v>
      </c>
      <c r="AD314" s="87" t="s">
        <v>1016</v>
      </c>
      <c r="AE314" s="89" t="str">
        <f>search!L314</f>
        <v>Alaska</v>
      </c>
      <c r="AF314" s="87"/>
      <c r="AG314" s="89" t="str">
        <f>search!K314</f>
        <v>United States</v>
      </c>
      <c r="AH314" s="87" t="s">
        <v>1121</v>
      </c>
      <c r="AI314" s="75" t="s">
        <v>1102</v>
      </c>
      <c r="AJ314" s="124" t="s">
        <v>1122</v>
      </c>
      <c r="AK314" s="75"/>
      <c r="AL314" s="124" t="s">
        <v>1122</v>
      </c>
      <c r="AM314" s="75"/>
      <c r="AN314" s="124" t="s">
        <v>1122</v>
      </c>
      <c r="AO314" s="75"/>
      <c r="AP314" s="124" t="s">
        <v>1122</v>
      </c>
    </row>
    <row r="315" spans="1:42" x14ac:dyDescent="0.25">
      <c r="A315" s="9" t="s">
        <v>793</v>
      </c>
      <c r="B315" s="75" t="s">
        <v>1002</v>
      </c>
      <c r="C315" s="75" t="s">
        <v>1046</v>
      </c>
      <c r="D315" s="75"/>
      <c r="E315" s="75" t="s">
        <v>1047</v>
      </c>
      <c r="F315" s="77" t="s">
        <v>1048</v>
      </c>
      <c r="G315" s="104" t="s">
        <v>1049</v>
      </c>
      <c r="H315" s="77" t="s">
        <v>1050</v>
      </c>
      <c r="I315" s="79" t="s">
        <v>1048</v>
      </c>
      <c r="J315" s="79" t="s">
        <v>316</v>
      </c>
      <c r="K315" s="79" t="s">
        <v>1051</v>
      </c>
      <c r="L315" s="79" t="s">
        <v>1051</v>
      </c>
      <c r="M315" s="81" t="s">
        <v>1052</v>
      </c>
      <c r="N315" s="81" t="s">
        <v>312</v>
      </c>
      <c r="O315" s="83" t="s">
        <v>1055</v>
      </c>
      <c r="P315" s="105" t="s">
        <v>1049</v>
      </c>
      <c r="Q315" s="83" t="s">
        <v>1050</v>
      </c>
      <c r="R315" s="83" t="s">
        <v>1047</v>
      </c>
      <c r="S315" s="85" t="s">
        <v>316</v>
      </c>
      <c r="T315" s="85">
        <v>14</v>
      </c>
      <c r="U315" s="85" t="s">
        <v>317</v>
      </c>
      <c r="V315" s="123" t="s">
        <v>1120</v>
      </c>
      <c r="W315" s="87" t="s">
        <v>319</v>
      </c>
      <c r="X315" s="87" t="s">
        <v>1015</v>
      </c>
      <c r="Y315" s="87" t="s">
        <v>229</v>
      </c>
      <c r="Z315" s="88">
        <f ca="1">search!E323 + 1000</f>
        <v>45319</v>
      </c>
      <c r="AA315" s="87" t="str">
        <f>search!F315</f>
        <v>HPfbIfMdV Automation</v>
      </c>
      <c r="AB315" s="87" t="s">
        <v>230</v>
      </c>
      <c r="AC315" s="87" t="s">
        <v>230</v>
      </c>
      <c r="AD315" s="87" t="s">
        <v>1016</v>
      </c>
      <c r="AE315" s="89" t="str">
        <f>search!L315</f>
        <v>Alaska</v>
      </c>
      <c r="AF315" s="87"/>
      <c r="AG315" s="89" t="str">
        <f>search!K315</f>
        <v>United States</v>
      </c>
      <c r="AH315" s="87" t="s">
        <v>1121</v>
      </c>
      <c r="AI315" s="75" t="s">
        <v>1102</v>
      </c>
      <c r="AJ315" s="124" t="s">
        <v>1122</v>
      </c>
      <c r="AK315" s="75"/>
      <c r="AL315" s="124" t="s">
        <v>1122</v>
      </c>
      <c r="AM315" s="75"/>
      <c r="AN315" s="124" t="s">
        <v>1122</v>
      </c>
      <c r="AO315" s="75"/>
      <c r="AP315" s="124" t="s">
        <v>1122</v>
      </c>
    </row>
    <row r="316" spans="1:42" x14ac:dyDescent="0.25">
      <c r="A316" s="9" t="s">
        <v>794</v>
      </c>
      <c r="B316" s="75" t="s">
        <v>1002</v>
      </c>
      <c r="C316" s="75" t="s">
        <v>1046</v>
      </c>
      <c r="D316" s="75"/>
      <c r="E316" s="75" t="s">
        <v>1047</v>
      </c>
      <c r="F316" s="77" t="s">
        <v>1048</v>
      </c>
      <c r="G316" s="104" t="s">
        <v>1049</v>
      </c>
      <c r="H316" s="77" t="s">
        <v>1050</v>
      </c>
      <c r="I316" s="79" t="s">
        <v>1048</v>
      </c>
      <c r="J316" s="79" t="s">
        <v>316</v>
      </c>
      <c r="K316" s="79" t="s">
        <v>1051</v>
      </c>
      <c r="L316" s="79" t="s">
        <v>1051</v>
      </c>
      <c r="M316" s="81" t="s">
        <v>1052</v>
      </c>
      <c r="N316" s="81" t="s">
        <v>312</v>
      </c>
      <c r="O316" s="83" t="s">
        <v>1056</v>
      </c>
      <c r="P316" s="105" t="s">
        <v>1049</v>
      </c>
      <c r="Q316" s="83" t="s">
        <v>1050</v>
      </c>
      <c r="R316" s="83" t="s">
        <v>1047</v>
      </c>
      <c r="S316" s="85" t="s">
        <v>316</v>
      </c>
      <c r="T316" s="85">
        <v>15</v>
      </c>
      <c r="U316" s="85" t="s">
        <v>317</v>
      </c>
      <c r="V316" s="123" t="s">
        <v>1120</v>
      </c>
      <c r="W316" s="87" t="s">
        <v>319</v>
      </c>
      <c r="X316" s="87" t="s">
        <v>320</v>
      </c>
      <c r="Y316" s="87" t="s">
        <v>229</v>
      </c>
      <c r="Z316" s="88">
        <f ca="1">search!E324 + 1000</f>
        <v>45319</v>
      </c>
      <c r="AA316" s="87" t="str">
        <f>search!F316</f>
        <v>HPfbIfMdV Automation</v>
      </c>
      <c r="AB316" s="87" t="s">
        <v>230</v>
      </c>
      <c r="AC316" s="87" t="s">
        <v>230</v>
      </c>
      <c r="AD316" s="87" t="s">
        <v>1016</v>
      </c>
      <c r="AE316" s="89" t="str">
        <f>search!L316</f>
        <v>Alaska</v>
      </c>
      <c r="AF316" s="87"/>
      <c r="AG316" s="89" t="str">
        <f>search!K316</f>
        <v>United States</v>
      </c>
      <c r="AH316" s="87" t="s">
        <v>1121</v>
      </c>
      <c r="AI316" s="75" t="s">
        <v>1102</v>
      </c>
      <c r="AJ316" s="124" t="s">
        <v>1122</v>
      </c>
      <c r="AK316" s="75"/>
      <c r="AL316" s="124" t="s">
        <v>1122</v>
      </c>
      <c r="AM316" s="75"/>
      <c r="AN316" s="124" t="s">
        <v>1122</v>
      </c>
      <c r="AO316" s="75"/>
      <c r="AP316" s="124" t="s">
        <v>1122</v>
      </c>
    </row>
    <row r="317" spans="1:42" x14ac:dyDescent="0.25">
      <c r="A317" s="9" t="s">
        <v>795</v>
      </c>
      <c r="B317" s="75" t="s">
        <v>1002</v>
      </c>
      <c r="C317" s="75" t="s">
        <v>1046</v>
      </c>
      <c r="D317" s="75"/>
      <c r="E317" s="75" t="s">
        <v>1047</v>
      </c>
      <c r="F317" s="77" t="s">
        <v>1048</v>
      </c>
      <c r="G317" s="104" t="s">
        <v>1049</v>
      </c>
      <c r="H317" s="77" t="s">
        <v>1050</v>
      </c>
      <c r="I317" s="79" t="s">
        <v>1048</v>
      </c>
      <c r="J317" s="79" t="s">
        <v>316</v>
      </c>
      <c r="K317" s="79" t="s">
        <v>1051</v>
      </c>
      <c r="L317" s="79" t="s">
        <v>1051</v>
      </c>
      <c r="M317" s="81" t="s">
        <v>1052</v>
      </c>
      <c r="N317" s="81" t="s">
        <v>312</v>
      </c>
      <c r="O317" s="83" t="s">
        <v>1057</v>
      </c>
      <c r="P317" s="105" t="s">
        <v>1049</v>
      </c>
      <c r="Q317" s="83" t="s">
        <v>1050</v>
      </c>
      <c r="R317" s="83" t="s">
        <v>1047</v>
      </c>
      <c r="S317" s="85" t="s">
        <v>316</v>
      </c>
      <c r="T317" s="85">
        <v>16</v>
      </c>
      <c r="U317" s="85" t="s">
        <v>317</v>
      </c>
      <c r="V317" s="123" t="s">
        <v>1120</v>
      </c>
      <c r="W317" s="87" t="s">
        <v>319</v>
      </c>
      <c r="X317" s="87" t="s">
        <v>1015</v>
      </c>
      <c r="Y317" s="87" t="s">
        <v>229</v>
      </c>
      <c r="Z317" s="88">
        <f ca="1">search!E325 + 1000</f>
        <v>45319</v>
      </c>
      <c r="AA317" s="87" t="str">
        <f>search!F317</f>
        <v>HPfbIfMdV Automation</v>
      </c>
      <c r="AB317" s="87" t="s">
        <v>230</v>
      </c>
      <c r="AC317" s="87" t="s">
        <v>230</v>
      </c>
      <c r="AD317" s="87" t="s">
        <v>1016</v>
      </c>
      <c r="AE317" s="89" t="str">
        <f>search!L317</f>
        <v>Alaska</v>
      </c>
      <c r="AF317" s="87"/>
      <c r="AG317" s="89" t="str">
        <f>search!K317</f>
        <v>United States</v>
      </c>
      <c r="AH317" s="87" t="s">
        <v>1121</v>
      </c>
      <c r="AI317" s="75" t="s">
        <v>1102</v>
      </c>
      <c r="AJ317" s="124" t="s">
        <v>1122</v>
      </c>
      <c r="AK317" s="75"/>
      <c r="AL317" s="124" t="s">
        <v>1122</v>
      </c>
      <c r="AM317" s="75"/>
      <c r="AN317" s="124" t="s">
        <v>1122</v>
      </c>
      <c r="AO317" s="75"/>
      <c r="AP317" s="124" t="s">
        <v>1122</v>
      </c>
    </row>
    <row r="318" spans="1:42" x14ac:dyDescent="0.25">
      <c r="A318" s="9" t="s">
        <v>796</v>
      </c>
      <c r="B318" s="75" t="s">
        <v>1002</v>
      </c>
      <c r="C318" s="75" t="s">
        <v>1046</v>
      </c>
      <c r="D318" s="75"/>
      <c r="E318" s="75" t="s">
        <v>1047</v>
      </c>
      <c r="F318" s="77" t="s">
        <v>1048</v>
      </c>
      <c r="G318" s="104" t="s">
        <v>1049</v>
      </c>
      <c r="H318" s="77" t="s">
        <v>1050</v>
      </c>
      <c r="I318" s="79" t="s">
        <v>1048</v>
      </c>
      <c r="J318" s="79" t="s">
        <v>316</v>
      </c>
      <c r="K318" s="79" t="s">
        <v>1051</v>
      </c>
      <c r="L318" s="79" t="s">
        <v>1051</v>
      </c>
      <c r="M318" s="81" t="s">
        <v>1052</v>
      </c>
      <c r="N318" s="81" t="s">
        <v>312</v>
      </c>
      <c r="O318" s="83" t="s">
        <v>1058</v>
      </c>
      <c r="P318" s="105" t="s">
        <v>1049</v>
      </c>
      <c r="Q318" s="83" t="s">
        <v>1050</v>
      </c>
      <c r="R318" s="83" t="s">
        <v>1047</v>
      </c>
      <c r="S318" s="85" t="s">
        <v>316</v>
      </c>
      <c r="T318" s="85">
        <v>17</v>
      </c>
      <c r="U318" s="85" t="s">
        <v>317</v>
      </c>
      <c r="V318" s="123" t="s">
        <v>1120</v>
      </c>
      <c r="W318" s="87" t="s">
        <v>319</v>
      </c>
      <c r="X318" s="87" t="s">
        <v>320</v>
      </c>
      <c r="Y318" s="87" t="s">
        <v>229</v>
      </c>
      <c r="Z318" s="88">
        <f ca="1">search!E326 + 1000</f>
        <v>45319</v>
      </c>
      <c r="AA318" s="87" t="str">
        <f>search!F318</f>
        <v>HPfbIfMdV Automation</v>
      </c>
      <c r="AB318" s="87" t="s">
        <v>230</v>
      </c>
      <c r="AC318" s="87" t="s">
        <v>230</v>
      </c>
      <c r="AD318" s="87" t="s">
        <v>1016</v>
      </c>
      <c r="AE318" s="89" t="str">
        <f>search!L318</f>
        <v>Alaska</v>
      </c>
      <c r="AF318" s="87"/>
      <c r="AG318" s="89" t="str">
        <f>search!K318</f>
        <v>United States</v>
      </c>
      <c r="AH318" s="87" t="s">
        <v>1121</v>
      </c>
      <c r="AI318" s="75" t="s">
        <v>1102</v>
      </c>
      <c r="AJ318" s="124" t="s">
        <v>1122</v>
      </c>
      <c r="AK318" s="75"/>
      <c r="AL318" s="124" t="s">
        <v>1122</v>
      </c>
      <c r="AM318" s="75"/>
      <c r="AN318" s="124" t="s">
        <v>1122</v>
      </c>
      <c r="AO318" s="75"/>
      <c r="AP318" s="124" t="s">
        <v>1122</v>
      </c>
    </row>
    <row r="319" spans="1:42" x14ac:dyDescent="0.25">
      <c r="A319" s="9" t="s">
        <v>797</v>
      </c>
      <c r="B319" s="75" t="s">
        <v>1002</v>
      </c>
      <c r="C319" s="75" t="s">
        <v>1046</v>
      </c>
      <c r="D319" s="75"/>
      <c r="E319" s="75" t="s">
        <v>1047</v>
      </c>
      <c r="F319" s="77" t="s">
        <v>1048</v>
      </c>
      <c r="G319" s="104" t="s">
        <v>1049</v>
      </c>
      <c r="H319" s="77" t="s">
        <v>1050</v>
      </c>
      <c r="I319" s="79" t="s">
        <v>1048</v>
      </c>
      <c r="J319" s="79" t="s">
        <v>316</v>
      </c>
      <c r="K319" s="79" t="s">
        <v>1051</v>
      </c>
      <c r="L319" s="79" t="s">
        <v>1051</v>
      </c>
      <c r="M319" s="81" t="s">
        <v>1052</v>
      </c>
      <c r="N319" s="81" t="s">
        <v>312</v>
      </c>
      <c r="O319" s="83" t="s">
        <v>1059</v>
      </c>
      <c r="P319" s="105" t="s">
        <v>1049</v>
      </c>
      <c r="Q319" s="83" t="s">
        <v>1050</v>
      </c>
      <c r="R319" s="83" t="s">
        <v>1047</v>
      </c>
      <c r="S319" s="85" t="s">
        <v>316</v>
      </c>
      <c r="T319" s="85">
        <v>18</v>
      </c>
      <c r="U319" s="85" t="s">
        <v>317</v>
      </c>
      <c r="V319" s="123" t="s">
        <v>1120</v>
      </c>
      <c r="W319" s="87" t="s">
        <v>319</v>
      </c>
      <c r="X319" s="87" t="s">
        <v>1015</v>
      </c>
      <c r="Y319" s="87" t="s">
        <v>229</v>
      </c>
      <c r="Z319" s="88">
        <f ca="1">search!E327 + 1000</f>
        <v>45319</v>
      </c>
      <c r="AA319" s="87" t="str">
        <f>search!F319</f>
        <v>HPfbIfMdV Automation</v>
      </c>
      <c r="AB319" s="87" t="s">
        <v>230</v>
      </c>
      <c r="AC319" s="87" t="s">
        <v>230</v>
      </c>
      <c r="AD319" s="87" t="s">
        <v>1016</v>
      </c>
      <c r="AE319" s="89" t="str">
        <f>search!L319</f>
        <v>Alaska</v>
      </c>
      <c r="AF319" s="87"/>
      <c r="AG319" s="89" t="str">
        <f>search!K319</f>
        <v>United States</v>
      </c>
      <c r="AH319" s="87" t="s">
        <v>1121</v>
      </c>
      <c r="AI319" s="75" t="s">
        <v>1102</v>
      </c>
      <c r="AJ319" s="124" t="s">
        <v>1122</v>
      </c>
      <c r="AK319" s="75"/>
      <c r="AL319" s="124" t="s">
        <v>1122</v>
      </c>
      <c r="AM319" s="75"/>
      <c r="AN319" s="124" t="s">
        <v>1122</v>
      </c>
      <c r="AO319" s="75"/>
      <c r="AP319" s="124" t="s">
        <v>1122</v>
      </c>
    </row>
    <row r="320" spans="1:42" x14ac:dyDescent="0.25">
      <c r="A320" s="9" t="s">
        <v>798</v>
      </c>
      <c r="B320" s="75" t="s">
        <v>1002</v>
      </c>
      <c r="C320" s="75" t="s">
        <v>1046</v>
      </c>
      <c r="D320" s="75"/>
      <c r="E320" s="75" t="s">
        <v>1047</v>
      </c>
      <c r="F320" s="77" t="s">
        <v>1048</v>
      </c>
      <c r="G320" s="104" t="s">
        <v>1049</v>
      </c>
      <c r="H320" s="77" t="s">
        <v>1050</v>
      </c>
      <c r="I320" s="79" t="s">
        <v>1048</v>
      </c>
      <c r="J320" s="79" t="s">
        <v>316</v>
      </c>
      <c r="K320" s="79" t="s">
        <v>1051</v>
      </c>
      <c r="L320" s="79" t="s">
        <v>1051</v>
      </c>
      <c r="M320" s="81" t="s">
        <v>1052</v>
      </c>
      <c r="N320" s="81" t="s">
        <v>312</v>
      </c>
      <c r="O320" s="83" t="s">
        <v>1097</v>
      </c>
      <c r="P320" s="105" t="s">
        <v>1049</v>
      </c>
      <c r="Q320" s="83" t="s">
        <v>1050</v>
      </c>
      <c r="R320" s="83" t="s">
        <v>1047</v>
      </c>
      <c r="S320" s="85" t="s">
        <v>316</v>
      </c>
      <c r="T320" s="85">
        <v>19</v>
      </c>
      <c r="U320" s="85" t="s">
        <v>317</v>
      </c>
      <c r="V320" s="123" t="s">
        <v>1120</v>
      </c>
      <c r="W320" s="87" t="s">
        <v>319</v>
      </c>
      <c r="X320" s="87" t="s">
        <v>320</v>
      </c>
      <c r="Y320" s="87" t="s">
        <v>229</v>
      </c>
      <c r="Z320" s="88">
        <f ca="1">search!E328 + 1000</f>
        <v>45319</v>
      </c>
      <c r="AA320" s="87" t="str">
        <f>search!F320</f>
        <v>HPfbIfMdV Automation</v>
      </c>
      <c r="AB320" s="87" t="s">
        <v>230</v>
      </c>
      <c r="AC320" s="87" t="s">
        <v>230</v>
      </c>
      <c r="AD320" s="87" t="s">
        <v>1016</v>
      </c>
      <c r="AE320" s="89" t="str">
        <f>search!L320</f>
        <v>Alaska</v>
      </c>
      <c r="AF320" s="87"/>
      <c r="AG320" s="89" t="str">
        <f>search!K320</f>
        <v>United States</v>
      </c>
      <c r="AH320" s="87" t="s">
        <v>1121</v>
      </c>
      <c r="AI320" s="75" t="s">
        <v>1102</v>
      </c>
      <c r="AJ320" s="124" t="s">
        <v>1122</v>
      </c>
      <c r="AK320" s="75"/>
      <c r="AL320" s="124" t="s">
        <v>1122</v>
      </c>
      <c r="AM320" s="75"/>
      <c r="AN320" s="124" t="s">
        <v>1122</v>
      </c>
      <c r="AO320" s="75"/>
      <c r="AP320" s="124" t="s">
        <v>1122</v>
      </c>
    </row>
    <row r="321" spans="1:42" x14ac:dyDescent="0.25">
      <c r="A321" s="9" t="s">
        <v>799</v>
      </c>
      <c r="B321" s="75" t="s">
        <v>1002</v>
      </c>
      <c r="C321" s="75" t="s">
        <v>1046</v>
      </c>
      <c r="D321" s="75"/>
      <c r="E321" s="75" t="s">
        <v>1047</v>
      </c>
      <c r="F321" s="77" t="s">
        <v>1048</v>
      </c>
      <c r="G321" s="104" t="s">
        <v>1049</v>
      </c>
      <c r="H321" s="77" t="s">
        <v>1050</v>
      </c>
      <c r="I321" s="79" t="s">
        <v>1048</v>
      </c>
      <c r="J321" s="79" t="s">
        <v>316</v>
      </c>
      <c r="K321" s="79" t="s">
        <v>1051</v>
      </c>
      <c r="L321" s="79" t="s">
        <v>1051</v>
      </c>
      <c r="M321" s="81" t="s">
        <v>1052</v>
      </c>
      <c r="N321" s="81" t="s">
        <v>312</v>
      </c>
      <c r="O321" s="83" t="s">
        <v>1061</v>
      </c>
      <c r="P321" s="105" t="s">
        <v>1049</v>
      </c>
      <c r="Q321" s="83" t="s">
        <v>1050</v>
      </c>
      <c r="R321" s="83" t="s">
        <v>1047</v>
      </c>
      <c r="S321" s="85" t="s">
        <v>316</v>
      </c>
      <c r="T321" s="85">
        <v>20</v>
      </c>
      <c r="U321" s="85" t="s">
        <v>317</v>
      </c>
      <c r="V321" s="123" t="s">
        <v>1120</v>
      </c>
      <c r="W321" s="87" t="s">
        <v>319</v>
      </c>
      <c r="X321" s="87" t="s">
        <v>1015</v>
      </c>
      <c r="Y321" s="87" t="s">
        <v>229</v>
      </c>
      <c r="Z321" s="88">
        <f ca="1">search!E329 + 1000</f>
        <v>45319</v>
      </c>
      <c r="AA321" s="87" t="str">
        <f>search!F321</f>
        <v>HPfbIfMdV Automation</v>
      </c>
      <c r="AB321" s="87" t="s">
        <v>230</v>
      </c>
      <c r="AC321" s="87" t="s">
        <v>230</v>
      </c>
      <c r="AD321" s="87" t="s">
        <v>1016</v>
      </c>
      <c r="AE321" s="89" t="str">
        <f>search!L321</f>
        <v>Alaska</v>
      </c>
      <c r="AF321" s="87"/>
      <c r="AG321" s="89" t="str">
        <f>search!K321</f>
        <v>United States</v>
      </c>
      <c r="AH321" s="87" t="s">
        <v>1121</v>
      </c>
      <c r="AI321" s="75" t="s">
        <v>1102</v>
      </c>
      <c r="AJ321" s="124" t="s">
        <v>1122</v>
      </c>
      <c r="AK321" s="75"/>
      <c r="AL321" s="124" t="s">
        <v>1122</v>
      </c>
      <c r="AM321" s="75"/>
      <c r="AN321" s="124" t="s">
        <v>1122</v>
      </c>
      <c r="AO321" s="75"/>
      <c r="AP321" s="124" t="s">
        <v>1122</v>
      </c>
    </row>
    <row r="322" spans="1:42" x14ac:dyDescent="0.25">
      <c r="A322" s="9" t="s">
        <v>800</v>
      </c>
      <c r="B322" s="75" t="s">
        <v>1002</v>
      </c>
      <c r="C322" s="75" t="s">
        <v>1046</v>
      </c>
      <c r="D322" s="75"/>
      <c r="E322" s="75" t="s">
        <v>1047</v>
      </c>
      <c r="F322" s="77" t="s">
        <v>1048</v>
      </c>
      <c r="G322" s="104" t="s">
        <v>1049</v>
      </c>
      <c r="H322" s="77" t="s">
        <v>1050</v>
      </c>
      <c r="I322" s="79" t="s">
        <v>1048</v>
      </c>
      <c r="J322" s="79" t="s">
        <v>316</v>
      </c>
      <c r="K322" s="79" t="s">
        <v>1051</v>
      </c>
      <c r="L322" s="79" t="s">
        <v>1051</v>
      </c>
      <c r="M322" s="81" t="s">
        <v>1052</v>
      </c>
      <c r="N322" s="81" t="s">
        <v>312</v>
      </c>
      <c r="O322" s="83" t="s">
        <v>315</v>
      </c>
      <c r="P322" s="105" t="s">
        <v>1049</v>
      </c>
      <c r="Q322" s="83" t="s">
        <v>1050</v>
      </c>
      <c r="R322" s="83" t="s">
        <v>1047</v>
      </c>
      <c r="S322" s="85" t="s">
        <v>316</v>
      </c>
      <c r="T322" s="85">
        <v>21</v>
      </c>
      <c r="U322" s="85" t="s">
        <v>317</v>
      </c>
      <c r="V322" s="123" t="s">
        <v>1120</v>
      </c>
      <c r="W322" s="87" t="s">
        <v>319</v>
      </c>
      <c r="X322" s="87" t="s">
        <v>320</v>
      </c>
      <c r="Y322" s="87" t="s">
        <v>229</v>
      </c>
      <c r="Z322" s="88">
        <f ca="1">search!E330 + 1000</f>
        <v>45319</v>
      </c>
      <c r="AA322" s="87" t="str">
        <f>search!F322</f>
        <v>HPfbIfMdV Automation</v>
      </c>
      <c r="AB322" s="87" t="s">
        <v>230</v>
      </c>
      <c r="AC322" s="87" t="s">
        <v>230</v>
      </c>
      <c r="AD322" s="87" t="s">
        <v>1016</v>
      </c>
      <c r="AE322" s="89" t="str">
        <f>search!L322</f>
        <v>Alaska</v>
      </c>
      <c r="AF322" s="87"/>
      <c r="AG322" s="89" t="str">
        <f>search!K322</f>
        <v>United States</v>
      </c>
      <c r="AH322" s="87" t="s">
        <v>1121</v>
      </c>
      <c r="AI322" s="75" t="s">
        <v>1102</v>
      </c>
      <c r="AJ322" s="124" t="s">
        <v>1122</v>
      </c>
      <c r="AK322" s="75"/>
      <c r="AL322" s="124" t="s">
        <v>1122</v>
      </c>
      <c r="AM322" s="75"/>
      <c r="AN322" s="124" t="s">
        <v>1122</v>
      </c>
      <c r="AO322" s="75"/>
      <c r="AP322" s="124" t="s">
        <v>1122</v>
      </c>
    </row>
    <row r="323" spans="1:42" x14ac:dyDescent="0.25">
      <c r="A323" s="9" t="s">
        <v>801</v>
      </c>
      <c r="B323" s="75" t="s">
        <v>1002</v>
      </c>
      <c r="C323" s="75" t="s">
        <v>1046</v>
      </c>
      <c r="D323" s="75"/>
      <c r="E323" s="75" t="s">
        <v>1047</v>
      </c>
      <c r="F323" s="77" t="s">
        <v>1048</v>
      </c>
      <c r="G323" s="104" t="s">
        <v>1049</v>
      </c>
      <c r="H323" s="77" t="s">
        <v>1050</v>
      </c>
      <c r="I323" s="79" t="s">
        <v>1048</v>
      </c>
      <c r="J323" s="79" t="s">
        <v>316</v>
      </c>
      <c r="K323" s="79" t="s">
        <v>1051</v>
      </c>
      <c r="L323" s="79" t="s">
        <v>1051</v>
      </c>
      <c r="M323" s="81" t="s">
        <v>1052</v>
      </c>
      <c r="N323" s="81" t="s">
        <v>312</v>
      </c>
      <c r="O323" s="83" t="s">
        <v>1053</v>
      </c>
      <c r="P323" s="105" t="s">
        <v>1049</v>
      </c>
      <c r="Q323" s="83" t="s">
        <v>1050</v>
      </c>
      <c r="R323" s="83" t="s">
        <v>1047</v>
      </c>
      <c r="S323" s="85" t="s">
        <v>316</v>
      </c>
      <c r="T323" s="85">
        <v>22</v>
      </c>
      <c r="U323" s="85" t="s">
        <v>317</v>
      </c>
      <c r="V323" s="123" t="s">
        <v>1120</v>
      </c>
      <c r="W323" s="87" t="s">
        <v>319</v>
      </c>
      <c r="X323" s="87" t="s">
        <v>1015</v>
      </c>
      <c r="Y323" s="87" t="s">
        <v>229</v>
      </c>
      <c r="Z323" s="88">
        <f ca="1">search!E331 + 1000</f>
        <v>45319</v>
      </c>
      <c r="AA323" s="87" t="str">
        <f>search!F323</f>
        <v>HPfbIfMdV Automation</v>
      </c>
      <c r="AB323" s="87" t="s">
        <v>230</v>
      </c>
      <c r="AC323" s="87" t="s">
        <v>230</v>
      </c>
      <c r="AD323" s="87" t="s">
        <v>1016</v>
      </c>
      <c r="AE323" s="89" t="str">
        <f>search!L323</f>
        <v>Alaska</v>
      </c>
      <c r="AF323" s="87"/>
      <c r="AG323" s="89" t="str">
        <f>search!K323</f>
        <v>United States</v>
      </c>
      <c r="AH323" s="87" t="s">
        <v>1121</v>
      </c>
      <c r="AI323" s="75" t="s">
        <v>1102</v>
      </c>
      <c r="AJ323" s="124" t="s">
        <v>1122</v>
      </c>
      <c r="AK323" s="75"/>
      <c r="AL323" s="124" t="s">
        <v>1122</v>
      </c>
      <c r="AM323" s="75"/>
      <c r="AN323" s="124" t="s">
        <v>1122</v>
      </c>
      <c r="AO323" s="75"/>
      <c r="AP323" s="124" t="s">
        <v>1122</v>
      </c>
    </row>
    <row r="324" spans="1:42" x14ac:dyDescent="0.25">
      <c r="A324" s="9" t="s">
        <v>802</v>
      </c>
      <c r="B324" s="75" t="s">
        <v>1002</v>
      </c>
      <c r="C324" s="75" t="s">
        <v>1046</v>
      </c>
      <c r="D324" s="75"/>
      <c r="E324" s="75" t="s">
        <v>1047</v>
      </c>
      <c r="F324" s="77" t="s">
        <v>1048</v>
      </c>
      <c r="G324" s="104" t="s">
        <v>1049</v>
      </c>
      <c r="H324" s="77" t="s">
        <v>1050</v>
      </c>
      <c r="I324" s="79" t="s">
        <v>1048</v>
      </c>
      <c r="J324" s="79" t="s">
        <v>316</v>
      </c>
      <c r="K324" s="79" t="s">
        <v>1051</v>
      </c>
      <c r="L324" s="79" t="s">
        <v>1051</v>
      </c>
      <c r="M324" s="81" t="s">
        <v>1052</v>
      </c>
      <c r="N324" s="81" t="s">
        <v>312</v>
      </c>
      <c r="O324" s="83" t="s">
        <v>1054</v>
      </c>
      <c r="P324" s="105" t="s">
        <v>1049</v>
      </c>
      <c r="Q324" s="83" t="s">
        <v>1050</v>
      </c>
      <c r="R324" s="83" t="s">
        <v>1047</v>
      </c>
      <c r="S324" s="85" t="s">
        <v>316</v>
      </c>
      <c r="T324" s="85">
        <v>23</v>
      </c>
      <c r="U324" s="85" t="s">
        <v>317</v>
      </c>
      <c r="V324" s="123" t="s">
        <v>1120</v>
      </c>
      <c r="W324" s="87" t="s">
        <v>319</v>
      </c>
      <c r="X324" s="87" t="s">
        <v>320</v>
      </c>
      <c r="Y324" s="87" t="s">
        <v>229</v>
      </c>
      <c r="Z324" s="88">
        <f ca="1">search!E332 + 1000</f>
        <v>45319</v>
      </c>
      <c r="AA324" s="87" t="str">
        <f>search!F324</f>
        <v>HPfbIfMdV Automation</v>
      </c>
      <c r="AB324" s="87" t="s">
        <v>230</v>
      </c>
      <c r="AC324" s="87" t="s">
        <v>230</v>
      </c>
      <c r="AD324" s="87" t="s">
        <v>1016</v>
      </c>
      <c r="AE324" s="89" t="str">
        <f>search!L324</f>
        <v>Alaska</v>
      </c>
      <c r="AF324" s="87"/>
      <c r="AG324" s="89" t="str">
        <f>search!K324</f>
        <v>United States</v>
      </c>
      <c r="AH324" s="87" t="s">
        <v>1121</v>
      </c>
      <c r="AI324" s="75" t="s">
        <v>1102</v>
      </c>
      <c r="AJ324" s="124" t="s">
        <v>1122</v>
      </c>
      <c r="AK324" s="75"/>
      <c r="AL324" s="124" t="s">
        <v>1122</v>
      </c>
      <c r="AM324" s="75"/>
      <c r="AN324" s="124" t="s">
        <v>1122</v>
      </c>
      <c r="AO324" s="75"/>
      <c r="AP324" s="124" t="s">
        <v>1122</v>
      </c>
    </row>
    <row r="325" spans="1:42" x14ac:dyDescent="0.25">
      <c r="A325" s="9" t="s">
        <v>803</v>
      </c>
      <c r="B325" s="75" t="s">
        <v>1002</v>
      </c>
      <c r="C325" s="75" t="s">
        <v>1046</v>
      </c>
      <c r="D325" s="75"/>
      <c r="E325" s="75" t="s">
        <v>1047</v>
      </c>
      <c r="F325" s="77" t="s">
        <v>1048</v>
      </c>
      <c r="G325" s="104" t="s">
        <v>1049</v>
      </c>
      <c r="H325" s="77" t="s">
        <v>1050</v>
      </c>
      <c r="I325" s="79" t="s">
        <v>1048</v>
      </c>
      <c r="J325" s="79" t="s">
        <v>316</v>
      </c>
      <c r="K325" s="79" t="s">
        <v>1051</v>
      </c>
      <c r="L325" s="79" t="s">
        <v>1051</v>
      </c>
      <c r="M325" s="81" t="s">
        <v>1052</v>
      </c>
      <c r="N325" s="81" t="s">
        <v>312</v>
      </c>
      <c r="O325" s="83" t="s">
        <v>1055</v>
      </c>
      <c r="P325" s="105" t="s">
        <v>1049</v>
      </c>
      <c r="Q325" s="83" t="s">
        <v>1050</v>
      </c>
      <c r="R325" s="83" t="s">
        <v>1047</v>
      </c>
      <c r="S325" s="85" t="s">
        <v>316</v>
      </c>
      <c r="T325" s="85">
        <v>24</v>
      </c>
      <c r="U325" s="85" t="s">
        <v>317</v>
      </c>
      <c r="V325" s="123" t="s">
        <v>1120</v>
      </c>
      <c r="W325" s="87" t="s">
        <v>319</v>
      </c>
      <c r="X325" s="87" t="s">
        <v>1015</v>
      </c>
      <c r="Y325" s="87" t="s">
        <v>229</v>
      </c>
      <c r="Z325" s="88">
        <f ca="1">search!E333 + 1000</f>
        <v>45319</v>
      </c>
      <c r="AA325" s="87" t="str">
        <f>search!F325</f>
        <v>HPfbIfMdV Automation</v>
      </c>
      <c r="AB325" s="87" t="s">
        <v>230</v>
      </c>
      <c r="AC325" s="87" t="s">
        <v>230</v>
      </c>
      <c r="AD325" s="87" t="s">
        <v>1016</v>
      </c>
      <c r="AE325" s="89" t="str">
        <f>search!L325</f>
        <v>Alaska</v>
      </c>
      <c r="AF325" s="87"/>
      <c r="AG325" s="89" t="str">
        <f>search!K325</f>
        <v>United States</v>
      </c>
      <c r="AH325" s="87" t="s">
        <v>1121</v>
      </c>
      <c r="AI325" s="75" t="s">
        <v>1102</v>
      </c>
      <c r="AJ325" s="124" t="s">
        <v>1122</v>
      </c>
      <c r="AK325" s="75"/>
      <c r="AL325" s="124" t="s">
        <v>1122</v>
      </c>
      <c r="AM325" s="75"/>
      <c r="AN325" s="124" t="s">
        <v>1122</v>
      </c>
      <c r="AO325" s="75"/>
      <c r="AP325" s="124" t="s">
        <v>1122</v>
      </c>
    </row>
    <row r="326" spans="1:42" x14ac:dyDescent="0.25">
      <c r="A326" s="9" t="s">
        <v>804</v>
      </c>
      <c r="B326" s="75" t="s">
        <v>1002</v>
      </c>
      <c r="C326" s="75" t="s">
        <v>1046</v>
      </c>
      <c r="D326" s="75"/>
      <c r="E326" s="75" t="s">
        <v>1047</v>
      </c>
      <c r="F326" s="77" t="s">
        <v>1048</v>
      </c>
      <c r="G326" s="104" t="s">
        <v>1049</v>
      </c>
      <c r="H326" s="77" t="s">
        <v>1050</v>
      </c>
      <c r="I326" s="79" t="s">
        <v>1048</v>
      </c>
      <c r="J326" s="79" t="s">
        <v>316</v>
      </c>
      <c r="K326" s="79" t="s">
        <v>1051</v>
      </c>
      <c r="L326" s="79" t="s">
        <v>1051</v>
      </c>
      <c r="M326" s="81" t="s">
        <v>1052</v>
      </c>
      <c r="N326" s="81" t="s">
        <v>312</v>
      </c>
      <c r="O326" s="83" t="s">
        <v>1056</v>
      </c>
      <c r="P326" s="105" t="s">
        <v>1049</v>
      </c>
      <c r="Q326" s="83" t="s">
        <v>1050</v>
      </c>
      <c r="R326" s="83" t="s">
        <v>1047</v>
      </c>
      <c r="S326" s="85" t="s">
        <v>316</v>
      </c>
      <c r="T326" s="85">
        <v>25</v>
      </c>
      <c r="U326" s="85" t="s">
        <v>317</v>
      </c>
      <c r="V326" s="123" t="s">
        <v>1120</v>
      </c>
      <c r="W326" s="87" t="s">
        <v>319</v>
      </c>
      <c r="X326" s="87" t="s">
        <v>320</v>
      </c>
      <c r="Y326" s="87" t="s">
        <v>229</v>
      </c>
      <c r="Z326" s="88">
        <f ca="1">search!E334 + 1000</f>
        <v>45319</v>
      </c>
      <c r="AA326" s="87" t="str">
        <f>search!F326</f>
        <v>HPfbIfMdV Automation</v>
      </c>
      <c r="AB326" s="87" t="s">
        <v>230</v>
      </c>
      <c r="AC326" s="87" t="s">
        <v>230</v>
      </c>
      <c r="AD326" s="87" t="s">
        <v>1016</v>
      </c>
      <c r="AE326" s="89" t="str">
        <f>search!L326</f>
        <v>Alaska</v>
      </c>
      <c r="AF326" s="87"/>
      <c r="AG326" s="89" t="str">
        <f>search!K326</f>
        <v>United States</v>
      </c>
      <c r="AH326" s="87" t="s">
        <v>1121</v>
      </c>
      <c r="AI326" s="75" t="s">
        <v>1102</v>
      </c>
      <c r="AJ326" s="124" t="s">
        <v>1122</v>
      </c>
      <c r="AK326" s="75"/>
      <c r="AL326" s="124" t="s">
        <v>1122</v>
      </c>
      <c r="AM326" s="75"/>
      <c r="AN326" s="124" t="s">
        <v>1122</v>
      </c>
      <c r="AO326" s="75"/>
      <c r="AP326" s="124" t="s">
        <v>1122</v>
      </c>
    </row>
    <row r="327" spans="1:42" x14ac:dyDescent="0.25">
      <c r="A327" s="9" t="s">
        <v>805</v>
      </c>
      <c r="B327" s="75" t="s">
        <v>1002</v>
      </c>
      <c r="C327" s="75" t="s">
        <v>1046</v>
      </c>
      <c r="D327" s="75"/>
      <c r="E327" s="75" t="s">
        <v>1047</v>
      </c>
      <c r="F327" s="77" t="s">
        <v>1048</v>
      </c>
      <c r="G327" s="104" t="s">
        <v>1049</v>
      </c>
      <c r="H327" s="77" t="s">
        <v>1050</v>
      </c>
      <c r="I327" s="79" t="s">
        <v>1048</v>
      </c>
      <c r="J327" s="79" t="s">
        <v>316</v>
      </c>
      <c r="K327" s="79" t="s">
        <v>1051</v>
      </c>
      <c r="L327" s="79" t="s">
        <v>1051</v>
      </c>
      <c r="M327" s="81" t="s">
        <v>1052</v>
      </c>
      <c r="N327" s="81" t="s">
        <v>312</v>
      </c>
      <c r="O327" s="83" t="s">
        <v>1057</v>
      </c>
      <c r="P327" s="105" t="s">
        <v>1049</v>
      </c>
      <c r="Q327" s="83" t="s">
        <v>1050</v>
      </c>
      <c r="R327" s="83" t="s">
        <v>1047</v>
      </c>
      <c r="S327" s="85" t="s">
        <v>316</v>
      </c>
      <c r="T327" s="85">
        <v>26</v>
      </c>
      <c r="U327" s="85" t="s">
        <v>317</v>
      </c>
      <c r="V327" s="123" t="s">
        <v>1120</v>
      </c>
      <c r="W327" s="87" t="s">
        <v>319</v>
      </c>
      <c r="X327" s="87" t="s">
        <v>1015</v>
      </c>
      <c r="Y327" s="87" t="s">
        <v>229</v>
      </c>
      <c r="Z327" s="88">
        <f ca="1">search!E335 + 1000</f>
        <v>45319</v>
      </c>
      <c r="AA327" s="87" t="str">
        <f>search!F327</f>
        <v>HPfbIfMdV Automation</v>
      </c>
      <c r="AB327" s="87" t="s">
        <v>230</v>
      </c>
      <c r="AC327" s="87" t="s">
        <v>230</v>
      </c>
      <c r="AD327" s="87" t="s">
        <v>1016</v>
      </c>
      <c r="AE327" s="89" t="str">
        <f>search!L327</f>
        <v>Alaska</v>
      </c>
      <c r="AF327" s="87"/>
      <c r="AG327" s="89" t="str">
        <f>search!K327</f>
        <v>United States</v>
      </c>
      <c r="AH327" s="87" t="s">
        <v>1121</v>
      </c>
      <c r="AI327" s="75" t="s">
        <v>1102</v>
      </c>
      <c r="AJ327" s="124" t="s">
        <v>1122</v>
      </c>
      <c r="AK327" s="75"/>
      <c r="AL327" s="124" t="s">
        <v>1122</v>
      </c>
      <c r="AM327" s="75"/>
      <c r="AN327" s="124" t="s">
        <v>1122</v>
      </c>
      <c r="AO327" s="75"/>
      <c r="AP327" s="124" t="s">
        <v>1122</v>
      </c>
    </row>
    <row r="328" spans="1:42" x14ac:dyDescent="0.25">
      <c r="A328" s="9" t="s">
        <v>806</v>
      </c>
      <c r="B328" s="75" t="s">
        <v>1002</v>
      </c>
      <c r="C328" s="75" t="s">
        <v>1046</v>
      </c>
      <c r="D328" s="75"/>
      <c r="E328" s="75" t="s">
        <v>1047</v>
      </c>
      <c r="F328" s="77" t="s">
        <v>1048</v>
      </c>
      <c r="G328" s="104" t="s">
        <v>1049</v>
      </c>
      <c r="H328" s="77" t="s">
        <v>1050</v>
      </c>
      <c r="I328" s="79" t="s">
        <v>1048</v>
      </c>
      <c r="J328" s="79" t="s">
        <v>316</v>
      </c>
      <c r="K328" s="79" t="s">
        <v>1051</v>
      </c>
      <c r="L328" s="79" t="s">
        <v>1051</v>
      </c>
      <c r="M328" s="81" t="s">
        <v>1052</v>
      </c>
      <c r="N328" s="81" t="s">
        <v>312</v>
      </c>
      <c r="O328" s="83" t="s">
        <v>1058</v>
      </c>
      <c r="P328" s="105" t="s">
        <v>1049</v>
      </c>
      <c r="Q328" s="83" t="s">
        <v>1050</v>
      </c>
      <c r="R328" s="83" t="s">
        <v>1047</v>
      </c>
      <c r="S328" s="85" t="s">
        <v>316</v>
      </c>
      <c r="T328" s="85">
        <v>27</v>
      </c>
      <c r="U328" s="85" t="s">
        <v>317</v>
      </c>
      <c r="V328" s="123" t="s">
        <v>1120</v>
      </c>
      <c r="W328" s="87" t="s">
        <v>319</v>
      </c>
      <c r="X328" s="87" t="s">
        <v>320</v>
      </c>
      <c r="Y328" s="87" t="s">
        <v>229</v>
      </c>
      <c r="Z328" s="88">
        <f ca="1">search!E336 + 1000</f>
        <v>45319</v>
      </c>
      <c r="AA328" s="87" t="str">
        <f>search!F328</f>
        <v>HPfbIfMdV Automation</v>
      </c>
      <c r="AB328" s="87" t="s">
        <v>230</v>
      </c>
      <c r="AC328" s="87" t="s">
        <v>230</v>
      </c>
      <c r="AD328" s="87" t="s">
        <v>1016</v>
      </c>
      <c r="AE328" s="89" t="str">
        <f>search!L328</f>
        <v>Alaska</v>
      </c>
      <c r="AF328" s="87"/>
      <c r="AG328" s="89" t="str">
        <f>search!K328</f>
        <v>United States</v>
      </c>
      <c r="AH328" s="87" t="s">
        <v>1121</v>
      </c>
      <c r="AI328" s="75" t="s">
        <v>1102</v>
      </c>
      <c r="AJ328" s="124" t="s">
        <v>1122</v>
      </c>
      <c r="AK328" s="75"/>
      <c r="AL328" s="124" t="s">
        <v>1122</v>
      </c>
      <c r="AM328" s="75"/>
      <c r="AN328" s="124" t="s">
        <v>1122</v>
      </c>
      <c r="AO328" s="75"/>
      <c r="AP328" s="124" t="s">
        <v>1122</v>
      </c>
    </row>
    <row r="329" spans="1:42" x14ac:dyDescent="0.25">
      <c r="A329" s="9" t="s">
        <v>807</v>
      </c>
      <c r="B329" s="75" t="s">
        <v>1002</v>
      </c>
      <c r="C329" s="75" t="s">
        <v>1046</v>
      </c>
      <c r="D329" s="75"/>
      <c r="E329" s="75" t="s">
        <v>1047</v>
      </c>
      <c r="F329" s="77" t="s">
        <v>1048</v>
      </c>
      <c r="G329" s="104" t="s">
        <v>1049</v>
      </c>
      <c r="H329" s="77" t="s">
        <v>1050</v>
      </c>
      <c r="I329" s="79" t="s">
        <v>1048</v>
      </c>
      <c r="J329" s="79" t="s">
        <v>316</v>
      </c>
      <c r="K329" s="79" t="s">
        <v>1051</v>
      </c>
      <c r="L329" s="79" t="s">
        <v>1051</v>
      </c>
      <c r="M329" s="81" t="s">
        <v>1052</v>
      </c>
      <c r="N329" s="81" t="s">
        <v>312</v>
      </c>
      <c r="O329" s="83" t="s">
        <v>1059</v>
      </c>
      <c r="P329" s="105" t="s">
        <v>1049</v>
      </c>
      <c r="Q329" s="83" t="s">
        <v>1050</v>
      </c>
      <c r="R329" s="83" t="s">
        <v>1047</v>
      </c>
      <c r="S329" s="85" t="s">
        <v>316</v>
      </c>
      <c r="T329" s="85">
        <v>28</v>
      </c>
      <c r="U329" s="85" t="s">
        <v>317</v>
      </c>
      <c r="V329" s="123" t="s">
        <v>1120</v>
      </c>
      <c r="W329" s="87" t="s">
        <v>319</v>
      </c>
      <c r="X329" s="87" t="s">
        <v>1015</v>
      </c>
      <c r="Y329" s="87" t="s">
        <v>229</v>
      </c>
      <c r="Z329" s="88">
        <f ca="1">search!E337 + 1000</f>
        <v>45319</v>
      </c>
      <c r="AA329" s="87" t="str">
        <f>search!F329</f>
        <v>HPfbIfMdV Automation</v>
      </c>
      <c r="AB329" s="87" t="s">
        <v>230</v>
      </c>
      <c r="AC329" s="87" t="s">
        <v>230</v>
      </c>
      <c r="AD329" s="87" t="s">
        <v>1016</v>
      </c>
      <c r="AE329" s="89" t="str">
        <f>search!L329</f>
        <v>Alaska</v>
      </c>
      <c r="AF329" s="87"/>
      <c r="AG329" s="89" t="str">
        <f>search!K329</f>
        <v>United States</v>
      </c>
      <c r="AH329" s="87" t="s">
        <v>1121</v>
      </c>
      <c r="AI329" s="75" t="s">
        <v>1102</v>
      </c>
      <c r="AJ329" s="124" t="s">
        <v>1122</v>
      </c>
      <c r="AK329" s="75"/>
      <c r="AL329" s="124" t="s">
        <v>1122</v>
      </c>
      <c r="AM329" s="75"/>
      <c r="AN329" s="124" t="s">
        <v>1122</v>
      </c>
      <c r="AO329" s="75"/>
      <c r="AP329" s="124" t="s">
        <v>1122</v>
      </c>
    </row>
    <row r="330" spans="1:42" x14ac:dyDescent="0.25">
      <c r="A330" s="9" t="s">
        <v>808</v>
      </c>
      <c r="B330" s="75" t="s">
        <v>1002</v>
      </c>
      <c r="C330" s="75" t="s">
        <v>1046</v>
      </c>
      <c r="D330" s="75"/>
      <c r="E330" s="75" t="s">
        <v>1047</v>
      </c>
      <c r="F330" s="77" t="s">
        <v>1048</v>
      </c>
      <c r="G330" s="104" t="s">
        <v>1049</v>
      </c>
      <c r="H330" s="77" t="s">
        <v>1050</v>
      </c>
      <c r="I330" s="79" t="s">
        <v>1048</v>
      </c>
      <c r="J330" s="79" t="s">
        <v>316</v>
      </c>
      <c r="K330" s="79" t="s">
        <v>1051</v>
      </c>
      <c r="L330" s="79" t="s">
        <v>1051</v>
      </c>
      <c r="M330" s="81" t="s">
        <v>1052</v>
      </c>
      <c r="N330" s="81" t="s">
        <v>312</v>
      </c>
      <c r="O330" s="83" t="s">
        <v>1098</v>
      </c>
      <c r="P330" s="105" t="s">
        <v>1049</v>
      </c>
      <c r="Q330" s="83" t="s">
        <v>1050</v>
      </c>
      <c r="R330" s="83" t="s">
        <v>1047</v>
      </c>
      <c r="S330" s="85" t="s">
        <v>316</v>
      </c>
      <c r="T330" s="85">
        <v>29</v>
      </c>
      <c r="U330" s="85" t="s">
        <v>317</v>
      </c>
      <c r="V330" s="123" t="s">
        <v>1120</v>
      </c>
      <c r="W330" s="87" t="s">
        <v>319</v>
      </c>
      <c r="X330" s="87" t="s">
        <v>320</v>
      </c>
      <c r="Y330" s="87" t="s">
        <v>229</v>
      </c>
      <c r="Z330" s="88">
        <f ca="1">search!E338 + 1000</f>
        <v>45319</v>
      </c>
      <c r="AA330" s="87" t="str">
        <f>search!F330</f>
        <v>HPfbIfMdV Automation</v>
      </c>
      <c r="AB330" s="87" t="s">
        <v>230</v>
      </c>
      <c r="AC330" s="87" t="s">
        <v>230</v>
      </c>
      <c r="AD330" s="87" t="s">
        <v>1016</v>
      </c>
      <c r="AE330" s="89" t="str">
        <f>search!L330</f>
        <v>Alaska</v>
      </c>
      <c r="AF330" s="87"/>
      <c r="AG330" s="89" t="str">
        <f>search!K330</f>
        <v>United States</v>
      </c>
      <c r="AH330" s="87" t="s">
        <v>1121</v>
      </c>
      <c r="AI330" s="75" t="s">
        <v>1102</v>
      </c>
      <c r="AJ330" s="124" t="s">
        <v>1122</v>
      </c>
      <c r="AK330" s="75"/>
      <c r="AL330" s="124" t="s">
        <v>1122</v>
      </c>
      <c r="AM330" s="75"/>
      <c r="AN330" s="124" t="s">
        <v>1122</v>
      </c>
      <c r="AO330" s="75"/>
      <c r="AP330" s="124" t="s">
        <v>1122</v>
      </c>
    </row>
    <row r="331" spans="1:42" x14ac:dyDescent="0.25">
      <c r="A331" s="9" t="s">
        <v>809</v>
      </c>
      <c r="B331" s="75" t="s">
        <v>1002</v>
      </c>
      <c r="C331" s="75" t="s">
        <v>1046</v>
      </c>
      <c r="D331" s="75"/>
      <c r="E331" s="75" t="s">
        <v>1047</v>
      </c>
      <c r="F331" s="77" t="s">
        <v>1048</v>
      </c>
      <c r="G331" s="104" t="s">
        <v>1049</v>
      </c>
      <c r="H331" s="77" t="s">
        <v>1050</v>
      </c>
      <c r="I331" s="79" t="s">
        <v>1048</v>
      </c>
      <c r="J331" s="79" t="s">
        <v>316</v>
      </c>
      <c r="K331" s="79" t="s">
        <v>1051</v>
      </c>
      <c r="L331" s="79" t="s">
        <v>1051</v>
      </c>
      <c r="M331" s="81" t="s">
        <v>1052</v>
      </c>
      <c r="N331" s="81" t="s">
        <v>312</v>
      </c>
      <c r="O331" s="83" t="s">
        <v>1061</v>
      </c>
      <c r="P331" s="105" t="s">
        <v>1049</v>
      </c>
      <c r="Q331" s="83" t="s">
        <v>1050</v>
      </c>
      <c r="R331" s="83" t="s">
        <v>1047</v>
      </c>
      <c r="S331" s="85" t="s">
        <v>316</v>
      </c>
      <c r="T331" s="85">
        <v>30</v>
      </c>
      <c r="U331" s="85" t="s">
        <v>317</v>
      </c>
      <c r="V331" s="123" t="s">
        <v>1120</v>
      </c>
      <c r="W331" s="87" t="s">
        <v>319</v>
      </c>
      <c r="X331" s="87" t="s">
        <v>1015</v>
      </c>
      <c r="Y331" s="87" t="s">
        <v>229</v>
      </c>
      <c r="Z331" s="88">
        <f ca="1">search!E339 + 1000</f>
        <v>45319</v>
      </c>
      <c r="AA331" s="87" t="str">
        <f>search!F331</f>
        <v>HPfbIfMdV Automation</v>
      </c>
      <c r="AB331" s="87" t="s">
        <v>230</v>
      </c>
      <c r="AC331" s="87" t="s">
        <v>230</v>
      </c>
      <c r="AD331" s="87" t="s">
        <v>1016</v>
      </c>
      <c r="AE331" s="89" t="str">
        <f>search!L331</f>
        <v>Alaska</v>
      </c>
      <c r="AF331" s="87"/>
      <c r="AG331" s="89" t="str">
        <f>search!K331</f>
        <v>United States</v>
      </c>
      <c r="AH331" s="87" t="s">
        <v>1121</v>
      </c>
      <c r="AI331" s="75" t="s">
        <v>1102</v>
      </c>
      <c r="AJ331" s="124" t="s">
        <v>1122</v>
      </c>
      <c r="AK331" s="75"/>
      <c r="AL331" s="124" t="s">
        <v>1122</v>
      </c>
      <c r="AM331" s="75"/>
      <c r="AN331" s="124" t="s">
        <v>1122</v>
      </c>
      <c r="AO331" s="75"/>
      <c r="AP331" s="124" t="s">
        <v>1122</v>
      </c>
    </row>
    <row r="332" spans="1:42" x14ac:dyDescent="0.25">
      <c r="A332" s="9" t="s">
        <v>810</v>
      </c>
      <c r="B332" s="75" t="s">
        <v>1002</v>
      </c>
      <c r="C332" s="75" t="s">
        <v>1046</v>
      </c>
      <c r="D332" s="75"/>
      <c r="E332" s="75" t="s">
        <v>1047</v>
      </c>
      <c r="F332" s="77" t="s">
        <v>1048</v>
      </c>
      <c r="G332" s="104" t="s">
        <v>1049</v>
      </c>
      <c r="H332" s="77" t="s">
        <v>1050</v>
      </c>
      <c r="I332" s="79" t="s">
        <v>1048</v>
      </c>
      <c r="J332" s="79" t="s">
        <v>316</v>
      </c>
      <c r="K332" s="79" t="s">
        <v>1051</v>
      </c>
      <c r="L332" s="79" t="s">
        <v>1051</v>
      </c>
      <c r="M332" s="81" t="s">
        <v>1052</v>
      </c>
      <c r="N332" s="81" t="s">
        <v>312</v>
      </c>
      <c r="O332" s="83" t="s">
        <v>315</v>
      </c>
      <c r="P332" s="105" t="s">
        <v>1049</v>
      </c>
      <c r="Q332" s="83" t="s">
        <v>1050</v>
      </c>
      <c r="R332" s="83" t="s">
        <v>1047</v>
      </c>
      <c r="S332" s="85" t="s">
        <v>316</v>
      </c>
      <c r="T332" s="85">
        <v>1</v>
      </c>
      <c r="U332" s="85" t="s">
        <v>317</v>
      </c>
      <c r="V332" s="123" t="s">
        <v>1120</v>
      </c>
      <c r="W332" s="87" t="s">
        <v>319</v>
      </c>
      <c r="X332" s="87" t="s">
        <v>320</v>
      </c>
      <c r="Y332" s="87" t="s">
        <v>229</v>
      </c>
      <c r="Z332" s="88">
        <f ca="1">search!E340 + 1000</f>
        <v>45319</v>
      </c>
      <c r="AA332" s="87" t="str">
        <f>search!F332</f>
        <v>HPfbIfMdV Automation</v>
      </c>
      <c r="AB332" s="87" t="s">
        <v>230</v>
      </c>
      <c r="AC332" s="87" t="s">
        <v>230</v>
      </c>
      <c r="AD332" s="87" t="s">
        <v>1016</v>
      </c>
      <c r="AE332" s="89" t="str">
        <f>search!L332</f>
        <v>Alaska</v>
      </c>
      <c r="AF332" s="87"/>
      <c r="AG332" s="89" t="str">
        <f>search!K332</f>
        <v>United States</v>
      </c>
      <c r="AH332" s="87" t="s">
        <v>1121</v>
      </c>
      <c r="AI332" s="75" t="s">
        <v>1102</v>
      </c>
      <c r="AJ332" s="124" t="s">
        <v>1122</v>
      </c>
      <c r="AK332" s="75"/>
      <c r="AL332" s="124" t="s">
        <v>1122</v>
      </c>
      <c r="AM332" s="75"/>
      <c r="AN332" s="124" t="s">
        <v>1122</v>
      </c>
      <c r="AO332" s="75"/>
      <c r="AP332" s="124" t="s">
        <v>1122</v>
      </c>
    </row>
    <row r="333" spans="1:42" x14ac:dyDescent="0.25">
      <c r="A333" s="9" t="s">
        <v>811</v>
      </c>
      <c r="B333" s="75" t="s">
        <v>1002</v>
      </c>
      <c r="C333" s="75" t="s">
        <v>1046</v>
      </c>
      <c r="D333" s="75"/>
      <c r="E333" s="75" t="s">
        <v>1047</v>
      </c>
      <c r="F333" s="77" t="s">
        <v>1048</v>
      </c>
      <c r="G333" s="104" t="s">
        <v>1049</v>
      </c>
      <c r="H333" s="77" t="s">
        <v>1050</v>
      </c>
      <c r="I333" s="79" t="s">
        <v>1048</v>
      </c>
      <c r="J333" s="79" t="s">
        <v>316</v>
      </c>
      <c r="K333" s="79" t="s">
        <v>1051</v>
      </c>
      <c r="L333" s="79" t="s">
        <v>1051</v>
      </c>
      <c r="M333" s="81" t="s">
        <v>1052</v>
      </c>
      <c r="N333" s="81" t="s">
        <v>312</v>
      </c>
      <c r="O333" s="83" t="s">
        <v>1053</v>
      </c>
      <c r="P333" s="105" t="s">
        <v>1049</v>
      </c>
      <c r="Q333" s="83" t="s">
        <v>1050</v>
      </c>
      <c r="R333" s="83" t="s">
        <v>1047</v>
      </c>
      <c r="S333" s="85" t="s">
        <v>316</v>
      </c>
      <c r="T333" s="85">
        <v>2</v>
      </c>
      <c r="U333" s="85" t="s">
        <v>317</v>
      </c>
      <c r="V333" s="123" t="s">
        <v>1120</v>
      </c>
      <c r="W333" s="87" t="s">
        <v>319</v>
      </c>
      <c r="X333" s="87" t="s">
        <v>1015</v>
      </c>
      <c r="Y333" s="87" t="s">
        <v>229</v>
      </c>
      <c r="Z333" s="88">
        <f ca="1">search!E341 + 1000</f>
        <v>45319</v>
      </c>
      <c r="AA333" s="87" t="str">
        <f>search!F333</f>
        <v>HPfbIfMdV Automation</v>
      </c>
      <c r="AB333" s="87" t="s">
        <v>230</v>
      </c>
      <c r="AC333" s="87" t="s">
        <v>230</v>
      </c>
      <c r="AD333" s="87" t="s">
        <v>1016</v>
      </c>
      <c r="AE333" s="89" t="str">
        <f>search!L333</f>
        <v>Alaska</v>
      </c>
      <c r="AF333" s="87"/>
      <c r="AG333" s="89" t="str">
        <f>search!K333</f>
        <v>United States</v>
      </c>
      <c r="AH333" s="87" t="s">
        <v>1121</v>
      </c>
      <c r="AI333" s="75" t="s">
        <v>1102</v>
      </c>
      <c r="AJ333" s="124" t="s">
        <v>1122</v>
      </c>
      <c r="AK333" s="75"/>
      <c r="AL333" s="124" t="s">
        <v>1122</v>
      </c>
      <c r="AM333" s="75"/>
      <c r="AN333" s="124" t="s">
        <v>1122</v>
      </c>
      <c r="AO333" s="75"/>
      <c r="AP333" s="124" t="s">
        <v>1122</v>
      </c>
    </row>
    <row r="334" spans="1:42" x14ac:dyDescent="0.25">
      <c r="A334" s="9" t="s">
        <v>812</v>
      </c>
      <c r="B334" s="75" t="s">
        <v>1002</v>
      </c>
      <c r="C334" s="75" t="s">
        <v>1046</v>
      </c>
      <c r="D334" s="75"/>
      <c r="E334" s="75" t="s">
        <v>1047</v>
      </c>
      <c r="F334" s="77" t="s">
        <v>1048</v>
      </c>
      <c r="G334" s="104" t="s">
        <v>1049</v>
      </c>
      <c r="H334" s="77" t="s">
        <v>1050</v>
      </c>
      <c r="I334" s="79" t="s">
        <v>1048</v>
      </c>
      <c r="J334" s="79" t="s">
        <v>316</v>
      </c>
      <c r="K334" s="79" t="s">
        <v>1051</v>
      </c>
      <c r="L334" s="79" t="s">
        <v>1051</v>
      </c>
      <c r="M334" s="81" t="s">
        <v>1052</v>
      </c>
      <c r="N334" s="81" t="s">
        <v>312</v>
      </c>
      <c r="O334" s="83" t="s">
        <v>1054</v>
      </c>
      <c r="P334" s="105" t="s">
        <v>1049</v>
      </c>
      <c r="Q334" s="83" t="s">
        <v>1050</v>
      </c>
      <c r="R334" s="83" t="s">
        <v>1047</v>
      </c>
      <c r="S334" s="85" t="s">
        <v>316</v>
      </c>
      <c r="T334" s="85">
        <v>3</v>
      </c>
      <c r="U334" s="85" t="s">
        <v>317</v>
      </c>
      <c r="V334" s="123" t="s">
        <v>1120</v>
      </c>
      <c r="W334" s="87" t="s">
        <v>319</v>
      </c>
      <c r="X334" s="87" t="s">
        <v>320</v>
      </c>
      <c r="Y334" s="87" t="s">
        <v>229</v>
      </c>
      <c r="Z334" s="88">
        <f ca="1">search!E342 + 1000</f>
        <v>45319</v>
      </c>
      <c r="AA334" s="87" t="str">
        <f>search!F334</f>
        <v>HPfbIfMdV Automation</v>
      </c>
      <c r="AB334" s="87" t="s">
        <v>230</v>
      </c>
      <c r="AC334" s="87" t="s">
        <v>230</v>
      </c>
      <c r="AD334" s="87" t="s">
        <v>1016</v>
      </c>
      <c r="AE334" s="89" t="str">
        <f>search!L334</f>
        <v>Alaska</v>
      </c>
      <c r="AF334" s="87"/>
      <c r="AG334" s="89" t="str">
        <f>search!K334</f>
        <v>United States</v>
      </c>
      <c r="AH334" s="87" t="s">
        <v>1121</v>
      </c>
      <c r="AI334" s="75" t="s">
        <v>1102</v>
      </c>
      <c r="AJ334" s="124" t="s">
        <v>1122</v>
      </c>
      <c r="AK334" s="75"/>
      <c r="AL334" s="124" t="s">
        <v>1122</v>
      </c>
      <c r="AM334" s="75"/>
      <c r="AN334" s="124" t="s">
        <v>1122</v>
      </c>
      <c r="AO334" s="75"/>
      <c r="AP334" s="124" t="s">
        <v>1122</v>
      </c>
    </row>
    <row r="335" spans="1:42" x14ac:dyDescent="0.25">
      <c r="A335" s="9" t="s">
        <v>813</v>
      </c>
      <c r="B335" s="75" t="s">
        <v>1002</v>
      </c>
      <c r="C335" s="75" t="s">
        <v>1046</v>
      </c>
      <c r="D335" s="75"/>
      <c r="E335" s="75" t="s">
        <v>1047</v>
      </c>
      <c r="F335" s="77" t="s">
        <v>1048</v>
      </c>
      <c r="G335" s="104" t="s">
        <v>1049</v>
      </c>
      <c r="H335" s="77" t="s">
        <v>1050</v>
      </c>
      <c r="I335" s="79" t="s">
        <v>1048</v>
      </c>
      <c r="J335" s="79" t="s">
        <v>316</v>
      </c>
      <c r="K335" s="79" t="s">
        <v>1051</v>
      </c>
      <c r="L335" s="79" t="s">
        <v>1051</v>
      </c>
      <c r="M335" s="81" t="s">
        <v>1052</v>
      </c>
      <c r="N335" s="81" t="s">
        <v>312</v>
      </c>
      <c r="O335" s="83" t="s">
        <v>1055</v>
      </c>
      <c r="P335" s="105" t="s">
        <v>1049</v>
      </c>
      <c r="Q335" s="83" t="s">
        <v>1050</v>
      </c>
      <c r="R335" s="83" t="s">
        <v>1047</v>
      </c>
      <c r="S335" s="85" t="s">
        <v>316</v>
      </c>
      <c r="T335" s="85">
        <v>4</v>
      </c>
      <c r="U335" s="85" t="s">
        <v>317</v>
      </c>
      <c r="V335" s="123" t="s">
        <v>1120</v>
      </c>
      <c r="W335" s="87" t="s">
        <v>319</v>
      </c>
      <c r="X335" s="87" t="s">
        <v>1015</v>
      </c>
      <c r="Y335" s="87" t="s">
        <v>229</v>
      </c>
      <c r="Z335" s="88">
        <f ca="1">search!E343 + 1000</f>
        <v>45319</v>
      </c>
      <c r="AA335" s="87" t="str">
        <f>search!F335</f>
        <v>HPfbIfMdV Automation</v>
      </c>
      <c r="AB335" s="87" t="s">
        <v>230</v>
      </c>
      <c r="AC335" s="87" t="s">
        <v>230</v>
      </c>
      <c r="AD335" s="87" t="s">
        <v>1016</v>
      </c>
      <c r="AE335" s="89" t="str">
        <f>search!L335</f>
        <v>Alaska</v>
      </c>
      <c r="AF335" s="87"/>
      <c r="AG335" s="89" t="str">
        <f>search!K335</f>
        <v>United States</v>
      </c>
      <c r="AH335" s="87" t="s">
        <v>1121</v>
      </c>
      <c r="AI335" s="75" t="s">
        <v>1102</v>
      </c>
      <c r="AJ335" s="124" t="s">
        <v>1122</v>
      </c>
      <c r="AK335" s="75"/>
      <c r="AL335" s="124" t="s">
        <v>1122</v>
      </c>
      <c r="AM335" s="75"/>
      <c r="AN335" s="124" t="s">
        <v>1122</v>
      </c>
      <c r="AO335" s="75"/>
      <c r="AP335" s="124" t="s">
        <v>1122</v>
      </c>
    </row>
    <row r="336" spans="1:42" x14ac:dyDescent="0.25">
      <c r="A336" s="9" t="s">
        <v>814</v>
      </c>
      <c r="B336" s="75" t="s">
        <v>1002</v>
      </c>
      <c r="C336" s="75" t="s">
        <v>1046</v>
      </c>
      <c r="D336" s="75"/>
      <c r="E336" s="75" t="s">
        <v>1047</v>
      </c>
      <c r="F336" s="77" t="s">
        <v>1048</v>
      </c>
      <c r="G336" s="104" t="s">
        <v>1049</v>
      </c>
      <c r="H336" s="77" t="s">
        <v>1050</v>
      </c>
      <c r="I336" s="79" t="s">
        <v>1048</v>
      </c>
      <c r="J336" s="79" t="s">
        <v>316</v>
      </c>
      <c r="K336" s="79" t="s">
        <v>1051</v>
      </c>
      <c r="L336" s="79" t="s">
        <v>1051</v>
      </c>
      <c r="M336" s="81" t="s">
        <v>1052</v>
      </c>
      <c r="N336" s="81" t="s">
        <v>312</v>
      </c>
      <c r="O336" s="83" t="s">
        <v>1056</v>
      </c>
      <c r="P336" s="105" t="s">
        <v>1049</v>
      </c>
      <c r="Q336" s="83" t="s">
        <v>1050</v>
      </c>
      <c r="R336" s="83" t="s">
        <v>1047</v>
      </c>
      <c r="S336" s="85" t="s">
        <v>316</v>
      </c>
      <c r="T336" s="85">
        <v>5</v>
      </c>
      <c r="U336" s="85" t="s">
        <v>317</v>
      </c>
      <c r="V336" s="123" t="s">
        <v>1120</v>
      </c>
      <c r="W336" s="87" t="s">
        <v>319</v>
      </c>
      <c r="X336" s="87" t="s">
        <v>320</v>
      </c>
      <c r="Y336" s="87" t="s">
        <v>229</v>
      </c>
      <c r="Z336" s="88">
        <f ca="1">search!E344 + 1000</f>
        <v>45319</v>
      </c>
      <c r="AA336" s="87" t="str">
        <f>search!F336</f>
        <v>HPfbIfMdV Automation</v>
      </c>
      <c r="AB336" s="87" t="s">
        <v>230</v>
      </c>
      <c r="AC336" s="87" t="s">
        <v>230</v>
      </c>
      <c r="AD336" s="87" t="s">
        <v>1016</v>
      </c>
      <c r="AE336" s="89" t="str">
        <f>search!L336</f>
        <v>Alaska</v>
      </c>
      <c r="AF336" s="87"/>
      <c r="AG336" s="89" t="str">
        <f>search!K336</f>
        <v>United States</v>
      </c>
      <c r="AH336" s="87" t="s">
        <v>1121</v>
      </c>
      <c r="AI336" s="75" t="s">
        <v>1102</v>
      </c>
      <c r="AJ336" s="124" t="s">
        <v>1122</v>
      </c>
      <c r="AK336" s="75"/>
      <c r="AL336" s="124" t="s">
        <v>1122</v>
      </c>
      <c r="AM336" s="75"/>
      <c r="AN336" s="124" t="s">
        <v>1122</v>
      </c>
      <c r="AO336" s="75"/>
      <c r="AP336" s="124" t="s">
        <v>1122</v>
      </c>
    </row>
    <row r="337" spans="1:42" x14ac:dyDescent="0.25">
      <c r="A337" s="9" t="s">
        <v>815</v>
      </c>
      <c r="B337" s="75" t="s">
        <v>1002</v>
      </c>
      <c r="C337" s="75" t="s">
        <v>1046</v>
      </c>
      <c r="D337" s="75"/>
      <c r="E337" s="75" t="s">
        <v>1047</v>
      </c>
      <c r="F337" s="77" t="s">
        <v>1048</v>
      </c>
      <c r="G337" s="104" t="s">
        <v>1049</v>
      </c>
      <c r="H337" s="77" t="s">
        <v>1050</v>
      </c>
      <c r="I337" s="79" t="s">
        <v>1048</v>
      </c>
      <c r="J337" s="79" t="s">
        <v>316</v>
      </c>
      <c r="K337" s="79" t="s">
        <v>1051</v>
      </c>
      <c r="L337" s="79" t="s">
        <v>1051</v>
      </c>
      <c r="M337" s="81" t="s">
        <v>1052</v>
      </c>
      <c r="N337" s="81" t="s">
        <v>312</v>
      </c>
      <c r="O337" s="83" t="s">
        <v>1057</v>
      </c>
      <c r="P337" s="105" t="s">
        <v>1049</v>
      </c>
      <c r="Q337" s="83" t="s">
        <v>1050</v>
      </c>
      <c r="R337" s="83" t="s">
        <v>1047</v>
      </c>
      <c r="S337" s="85" t="s">
        <v>316</v>
      </c>
      <c r="T337" s="85">
        <v>6</v>
      </c>
      <c r="U337" s="85" t="s">
        <v>317</v>
      </c>
      <c r="V337" s="123" t="s">
        <v>1120</v>
      </c>
      <c r="W337" s="87" t="s">
        <v>319</v>
      </c>
      <c r="X337" s="87" t="s">
        <v>1015</v>
      </c>
      <c r="Y337" s="87" t="s">
        <v>229</v>
      </c>
      <c r="Z337" s="88">
        <f ca="1">search!E345 + 1000</f>
        <v>45319</v>
      </c>
      <c r="AA337" s="87" t="str">
        <f>search!F337</f>
        <v>HPfbIfMdV Automation</v>
      </c>
      <c r="AB337" s="87" t="s">
        <v>230</v>
      </c>
      <c r="AC337" s="87" t="s">
        <v>230</v>
      </c>
      <c r="AD337" s="87" t="s">
        <v>1016</v>
      </c>
      <c r="AE337" s="89" t="str">
        <f>search!L337</f>
        <v>Alaska</v>
      </c>
      <c r="AF337" s="87"/>
      <c r="AG337" s="89" t="str">
        <f>search!K337</f>
        <v>United States</v>
      </c>
      <c r="AH337" s="87" t="s">
        <v>1121</v>
      </c>
      <c r="AI337" s="75" t="s">
        <v>1102</v>
      </c>
      <c r="AJ337" s="124" t="s">
        <v>1122</v>
      </c>
      <c r="AK337" s="75"/>
      <c r="AL337" s="124" t="s">
        <v>1122</v>
      </c>
      <c r="AM337" s="75"/>
      <c r="AN337" s="124" t="s">
        <v>1122</v>
      </c>
      <c r="AO337" s="75"/>
      <c r="AP337" s="124" t="s">
        <v>1122</v>
      </c>
    </row>
    <row r="338" spans="1:42" x14ac:dyDescent="0.25">
      <c r="A338" s="9" t="s">
        <v>816</v>
      </c>
      <c r="B338" s="75" t="s">
        <v>1002</v>
      </c>
      <c r="C338" s="75" t="s">
        <v>1046</v>
      </c>
      <c r="D338" s="75"/>
      <c r="E338" s="75" t="s">
        <v>1047</v>
      </c>
      <c r="F338" s="77" t="s">
        <v>1048</v>
      </c>
      <c r="G338" s="104" t="s">
        <v>1049</v>
      </c>
      <c r="H338" s="77" t="s">
        <v>1050</v>
      </c>
      <c r="I338" s="79" t="s">
        <v>1048</v>
      </c>
      <c r="J338" s="79" t="s">
        <v>316</v>
      </c>
      <c r="K338" s="79" t="s">
        <v>1051</v>
      </c>
      <c r="L338" s="79" t="s">
        <v>1051</v>
      </c>
      <c r="M338" s="81" t="s">
        <v>1052</v>
      </c>
      <c r="N338" s="81" t="s">
        <v>312</v>
      </c>
      <c r="O338" s="83" t="s">
        <v>1058</v>
      </c>
      <c r="P338" s="105" t="s">
        <v>1049</v>
      </c>
      <c r="Q338" s="83" t="s">
        <v>1050</v>
      </c>
      <c r="R338" s="83" t="s">
        <v>1047</v>
      </c>
      <c r="S338" s="85" t="s">
        <v>316</v>
      </c>
      <c r="T338" s="85">
        <v>7</v>
      </c>
      <c r="U338" s="85" t="s">
        <v>317</v>
      </c>
      <c r="V338" s="123" t="s">
        <v>1120</v>
      </c>
      <c r="W338" s="87" t="s">
        <v>319</v>
      </c>
      <c r="X338" s="87" t="s">
        <v>320</v>
      </c>
      <c r="Y338" s="87" t="s">
        <v>229</v>
      </c>
      <c r="Z338" s="88">
        <f ca="1">search!E346 + 1000</f>
        <v>45319</v>
      </c>
      <c r="AA338" s="87" t="str">
        <f>search!F338</f>
        <v>HPfbIfMdV Automation</v>
      </c>
      <c r="AB338" s="87" t="s">
        <v>230</v>
      </c>
      <c r="AC338" s="87" t="s">
        <v>230</v>
      </c>
      <c r="AD338" s="87" t="s">
        <v>1016</v>
      </c>
      <c r="AE338" s="89" t="str">
        <f>search!L338</f>
        <v>Alaska</v>
      </c>
      <c r="AF338" s="87"/>
      <c r="AG338" s="89" t="str">
        <f>search!K338</f>
        <v>United States</v>
      </c>
      <c r="AH338" s="87" t="s">
        <v>1121</v>
      </c>
      <c r="AI338" s="75" t="s">
        <v>1102</v>
      </c>
      <c r="AJ338" s="124" t="s">
        <v>1122</v>
      </c>
      <c r="AK338" s="75"/>
      <c r="AL338" s="124" t="s">
        <v>1122</v>
      </c>
      <c r="AM338" s="75"/>
      <c r="AN338" s="124" t="s">
        <v>1122</v>
      </c>
      <c r="AO338" s="75"/>
      <c r="AP338" s="124" t="s">
        <v>1122</v>
      </c>
    </row>
    <row r="339" spans="1:42" x14ac:dyDescent="0.25">
      <c r="A339" s="9" t="s">
        <v>817</v>
      </c>
      <c r="B339" s="75" t="s">
        <v>1002</v>
      </c>
      <c r="C339" s="75" t="s">
        <v>1046</v>
      </c>
      <c r="D339" s="75"/>
      <c r="E339" s="75" t="s">
        <v>1047</v>
      </c>
      <c r="F339" s="77" t="s">
        <v>1048</v>
      </c>
      <c r="G339" s="104" t="s">
        <v>1049</v>
      </c>
      <c r="H339" s="77" t="s">
        <v>1050</v>
      </c>
      <c r="I339" s="79" t="s">
        <v>1048</v>
      </c>
      <c r="J339" s="79" t="s">
        <v>316</v>
      </c>
      <c r="K339" s="79" t="s">
        <v>1051</v>
      </c>
      <c r="L339" s="79" t="s">
        <v>1051</v>
      </c>
      <c r="M339" s="81" t="s">
        <v>1052</v>
      </c>
      <c r="N339" s="81" t="s">
        <v>312</v>
      </c>
      <c r="O339" s="83" t="s">
        <v>1059</v>
      </c>
      <c r="P339" s="105" t="s">
        <v>1049</v>
      </c>
      <c r="Q339" s="83" t="s">
        <v>1050</v>
      </c>
      <c r="R339" s="83" t="s">
        <v>1047</v>
      </c>
      <c r="S339" s="85" t="s">
        <v>316</v>
      </c>
      <c r="T339" s="85">
        <v>8</v>
      </c>
      <c r="U339" s="85" t="s">
        <v>317</v>
      </c>
      <c r="V339" s="123" t="s">
        <v>1120</v>
      </c>
      <c r="W339" s="87" t="s">
        <v>319</v>
      </c>
      <c r="X339" s="87" t="s">
        <v>1015</v>
      </c>
      <c r="Y339" s="87" t="s">
        <v>229</v>
      </c>
      <c r="Z339" s="88">
        <f ca="1">search!E347 + 1000</f>
        <v>45319</v>
      </c>
      <c r="AA339" s="87" t="str">
        <f>search!F339</f>
        <v>HPfbIfMdV Automation</v>
      </c>
      <c r="AB339" s="87" t="s">
        <v>230</v>
      </c>
      <c r="AC339" s="87" t="s">
        <v>230</v>
      </c>
      <c r="AD339" s="87" t="s">
        <v>1016</v>
      </c>
      <c r="AE339" s="89" t="str">
        <f>search!L339</f>
        <v>Alaska</v>
      </c>
      <c r="AF339" s="87"/>
      <c r="AG339" s="89" t="str">
        <f>search!K339</f>
        <v>United States</v>
      </c>
      <c r="AH339" s="87" t="s">
        <v>1121</v>
      </c>
      <c r="AI339" s="75" t="s">
        <v>1102</v>
      </c>
      <c r="AJ339" s="124" t="s">
        <v>1122</v>
      </c>
      <c r="AK339" s="75"/>
      <c r="AL339" s="124" t="s">
        <v>1122</v>
      </c>
      <c r="AM339" s="75"/>
      <c r="AN339" s="124" t="s">
        <v>1122</v>
      </c>
      <c r="AO339" s="75"/>
      <c r="AP339" s="124" t="s">
        <v>1122</v>
      </c>
    </row>
    <row r="340" spans="1:42" x14ac:dyDescent="0.25">
      <c r="A340" s="9" t="s">
        <v>818</v>
      </c>
      <c r="B340" s="75" t="s">
        <v>1002</v>
      </c>
      <c r="C340" s="75" t="s">
        <v>1046</v>
      </c>
      <c r="D340" s="75"/>
      <c r="E340" s="75" t="s">
        <v>1047</v>
      </c>
      <c r="F340" s="77" t="s">
        <v>1048</v>
      </c>
      <c r="G340" s="104" t="s">
        <v>1049</v>
      </c>
      <c r="H340" s="77" t="s">
        <v>1050</v>
      </c>
      <c r="I340" s="79" t="s">
        <v>1048</v>
      </c>
      <c r="J340" s="79" t="s">
        <v>316</v>
      </c>
      <c r="K340" s="79" t="s">
        <v>1051</v>
      </c>
      <c r="L340" s="79" t="s">
        <v>1051</v>
      </c>
      <c r="M340" s="81" t="s">
        <v>1052</v>
      </c>
      <c r="N340" s="81" t="s">
        <v>312</v>
      </c>
      <c r="O340" s="83" t="s">
        <v>1099</v>
      </c>
      <c r="P340" s="105" t="s">
        <v>1049</v>
      </c>
      <c r="Q340" s="83" t="s">
        <v>1050</v>
      </c>
      <c r="R340" s="83" t="s">
        <v>1047</v>
      </c>
      <c r="S340" s="85" t="s">
        <v>316</v>
      </c>
      <c r="T340" s="85">
        <v>9</v>
      </c>
      <c r="U340" s="85" t="s">
        <v>317</v>
      </c>
      <c r="V340" s="123" t="s">
        <v>1120</v>
      </c>
      <c r="W340" s="87" t="s">
        <v>319</v>
      </c>
      <c r="X340" s="87" t="s">
        <v>320</v>
      </c>
      <c r="Y340" s="87" t="s">
        <v>229</v>
      </c>
      <c r="Z340" s="88">
        <f ca="1">search!E348 + 1000</f>
        <v>45319</v>
      </c>
      <c r="AA340" s="87" t="str">
        <f>search!F340</f>
        <v>HPfbIfMdV Automation</v>
      </c>
      <c r="AB340" s="87" t="s">
        <v>230</v>
      </c>
      <c r="AC340" s="87" t="s">
        <v>230</v>
      </c>
      <c r="AD340" s="87" t="s">
        <v>1016</v>
      </c>
      <c r="AE340" s="89" t="str">
        <f>search!L340</f>
        <v>Alaska</v>
      </c>
      <c r="AF340" s="87"/>
      <c r="AG340" s="89" t="str">
        <f>search!K340</f>
        <v>United States</v>
      </c>
      <c r="AH340" s="87" t="s">
        <v>1121</v>
      </c>
      <c r="AI340" s="75" t="s">
        <v>1102</v>
      </c>
      <c r="AJ340" s="124" t="s">
        <v>1122</v>
      </c>
      <c r="AK340" s="75"/>
      <c r="AL340" s="124" t="s">
        <v>1122</v>
      </c>
      <c r="AM340" s="75"/>
      <c r="AN340" s="124" t="s">
        <v>1122</v>
      </c>
      <c r="AO340" s="75"/>
      <c r="AP340" s="124" t="s">
        <v>1122</v>
      </c>
    </row>
    <row r="341" spans="1:42" x14ac:dyDescent="0.25">
      <c r="A341" s="9" t="s">
        <v>819</v>
      </c>
      <c r="B341" s="75" t="s">
        <v>1002</v>
      </c>
      <c r="C341" s="75" t="s">
        <v>1046</v>
      </c>
      <c r="D341" s="75"/>
      <c r="E341" s="75" t="s">
        <v>1047</v>
      </c>
      <c r="F341" s="77" t="s">
        <v>1048</v>
      </c>
      <c r="G341" s="104" t="s">
        <v>1049</v>
      </c>
      <c r="H341" s="77" t="s">
        <v>1050</v>
      </c>
      <c r="I341" s="79" t="s">
        <v>1048</v>
      </c>
      <c r="J341" s="79" t="s">
        <v>316</v>
      </c>
      <c r="K341" s="79" t="s">
        <v>1051</v>
      </c>
      <c r="L341" s="79" t="s">
        <v>1051</v>
      </c>
      <c r="M341" s="81" t="s">
        <v>1052</v>
      </c>
      <c r="N341" s="81" t="s">
        <v>312</v>
      </c>
      <c r="O341" s="83" t="s">
        <v>1061</v>
      </c>
      <c r="P341" s="105" t="s">
        <v>1049</v>
      </c>
      <c r="Q341" s="83" t="s">
        <v>1050</v>
      </c>
      <c r="R341" s="83" t="s">
        <v>1047</v>
      </c>
      <c r="S341" s="85" t="s">
        <v>316</v>
      </c>
      <c r="T341" s="85">
        <v>10</v>
      </c>
      <c r="U341" s="85" t="s">
        <v>317</v>
      </c>
      <c r="V341" s="123" t="s">
        <v>1120</v>
      </c>
      <c r="W341" s="87" t="s">
        <v>319</v>
      </c>
      <c r="X341" s="87" t="s">
        <v>1015</v>
      </c>
      <c r="Y341" s="87" t="s">
        <v>229</v>
      </c>
      <c r="Z341" s="88">
        <f ca="1">search!E349 + 1000</f>
        <v>45319</v>
      </c>
      <c r="AA341" s="87" t="str">
        <f>search!F341</f>
        <v>HPfbIfMdV Automation</v>
      </c>
      <c r="AB341" s="87" t="s">
        <v>230</v>
      </c>
      <c r="AC341" s="87" t="s">
        <v>230</v>
      </c>
      <c r="AD341" s="87" t="s">
        <v>1016</v>
      </c>
      <c r="AE341" s="89" t="str">
        <f>search!L341</f>
        <v>Alaska</v>
      </c>
      <c r="AF341" s="87"/>
      <c r="AG341" s="89" t="str">
        <f>search!K341</f>
        <v>United States</v>
      </c>
      <c r="AH341" s="87" t="s">
        <v>1121</v>
      </c>
      <c r="AI341" s="75" t="s">
        <v>1102</v>
      </c>
      <c r="AJ341" s="124" t="s">
        <v>1122</v>
      </c>
      <c r="AK341" s="75"/>
      <c r="AL341" s="124" t="s">
        <v>1122</v>
      </c>
      <c r="AM341" s="75"/>
      <c r="AN341" s="124" t="s">
        <v>1122</v>
      </c>
      <c r="AO341" s="75"/>
      <c r="AP341" s="124" t="s">
        <v>1122</v>
      </c>
    </row>
    <row r="342" spans="1:42" x14ac:dyDescent="0.25">
      <c r="A342" s="9" t="s">
        <v>820</v>
      </c>
      <c r="B342" s="75" t="s">
        <v>1002</v>
      </c>
      <c r="C342" s="75" t="s">
        <v>1046</v>
      </c>
      <c r="D342" s="75"/>
      <c r="E342" s="75" t="s">
        <v>1047</v>
      </c>
      <c r="F342" s="77" t="s">
        <v>1048</v>
      </c>
      <c r="G342" s="104" t="s">
        <v>1049</v>
      </c>
      <c r="H342" s="77" t="s">
        <v>1050</v>
      </c>
      <c r="I342" s="79" t="s">
        <v>1048</v>
      </c>
      <c r="J342" s="79" t="s">
        <v>316</v>
      </c>
      <c r="K342" s="79" t="s">
        <v>1051</v>
      </c>
      <c r="L342" s="79" t="s">
        <v>1051</v>
      </c>
      <c r="M342" s="81" t="s">
        <v>1052</v>
      </c>
      <c r="N342" s="81" t="s">
        <v>312</v>
      </c>
      <c r="O342" s="83" t="s">
        <v>315</v>
      </c>
      <c r="P342" s="105" t="s">
        <v>1049</v>
      </c>
      <c r="Q342" s="83" t="s">
        <v>1050</v>
      </c>
      <c r="R342" s="83" t="s">
        <v>1047</v>
      </c>
      <c r="S342" s="85" t="s">
        <v>316</v>
      </c>
      <c r="T342" s="85">
        <v>11</v>
      </c>
      <c r="U342" s="85" t="s">
        <v>317</v>
      </c>
      <c r="V342" s="123" t="s">
        <v>1120</v>
      </c>
      <c r="W342" s="87" t="s">
        <v>319</v>
      </c>
      <c r="X342" s="87" t="s">
        <v>320</v>
      </c>
      <c r="Y342" s="87" t="s">
        <v>229</v>
      </c>
      <c r="Z342" s="88">
        <f ca="1">search!E350 + 1000</f>
        <v>45319</v>
      </c>
      <c r="AA342" s="87" t="str">
        <f>search!F342</f>
        <v>HPfbIfMdV Automation</v>
      </c>
      <c r="AB342" s="87" t="s">
        <v>230</v>
      </c>
      <c r="AC342" s="87" t="s">
        <v>230</v>
      </c>
      <c r="AD342" s="87" t="s">
        <v>1016</v>
      </c>
      <c r="AE342" s="89" t="str">
        <f>search!L342</f>
        <v>Alaska</v>
      </c>
      <c r="AF342" s="87"/>
      <c r="AG342" s="89" t="str">
        <f>search!K342</f>
        <v>United States</v>
      </c>
      <c r="AH342" s="87" t="s">
        <v>1121</v>
      </c>
      <c r="AI342" s="75" t="s">
        <v>1102</v>
      </c>
      <c r="AJ342" s="124" t="s">
        <v>1122</v>
      </c>
      <c r="AK342" s="75"/>
      <c r="AL342" s="124" t="s">
        <v>1122</v>
      </c>
      <c r="AM342" s="75"/>
      <c r="AN342" s="124" t="s">
        <v>1122</v>
      </c>
      <c r="AO342" s="75"/>
      <c r="AP342" s="124" t="s">
        <v>1122</v>
      </c>
    </row>
    <row r="343" spans="1:42" x14ac:dyDescent="0.25">
      <c r="A343" s="9" t="s">
        <v>821</v>
      </c>
      <c r="B343" s="75" t="s">
        <v>1002</v>
      </c>
      <c r="C343" s="75" t="s">
        <v>1046</v>
      </c>
      <c r="D343" s="75"/>
      <c r="E343" s="75" t="s">
        <v>1047</v>
      </c>
      <c r="F343" s="77" t="s">
        <v>1048</v>
      </c>
      <c r="G343" s="104" t="s">
        <v>1049</v>
      </c>
      <c r="H343" s="77" t="s">
        <v>1050</v>
      </c>
      <c r="I343" s="79" t="s">
        <v>1048</v>
      </c>
      <c r="J343" s="79" t="s">
        <v>316</v>
      </c>
      <c r="K343" s="79" t="s">
        <v>1051</v>
      </c>
      <c r="L343" s="79" t="s">
        <v>1051</v>
      </c>
      <c r="M343" s="81" t="s">
        <v>1052</v>
      </c>
      <c r="N343" s="81" t="s">
        <v>312</v>
      </c>
      <c r="O343" s="83" t="s">
        <v>1053</v>
      </c>
      <c r="P343" s="105" t="s">
        <v>1049</v>
      </c>
      <c r="Q343" s="83" t="s">
        <v>1050</v>
      </c>
      <c r="R343" s="83" t="s">
        <v>1047</v>
      </c>
      <c r="S343" s="85" t="s">
        <v>316</v>
      </c>
      <c r="T343" s="85">
        <v>12</v>
      </c>
      <c r="U343" s="85" t="s">
        <v>317</v>
      </c>
      <c r="V343" s="123" t="s">
        <v>1120</v>
      </c>
      <c r="W343" s="87" t="s">
        <v>319</v>
      </c>
      <c r="X343" s="87" t="s">
        <v>1015</v>
      </c>
      <c r="Y343" s="87" t="s">
        <v>229</v>
      </c>
      <c r="Z343" s="88">
        <f ca="1">search!E351 + 1000</f>
        <v>45319</v>
      </c>
      <c r="AA343" s="87" t="str">
        <f>search!F343</f>
        <v>HPfbIfMdV Automation</v>
      </c>
      <c r="AB343" s="87" t="s">
        <v>230</v>
      </c>
      <c r="AC343" s="87" t="s">
        <v>230</v>
      </c>
      <c r="AD343" s="87" t="s">
        <v>1016</v>
      </c>
      <c r="AE343" s="89" t="str">
        <f>search!L343</f>
        <v>Alaska</v>
      </c>
      <c r="AF343" s="87"/>
      <c r="AG343" s="89" t="str">
        <f>search!K343</f>
        <v>United States</v>
      </c>
      <c r="AH343" s="87" t="s">
        <v>1121</v>
      </c>
      <c r="AI343" s="75" t="s">
        <v>1102</v>
      </c>
      <c r="AJ343" s="124" t="s">
        <v>1122</v>
      </c>
      <c r="AK343" s="75"/>
      <c r="AL343" s="124" t="s">
        <v>1122</v>
      </c>
      <c r="AM343" s="75"/>
      <c r="AN343" s="124" t="s">
        <v>1122</v>
      </c>
      <c r="AO343" s="75"/>
      <c r="AP343" s="124" t="s">
        <v>1122</v>
      </c>
    </row>
    <row r="344" spans="1:42" x14ac:dyDescent="0.25">
      <c r="A344" s="9" t="s">
        <v>822</v>
      </c>
      <c r="B344" s="75" t="s">
        <v>1002</v>
      </c>
      <c r="C344" s="75" t="s">
        <v>1046</v>
      </c>
      <c r="D344" s="75"/>
      <c r="E344" s="75" t="s">
        <v>1047</v>
      </c>
      <c r="F344" s="77" t="s">
        <v>1048</v>
      </c>
      <c r="G344" s="104" t="s">
        <v>1049</v>
      </c>
      <c r="H344" s="77" t="s">
        <v>1050</v>
      </c>
      <c r="I344" s="79" t="s">
        <v>1048</v>
      </c>
      <c r="J344" s="79" t="s">
        <v>316</v>
      </c>
      <c r="K344" s="79" t="s">
        <v>1051</v>
      </c>
      <c r="L344" s="79" t="s">
        <v>1051</v>
      </c>
      <c r="M344" s="81" t="s">
        <v>1052</v>
      </c>
      <c r="N344" s="81" t="s">
        <v>312</v>
      </c>
      <c r="O344" s="83" t="s">
        <v>1054</v>
      </c>
      <c r="P344" s="105" t="s">
        <v>1049</v>
      </c>
      <c r="Q344" s="83" t="s">
        <v>1050</v>
      </c>
      <c r="R344" s="83" t="s">
        <v>1047</v>
      </c>
      <c r="S344" s="85" t="s">
        <v>316</v>
      </c>
      <c r="T344" s="85">
        <v>13</v>
      </c>
      <c r="U344" s="85" t="s">
        <v>317</v>
      </c>
      <c r="V344" s="123" t="s">
        <v>1120</v>
      </c>
      <c r="W344" s="87" t="s">
        <v>319</v>
      </c>
      <c r="X344" s="87" t="s">
        <v>320</v>
      </c>
      <c r="Y344" s="87" t="s">
        <v>229</v>
      </c>
      <c r="Z344" s="88">
        <f ca="1">search!E352 + 1000</f>
        <v>45319</v>
      </c>
      <c r="AA344" s="87" t="str">
        <f>search!F344</f>
        <v>HPfbIfMdV Automation</v>
      </c>
      <c r="AB344" s="87" t="s">
        <v>230</v>
      </c>
      <c r="AC344" s="87" t="s">
        <v>230</v>
      </c>
      <c r="AD344" s="87" t="s">
        <v>1016</v>
      </c>
      <c r="AE344" s="89" t="str">
        <f>search!L344</f>
        <v>Alaska</v>
      </c>
      <c r="AF344" s="87"/>
      <c r="AG344" s="89" t="str">
        <f>search!K344</f>
        <v>United States</v>
      </c>
      <c r="AH344" s="87" t="s">
        <v>1121</v>
      </c>
      <c r="AI344" s="75" t="s">
        <v>1102</v>
      </c>
      <c r="AJ344" s="124" t="s">
        <v>1122</v>
      </c>
      <c r="AK344" s="75"/>
      <c r="AL344" s="124" t="s">
        <v>1122</v>
      </c>
      <c r="AM344" s="75"/>
      <c r="AN344" s="124" t="s">
        <v>1122</v>
      </c>
      <c r="AO344" s="75"/>
      <c r="AP344" s="124" t="s">
        <v>1122</v>
      </c>
    </row>
    <row r="345" spans="1:42" x14ac:dyDescent="0.25">
      <c r="A345" s="9" t="s">
        <v>823</v>
      </c>
      <c r="B345" s="75" t="s">
        <v>1002</v>
      </c>
      <c r="C345" s="75" t="s">
        <v>1046</v>
      </c>
      <c r="D345" s="75"/>
      <c r="E345" s="75" t="s">
        <v>1047</v>
      </c>
      <c r="F345" s="77" t="s">
        <v>1048</v>
      </c>
      <c r="G345" s="104" t="s">
        <v>1049</v>
      </c>
      <c r="H345" s="77" t="s">
        <v>1050</v>
      </c>
      <c r="I345" s="79" t="s">
        <v>1048</v>
      </c>
      <c r="J345" s="79" t="s">
        <v>316</v>
      </c>
      <c r="K345" s="79" t="s">
        <v>1051</v>
      </c>
      <c r="L345" s="79" t="s">
        <v>1051</v>
      </c>
      <c r="M345" s="81" t="s">
        <v>1052</v>
      </c>
      <c r="N345" s="81" t="s">
        <v>312</v>
      </c>
      <c r="O345" s="83" t="s">
        <v>1055</v>
      </c>
      <c r="P345" s="105" t="s">
        <v>1049</v>
      </c>
      <c r="Q345" s="83" t="s">
        <v>1050</v>
      </c>
      <c r="R345" s="83" t="s">
        <v>1047</v>
      </c>
      <c r="S345" s="85" t="s">
        <v>316</v>
      </c>
      <c r="T345" s="85">
        <v>14</v>
      </c>
      <c r="U345" s="85" t="s">
        <v>317</v>
      </c>
      <c r="V345" s="123" t="s">
        <v>1120</v>
      </c>
      <c r="W345" s="87" t="s">
        <v>319</v>
      </c>
      <c r="X345" s="87" t="s">
        <v>1015</v>
      </c>
      <c r="Y345" s="87" t="s">
        <v>229</v>
      </c>
      <c r="Z345" s="88">
        <f ca="1">search!E353 + 1000</f>
        <v>45319</v>
      </c>
      <c r="AA345" s="87" t="str">
        <f>search!F345</f>
        <v>HPfbIfMdV Automation</v>
      </c>
      <c r="AB345" s="87" t="s">
        <v>230</v>
      </c>
      <c r="AC345" s="87" t="s">
        <v>230</v>
      </c>
      <c r="AD345" s="87" t="s">
        <v>1016</v>
      </c>
      <c r="AE345" s="89" t="str">
        <f>search!L345</f>
        <v>Alaska</v>
      </c>
      <c r="AF345" s="87"/>
      <c r="AG345" s="89" t="str">
        <f>search!K345</f>
        <v>United States</v>
      </c>
      <c r="AH345" s="87" t="s">
        <v>1121</v>
      </c>
      <c r="AI345" s="75" t="s">
        <v>1102</v>
      </c>
      <c r="AJ345" s="124" t="s">
        <v>1122</v>
      </c>
      <c r="AK345" s="75"/>
      <c r="AL345" s="124" t="s">
        <v>1122</v>
      </c>
      <c r="AM345" s="75"/>
      <c r="AN345" s="124" t="s">
        <v>1122</v>
      </c>
      <c r="AO345" s="75"/>
      <c r="AP345" s="124" t="s">
        <v>1122</v>
      </c>
    </row>
    <row r="346" spans="1:42" x14ac:dyDescent="0.25">
      <c r="A346" s="9" t="s">
        <v>824</v>
      </c>
      <c r="B346" s="75" t="s">
        <v>1002</v>
      </c>
      <c r="C346" s="75" t="s">
        <v>1046</v>
      </c>
      <c r="D346" s="75"/>
      <c r="E346" s="75" t="s">
        <v>1047</v>
      </c>
      <c r="F346" s="77" t="s">
        <v>1048</v>
      </c>
      <c r="G346" s="104" t="s">
        <v>1049</v>
      </c>
      <c r="H346" s="77" t="s">
        <v>1050</v>
      </c>
      <c r="I346" s="79" t="s">
        <v>1048</v>
      </c>
      <c r="J346" s="79" t="s">
        <v>316</v>
      </c>
      <c r="K346" s="79" t="s">
        <v>1051</v>
      </c>
      <c r="L346" s="79" t="s">
        <v>1051</v>
      </c>
      <c r="M346" s="81" t="s">
        <v>1052</v>
      </c>
      <c r="N346" s="81" t="s">
        <v>312</v>
      </c>
      <c r="O346" s="83" t="s">
        <v>1056</v>
      </c>
      <c r="P346" s="105" t="s">
        <v>1049</v>
      </c>
      <c r="Q346" s="83" t="s">
        <v>1050</v>
      </c>
      <c r="R346" s="83" t="s">
        <v>1047</v>
      </c>
      <c r="S346" s="85" t="s">
        <v>316</v>
      </c>
      <c r="T346" s="85">
        <v>15</v>
      </c>
      <c r="U346" s="85" t="s">
        <v>317</v>
      </c>
      <c r="V346" s="123" t="s">
        <v>1120</v>
      </c>
      <c r="W346" s="87" t="s">
        <v>319</v>
      </c>
      <c r="X346" s="87" t="s">
        <v>320</v>
      </c>
      <c r="Y346" s="87" t="s">
        <v>229</v>
      </c>
      <c r="Z346" s="88">
        <f ca="1">search!E354 + 1000</f>
        <v>45319</v>
      </c>
      <c r="AA346" s="87" t="str">
        <f>search!F346</f>
        <v>HPfbIfMdV Automation</v>
      </c>
      <c r="AB346" s="87" t="s">
        <v>230</v>
      </c>
      <c r="AC346" s="87" t="s">
        <v>230</v>
      </c>
      <c r="AD346" s="87" t="s">
        <v>1016</v>
      </c>
      <c r="AE346" s="89" t="str">
        <f>search!L346</f>
        <v>Alaska</v>
      </c>
      <c r="AF346" s="87"/>
      <c r="AG346" s="89" t="str">
        <f>search!K346</f>
        <v>United States</v>
      </c>
      <c r="AH346" s="87" t="s">
        <v>1121</v>
      </c>
      <c r="AI346" s="75" t="s">
        <v>1102</v>
      </c>
      <c r="AJ346" s="124" t="s">
        <v>1122</v>
      </c>
      <c r="AK346" s="75"/>
      <c r="AL346" s="124" t="s">
        <v>1122</v>
      </c>
      <c r="AM346" s="75"/>
      <c r="AN346" s="124" t="s">
        <v>1122</v>
      </c>
      <c r="AO346" s="75"/>
      <c r="AP346" s="124" t="s">
        <v>1122</v>
      </c>
    </row>
    <row r="347" spans="1:42" x14ac:dyDescent="0.25">
      <c r="A347" s="9" t="s">
        <v>825</v>
      </c>
      <c r="B347" s="75" t="s">
        <v>1002</v>
      </c>
      <c r="C347" s="75" t="s">
        <v>1046</v>
      </c>
      <c r="D347" s="75"/>
      <c r="E347" s="75" t="s">
        <v>1047</v>
      </c>
      <c r="F347" s="77" t="s">
        <v>1048</v>
      </c>
      <c r="G347" s="104" t="s">
        <v>1049</v>
      </c>
      <c r="H347" s="77" t="s">
        <v>1050</v>
      </c>
      <c r="I347" s="79" t="s">
        <v>1048</v>
      </c>
      <c r="J347" s="79" t="s">
        <v>316</v>
      </c>
      <c r="K347" s="79" t="s">
        <v>1051</v>
      </c>
      <c r="L347" s="79" t="s">
        <v>1051</v>
      </c>
      <c r="M347" s="81" t="s">
        <v>1052</v>
      </c>
      <c r="N347" s="81" t="s">
        <v>312</v>
      </c>
      <c r="O347" s="83" t="s">
        <v>1057</v>
      </c>
      <c r="P347" s="105" t="s">
        <v>1049</v>
      </c>
      <c r="Q347" s="83" t="s">
        <v>1050</v>
      </c>
      <c r="R347" s="83" t="s">
        <v>1047</v>
      </c>
      <c r="S347" s="85" t="s">
        <v>316</v>
      </c>
      <c r="T347" s="85">
        <v>16</v>
      </c>
      <c r="U347" s="85" t="s">
        <v>317</v>
      </c>
      <c r="V347" s="123" t="s">
        <v>1120</v>
      </c>
      <c r="W347" s="87" t="s">
        <v>319</v>
      </c>
      <c r="X347" s="87" t="s">
        <v>1015</v>
      </c>
      <c r="Y347" s="87" t="s">
        <v>229</v>
      </c>
      <c r="Z347" s="88">
        <f ca="1">search!E355 + 1000</f>
        <v>45319</v>
      </c>
      <c r="AA347" s="87" t="str">
        <f>search!F347</f>
        <v>HPfbIfMdV Automation</v>
      </c>
      <c r="AB347" s="87" t="s">
        <v>230</v>
      </c>
      <c r="AC347" s="87" t="s">
        <v>230</v>
      </c>
      <c r="AD347" s="87" t="s">
        <v>1016</v>
      </c>
      <c r="AE347" s="89" t="str">
        <f>search!L347</f>
        <v>Alaska</v>
      </c>
      <c r="AF347" s="87"/>
      <c r="AG347" s="89" t="str">
        <f>search!K347</f>
        <v>United States</v>
      </c>
      <c r="AH347" s="87" t="s">
        <v>1121</v>
      </c>
      <c r="AI347" s="75" t="s">
        <v>1102</v>
      </c>
      <c r="AJ347" s="124" t="s">
        <v>1122</v>
      </c>
      <c r="AK347" s="75"/>
      <c r="AL347" s="124" t="s">
        <v>1122</v>
      </c>
      <c r="AM347" s="75"/>
      <c r="AN347" s="124" t="s">
        <v>1122</v>
      </c>
      <c r="AO347" s="75"/>
      <c r="AP347" s="124" t="s">
        <v>1122</v>
      </c>
    </row>
    <row r="348" spans="1:42" x14ac:dyDescent="0.25">
      <c r="A348" s="9" t="s">
        <v>826</v>
      </c>
      <c r="B348" s="75" t="s">
        <v>1002</v>
      </c>
      <c r="C348" s="75" t="s">
        <v>1046</v>
      </c>
      <c r="D348" s="75"/>
      <c r="E348" s="75" t="s">
        <v>1047</v>
      </c>
      <c r="F348" s="77" t="s">
        <v>1048</v>
      </c>
      <c r="G348" s="104" t="s">
        <v>1049</v>
      </c>
      <c r="H348" s="77" t="s">
        <v>1050</v>
      </c>
      <c r="I348" s="79" t="s">
        <v>1048</v>
      </c>
      <c r="J348" s="79" t="s">
        <v>316</v>
      </c>
      <c r="K348" s="79" t="s">
        <v>1051</v>
      </c>
      <c r="L348" s="79" t="s">
        <v>1051</v>
      </c>
      <c r="M348" s="81" t="s">
        <v>1052</v>
      </c>
      <c r="N348" s="81" t="s">
        <v>312</v>
      </c>
      <c r="O348" s="83" t="s">
        <v>1058</v>
      </c>
      <c r="P348" s="105" t="s">
        <v>1049</v>
      </c>
      <c r="Q348" s="83" t="s">
        <v>1050</v>
      </c>
      <c r="R348" s="83" t="s">
        <v>1047</v>
      </c>
      <c r="S348" s="85" t="s">
        <v>316</v>
      </c>
      <c r="T348" s="85">
        <v>17</v>
      </c>
      <c r="U348" s="85" t="s">
        <v>317</v>
      </c>
      <c r="V348" s="123" t="s">
        <v>1120</v>
      </c>
      <c r="W348" s="87" t="s">
        <v>319</v>
      </c>
      <c r="X348" s="87" t="s">
        <v>320</v>
      </c>
      <c r="Y348" s="87" t="s">
        <v>229</v>
      </c>
      <c r="Z348" s="88">
        <f ca="1">search!E356 + 1000</f>
        <v>45319</v>
      </c>
      <c r="AA348" s="87" t="str">
        <f>search!F348</f>
        <v>HPfbIfMdV Automation</v>
      </c>
      <c r="AB348" s="87" t="s">
        <v>230</v>
      </c>
      <c r="AC348" s="87" t="s">
        <v>230</v>
      </c>
      <c r="AD348" s="87" t="s">
        <v>1016</v>
      </c>
      <c r="AE348" s="89" t="str">
        <f>search!L348</f>
        <v>Alaska</v>
      </c>
      <c r="AF348" s="87"/>
      <c r="AG348" s="89" t="str">
        <f>search!K348</f>
        <v>United States</v>
      </c>
      <c r="AH348" s="87" t="s">
        <v>1121</v>
      </c>
      <c r="AI348" s="75" t="s">
        <v>1102</v>
      </c>
      <c r="AJ348" s="124" t="s">
        <v>1122</v>
      </c>
      <c r="AK348" s="75"/>
      <c r="AL348" s="124" t="s">
        <v>1122</v>
      </c>
      <c r="AM348" s="75"/>
      <c r="AN348" s="124" t="s">
        <v>1122</v>
      </c>
      <c r="AO348" s="75"/>
      <c r="AP348" s="124" t="s">
        <v>1122</v>
      </c>
    </row>
    <row r="349" spans="1:42" x14ac:dyDescent="0.25">
      <c r="A349" s="9" t="s">
        <v>827</v>
      </c>
      <c r="B349" s="75" t="s">
        <v>1002</v>
      </c>
      <c r="C349" s="75" t="s">
        <v>1046</v>
      </c>
      <c r="D349" s="75"/>
      <c r="E349" s="75" t="s">
        <v>1047</v>
      </c>
      <c r="F349" s="77" t="s">
        <v>1048</v>
      </c>
      <c r="G349" s="104" t="s">
        <v>1049</v>
      </c>
      <c r="H349" s="77" t="s">
        <v>1050</v>
      </c>
      <c r="I349" s="79" t="s">
        <v>1048</v>
      </c>
      <c r="J349" s="79" t="s">
        <v>316</v>
      </c>
      <c r="K349" s="79" t="s">
        <v>1051</v>
      </c>
      <c r="L349" s="79" t="s">
        <v>1051</v>
      </c>
      <c r="M349" s="81" t="s">
        <v>1052</v>
      </c>
      <c r="N349" s="81" t="s">
        <v>312</v>
      </c>
      <c r="O349" s="83" t="s">
        <v>1059</v>
      </c>
      <c r="P349" s="105" t="s">
        <v>1049</v>
      </c>
      <c r="Q349" s="83" t="s">
        <v>1050</v>
      </c>
      <c r="R349" s="83" t="s">
        <v>1047</v>
      </c>
      <c r="S349" s="85" t="s">
        <v>316</v>
      </c>
      <c r="T349" s="85">
        <v>18</v>
      </c>
      <c r="U349" s="85" t="s">
        <v>317</v>
      </c>
      <c r="V349" s="123" t="s">
        <v>1120</v>
      </c>
      <c r="W349" s="87" t="s">
        <v>319</v>
      </c>
      <c r="X349" s="87" t="s">
        <v>1015</v>
      </c>
      <c r="Y349" s="87" t="s">
        <v>229</v>
      </c>
      <c r="Z349" s="88">
        <f ca="1">search!E357 + 1000</f>
        <v>45319</v>
      </c>
      <c r="AA349" s="87" t="str">
        <f>search!F349</f>
        <v>HPfbIfMdV Automation</v>
      </c>
      <c r="AB349" s="87" t="s">
        <v>230</v>
      </c>
      <c r="AC349" s="87" t="s">
        <v>230</v>
      </c>
      <c r="AD349" s="87" t="s">
        <v>1016</v>
      </c>
      <c r="AE349" s="89" t="str">
        <f>search!L349</f>
        <v>Alaska</v>
      </c>
      <c r="AF349" s="87"/>
      <c r="AG349" s="89" t="str">
        <f>search!K349</f>
        <v>United States</v>
      </c>
      <c r="AH349" s="87" t="s">
        <v>1121</v>
      </c>
      <c r="AI349" s="75" t="s">
        <v>1102</v>
      </c>
      <c r="AJ349" s="124" t="s">
        <v>1122</v>
      </c>
      <c r="AK349" s="75"/>
      <c r="AL349" s="124" t="s">
        <v>1122</v>
      </c>
      <c r="AM349" s="75"/>
      <c r="AN349" s="124" t="s">
        <v>1122</v>
      </c>
      <c r="AO349" s="75"/>
      <c r="AP349" s="124" t="s">
        <v>1122</v>
      </c>
    </row>
    <row r="350" spans="1:42" x14ac:dyDescent="0.25">
      <c r="A350" s="9" t="s">
        <v>828</v>
      </c>
      <c r="B350" s="75" t="s">
        <v>1002</v>
      </c>
      <c r="C350" s="75" t="s">
        <v>1046</v>
      </c>
      <c r="D350" s="75"/>
      <c r="E350" s="75" t="s">
        <v>1047</v>
      </c>
      <c r="F350" s="77" t="s">
        <v>1048</v>
      </c>
      <c r="G350" s="104" t="s">
        <v>1049</v>
      </c>
      <c r="H350" s="77" t="s">
        <v>1050</v>
      </c>
      <c r="I350" s="79" t="s">
        <v>1048</v>
      </c>
      <c r="J350" s="79" t="s">
        <v>316</v>
      </c>
      <c r="K350" s="79" t="s">
        <v>1051</v>
      </c>
      <c r="L350" s="79" t="s">
        <v>1051</v>
      </c>
      <c r="M350" s="81" t="s">
        <v>1052</v>
      </c>
      <c r="N350" s="81" t="s">
        <v>312</v>
      </c>
      <c r="O350" s="83" t="s">
        <v>1100</v>
      </c>
      <c r="P350" s="105" t="s">
        <v>1049</v>
      </c>
      <c r="Q350" s="83" t="s">
        <v>1050</v>
      </c>
      <c r="R350" s="83" t="s">
        <v>1047</v>
      </c>
      <c r="S350" s="85" t="s">
        <v>316</v>
      </c>
      <c r="T350" s="85">
        <v>19</v>
      </c>
      <c r="U350" s="85" t="s">
        <v>317</v>
      </c>
      <c r="V350" s="123" t="s">
        <v>1120</v>
      </c>
      <c r="W350" s="87" t="s">
        <v>319</v>
      </c>
      <c r="X350" s="87" t="s">
        <v>320</v>
      </c>
      <c r="Y350" s="87" t="s">
        <v>229</v>
      </c>
      <c r="Z350" s="88">
        <f ca="1">search!E358 + 1000</f>
        <v>45319</v>
      </c>
      <c r="AA350" s="87" t="str">
        <f>search!F350</f>
        <v>HPfbIfMdV Automation</v>
      </c>
      <c r="AB350" s="87" t="s">
        <v>230</v>
      </c>
      <c r="AC350" s="87" t="s">
        <v>230</v>
      </c>
      <c r="AD350" s="87" t="s">
        <v>1016</v>
      </c>
      <c r="AE350" s="89" t="str">
        <f>search!L350</f>
        <v>Alaska</v>
      </c>
      <c r="AF350" s="87"/>
      <c r="AG350" s="89" t="str">
        <f>search!K350</f>
        <v>United States</v>
      </c>
      <c r="AH350" s="87" t="s">
        <v>1121</v>
      </c>
      <c r="AI350" s="75" t="s">
        <v>1102</v>
      </c>
      <c r="AJ350" s="124" t="s">
        <v>1122</v>
      </c>
      <c r="AK350" s="75"/>
      <c r="AL350" s="124" t="s">
        <v>1122</v>
      </c>
      <c r="AM350" s="75"/>
      <c r="AN350" s="124" t="s">
        <v>1122</v>
      </c>
      <c r="AO350" s="75"/>
      <c r="AP350" s="124" t="s">
        <v>1122</v>
      </c>
    </row>
    <row r="351" spans="1:42" x14ac:dyDescent="0.25">
      <c r="A351" s="9" t="s">
        <v>829</v>
      </c>
      <c r="B351" s="75" t="s">
        <v>1002</v>
      </c>
      <c r="C351" s="75" t="s">
        <v>1046</v>
      </c>
      <c r="D351" s="75"/>
      <c r="E351" s="75" t="s">
        <v>1047</v>
      </c>
      <c r="F351" s="77" t="s">
        <v>1048</v>
      </c>
      <c r="G351" s="104" t="s">
        <v>1049</v>
      </c>
      <c r="H351" s="77" t="s">
        <v>1050</v>
      </c>
      <c r="I351" s="79" t="s">
        <v>1048</v>
      </c>
      <c r="J351" s="79" t="s">
        <v>316</v>
      </c>
      <c r="K351" s="79" t="s">
        <v>1051</v>
      </c>
      <c r="L351" s="79" t="s">
        <v>1051</v>
      </c>
      <c r="M351" s="81" t="s">
        <v>1052</v>
      </c>
      <c r="N351" s="81" t="s">
        <v>312</v>
      </c>
      <c r="O351" s="83" t="s">
        <v>1061</v>
      </c>
      <c r="P351" s="105" t="s">
        <v>1049</v>
      </c>
      <c r="Q351" s="83" t="s">
        <v>1050</v>
      </c>
      <c r="R351" s="83" t="s">
        <v>1047</v>
      </c>
      <c r="S351" s="85" t="s">
        <v>316</v>
      </c>
      <c r="T351" s="85">
        <v>20</v>
      </c>
      <c r="U351" s="85" t="s">
        <v>317</v>
      </c>
      <c r="V351" s="123" t="s">
        <v>1120</v>
      </c>
      <c r="W351" s="87" t="s">
        <v>319</v>
      </c>
      <c r="X351" s="87" t="s">
        <v>1015</v>
      </c>
      <c r="Y351" s="87" t="s">
        <v>229</v>
      </c>
      <c r="Z351" s="88">
        <f ca="1">search!E359 + 1000</f>
        <v>45319</v>
      </c>
      <c r="AA351" s="87" t="str">
        <f>search!F351</f>
        <v>HPfbIfMdV Automation</v>
      </c>
      <c r="AB351" s="87" t="s">
        <v>230</v>
      </c>
      <c r="AC351" s="87" t="s">
        <v>230</v>
      </c>
      <c r="AD351" s="87" t="s">
        <v>1016</v>
      </c>
      <c r="AE351" s="89" t="str">
        <f>search!L351</f>
        <v>Alaska</v>
      </c>
      <c r="AF351" s="87"/>
      <c r="AG351" s="89" t="str">
        <f>search!K351</f>
        <v>United States</v>
      </c>
      <c r="AH351" s="87" t="s">
        <v>1121</v>
      </c>
      <c r="AI351" s="75" t="s">
        <v>1102</v>
      </c>
      <c r="AJ351" s="124" t="s">
        <v>1122</v>
      </c>
      <c r="AK351" s="75"/>
      <c r="AL351" s="124" t="s">
        <v>1122</v>
      </c>
      <c r="AM351" s="75"/>
      <c r="AN351" s="124" t="s">
        <v>1122</v>
      </c>
      <c r="AO351" s="75"/>
      <c r="AP351" s="124" t="s">
        <v>1122</v>
      </c>
    </row>
    <row r="352" spans="1:42" x14ac:dyDescent="0.25">
      <c r="A352" s="9" t="s">
        <v>830</v>
      </c>
      <c r="B352" s="75" t="s">
        <v>1002</v>
      </c>
      <c r="C352" s="75" t="s">
        <v>1046</v>
      </c>
      <c r="D352" s="75"/>
      <c r="E352" s="75" t="s">
        <v>1047</v>
      </c>
      <c r="F352" s="77" t="s">
        <v>1048</v>
      </c>
      <c r="G352" s="104" t="s">
        <v>1049</v>
      </c>
      <c r="H352" s="77" t="s">
        <v>1050</v>
      </c>
      <c r="I352" s="79" t="s">
        <v>1048</v>
      </c>
      <c r="J352" s="79" t="s">
        <v>316</v>
      </c>
      <c r="K352" s="79" t="s">
        <v>1051</v>
      </c>
      <c r="L352" s="79" t="s">
        <v>1051</v>
      </c>
      <c r="M352" s="81" t="s">
        <v>1052</v>
      </c>
      <c r="N352" s="81" t="s">
        <v>312</v>
      </c>
      <c r="O352" s="83" t="s">
        <v>315</v>
      </c>
      <c r="P352" s="105" t="s">
        <v>1049</v>
      </c>
      <c r="Q352" s="83" t="s">
        <v>1050</v>
      </c>
      <c r="R352" s="83" t="s">
        <v>1047</v>
      </c>
      <c r="S352" s="85" t="s">
        <v>316</v>
      </c>
      <c r="T352" s="85">
        <v>21</v>
      </c>
      <c r="U352" s="85" t="s">
        <v>317</v>
      </c>
      <c r="V352" s="123" t="s">
        <v>1120</v>
      </c>
      <c r="W352" s="87" t="s">
        <v>319</v>
      </c>
      <c r="X352" s="87" t="s">
        <v>320</v>
      </c>
      <c r="Y352" s="87" t="s">
        <v>229</v>
      </c>
      <c r="Z352" s="88">
        <f ca="1">search!E360 + 1000</f>
        <v>45319</v>
      </c>
      <c r="AA352" s="87" t="str">
        <f>search!F352</f>
        <v>HPfbIfMdV Automation</v>
      </c>
      <c r="AB352" s="87" t="s">
        <v>230</v>
      </c>
      <c r="AC352" s="87" t="s">
        <v>230</v>
      </c>
      <c r="AD352" s="87" t="s">
        <v>1016</v>
      </c>
      <c r="AE352" s="89" t="str">
        <f>search!L352</f>
        <v>Alaska</v>
      </c>
      <c r="AF352" s="87"/>
      <c r="AG352" s="89" t="str">
        <f>search!K352</f>
        <v>United States</v>
      </c>
      <c r="AH352" s="87" t="s">
        <v>1121</v>
      </c>
      <c r="AI352" s="75" t="s">
        <v>1102</v>
      </c>
      <c r="AJ352" s="124" t="s">
        <v>1122</v>
      </c>
      <c r="AK352" s="75"/>
      <c r="AL352" s="124" t="s">
        <v>1122</v>
      </c>
      <c r="AM352" s="75"/>
      <c r="AN352" s="124" t="s">
        <v>1122</v>
      </c>
      <c r="AO352" s="75"/>
      <c r="AP352" s="124" t="s">
        <v>1122</v>
      </c>
    </row>
    <row r="353" spans="1:42" x14ac:dyDescent="0.25">
      <c r="A353" s="9" t="s">
        <v>831</v>
      </c>
      <c r="B353" s="75" t="s">
        <v>1002</v>
      </c>
      <c r="C353" s="75" t="s">
        <v>1046</v>
      </c>
      <c r="D353" s="75"/>
      <c r="E353" s="75" t="s">
        <v>1047</v>
      </c>
      <c r="F353" s="77" t="s">
        <v>1048</v>
      </c>
      <c r="G353" s="104" t="s">
        <v>1049</v>
      </c>
      <c r="H353" s="77" t="s">
        <v>1050</v>
      </c>
      <c r="I353" s="79" t="s">
        <v>1048</v>
      </c>
      <c r="J353" s="79" t="s">
        <v>316</v>
      </c>
      <c r="K353" s="79" t="s">
        <v>1051</v>
      </c>
      <c r="L353" s="79" t="s">
        <v>1051</v>
      </c>
      <c r="M353" s="81" t="s">
        <v>1052</v>
      </c>
      <c r="N353" s="81" t="s">
        <v>312</v>
      </c>
      <c r="O353" s="83" t="s">
        <v>1053</v>
      </c>
      <c r="P353" s="105" t="s">
        <v>1049</v>
      </c>
      <c r="Q353" s="83" t="s">
        <v>1050</v>
      </c>
      <c r="R353" s="83" t="s">
        <v>1047</v>
      </c>
      <c r="S353" s="85" t="s">
        <v>316</v>
      </c>
      <c r="T353" s="85">
        <v>22</v>
      </c>
      <c r="U353" s="85" t="s">
        <v>317</v>
      </c>
      <c r="V353" s="123" t="s">
        <v>1120</v>
      </c>
      <c r="W353" s="87" t="s">
        <v>319</v>
      </c>
      <c r="X353" s="87" t="s">
        <v>1015</v>
      </c>
      <c r="Y353" s="87" t="s">
        <v>229</v>
      </c>
      <c r="Z353" s="88">
        <f ca="1">search!E361 + 1000</f>
        <v>45319</v>
      </c>
      <c r="AA353" s="87" t="str">
        <f>search!F353</f>
        <v>HPfbIfMdV Automation</v>
      </c>
      <c r="AB353" s="87" t="s">
        <v>230</v>
      </c>
      <c r="AC353" s="87" t="s">
        <v>230</v>
      </c>
      <c r="AD353" s="87" t="s">
        <v>1016</v>
      </c>
      <c r="AE353" s="89" t="str">
        <f>search!L353</f>
        <v>Alaska</v>
      </c>
      <c r="AF353" s="87"/>
      <c r="AG353" s="89" t="str">
        <f>search!K353</f>
        <v>United States</v>
      </c>
      <c r="AH353" s="87" t="s">
        <v>1121</v>
      </c>
      <c r="AI353" s="75" t="s">
        <v>1102</v>
      </c>
      <c r="AJ353" s="124" t="s">
        <v>1122</v>
      </c>
      <c r="AK353" s="75"/>
      <c r="AL353" s="124" t="s">
        <v>1122</v>
      </c>
      <c r="AM353" s="75"/>
      <c r="AN353" s="124" t="s">
        <v>1122</v>
      </c>
      <c r="AO353" s="75"/>
      <c r="AP353" s="124" t="s">
        <v>1122</v>
      </c>
    </row>
    <row r="354" spans="1:42" x14ac:dyDescent="0.25">
      <c r="A354" s="9" t="s">
        <v>832</v>
      </c>
      <c r="B354" s="75" t="s">
        <v>1002</v>
      </c>
      <c r="C354" s="75" t="s">
        <v>1046</v>
      </c>
      <c r="D354" s="75"/>
      <c r="E354" s="75" t="s">
        <v>1047</v>
      </c>
      <c r="F354" s="77" t="s">
        <v>1048</v>
      </c>
      <c r="G354" s="104" t="s">
        <v>1049</v>
      </c>
      <c r="H354" s="77" t="s">
        <v>1050</v>
      </c>
      <c r="I354" s="79" t="s">
        <v>1048</v>
      </c>
      <c r="J354" s="79" t="s">
        <v>316</v>
      </c>
      <c r="K354" s="79" t="s">
        <v>1051</v>
      </c>
      <c r="L354" s="79" t="s">
        <v>1051</v>
      </c>
      <c r="M354" s="81" t="s">
        <v>1052</v>
      </c>
      <c r="N354" s="81" t="s">
        <v>312</v>
      </c>
      <c r="O354" s="83" t="s">
        <v>1054</v>
      </c>
      <c r="P354" s="105" t="s">
        <v>1049</v>
      </c>
      <c r="Q354" s="83" t="s">
        <v>1050</v>
      </c>
      <c r="R354" s="83" t="s">
        <v>1047</v>
      </c>
      <c r="S354" s="85" t="s">
        <v>316</v>
      </c>
      <c r="T354" s="85">
        <v>23</v>
      </c>
      <c r="U354" s="85" t="s">
        <v>317</v>
      </c>
      <c r="V354" s="123" t="s">
        <v>1120</v>
      </c>
      <c r="W354" s="87" t="s">
        <v>319</v>
      </c>
      <c r="X354" s="87" t="s">
        <v>320</v>
      </c>
      <c r="Y354" s="87" t="s">
        <v>229</v>
      </c>
      <c r="Z354" s="88">
        <f ca="1">search!E362 + 1000</f>
        <v>45319</v>
      </c>
      <c r="AA354" s="87" t="str">
        <f>search!F354</f>
        <v>HPfbIfMdV Automation</v>
      </c>
      <c r="AB354" s="87" t="s">
        <v>230</v>
      </c>
      <c r="AC354" s="87" t="s">
        <v>230</v>
      </c>
      <c r="AD354" s="87" t="s">
        <v>1016</v>
      </c>
      <c r="AE354" s="89" t="str">
        <f>search!L354</f>
        <v>Alaska</v>
      </c>
      <c r="AF354" s="87"/>
      <c r="AG354" s="89" t="str">
        <f>search!K354</f>
        <v>United States</v>
      </c>
      <c r="AH354" s="87" t="s">
        <v>1121</v>
      </c>
      <c r="AI354" s="75" t="s">
        <v>1102</v>
      </c>
      <c r="AJ354" s="124" t="s">
        <v>1122</v>
      </c>
      <c r="AK354" s="75"/>
      <c r="AL354" s="124" t="s">
        <v>1122</v>
      </c>
      <c r="AM354" s="75"/>
      <c r="AN354" s="124" t="s">
        <v>1122</v>
      </c>
      <c r="AO354" s="75"/>
      <c r="AP354" s="124" t="s">
        <v>1122</v>
      </c>
    </row>
    <row r="355" spans="1:42" x14ac:dyDescent="0.25">
      <c r="A355" s="9" t="s">
        <v>833</v>
      </c>
      <c r="B355" s="75" t="s">
        <v>1002</v>
      </c>
      <c r="C355" s="75" t="s">
        <v>1046</v>
      </c>
      <c r="D355" s="75"/>
      <c r="E355" s="75" t="s">
        <v>1047</v>
      </c>
      <c r="F355" s="77" t="s">
        <v>1048</v>
      </c>
      <c r="G355" s="104" t="s">
        <v>1049</v>
      </c>
      <c r="H355" s="77" t="s">
        <v>1050</v>
      </c>
      <c r="I355" s="79" t="s">
        <v>1048</v>
      </c>
      <c r="J355" s="79" t="s">
        <v>316</v>
      </c>
      <c r="K355" s="79" t="s">
        <v>1051</v>
      </c>
      <c r="L355" s="79" t="s">
        <v>1051</v>
      </c>
      <c r="M355" s="81" t="s">
        <v>1052</v>
      </c>
      <c r="N355" s="81" t="s">
        <v>312</v>
      </c>
      <c r="O355" s="83" t="s">
        <v>1055</v>
      </c>
      <c r="P355" s="105" t="s">
        <v>1049</v>
      </c>
      <c r="Q355" s="83" t="s">
        <v>1050</v>
      </c>
      <c r="R355" s="83" t="s">
        <v>1047</v>
      </c>
      <c r="S355" s="85" t="s">
        <v>316</v>
      </c>
      <c r="T355" s="85">
        <v>24</v>
      </c>
      <c r="U355" s="85" t="s">
        <v>317</v>
      </c>
      <c r="V355" s="123" t="s">
        <v>1120</v>
      </c>
      <c r="W355" s="87" t="s">
        <v>319</v>
      </c>
      <c r="X355" s="87" t="s">
        <v>1015</v>
      </c>
      <c r="Y355" s="87" t="s">
        <v>229</v>
      </c>
      <c r="Z355" s="88">
        <f ca="1">search!E363 + 1000</f>
        <v>45319</v>
      </c>
      <c r="AA355" s="87" t="str">
        <f>search!F355</f>
        <v>HPfbIfMdV Automation</v>
      </c>
      <c r="AB355" s="87" t="s">
        <v>230</v>
      </c>
      <c r="AC355" s="87" t="s">
        <v>230</v>
      </c>
      <c r="AD355" s="87" t="s">
        <v>1016</v>
      </c>
      <c r="AE355" s="89" t="str">
        <f>search!L355</f>
        <v>Alaska</v>
      </c>
      <c r="AF355" s="87"/>
      <c r="AG355" s="89" t="str">
        <f>search!K355</f>
        <v>United States</v>
      </c>
      <c r="AH355" s="87" t="s">
        <v>1121</v>
      </c>
      <c r="AI355" s="75" t="s">
        <v>1102</v>
      </c>
      <c r="AJ355" s="124" t="s">
        <v>1122</v>
      </c>
      <c r="AK355" s="75"/>
      <c r="AL355" s="124" t="s">
        <v>1122</v>
      </c>
      <c r="AM355" s="75"/>
      <c r="AN355" s="124" t="s">
        <v>1122</v>
      </c>
      <c r="AO355" s="75"/>
      <c r="AP355" s="124" t="s">
        <v>1122</v>
      </c>
    </row>
    <row r="356" spans="1:42" x14ac:dyDescent="0.25">
      <c r="A356" s="9" t="s">
        <v>834</v>
      </c>
      <c r="B356" s="75" t="s">
        <v>1002</v>
      </c>
      <c r="C356" s="75" t="s">
        <v>1046</v>
      </c>
      <c r="D356" s="75"/>
      <c r="E356" s="75" t="s">
        <v>1047</v>
      </c>
      <c r="F356" s="77" t="s">
        <v>1048</v>
      </c>
      <c r="G356" s="104" t="s">
        <v>1049</v>
      </c>
      <c r="H356" s="77" t="s">
        <v>1050</v>
      </c>
      <c r="I356" s="79" t="s">
        <v>1048</v>
      </c>
      <c r="J356" s="79" t="s">
        <v>316</v>
      </c>
      <c r="K356" s="79" t="s">
        <v>1051</v>
      </c>
      <c r="L356" s="79" t="s">
        <v>1051</v>
      </c>
      <c r="M356" s="81" t="s">
        <v>1052</v>
      </c>
      <c r="N356" s="81" t="s">
        <v>312</v>
      </c>
      <c r="O356" s="83" t="s">
        <v>1056</v>
      </c>
      <c r="P356" s="105" t="s">
        <v>1049</v>
      </c>
      <c r="Q356" s="83" t="s">
        <v>1050</v>
      </c>
      <c r="R356" s="83" t="s">
        <v>1047</v>
      </c>
      <c r="S356" s="85" t="s">
        <v>316</v>
      </c>
      <c r="T356" s="85">
        <v>25</v>
      </c>
      <c r="U356" s="85" t="s">
        <v>317</v>
      </c>
      <c r="V356" s="123" t="s">
        <v>1120</v>
      </c>
      <c r="W356" s="87" t="s">
        <v>319</v>
      </c>
      <c r="X356" s="87" t="s">
        <v>320</v>
      </c>
      <c r="Y356" s="87" t="s">
        <v>229</v>
      </c>
      <c r="Z356" s="88">
        <f ca="1">search!E364 + 1000</f>
        <v>45319</v>
      </c>
      <c r="AA356" s="87" t="str">
        <f>search!F356</f>
        <v>HPfbIfMdV Automation</v>
      </c>
      <c r="AB356" s="87" t="s">
        <v>230</v>
      </c>
      <c r="AC356" s="87" t="s">
        <v>230</v>
      </c>
      <c r="AD356" s="87" t="s">
        <v>1016</v>
      </c>
      <c r="AE356" s="89" t="str">
        <f>search!L356</f>
        <v>Alaska</v>
      </c>
      <c r="AF356" s="87"/>
      <c r="AG356" s="89" t="str">
        <f>search!K356</f>
        <v>United States</v>
      </c>
      <c r="AH356" s="87" t="s">
        <v>1121</v>
      </c>
      <c r="AI356" s="75" t="s">
        <v>1102</v>
      </c>
      <c r="AJ356" s="124" t="s">
        <v>1122</v>
      </c>
      <c r="AK356" s="75"/>
      <c r="AL356" s="124" t="s">
        <v>1122</v>
      </c>
      <c r="AM356" s="75"/>
      <c r="AN356" s="124" t="s">
        <v>1122</v>
      </c>
      <c r="AO356" s="75"/>
      <c r="AP356" s="124" t="s">
        <v>1122</v>
      </c>
    </row>
    <row r="357" spans="1:42" x14ac:dyDescent="0.25">
      <c r="A357" s="9" t="s">
        <v>835</v>
      </c>
      <c r="B357" s="75" t="s">
        <v>1002</v>
      </c>
      <c r="C357" s="75" t="s">
        <v>1046</v>
      </c>
      <c r="D357" s="75"/>
      <c r="E357" s="75" t="s">
        <v>1047</v>
      </c>
      <c r="F357" s="77" t="s">
        <v>1048</v>
      </c>
      <c r="G357" s="104" t="s">
        <v>1049</v>
      </c>
      <c r="H357" s="77" t="s">
        <v>1050</v>
      </c>
      <c r="I357" s="79" t="s">
        <v>1048</v>
      </c>
      <c r="J357" s="79" t="s">
        <v>316</v>
      </c>
      <c r="K357" s="79" t="s">
        <v>1051</v>
      </c>
      <c r="L357" s="79" t="s">
        <v>1051</v>
      </c>
      <c r="M357" s="81" t="s">
        <v>1052</v>
      </c>
      <c r="N357" s="81" t="s">
        <v>312</v>
      </c>
      <c r="O357" s="83" t="s">
        <v>1057</v>
      </c>
      <c r="P357" s="105" t="s">
        <v>1049</v>
      </c>
      <c r="Q357" s="83" t="s">
        <v>1050</v>
      </c>
      <c r="R357" s="83" t="s">
        <v>1047</v>
      </c>
      <c r="S357" s="85" t="s">
        <v>316</v>
      </c>
      <c r="T357" s="85">
        <v>26</v>
      </c>
      <c r="U357" s="85" t="s">
        <v>317</v>
      </c>
      <c r="V357" s="123" t="s">
        <v>1120</v>
      </c>
      <c r="W357" s="87" t="s">
        <v>319</v>
      </c>
      <c r="X357" s="87" t="s">
        <v>1015</v>
      </c>
      <c r="Y357" s="87" t="s">
        <v>229</v>
      </c>
      <c r="Z357" s="88">
        <f ca="1">search!E365 + 1000</f>
        <v>45319</v>
      </c>
      <c r="AA357" s="87" t="str">
        <f>search!F357</f>
        <v>HPfbIfMdV Automation</v>
      </c>
      <c r="AB357" s="87" t="s">
        <v>230</v>
      </c>
      <c r="AC357" s="87" t="s">
        <v>230</v>
      </c>
      <c r="AD357" s="87" t="s">
        <v>1016</v>
      </c>
      <c r="AE357" s="89" t="str">
        <f>search!L357</f>
        <v>Alaska</v>
      </c>
      <c r="AF357" s="87"/>
      <c r="AG357" s="89" t="str">
        <f>search!K357</f>
        <v>United States</v>
      </c>
      <c r="AH357" s="87" t="s">
        <v>1121</v>
      </c>
      <c r="AI357" s="75" t="s">
        <v>1102</v>
      </c>
      <c r="AJ357" s="124" t="s">
        <v>1122</v>
      </c>
      <c r="AK357" s="75"/>
      <c r="AL357" s="124" t="s">
        <v>1122</v>
      </c>
      <c r="AM357" s="75"/>
      <c r="AN357" s="124" t="s">
        <v>1122</v>
      </c>
      <c r="AO357" s="75"/>
      <c r="AP357" s="124" t="s">
        <v>1122</v>
      </c>
    </row>
    <row r="358" spans="1:42" x14ac:dyDescent="0.25">
      <c r="A358" s="9" t="s">
        <v>836</v>
      </c>
      <c r="B358" s="75" t="s">
        <v>1002</v>
      </c>
      <c r="C358" s="75" t="s">
        <v>1046</v>
      </c>
      <c r="D358" s="75"/>
      <c r="E358" s="75" t="s">
        <v>1047</v>
      </c>
      <c r="F358" s="77" t="s">
        <v>1048</v>
      </c>
      <c r="G358" s="104" t="s">
        <v>1049</v>
      </c>
      <c r="H358" s="77" t="s">
        <v>1050</v>
      </c>
      <c r="I358" s="79" t="s">
        <v>1048</v>
      </c>
      <c r="J358" s="79" t="s">
        <v>316</v>
      </c>
      <c r="K358" s="79" t="s">
        <v>1051</v>
      </c>
      <c r="L358" s="79" t="s">
        <v>1051</v>
      </c>
      <c r="M358" s="81" t="s">
        <v>1052</v>
      </c>
      <c r="N358" s="81" t="s">
        <v>312</v>
      </c>
      <c r="O358" s="83" t="s">
        <v>1058</v>
      </c>
      <c r="P358" s="105" t="s">
        <v>1049</v>
      </c>
      <c r="Q358" s="83" t="s">
        <v>1050</v>
      </c>
      <c r="R358" s="83" t="s">
        <v>1047</v>
      </c>
      <c r="S358" s="85" t="s">
        <v>316</v>
      </c>
      <c r="T358" s="85">
        <v>27</v>
      </c>
      <c r="U358" s="85" t="s">
        <v>317</v>
      </c>
      <c r="V358" s="123" t="s">
        <v>1120</v>
      </c>
      <c r="W358" s="87" t="s">
        <v>319</v>
      </c>
      <c r="X358" s="87" t="s">
        <v>320</v>
      </c>
      <c r="Y358" s="87" t="s">
        <v>229</v>
      </c>
      <c r="Z358" s="88">
        <f ca="1">search!E366 + 1000</f>
        <v>45319</v>
      </c>
      <c r="AA358" s="87" t="str">
        <f>search!F358</f>
        <v>HPfbIfMdV Automation</v>
      </c>
      <c r="AB358" s="87" t="s">
        <v>230</v>
      </c>
      <c r="AC358" s="87" t="s">
        <v>230</v>
      </c>
      <c r="AD358" s="87" t="s">
        <v>1016</v>
      </c>
      <c r="AE358" s="89" t="str">
        <f>search!L358</f>
        <v>Alaska</v>
      </c>
      <c r="AF358" s="87"/>
      <c r="AG358" s="89" t="str">
        <f>search!K358</f>
        <v>United States</v>
      </c>
      <c r="AH358" s="87" t="s">
        <v>1121</v>
      </c>
      <c r="AI358" s="75" t="s">
        <v>1102</v>
      </c>
      <c r="AJ358" s="124" t="s">
        <v>1122</v>
      </c>
      <c r="AK358" s="75"/>
      <c r="AL358" s="124" t="s">
        <v>1122</v>
      </c>
      <c r="AM358" s="75"/>
      <c r="AN358" s="124" t="s">
        <v>1122</v>
      </c>
      <c r="AO358" s="75"/>
      <c r="AP358" s="124" t="s">
        <v>1122</v>
      </c>
    </row>
    <row r="359" spans="1:42" x14ac:dyDescent="0.25">
      <c r="A359" s="9" t="s">
        <v>837</v>
      </c>
      <c r="B359" s="75" t="s">
        <v>1002</v>
      </c>
      <c r="C359" s="75" t="s">
        <v>1046</v>
      </c>
      <c r="D359" s="75"/>
      <c r="E359" s="75" t="s">
        <v>1047</v>
      </c>
      <c r="F359" s="77" t="s">
        <v>1048</v>
      </c>
      <c r="G359" s="104" t="s">
        <v>1049</v>
      </c>
      <c r="H359" s="77" t="s">
        <v>1050</v>
      </c>
      <c r="I359" s="79" t="s">
        <v>1048</v>
      </c>
      <c r="J359" s="79" t="s">
        <v>316</v>
      </c>
      <c r="K359" s="79" t="s">
        <v>1051</v>
      </c>
      <c r="L359" s="79" t="s">
        <v>1051</v>
      </c>
      <c r="M359" s="81" t="s">
        <v>1052</v>
      </c>
      <c r="N359" s="81" t="s">
        <v>312</v>
      </c>
      <c r="O359" s="83" t="s">
        <v>1059</v>
      </c>
      <c r="P359" s="105" t="s">
        <v>1049</v>
      </c>
      <c r="Q359" s="83" t="s">
        <v>1050</v>
      </c>
      <c r="R359" s="83" t="s">
        <v>1047</v>
      </c>
      <c r="S359" s="85" t="s">
        <v>316</v>
      </c>
      <c r="T359" s="85">
        <v>28</v>
      </c>
      <c r="U359" s="85" t="s">
        <v>317</v>
      </c>
      <c r="V359" s="123" t="s">
        <v>1120</v>
      </c>
      <c r="W359" s="87" t="s">
        <v>319</v>
      </c>
      <c r="X359" s="87" t="s">
        <v>1015</v>
      </c>
      <c r="Y359" s="87" t="s">
        <v>229</v>
      </c>
      <c r="Z359" s="88">
        <f ca="1">search!E367 + 1000</f>
        <v>45319</v>
      </c>
      <c r="AA359" s="87" t="str">
        <f>search!F359</f>
        <v>HPfbIfMdV Automation</v>
      </c>
      <c r="AB359" s="87" t="s">
        <v>230</v>
      </c>
      <c r="AC359" s="87" t="s">
        <v>230</v>
      </c>
      <c r="AD359" s="87" t="s">
        <v>1016</v>
      </c>
      <c r="AE359" s="89" t="str">
        <f>search!L359</f>
        <v>Alaska</v>
      </c>
      <c r="AF359" s="87"/>
      <c r="AG359" s="89" t="str">
        <f>search!K359</f>
        <v>United States</v>
      </c>
      <c r="AH359" s="87" t="s">
        <v>1121</v>
      </c>
      <c r="AI359" s="75" t="s">
        <v>1102</v>
      </c>
      <c r="AJ359" s="124" t="s">
        <v>1122</v>
      </c>
      <c r="AK359" s="75"/>
      <c r="AL359" s="124" t="s">
        <v>1122</v>
      </c>
      <c r="AM359" s="75"/>
      <c r="AN359" s="124" t="s">
        <v>1122</v>
      </c>
      <c r="AO359" s="75"/>
      <c r="AP359" s="124" t="s">
        <v>1122</v>
      </c>
    </row>
    <row r="360" spans="1:42" x14ac:dyDescent="0.25">
      <c r="A360" s="9" t="s">
        <v>838</v>
      </c>
      <c r="B360" s="75" t="s">
        <v>1002</v>
      </c>
      <c r="C360" s="75" t="s">
        <v>1046</v>
      </c>
      <c r="D360" s="75"/>
      <c r="E360" s="75" t="s">
        <v>1047</v>
      </c>
      <c r="F360" s="77" t="s">
        <v>1048</v>
      </c>
      <c r="G360" s="104" t="s">
        <v>1049</v>
      </c>
      <c r="H360" s="77" t="s">
        <v>1050</v>
      </c>
      <c r="I360" s="79" t="s">
        <v>1048</v>
      </c>
      <c r="J360" s="79" t="s">
        <v>316</v>
      </c>
      <c r="K360" s="79" t="s">
        <v>1051</v>
      </c>
      <c r="L360" s="79" t="s">
        <v>1051</v>
      </c>
      <c r="M360" s="81" t="s">
        <v>1052</v>
      </c>
      <c r="N360" s="81" t="s">
        <v>312</v>
      </c>
      <c r="O360" s="83" t="s">
        <v>1101</v>
      </c>
      <c r="P360" s="105" t="s">
        <v>1049</v>
      </c>
      <c r="Q360" s="83" t="s">
        <v>1050</v>
      </c>
      <c r="R360" s="83" t="s">
        <v>1047</v>
      </c>
      <c r="S360" s="85" t="s">
        <v>316</v>
      </c>
      <c r="T360" s="85">
        <v>29</v>
      </c>
      <c r="U360" s="85" t="s">
        <v>317</v>
      </c>
      <c r="V360" s="123" t="s">
        <v>1120</v>
      </c>
      <c r="W360" s="87" t="s">
        <v>319</v>
      </c>
      <c r="X360" s="87" t="s">
        <v>320</v>
      </c>
      <c r="Y360" s="87" t="s">
        <v>229</v>
      </c>
      <c r="Z360" s="88">
        <f ca="1">search!E368 + 1000</f>
        <v>45319</v>
      </c>
      <c r="AA360" s="87" t="str">
        <f>search!F360</f>
        <v>HPfbIfMdV Automation</v>
      </c>
      <c r="AB360" s="87" t="s">
        <v>230</v>
      </c>
      <c r="AC360" s="87" t="s">
        <v>230</v>
      </c>
      <c r="AD360" s="87" t="s">
        <v>1016</v>
      </c>
      <c r="AE360" s="89" t="str">
        <f>search!L360</f>
        <v>Alaska</v>
      </c>
      <c r="AF360" s="87"/>
      <c r="AG360" s="89" t="str">
        <f>search!K360</f>
        <v>United States</v>
      </c>
      <c r="AH360" s="87" t="s">
        <v>1121</v>
      </c>
      <c r="AI360" s="75" t="s">
        <v>1102</v>
      </c>
      <c r="AJ360" s="124" t="s">
        <v>1122</v>
      </c>
      <c r="AK360" s="75"/>
      <c r="AL360" s="124" t="s">
        <v>1122</v>
      </c>
      <c r="AM360" s="75"/>
      <c r="AN360" s="124" t="s">
        <v>1122</v>
      </c>
      <c r="AO360" s="75"/>
      <c r="AP360" s="124" t="s">
        <v>1122</v>
      </c>
    </row>
    <row r="361" spans="1:42" x14ac:dyDescent="0.25">
      <c r="A361" s="9" t="s">
        <v>839</v>
      </c>
      <c r="B361" s="75" t="s">
        <v>1002</v>
      </c>
      <c r="C361" s="75" t="s">
        <v>1046</v>
      </c>
      <c r="D361" s="75"/>
      <c r="E361" s="75" t="s">
        <v>1047</v>
      </c>
      <c r="F361" s="77" t="s">
        <v>1048</v>
      </c>
      <c r="G361" s="104" t="s">
        <v>1049</v>
      </c>
      <c r="H361" s="77" t="s">
        <v>1050</v>
      </c>
      <c r="I361" s="79" t="s">
        <v>1048</v>
      </c>
      <c r="J361" s="79" t="s">
        <v>316</v>
      </c>
      <c r="K361" s="79" t="s">
        <v>1051</v>
      </c>
      <c r="L361" s="79" t="s">
        <v>1051</v>
      </c>
      <c r="M361" s="81" t="s">
        <v>1052</v>
      </c>
      <c r="N361" s="81" t="s">
        <v>312</v>
      </c>
      <c r="O361" s="83" t="s">
        <v>1061</v>
      </c>
      <c r="P361" s="105" t="s">
        <v>1049</v>
      </c>
      <c r="Q361" s="83" t="s">
        <v>1050</v>
      </c>
      <c r="R361" s="83" t="s">
        <v>1047</v>
      </c>
      <c r="S361" s="85" t="s">
        <v>316</v>
      </c>
      <c r="T361" s="85">
        <v>30</v>
      </c>
      <c r="U361" s="85" t="s">
        <v>317</v>
      </c>
      <c r="V361" s="123" t="s">
        <v>1120</v>
      </c>
      <c r="W361" s="87" t="s">
        <v>319</v>
      </c>
      <c r="X361" s="87" t="s">
        <v>1015</v>
      </c>
      <c r="Y361" s="87" t="s">
        <v>229</v>
      </c>
      <c r="Z361" s="88">
        <f ca="1">search!E369 + 1000</f>
        <v>45319</v>
      </c>
      <c r="AA361" s="87" t="str">
        <f>search!F361</f>
        <v>HPfbIfMdV Automation</v>
      </c>
      <c r="AB361" s="87" t="s">
        <v>230</v>
      </c>
      <c r="AC361" s="87" t="s">
        <v>230</v>
      </c>
      <c r="AD361" s="87" t="s">
        <v>1016</v>
      </c>
      <c r="AE361" s="89" t="str">
        <f>search!L361</f>
        <v>Alaska</v>
      </c>
      <c r="AF361" s="87"/>
      <c r="AG361" s="89" t="str">
        <f>search!K361</f>
        <v>United States</v>
      </c>
      <c r="AH361" s="87" t="s">
        <v>1121</v>
      </c>
      <c r="AI361" s="75" t="s">
        <v>1102</v>
      </c>
      <c r="AJ361" s="124" t="s">
        <v>1122</v>
      </c>
      <c r="AK361" s="75"/>
      <c r="AL361" s="124" t="s">
        <v>1122</v>
      </c>
      <c r="AM361" s="75"/>
      <c r="AN361" s="124" t="s">
        <v>1122</v>
      </c>
      <c r="AO361" s="75"/>
      <c r="AP361" s="124" t="s">
        <v>1122</v>
      </c>
    </row>
    <row r="362" spans="1:42" x14ac:dyDescent="0.25">
      <c r="A362" s="9" t="s">
        <v>840</v>
      </c>
      <c r="B362" s="75" t="s">
        <v>1002</v>
      </c>
      <c r="C362" s="75" t="s">
        <v>1046</v>
      </c>
      <c r="D362" s="75"/>
      <c r="E362" s="75" t="s">
        <v>1047</v>
      </c>
      <c r="F362" s="77" t="s">
        <v>1048</v>
      </c>
      <c r="G362" s="104" t="s">
        <v>1049</v>
      </c>
      <c r="H362" s="77" t="s">
        <v>1050</v>
      </c>
      <c r="I362" s="79" t="s">
        <v>1048</v>
      </c>
      <c r="J362" s="79" t="s">
        <v>316</v>
      </c>
      <c r="K362" s="79" t="s">
        <v>1051</v>
      </c>
      <c r="L362" s="79" t="s">
        <v>1051</v>
      </c>
      <c r="M362" s="81" t="s">
        <v>1052</v>
      </c>
      <c r="N362" s="81" t="s">
        <v>312</v>
      </c>
      <c r="O362" s="83" t="s">
        <v>315</v>
      </c>
      <c r="P362" s="105" t="s">
        <v>1049</v>
      </c>
      <c r="Q362" s="83" t="s">
        <v>1050</v>
      </c>
      <c r="R362" s="83" t="s">
        <v>1047</v>
      </c>
      <c r="S362" s="85" t="s">
        <v>316</v>
      </c>
      <c r="T362" s="85">
        <v>30</v>
      </c>
      <c r="U362" s="85" t="s">
        <v>317</v>
      </c>
      <c r="V362" s="123" t="s">
        <v>1120</v>
      </c>
      <c r="W362" s="87" t="s">
        <v>319</v>
      </c>
      <c r="X362" s="87" t="s">
        <v>320</v>
      </c>
      <c r="Y362" s="87" t="s">
        <v>229</v>
      </c>
      <c r="Z362" s="88">
        <f ca="1">search!E370 + 1000</f>
        <v>45319</v>
      </c>
      <c r="AA362" s="87" t="str">
        <f>search!F362</f>
        <v>HPfbIfMdV Automation</v>
      </c>
      <c r="AB362" s="87" t="s">
        <v>230</v>
      </c>
      <c r="AC362" s="87" t="s">
        <v>230</v>
      </c>
      <c r="AD362" s="87" t="s">
        <v>1016</v>
      </c>
      <c r="AE362" s="89" t="str">
        <f>search!L362</f>
        <v>Alaska</v>
      </c>
      <c r="AF362" s="87"/>
      <c r="AG362" s="89" t="str">
        <f>search!K362</f>
        <v>United States</v>
      </c>
      <c r="AH362" s="87" t="s">
        <v>1121</v>
      </c>
      <c r="AI362" s="75" t="s">
        <v>1102</v>
      </c>
      <c r="AJ362" s="124" t="s">
        <v>1122</v>
      </c>
      <c r="AK362" s="75"/>
      <c r="AL362" s="124" t="s">
        <v>1122</v>
      </c>
      <c r="AM362" s="75"/>
      <c r="AN362" s="124" t="s">
        <v>1122</v>
      </c>
      <c r="AO362" s="75"/>
      <c r="AP362" s="124" t="s">
        <v>1122</v>
      </c>
    </row>
    <row r="363" spans="1:42" x14ac:dyDescent="0.25">
      <c r="AL363" s="75">
        <v>499.25</v>
      </c>
    </row>
    <row r="364" spans="1:42" x14ac:dyDescent="0.25">
      <c r="AL364" s="75">
        <v>499.25</v>
      </c>
    </row>
    <row r="365" spans="1:42" x14ac:dyDescent="0.25">
      <c r="AL365" s="75">
        <v>499.25</v>
      </c>
    </row>
    <row r="366" spans="1:42" x14ac:dyDescent="0.25">
      <c r="AL366" s="75">
        <v>499.25</v>
      </c>
    </row>
    <row r="367" spans="1:42" x14ac:dyDescent="0.25">
      <c r="AL367" s="75">
        <v>499.25</v>
      </c>
    </row>
    <row r="368" spans="1:42" x14ac:dyDescent="0.25">
      <c r="AL368" s="75">
        <v>499.25</v>
      </c>
    </row>
    <row r="369" spans="38:38" x14ac:dyDescent="0.25">
      <c r="AL369" s="75">
        <v>499.25</v>
      </c>
    </row>
    <row r="370" spans="38:38" x14ac:dyDescent="0.25">
      <c r="AL370" s="75">
        <v>499.25</v>
      </c>
    </row>
    <row r="371" spans="38:38" x14ac:dyDescent="0.25">
      <c r="AL371" s="75">
        <v>499.25</v>
      </c>
    </row>
    <row r="372" spans="38:38" x14ac:dyDescent="0.25">
      <c r="AL372" s="75">
        <v>499.25</v>
      </c>
    </row>
    <row r="373" spans="38:38" x14ac:dyDescent="0.25">
      <c r="AL373" s="75">
        <v>499.25</v>
      </c>
    </row>
    <row r="374" spans="38:38" x14ac:dyDescent="0.25">
      <c r="AL374" s="75">
        <v>499.25</v>
      </c>
    </row>
    <row r="375" spans="38:38" x14ac:dyDescent="0.25">
      <c r="AL375" s="75">
        <v>499.25</v>
      </c>
    </row>
    <row r="376" spans="38:38" x14ac:dyDescent="0.25">
      <c r="AL376" s="75">
        <v>499.25</v>
      </c>
    </row>
    <row r="377" spans="38:38" x14ac:dyDescent="0.25">
      <c r="AL377" s="75">
        <v>499.25</v>
      </c>
    </row>
    <row r="378" spans="38:38" x14ac:dyDescent="0.25">
      <c r="AL378" s="75">
        <v>499.25</v>
      </c>
    </row>
    <row r="379" spans="38:38" x14ac:dyDescent="0.25">
      <c r="AL379" s="75">
        <v>499.25</v>
      </c>
    </row>
    <row r="380" spans="38:38" x14ac:dyDescent="0.25">
      <c r="AL380" s="75">
        <v>499.25</v>
      </c>
    </row>
    <row r="381" spans="38:38" x14ac:dyDescent="0.25">
      <c r="AL381" s="75">
        <v>499.25</v>
      </c>
    </row>
    <row r="382" spans="38:38" x14ac:dyDescent="0.25">
      <c r="AL382" s="75">
        <v>499.25</v>
      </c>
    </row>
    <row r="383" spans="38:38" x14ac:dyDescent="0.25">
      <c r="AL383" s="75">
        <v>499.25</v>
      </c>
    </row>
    <row r="384" spans="38:38" x14ac:dyDescent="0.25">
      <c r="AL384" s="75">
        <v>499.25</v>
      </c>
    </row>
    <row r="385" spans="38:38" x14ac:dyDescent="0.25">
      <c r="AL385" s="75">
        <v>499.25</v>
      </c>
    </row>
    <row r="386" spans="38:38" x14ac:dyDescent="0.25">
      <c r="AL386" s="75">
        <v>499.25</v>
      </c>
    </row>
    <row r="387" spans="38:38" x14ac:dyDescent="0.25">
      <c r="AL387" s="75">
        <v>499.25</v>
      </c>
    </row>
    <row r="388" spans="38:38" x14ac:dyDescent="0.25">
      <c r="AL388" s="75">
        <v>499.25</v>
      </c>
    </row>
    <row r="389" spans="38:38" x14ac:dyDescent="0.25">
      <c r="AL389" s="75">
        <v>499.25</v>
      </c>
    </row>
    <row r="390" spans="38:38" x14ac:dyDescent="0.25">
      <c r="AL390" s="75">
        <v>499.25</v>
      </c>
    </row>
    <row r="391" spans="38:38" x14ac:dyDescent="0.25">
      <c r="AL391" s="75">
        <v>499.25</v>
      </c>
    </row>
    <row r="392" spans="38:38" x14ac:dyDescent="0.25">
      <c r="AL392" s="75">
        <v>499.25</v>
      </c>
    </row>
    <row r="393" spans="38:38" x14ac:dyDescent="0.25">
      <c r="AL393" s="75">
        <v>499.25</v>
      </c>
    </row>
    <row r="394" spans="38:38" x14ac:dyDescent="0.25">
      <c r="AL394" s="75">
        <v>499.25</v>
      </c>
    </row>
    <row r="395" spans="38:38" x14ac:dyDescent="0.25">
      <c r="AL395" s="75">
        <v>499.25</v>
      </c>
    </row>
    <row r="396" spans="38:38" x14ac:dyDescent="0.25">
      <c r="AL396" s="75">
        <v>499.25</v>
      </c>
    </row>
    <row r="397" spans="38:38" x14ac:dyDescent="0.25">
      <c r="AL397" s="75">
        <v>499.25</v>
      </c>
    </row>
    <row r="398" spans="38:38" x14ac:dyDescent="0.25">
      <c r="AL398" s="75">
        <v>499.25</v>
      </c>
    </row>
    <row r="399" spans="38:38" x14ac:dyDescent="0.25">
      <c r="AL399" s="75">
        <v>499.25</v>
      </c>
    </row>
    <row r="400" spans="38:38" x14ac:dyDescent="0.25">
      <c r="AL400" s="75">
        <v>499.25</v>
      </c>
    </row>
    <row r="401" spans="38:38" x14ac:dyDescent="0.25">
      <c r="AL401" s="75">
        <v>499.25</v>
      </c>
    </row>
    <row r="402" spans="38:38" x14ac:dyDescent="0.25">
      <c r="AL402" s="75">
        <v>499.25</v>
      </c>
    </row>
    <row r="403" spans="38:38" x14ac:dyDescent="0.25">
      <c r="AL403" s="75">
        <v>499.25</v>
      </c>
    </row>
    <row r="404" spans="38:38" x14ac:dyDescent="0.25">
      <c r="AL404" s="75">
        <v>499.25</v>
      </c>
    </row>
    <row r="405" spans="38:38" x14ac:dyDescent="0.25">
      <c r="AL405" s="75">
        <v>499.25</v>
      </c>
    </row>
    <row r="406" spans="38:38" x14ac:dyDescent="0.25">
      <c r="AL406" s="75">
        <v>499.25</v>
      </c>
    </row>
    <row r="407" spans="38:38" x14ac:dyDescent="0.25">
      <c r="AL407" s="75">
        <v>499.25</v>
      </c>
    </row>
    <row r="408" spans="38:38" x14ac:dyDescent="0.25">
      <c r="AL408" s="75">
        <v>499.25</v>
      </c>
    </row>
    <row r="409" spans="38:38" x14ac:dyDescent="0.25">
      <c r="AL409" s="75">
        <v>499.25</v>
      </c>
    </row>
    <row r="410" spans="38:38" x14ac:dyDescent="0.25">
      <c r="AL410" s="75">
        <v>499.25</v>
      </c>
    </row>
    <row r="411" spans="38:38" x14ac:dyDescent="0.25">
      <c r="AL411" s="75">
        <v>499.25</v>
      </c>
    </row>
    <row r="412" spans="38:38" x14ac:dyDescent="0.25">
      <c r="AL412" s="75">
        <v>499.25</v>
      </c>
    </row>
    <row r="413" spans="38:38" x14ac:dyDescent="0.25">
      <c r="AL413" s="75">
        <v>499.25</v>
      </c>
    </row>
    <row r="414" spans="38:38" x14ac:dyDescent="0.25">
      <c r="AL414" s="75">
        <v>499.25</v>
      </c>
    </row>
    <row r="415" spans="38:38" x14ac:dyDescent="0.25">
      <c r="AL415" s="75">
        <v>499.25</v>
      </c>
    </row>
    <row r="416" spans="38:38" x14ac:dyDescent="0.25">
      <c r="AL416" s="75">
        <v>499.25</v>
      </c>
    </row>
    <row r="417" spans="38:38" x14ac:dyDescent="0.25">
      <c r="AL417" s="75">
        <v>499.25</v>
      </c>
    </row>
    <row r="418" spans="38:38" x14ac:dyDescent="0.25">
      <c r="AL418" s="75">
        <v>499.25</v>
      </c>
    </row>
    <row r="419" spans="38:38" x14ac:dyDescent="0.25">
      <c r="AL419" s="75">
        <v>499.25</v>
      </c>
    </row>
    <row r="420" spans="38:38" x14ac:dyDescent="0.25">
      <c r="AL420" s="75">
        <v>499.25</v>
      </c>
    </row>
    <row r="421" spans="38:38" x14ac:dyDescent="0.25">
      <c r="AL421" s="75">
        <v>499.25</v>
      </c>
    </row>
    <row r="422" spans="38:38" x14ac:dyDescent="0.25">
      <c r="AL422" s="75">
        <v>499.25</v>
      </c>
    </row>
    <row r="423" spans="38:38" x14ac:dyDescent="0.25">
      <c r="AL423" s="75">
        <v>499.25</v>
      </c>
    </row>
    <row r="424" spans="38:38" x14ac:dyDescent="0.25">
      <c r="AL424" s="75">
        <v>499.25</v>
      </c>
    </row>
    <row r="425" spans="38:38" x14ac:dyDescent="0.25">
      <c r="AL425" s="75">
        <v>499.25</v>
      </c>
    </row>
    <row r="426" spans="38:38" x14ac:dyDescent="0.25">
      <c r="AL426" s="75">
        <v>499.25</v>
      </c>
    </row>
    <row r="427" spans="38:38" x14ac:dyDescent="0.25">
      <c r="AL427" s="75">
        <v>499.25</v>
      </c>
    </row>
    <row r="428" spans="38:38" x14ac:dyDescent="0.25">
      <c r="AL428" s="75">
        <v>499.25</v>
      </c>
    </row>
    <row r="429" spans="38:38" x14ac:dyDescent="0.25">
      <c r="AL429" s="75">
        <v>499.25</v>
      </c>
    </row>
    <row r="430" spans="38:38" x14ac:dyDescent="0.25">
      <c r="AL430" s="75">
        <v>499.25</v>
      </c>
    </row>
    <row r="431" spans="38:38" x14ac:dyDescent="0.25">
      <c r="AL431" s="75">
        <v>499.25</v>
      </c>
    </row>
    <row r="432" spans="38:38" x14ac:dyDescent="0.25">
      <c r="AL432" s="75">
        <v>499.25</v>
      </c>
    </row>
    <row r="433" spans="38:38" x14ac:dyDescent="0.25">
      <c r="AL433" s="75">
        <v>499.25</v>
      </c>
    </row>
    <row r="434" spans="38:38" x14ac:dyDescent="0.25">
      <c r="AL434" s="75">
        <v>499.25</v>
      </c>
    </row>
    <row r="435" spans="38:38" x14ac:dyDescent="0.25">
      <c r="AL435" s="75">
        <v>499.25</v>
      </c>
    </row>
    <row r="436" spans="38:38" x14ac:dyDescent="0.25">
      <c r="AL436" s="75">
        <v>499.25</v>
      </c>
    </row>
    <row r="437" spans="38:38" x14ac:dyDescent="0.25">
      <c r="AL437" s="75">
        <v>499.25</v>
      </c>
    </row>
    <row r="438" spans="38:38" x14ac:dyDescent="0.25">
      <c r="AL438" s="75">
        <v>499.25</v>
      </c>
    </row>
    <row r="439" spans="38:38" x14ac:dyDescent="0.25">
      <c r="AL439" s="75">
        <v>499.25</v>
      </c>
    </row>
    <row r="440" spans="38:38" x14ac:dyDescent="0.25">
      <c r="AL440" s="75">
        <v>499.25</v>
      </c>
    </row>
    <row r="441" spans="38:38" x14ac:dyDescent="0.25">
      <c r="AL441" s="75">
        <v>499.25</v>
      </c>
    </row>
    <row r="442" spans="38:38" x14ac:dyDescent="0.25">
      <c r="AL442" s="75">
        <v>499.25</v>
      </c>
    </row>
    <row r="443" spans="38:38" x14ac:dyDescent="0.25">
      <c r="AL443" s="75">
        <v>499.25</v>
      </c>
    </row>
    <row r="444" spans="38:38" x14ac:dyDescent="0.25">
      <c r="AL444" s="75">
        <v>499.25</v>
      </c>
    </row>
    <row r="445" spans="38:38" x14ac:dyDescent="0.25">
      <c r="AL445" s="75">
        <v>499.25</v>
      </c>
    </row>
    <row r="446" spans="38:38" x14ac:dyDescent="0.25">
      <c r="AL446" s="75">
        <v>499.25</v>
      </c>
    </row>
    <row r="447" spans="38:38" x14ac:dyDescent="0.25">
      <c r="AL447" s="75">
        <v>499.25</v>
      </c>
    </row>
    <row r="448" spans="38:38" x14ac:dyDescent="0.25">
      <c r="AL448" s="75">
        <v>499.25</v>
      </c>
    </row>
    <row r="449" spans="38:38" x14ac:dyDescent="0.25">
      <c r="AL449" s="75">
        <v>499.25</v>
      </c>
    </row>
    <row r="450" spans="38:38" x14ac:dyDescent="0.25">
      <c r="AL450" s="75">
        <v>499.25</v>
      </c>
    </row>
    <row r="451" spans="38:38" x14ac:dyDescent="0.25">
      <c r="AL451" s="75">
        <v>499.25</v>
      </c>
    </row>
    <row r="452" spans="38:38" x14ac:dyDescent="0.25">
      <c r="AL452" s="75">
        <v>499.25</v>
      </c>
    </row>
    <row r="453" spans="38:38" x14ac:dyDescent="0.25">
      <c r="AL453" s="75">
        <v>499.25</v>
      </c>
    </row>
    <row r="454" spans="38:38" x14ac:dyDescent="0.25">
      <c r="AL454" s="75">
        <v>499.25</v>
      </c>
    </row>
    <row r="455" spans="38:38" x14ac:dyDescent="0.25">
      <c r="AL455" s="75">
        <v>499.25</v>
      </c>
    </row>
    <row r="456" spans="38:38" x14ac:dyDescent="0.25">
      <c r="AL456" s="75">
        <v>499.25</v>
      </c>
    </row>
    <row r="457" spans="38:38" x14ac:dyDescent="0.25">
      <c r="AL457" s="75">
        <v>499.25</v>
      </c>
    </row>
    <row r="458" spans="38:38" x14ac:dyDescent="0.25">
      <c r="AL458" s="75">
        <v>499.25</v>
      </c>
    </row>
    <row r="459" spans="38:38" x14ac:dyDescent="0.25">
      <c r="AL459" s="75">
        <v>499.25</v>
      </c>
    </row>
    <row r="460" spans="38:38" x14ac:dyDescent="0.25">
      <c r="AL460" s="75">
        <v>499.25</v>
      </c>
    </row>
    <row r="461" spans="38:38" x14ac:dyDescent="0.25">
      <c r="AL461" s="75">
        <v>499.25</v>
      </c>
    </row>
    <row r="462" spans="38:38" x14ac:dyDescent="0.25">
      <c r="AL462" s="75">
        <v>499.25</v>
      </c>
    </row>
    <row r="463" spans="38:38" x14ac:dyDescent="0.25">
      <c r="AL463" s="75">
        <v>499.25</v>
      </c>
    </row>
    <row r="464" spans="38:38" x14ac:dyDescent="0.25">
      <c r="AL464" s="75">
        <v>499.25</v>
      </c>
    </row>
    <row r="465" spans="38:38" x14ac:dyDescent="0.25">
      <c r="AL465" s="75">
        <v>499.25</v>
      </c>
    </row>
    <row r="466" spans="38:38" x14ac:dyDescent="0.25">
      <c r="AL466" s="75">
        <v>499.25</v>
      </c>
    </row>
    <row r="467" spans="38:38" x14ac:dyDescent="0.25">
      <c r="AL467" s="75">
        <v>499.25</v>
      </c>
    </row>
    <row r="468" spans="38:38" x14ac:dyDescent="0.25">
      <c r="AL468" s="75">
        <v>499.25</v>
      </c>
    </row>
    <row r="469" spans="38:38" x14ac:dyDescent="0.25">
      <c r="AL469" s="75">
        <v>499.25</v>
      </c>
    </row>
    <row r="470" spans="38:38" x14ac:dyDescent="0.25">
      <c r="AL470" s="75">
        <v>499.25</v>
      </c>
    </row>
    <row r="471" spans="38:38" x14ac:dyDescent="0.25">
      <c r="AL471" s="75">
        <v>499.25</v>
      </c>
    </row>
    <row r="472" spans="38:38" x14ac:dyDescent="0.25">
      <c r="AL472" s="75">
        <v>499.25</v>
      </c>
    </row>
    <row r="473" spans="38:38" x14ac:dyDescent="0.25">
      <c r="AL473" s="75">
        <v>499.25</v>
      </c>
    </row>
    <row r="474" spans="38:38" x14ac:dyDescent="0.25">
      <c r="AL474" s="75">
        <v>499.25</v>
      </c>
    </row>
    <row r="475" spans="38:38" x14ac:dyDescent="0.25">
      <c r="AL475" s="75">
        <v>499.25</v>
      </c>
    </row>
    <row r="476" spans="38:38" x14ac:dyDescent="0.25">
      <c r="AL476" s="75">
        <v>499.25</v>
      </c>
    </row>
    <row r="477" spans="38:38" x14ac:dyDescent="0.25">
      <c r="AL477" s="75">
        <v>499.25</v>
      </c>
    </row>
    <row r="478" spans="38:38" x14ac:dyDescent="0.25">
      <c r="AL478" s="75">
        <v>499.25</v>
      </c>
    </row>
    <row r="479" spans="38:38" x14ac:dyDescent="0.25">
      <c r="AL479" s="75">
        <v>499.25</v>
      </c>
    </row>
    <row r="480" spans="38:38" x14ac:dyDescent="0.25">
      <c r="AL480" s="75">
        <v>499.25</v>
      </c>
    </row>
    <row r="481" spans="38:38" x14ac:dyDescent="0.25">
      <c r="AL481" s="75">
        <v>499.25</v>
      </c>
    </row>
    <row r="482" spans="38:38" x14ac:dyDescent="0.25">
      <c r="AL482" s="75">
        <v>499.25</v>
      </c>
    </row>
    <row r="483" spans="38:38" x14ac:dyDescent="0.25">
      <c r="AL483" s="75">
        <v>499.25</v>
      </c>
    </row>
    <row r="484" spans="38:38" x14ac:dyDescent="0.25">
      <c r="AL484" s="75">
        <v>499.25</v>
      </c>
    </row>
    <row r="485" spans="38:38" x14ac:dyDescent="0.25">
      <c r="AL485" s="75">
        <v>499.25</v>
      </c>
    </row>
    <row r="486" spans="38:38" x14ac:dyDescent="0.25">
      <c r="AL486" s="75">
        <v>499.25</v>
      </c>
    </row>
    <row r="487" spans="38:38" x14ac:dyDescent="0.25">
      <c r="AL487" s="75">
        <v>499.25</v>
      </c>
    </row>
    <row r="488" spans="38:38" x14ac:dyDescent="0.25">
      <c r="AL488" s="75">
        <v>499.25</v>
      </c>
    </row>
    <row r="489" spans="38:38" x14ac:dyDescent="0.25">
      <c r="AL489" s="75">
        <v>499.25</v>
      </c>
    </row>
    <row r="490" spans="38:38" x14ac:dyDescent="0.25">
      <c r="AL490" s="75">
        <v>499.25</v>
      </c>
    </row>
    <row r="491" spans="38:38" x14ac:dyDescent="0.25">
      <c r="AL491" s="75">
        <v>499.25</v>
      </c>
    </row>
    <row r="492" spans="38:38" x14ac:dyDescent="0.25">
      <c r="AL492" s="75">
        <v>499.25</v>
      </c>
    </row>
    <row r="493" spans="38:38" x14ac:dyDescent="0.25">
      <c r="AL493" s="75">
        <v>499.25</v>
      </c>
    </row>
    <row r="494" spans="38:38" x14ac:dyDescent="0.25">
      <c r="AL494" s="75">
        <v>499.25</v>
      </c>
    </row>
    <row r="495" spans="38:38" x14ac:dyDescent="0.25">
      <c r="AL495" s="75">
        <v>499.25</v>
      </c>
    </row>
    <row r="496" spans="38:38" x14ac:dyDescent="0.25">
      <c r="AL496" s="75">
        <v>499.25</v>
      </c>
    </row>
    <row r="497" spans="38:38" x14ac:dyDescent="0.25">
      <c r="AL497" s="75">
        <v>499.25</v>
      </c>
    </row>
    <row r="498" spans="38:38" x14ac:dyDescent="0.25">
      <c r="AL498" s="75">
        <v>499.25</v>
      </c>
    </row>
    <row r="499" spans="38:38" x14ac:dyDescent="0.25">
      <c r="AL499" s="75">
        <v>499.25</v>
      </c>
    </row>
    <row r="500" spans="38:38" x14ac:dyDescent="0.25">
      <c r="AL500" s="75">
        <v>499.25</v>
      </c>
    </row>
    <row r="501" spans="38:38" x14ac:dyDescent="0.25">
      <c r="AL501" s="75">
        <v>499.25</v>
      </c>
    </row>
    <row r="502" spans="38:38" x14ac:dyDescent="0.25">
      <c r="AL502" s="75">
        <v>499.25</v>
      </c>
    </row>
    <row r="503" spans="38:38" x14ac:dyDescent="0.25">
      <c r="AL503" s="75">
        <v>499.25</v>
      </c>
    </row>
    <row r="504" spans="38:38" x14ac:dyDescent="0.25">
      <c r="AL504" s="75">
        <v>499.25</v>
      </c>
    </row>
    <row r="505" spans="38:38" x14ac:dyDescent="0.25">
      <c r="AL505" s="75">
        <v>499.25</v>
      </c>
    </row>
    <row r="506" spans="38:38" x14ac:dyDescent="0.25">
      <c r="AL506" s="75">
        <v>499.25</v>
      </c>
    </row>
    <row r="507" spans="38:38" x14ac:dyDescent="0.25">
      <c r="AL507" s="75">
        <v>499.25</v>
      </c>
    </row>
    <row r="508" spans="38:38" x14ac:dyDescent="0.25">
      <c r="AL508" s="75">
        <v>499.25</v>
      </c>
    </row>
    <row r="509" spans="38:38" x14ac:dyDescent="0.25">
      <c r="AL509" s="75">
        <v>499.25</v>
      </c>
    </row>
    <row r="510" spans="38:38" x14ac:dyDescent="0.25">
      <c r="AL510" s="75">
        <v>499.25</v>
      </c>
    </row>
    <row r="511" spans="38:38" x14ac:dyDescent="0.25">
      <c r="AL511" s="75">
        <v>499.25</v>
      </c>
    </row>
    <row r="512" spans="38:38" x14ac:dyDescent="0.25">
      <c r="AL512" s="75">
        <v>499.25</v>
      </c>
    </row>
    <row r="513" spans="38:38" x14ac:dyDescent="0.25">
      <c r="AL513" s="75">
        <v>499.25</v>
      </c>
    </row>
    <row r="514" spans="38:38" x14ac:dyDescent="0.25">
      <c r="AL514" s="75">
        <v>499.25</v>
      </c>
    </row>
    <row r="515" spans="38:38" x14ac:dyDescent="0.25">
      <c r="AL515" s="75">
        <v>499.25</v>
      </c>
    </row>
    <row r="516" spans="38:38" x14ac:dyDescent="0.25">
      <c r="AL516" s="75">
        <v>499.25</v>
      </c>
    </row>
    <row r="517" spans="38:38" x14ac:dyDescent="0.25">
      <c r="AL517" s="75">
        <v>499.25</v>
      </c>
    </row>
    <row r="518" spans="38:38" x14ac:dyDescent="0.25">
      <c r="AL518" s="75">
        <v>499.25</v>
      </c>
    </row>
    <row r="519" spans="38:38" x14ac:dyDescent="0.25">
      <c r="AL519" s="75">
        <v>499.25</v>
      </c>
    </row>
    <row r="520" spans="38:38" x14ac:dyDescent="0.25">
      <c r="AL520" s="75">
        <v>499.25</v>
      </c>
    </row>
    <row r="521" spans="38:38" x14ac:dyDescent="0.25">
      <c r="AL521" s="75">
        <v>499.25</v>
      </c>
    </row>
    <row r="522" spans="38:38" x14ac:dyDescent="0.25">
      <c r="AL522" s="75">
        <v>499.25</v>
      </c>
    </row>
    <row r="523" spans="38:38" x14ac:dyDescent="0.25">
      <c r="AL523" s="75">
        <v>499.25</v>
      </c>
    </row>
    <row r="524" spans="38:38" x14ac:dyDescent="0.25">
      <c r="AL524" s="75">
        <v>499.25</v>
      </c>
    </row>
    <row r="525" spans="38:38" x14ac:dyDescent="0.25">
      <c r="AL525" s="75">
        <v>499.25</v>
      </c>
    </row>
    <row r="526" spans="38:38" x14ac:dyDescent="0.25">
      <c r="AL526" s="75">
        <v>499.25</v>
      </c>
    </row>
    <row r="527" spans="38:38" x14ac:dyDescent="0.25">
      <c r="AL527" s="75">
        <v>499.25</v>
      </c>
    </row>
    <row r="528" spans="38:38" x14ac:dyDescent="0.25">
      <c r="AL528" s="75">
        <v>499.25</v>
      </c>
    </row>
    <row r="529" spans="38:38" x14ac:dyDescent="0.25">
      <c r="AL529" s="75">
        <v>499.25</v>
      </c>
    </row>
    <row r="530" spans="38:38" x14ac:dyDescent="0.25">
      <c r="AL530" s="75">
        <v>499.25</v>
      </c>
    </row>
    <row r="531" spans="38:38" x14ac:dyDescent="0.25">
      <c r="AL531" s="75">
        <v>499.25</v>
      </c>
    </row>
    <row r="532" spans="38:38" x14ac:dyDescent="0.25">
      <c r="AL532" s="75">
        <v>499.25</v>
      </c>
    </row>
    <row r="533" spans="38:38" x14ac:dyDescent="0.25">
      <c r="AL533" s="75">
        <v>499.25</v>
      </c>
    </row>
    <row r="534" spans="38:38" x14ac:dyDescent="0.25">
      <c r="AL534" s="75">
        <v>499.25</v>
      </c>
    </row>
    <row r="535" spans="38:38" x14ac:dyDescent="0.25">
      <c r="AL535" s="75">
        <v>499.25</v>
      </c>
    </row>
    <row r="536" spans="38:38" x14ac:dyDescent="0.25">
      <c r="AL536" s="75">
        <v>499.25</v>
      </c>
    </row>
    <row r="537" spans="38:38" x14ac:dyDescent="0.25">
      <c r="AL537" s="75">
        <v>499.25</v>
      </c>
    </row>
    <row r="538" spans="38:38" x14ac:dyDescent="0.25">
      <c r="AL538" s="75">
        <v>499.25</v>
      </c>
    </row>
    <row r="539" spans="38:38" x14ac:dyDescent="0.25">
      <c r="AL539" s="75">
        <v>499.25</v>
      </c>
    </row>
    <row r="540" spans="38:38" x14ac:dyDescent="0.25">
      <c r="AL540" s="75">
        <v>499.25</v>
      </c>
    </row>
    <row r="541" spans="38:38" x14ac:dyDescent="0.25">
      <c r="AL541" s="75">
        <v>499.25</v>
      </c>
    </row>
    <row r="542" spans="38:38" x14ac:dyDescent="0.25">
      <c r="AL542" s="75">
        <v>499.25</v>
      </c>
    </row>
    <row r="543" spans="38:38" x14ac:dyDescent="0.25">
      <c r="AL543" s="75">
        <v>499.25</v>
      </c>
    </row>
    <row r="544" spans="38:38" x14ac:dyDescent="0.25">
      <c r="AL544" s="75">
        <v>499.25</v>
      </c>
    </row>
    <row r="545" spans="38:38" x14ac:dyDescent="0.25">
      <c r="AL545" s="75">
        <v>499.25</v>
      </c>
    </row>
    <row r="546" spans="38:38" x14ac:dyDescent="0.25">
      <c r="AL546" s="75">
        <v>499.25</v>
      </c>
    </row>
    <row r="547" spans="38:38" x14ac:dyDescent="0.25">
      <c r="AL547" s="75">
        <v>499.25</v>
      </c>
    </row>
    <row r="548" spans="38:38" x14ac:dyDescent="0.25">
      <c r="AL548" s="75">
        <v>499.25</v>
      </c>
    </row>
    <row r="549" spans="38:38" x14ac:dyDescent="0.25">
      <c r="AL549" s="75">
        <v>499.25</v>
      </c>
    </row>
    <row r="550" spans="38:38" x14ac:dyDescent="0.25">
      <c r="AL550" s="75">
        <v>499.25</v>
      </c>
    </row>
    <row r="551" spans="38:38" x14ac:dyDescent="0.25">
      <c r="AL551" s="75">
        <v>499.25</v>
      </c>
    </row>
    <row r="552" spans="38:38" x14ac:dyDescent="0.25">
      <c r="AL552" s="75">
        <v>499.25</v>
      </c>
    </row>
    <row r="553" spans="38:38" x14ac:dyDescent="0.25">
      <c r="AL553" s="75">
        <v>499.25</v>
      </c>
    </row>
    <row r="554" spans="38:38" x14ac:dyDescent="0.25">
      <c r="AL554" s="75">
        <v>499.25</v>
      </c>
    </row>
    <row r="555" spans="38:38" x14ac:dyDescent="0.25">
      <c r="AL555" s="75">
        <v>499.25</v>
      </c>
    </row>
    <row r="556" spans="38:38" x14ac:dyDescent="0.25">
      <c r="AL556" s="75">
        <v>499.25</v>
      </c>
    </row>
    <row r="557" spans="38:38" x14ac:dyDescent="0.25">
      <c r="AL557" s="75">
        <v>499.25</v>
      </c>
    </row>
    <row r="558" spans="38:38" x14ac:dyDescent="0.25">
      <c r="AL558" s="75">
        <v>499.25</v>
      </c>
    </row>
    <row r="559" spans="38:38" x14ac:dyDescent="0.25">
      <c r="AL559" s="75">
        <v>499.25</v>
      </c>
    </row>
    <row r="560" spans="38:38" x14ac:dyDescent="0.25">
      <c r="AL560" s="75">
        <v>499.25</v>
      </c>
    </row>
    <row r="561" spans="38:38" x14ac:dyDescent="0.25">
      <c r="AL561" s="75">
        <v>499.25</v>
      </c>
    </row>
    <row r="562" spans="38:38" x14ac:dyDescent="0.25">
      <c r="AL562" s="75">
        <v>499.25</v>
      </c>
    </row>
    <row r="563" spans="38:38" x14ac:dyDescent="0.25">
      <c r="AL563" s="75">
        <v>499.25</v>
      </c>
    </row>
    <row r="564" spans="38:38" x14ac:dyDescent="0.25">
      <c r="AL564" s="75">
        <v>499.25</v>
      </c>
    </row>
    <row r="565" spans="38:38" x14ac:dyDescent="0.25">
      <c r="AL565" s="75">
        <v>499.25</v>
      </c>
    </row>
    <row r="566" spans="38:38" x14ac:dyDescent="0.25">
      <c r="AL566" s="75">
        <v>499.25</v>
      </c>
    </row>
    <row r="567" spans="38:38" x14ac:dyDescent="0.25">
      <c r="AL567" s="75">
        <v>499.25</v>
      </c>
    </row>
    <row r="568" spans="38:38" x14ac:dyDescent="0.25">
      <c r="AL568" s="75">
        <v>499.25</v>
      </c>
    </row>
    <row r="569" spans="38:38" x14ac:dyDescent="0.25">
      <c r="AL569" s="75">
        <v>499.25</v>
      </c>
    </row>
    <row r="570" spans="38:38" x14ac:dyDescent="0.25">
      <c r="AL570" s="75">
        <v>499.25</v>
      </c>
    </row>
    <row r="571" spans="38:38" x14ac:dyDescent="0.25">
      <c r="AL571" s="75">
        <v>499.25</v>
      </c>
    </row>
    <row r="572" spans="38:38" x14ac:dyDescent="0.25">
      <c r="AL572" s="75">
        <v>499.25</v>
      </c>
    </row>
    <row r="573" spans="38:38" x14ac:dyDescent="0.25">
      <c r="AL573" s="75">
        <v>499.25</v>
      </c>
    </row>
    <row r="574" spans="38:38" x14ac:dyDescent="0.25">
      <c r="AL574" s="75">
        <v>499.25</v>
      </c>
    </row>
    <row r="575" spans="38:38" x14ac:dyDescent="0.25">
      <c r="AL575" s="75">
        <v>499.25</v>
      </c>
    </row>
    <row r="576" spans="38:38" x14ac:dyDescent="0.25">
      <c r="AL576" s="75">
        <v>499.25</v>
      </c>
    </row>
    <row r="577" spans="38:38" x14ac:dyDescent="0.25">
      <c r="AL577" s="75">
        <v>499.25</v>
      </c>
    </row>
    <row r="578" spans="38:38" x14ac:dyDescent="0.25">
      <c r="AL578" s="75">
        <v>499.25</v>
      </c>
    </row>
    <row r="579" spans="38:38" x14ac:dyDescent="0.25">
      <c r="AL579" s="75">
        <v>499.25</v>
      </c>
    </row>
    <row r="580" spans="38:38" x14ac:dyDescent="0.25">
      <c r="AL580" s="75">
        <v>499.25</v>
      </c>
    </row>
    <row r="581" spans="38:38" x14ac:dyDescent="0.25">
      <c r="AL581" s="75">
        <v>499.25</v>
      </c>
    </row>
    <row r="582" spans="38:38" x14ac:dyDescent="0.25">
      <c r="AL582" s="75">
        <v>499.25</v>
      </c>
    </row>
    <row r="583" spans="38:38" x14ac:dyDescent="0.25">
      <c r="AL583" s="75">
        <v>499.25</v>
      </c>
    </row>
    <row r="584" spans="38:38" x14ac:dyDescent="0.25">
      <c r="AL584" s="75">
        <v>499.25</v>
      </c>
    </row>
    <row r="585" spans="38:38" x14ac:dyDescent="0.25">
      <c r="AL585" s="75">
        <v>499.25</v>
      </c>
    </row>
    <row r="586" spans="38:38" x14ac:dyDescent="0.25">
      <c r="AL586" s="75">
        <v>499.25</v>
      </c>
    </row>
    <row r="587" spans="38:38" x14ac:dyDescent="0.25">
      <c r="AL587" s="75">
        <v>499.25</v>
      </c>
    </row>
    <row r="588" spans="38:38" x14ac:dyDescent="0.25">
      <c r="AL588" s="75">
        <v>499.25</v>
      </c>
    </row>
    <row r="589" spans="38:38" x14ac:dyDescent="0.25">
      <c r="AL589" s="75">
        <v>499.25</v>
      </c>
    </row>
    <row r="590" spans="38:38" x14ac:dyDescent="0.25">
      <c r="AL590" s="75">
        <v>499.25</v>
      </c>
    </row>
    <row r="591" spans="38:38" x14ac:dyDescent="0.25">
      <c r="AL591" s="75">
        <v>499.25</v>
      </c>
    </row>
    <row r="592" spans="38:38" x14ac:dyDescent="0.25">
      <c r="AL592" s="75">
        <v>499.25</v>
      </c>
    </row>
    <row r="593" spans="38:38" x14ac:dyDescent="0.25">
      <c r="AL593" s="75">
        <v>499.25</v>
      </c>
    </row>
    <row r="594" spans="38:38" x14ac:dyDescent="0.25">
      <c r="AL594" s="75">
        <v>499.25</v>
      </c>
    </row>
    <row r="595" spans="38:38" x14ac:dyDescent="0.25">
      <c r="AL595" s="75">
        <v>499.25</v>
      </c>
    </row>
    <row r="596" spans="38:38" x14ac:dyDescent="0.25">
      <c r="AL596" s="75">
        <v>499.25</v>
      </c>
    </row>
    <row r="597" spans="38:38" x14ac:dyDescent="0.25">
      <c r="AL597" s="75">
        <v>499.25</v>
      </c>
    </row>
    <row r="598" spans="38:38" x14ac:dyDescent="0.25">
      <c r="AL598" s="75">
        <v>499.25</v>
      </c>
    </row>
    <row r="599" spans="38:38" x14ac:dyDescent="0.25">
      <c r="AL599" s="75">
        <v>499.25</v>
      </c>
    </row>
    <row r="600" spans="38:38" x14ac:dyDescent="0.25">
      <c r="AL600" s="75">
        <v>499.25</v>
      </c>
    </row>
    <row r="601" spans="38:38" x14ac:dyDescent="0.25">
      <c r="AL601" s="75">
        <v>499.25</v>
      </c>
    </row>
    <row r="602" spans="38:38" x14ac:dyDescent="0.25">
      <c r="AL602" s="75">
        <v>499.25</v>
      </c>
    </row>
    <row r="603" spans="38:38" x14ac:dyDescent="0.25">
      <c r="AL603" s="75">
        <v>499.25</v>
      </c>
    </row>
    <row r="604" spans="38:38" x14ac:dyDescent="0.25">
      <c r="AL604" s="75">
        <v>499.25</v>
      </c>
    </row>
    <row r="605" spans="38:38" x14ac:dyDescent="0.25">
      <c r="AL605" s="75">
        <v>499.25</v>
      </c>
    </row>
    <row r="606" spans="38:38" x14ac:dyDescent="0.25">
      <c r="AL606" s="75">
        <v>499.25</v>
      </c>
    </row>
    <row r="607" spans="38:38" x14ac:dyDescent="0.25">
      <c r="AL607" s="75">
        <v>499.25</v>
      </c>
    </row>
    <row r="608" spans="38:38" x14ac:dyDescent="0.25">
      <c r="AL608" s="75">
        <v>499.25</v>
      </c>
    </row>
    <row r="609" spans="38:38" x14ac:dyDescent="0.25">
      <c r="AL609" s="75">
        <v>499.25</v>
      </c>
    </row>
    <row r="610" spans="38:38" x14ac:dyDescent="0.25">
      <c r="AL610" s="75">
        <v>499.25</v>
      </c>
    </row>
    <row r="611" spans="38:38" x14ac:dyDescent="0.25">
      <c r="AL611" s="75">
        <v>499.25</v>
      </c>
    </row>
    <row r="612" spans="38:38" x14ac:dyDescent="0.25">
      <c r="AL612" s="75">
        <v>499.25</v>
      </c>
    </row>
    <row r="613" spans="38:38" x14ac:dyDescent="0.25">
      <c r="AL613" s="75">
        <v>499.25</v>
      </c>
    </row>
    <row r="614" spans="38:38" x14ac:dyDescent="0.25">
      <c r="AL614" s="75">
        <v>499.25</v>
      </c>
    </row>
    <row r="615" spans="38:38" x14ac:dyDescent="0.25">
      <c r="AL615" s="75">
        <v>499.25</v>
      </c>
    </row>
    <row r="616" spans="38:38" x14ac:dyDescent="0.25">
      <c r="AL616" s="75">
        <v>499.25</v>
      </c>
    </row>
    <row r="617" spans="38:38" x14ac:dyDescent="0.25">
      <c r="AL617" s="75">
        <v>499.25</v>
      </c>
    </row>
    <row r="618" spans="38:38" x14ac:dyDescent="0.25">
      <c r="AL618" s="75">
        <v>499.25</v>
      </c>
    </row>
    <row r="619" spans="38:38" x14ac:dyDescent="0.25">
      <c r="AL619" s="75">
        <v>499.25</v>
      </c>
    </row>
    <row r="620" spans="38:38" x14ac:dyDescent="0.25">
      <c r="AL620" s="75">
        <v>499.25</v>
      </c>
    </row>
    <row r="621" spans="38:38" x14ac:dyDescent="0.25">
      <c r="AL621" s="75">
        <v>499.25</v>
      </c>
    </row>
    <row r="622" spans="38:38" x14ac:dyDescent="0.25">
      <c r="AL622" s="75">
        <v>499.25</v>
      </c>
    </row>
    <row r="623" spans="38:38" x14ac:dyDescent="0.25">
      <c r="AL623" s="75">
        <v>499.25</v>
      </c>
    </row>
    <row r="624" spans="38:38" x14ac:dyDescent="0.25">
      <c r="AL624" s="75">
        <v>499.25</v>
      </c>
    </row>
    <row r="625" spans="38:38" x14ac:dyDescent="0.25">
      <c r="AL625" s="75">
        <v>499.25</v>
      </c>
    </row>
    <row r="626" spans="38:38" x14ac:dyDescent="0.25">
      <c r="AL626" s="75">
        <v>499.25</v>
      </c>
    </row>
    <row r="627" spans="38:38" x14ac:dyDescent="0.25">
      <c r="AL627" s="75">
        <v>499.25</v>
      </c>
    </row>
    <row r="628" spans="38:38" x14ac:dyDescent="0.25">
      <c r="AL628" s="75">
        <v>499.25</v>
      </c>
    </row>
    <row r="629" spans="38:38" x14ac:dyDescent="0.25">
      <c r="AL629" s="75">
        <v>499.25</v>
      </c>
    </row>
    <row r="630" spans="38:38" x14ac:dyDescent="0.25">
      <c r="AL630" s="75">
        <v>499.25</v>
      </c>
    </row>
    <row r="631" spans="38:38" x14ac:dyDescent="0.25">
      <c r="AL631" s="75">
        <v>499.25</v>
      </c>
    </row>
    <row r="632" spans="38:38" x14ac:dyDescent="0.25">
      <c r="AL632" s="75">
        <v>499.25</v>
      </c>
    </row>
    <row r="633" spans="38:38" x14ac:dyDescent="0.25">
      <c r="AL633" s="75">
        <v>499.25</v>
      </c>
    </row>
    <row r="634" spans="38:38" x14ac:dyDescent="0.25">
      <c r="AL634" s="75">
        <v>499.25</v>
      </c>
    </row>
    <row r="635" spans="38:38" x14ac:dyDescent="0.25">
      <c r="AL635" s="75">
        <v>499.25</v>
      </c>
    </row>
    <row r="636" spans="38:38" x14ac:dyDescent="0.25">
      <c r="AL636" s="75">
        <v>499.25</v>
      </c>
    </row>
    <row r="637" spans="38:38" x14ac:dyDescent="0.25">
      <c r="AL637" s="75">
        <v>499.25</v>
      </c>
    </row>
    <row r="638" spans="38:38" x14ac:dyDescent="0.25">
      <c r="AL638" s="75">
        <v>499.25</v>
      </c>
    </row>
    <row r="639" spans="38:38" x14ac:dyDescent="0.25">
      <c r="AL639" s="75">
        <v>499.25</v>
      </c>
    </row>
    <row r="640" spans="38:38" x14ac:dyDescent="0.25">
      <c r="AL640" s="75">
        <v>499.25</v>
      </c>
    </row>
    <row r="641" spans="38:38" x14ac:dyDescent="0.25">
      <c r="AL641" s="75">
        <v>499.25</v>
      </c>
    </row>
    <row r="642" spans="38:38" x14ac:dyDescent="0.25">
      <c r="AL642" s="75">
        <v>499.25</v>
      </c>
    </row>
    <row r="643" spans="38:38" x14ac:dyDescent="0.25">
      <c r="AL643" s="75">
        <v>499.25</v>
      </c>
    </row>
    <row r="644" spans="38:38" x14ac:dyDescent="0.25">
      <c r="AL644" s="75">
        <v>499.25</v>
      </c>
    </row>
    <row r="645" spans="38:38" x14ac:dyDescent="0.25">
      <c r="AL645" s="75">
        <v>499.25</v>
      </c>
    </row>
    <row r="646" spans="38:38" x14ac:dyDescent="0.25">
      <c r="AL646" s="75">
        <v>499.25</v>
      </c>
    </row>
    <row r="647" spans="38:38" x14ac:dyDescent="0.25">
      <c r="AL647" s="75">
        <v>499.25</v>
      </c>
    </row>
    <row r="648" spans="38:38" x14ac:dyDescent="0.25">
      <c r="AL648" s="75">
        <v>499.25</v>
      </c>
    </row>
    <row r="649" spans="38:38" x14ac:dyDescent="0.25">
      <c r="AL649" s="75">
        <v>499.25</v>
      </c>
    </row>
    <row r="650" spans="38:38" x14ac:dyDescent="0.25">
      <c r="AL650" s="75">
        <v>499.25</v>
      </c>
    </row>
    <row r="651" spans="38:38" x14ac:dyDescent="0.25">
      <c r="AL651" s="75">
        <v>499.25</v>
      </c>
    </row>
    <row r="652" spans="38:38" x14ac:dyDescent="0.25">
      <c r="AL652" s="75">
        <v>499.25</v>
      </c>
    </row>
    <row r="653" spans="38:38" x14ac:dyDescent="0.25">
      <c r="AL653" s="75">
        <v>499.25</v>
      </c>
    </row>
    <row r="654" spans="38:38" x14ac:dyDescent="0.25">
      <c r="AL654" s="75">
        <v>499.25</v>
      </c>
    </row>
    <row r="655" spans="38:38" x14ac:dyDescent="0.25">
      <c r="AL655" s="75">
        <v>499.25</v>
      </c>
    </row>
    <row r="656" spans="38:38" x14ac:dyDescent="0.25">
      <c r="AL656" s="75">
        <v>499.25</v>
      </c>
    </row>
    <row r="657" spans="38:38" x14ac:dyDescent="0.25">
      <c r="AL657" s="75">
        <v>499.25</v>
      </c>
    </row>
    <row r="658" spans="38:38" x14ac:dyDescent="0.25">
      <c r="AL658" s="75">
        <v>499.25</v>
      </c>
    </row>
    <row r="659" spans="38:38" x14ac:dyDescent="0.25">
      <c r="AL659" s="75">
        <v>499.25</v>
      </c>
    </row>
    <row r="660" spans="38:38" x14ac:dyDescent="0.25">
      <c r="AL660" s="75">
        <v>499.25</v>
      </c>
    </row>
    <row r="661" spans="38:38" x14ac:dyDescent="0.25">
      <c r="AL661" s="75">
        <v>499.25</v>
      </c>
    </row>
    <row r="662" spans="38:38" x14ac:dyDescent="0.25">
      <c r="AL662" s="75">
        <v>499.25</v>
      </c>
    </row>
    <row r="663" spans="38:38" x14ac:dyDescent="0.25">
      <c r="AL663" s="75">
        <v>499.25</v>
      </c>
    </row>
    <row r="664" spans="38:38" x14ac:dyDescent="0.25">
      <c r="AL664" s="75">
        <v>499.25</v>
      </c>
    </row>
    <row r="665" spans="38:38" x14ac:dyDescent="0.25">
      <c r="AL665" s="75">
        <v>499.25</v>
      </c>
    </row>
    <row r="666" spans="38:38" x14ac:dyDescent="0.25">
      <c r="AL666" s="75">
        <v>499.25</v>
      </c>
    </row>
    <row r="667" spans="38:38" x14ac:dyDescent="0.25">
      <c r="AL667" s="75">
        <v>499.25</v>
      </c>
    </row>
    <row r="668" spans="38:38" x14ac:dyDescent="0.25">
      <c r="AL668" s="75">
        <v>499.25</v>
      </c>
    </row>
    <row r="669" spans="38:38" x14ac:dyDescent="0.25">
      <c r="AL669" s="75">
        <v>499.25</v>
      </c>
    </row>
    <row r="670" spans="38:38" x14ac:dyDescent="0.25">
      <c r="AL670" s="75">
        <v>499.25</v>
      </c>
    </row>
    <row r="671" spans="38:38" x14ac:dyDescent="0.25">
      <c r="AL671" s="75">
        <v>499.25</v>
      </c>
    </row>
    <row r="672" spans="38:38" x14ac:dyDescent="0.25">
      <c r="AL672" s="75">
        <v>499.25</v>
      </c>
    </row>
    <row r="673" spans="38:38" x14ac:dyDescent="0.25">
      <c r="AL673" s="75">
        <v>499.25</v>
      </c>
    </row>
    <row r="674" spans="38:38" x14ac:dyDescent="0.25">
      <c r="AL674" s="75">
        <v>499.25</v>
      </c>
    </row>
    <row r="675" spans="38:38" x14ac:dyDescent="0.25">
      <c r="AL675" s="75">
        <v>499.25</v>
      </c>
    </row>
    <row r="676" spans="38:38" x14ac:dyDescent="0.25">
      <c r="AL676" s="75">
        <v>499.25</v>
      </c>
    </row>
    <row r="677" spans="38:38" x14ac:dyDescent="0.25">
      <c r="AL677" s="75">
        <v>499.25</v>
      </c>
    </row>
    <row r="678" spans="38:38" x14ac:dyDescent="0.25">
      <c r="AL678" s="75">
        <v>499.25</v>
      </c>
    </row>
    <row r="679" spans="38:38" x14ac:dyDescent="0.25">
      <c r="AL679" s="75">
        <v>499.25</v>
      </c>
    </row>
    <row r="680" spans="38:38" x14ac:dyDescent="0.25">
      <c r="AL680" s="75">
        <v>499.25</v>
      </c>
    </row>
    <row r="681" spans="38:38" x14ac:dyDescent="0.25">
      <c r="AL681" s="75">
        <v>499.25</v>
      </c>
    </row>
    <row r="682" spans="38:38" x14ac:dyDescent="0.25">
      <c r="AL682" s="75">
        <v>499.25</v>
      </c>
    </row>
    <row r="683" spans="38:38" x14ac:dyDescent="0.25">
      <c r="AL683" s="75">
        <v>499.25</v>
      </c>
    </row>
    <row r="684" spans="38:38" x14ac:dyDescent="0.25">
      <c r="AL684" s="75">
        <v>499.25</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378EDB74-8CD5-4BDA-BCB4-3FC4599A3CE2}">
          <x14:formula1>
            <xm:f>'DB Config'!$Q$2:$Q$11</xm:f>
          </x14:formula1>
          <xm:sqref>O3:O11 O13:O21 O363:P1048576 O23:O31 O33:O41 O43:O51 O53:O61 O63:O71 O73:O81 O83:O91 O93:O101 O103:O111 O113:O121 O123:O131 O133:O141 O143:O151 O153:O161 O163:O171 O173:O181 O183:O191 O193:O201 O203:O211 O213:O221 O223:O231 O233:O241 O243:O251 O253:O261 O263:O271 O273:O281 O283:O291 O293:O301 O303:O311 O313:O321 O323:O331 O333:O341 O343:O351 O353:O361</xm:sqref>
        </x14:dataValidation>
        <x14:dataValidation type="list" allowBlank="1" showInputMessage="1" showErrorMessage="1" xr:uid="{B8B5BB6D-E686-4353-B28F-6F2CF58FD785}">
          <x14:formula1>
            <xm:f>'DB Config'!$P$2:$P$4</xm:f>
          </x14:formula1>
          <xm:sqref>N2:N1048576</xm:sqref>
        </x14:dataValidation>
        <x14:dataValidation type="list" allowBlank="1" showInputMessage="1" showErrorMessage="1" xr:uid="{D651A85C-D961-456B-98E1-E7D21AC9C1BC}">
          <x14:formula1>
            <xm:f>'DB Config'!$Q$2:$Q$16</xm:f>
          </x14:formula1>
          <xm:sqref>O12 O22 O32 O42 O52 O62 O72 O82 O92 O102 O112 O122 O132 O142 O152 O162 O172 O182 O192 O202 O212 O222 O232 O242 O252 O262 O272 O282 O292 O302 O312 O322 O332 O342 O352 O2 O362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9626-115F-4D71-8A64-D68327894386}">
  <dimension ref="A1:G353"/>
  <sheetViews>
    <sheetView workbookViewId="0">
      <selection activeCell="C2" sqref="C2"/>
    </sheetView>
  </sheetViews>
  <sheetFormatPr defaultRowHeight="15" x14ac:dyDescent="0.25"/>
  <cols>
    <col min="1" max="1" width="91.85546875" style="19" bestFit="1" customWidth="1"/>
    <col min="2" max="2" width="20.7109375" bestFit="1" customWidth="1"/>
    <col min="3" max="3" width="18.28515625" bestFit="1" customWidth="1"/>
    <col min="4" max="4" width="13.85546875" bestFit="1" customWidth="1"/>
    <col min="5" max="5" width="16.140625" bestFit="1" customWidth="1"/>
    <col min="6" max="6" width="17.7109375" bestFit="1" customWidth="1"/>
    <col min="7" max="7" width="15.5703125" bestFit="1" customWidth="1"/>
  </cols>
  <sheetData>
    <row r="1" spans="1:7" s="31" customFormat="1" x14ac:dyDescent="0.25">
      <c r="A1" s="27" t="s">
        <v>2</v>
      </c>
      <c r="B1" s="29" t="s">
        <v>322</v>
      </c>
      <c r="C1" s="29" t="s">
        <v>309</v>
      </c>
      <c r="D1" s="29" t="s">
        <v>307</v>
      </c>
      <c r="E1" s="29" t="s">
        <v>324</v>
      </c>
      <c r="F1" s="29" t="s">
        <v>326</v>
      </c>
      <c r="G1" s="29" t="s">
        <v>327</v>
      </c>
    </row>
    <row r="2" spans="1:7" x14ac:dyDescent="0.25">
      <c r="A2" s="4" t="s">
        <v>1123</v>
      </c>
      <c r="B2" s="4" t="s">
        <v>323</v>
      </c>
      <c r="C2" s="4" t="s">
        <v>308</v>
      </c>
      <c r="D2" s="4" t="s">
        <v>310</v>
      </c>
      <c r="E2" s="4" t="s">
        <v>325</v>
      </c>
      <c r="F2" s="51" t="s">
        <v>44</v>
      </c>
      <c r="G2" s="4" t="s">
        <v>328</v>
      </c>
    </row>
    <row r="3" spans="1:7" x14ac:dyDescent="0.25">
      <c r="A3" s="4" t="s">
        <v>1124</v>
      </c>
      <c r="B3" s="4" t="s">
        <v>323</v>
      </c>
      <c r="C3" s="4" t="s">
        <v>308</v>
      </c>
      <c r="D3" s="4" t="s">
        <v>310</v>
      </c>
      <c r="E3" s="4" t="s">
        <v>325</v>
      </c>
      <c r="F3" s="51" t="s">
        <v>44</v>
      </c>
      <c r="G3" s="4" t="s">
        <v>328</v>
      </c>
    </row>
    <row r="4" spans="1:7" x14ac:dyDescent="0.25">
      <c r="A4" s="4" t="s">
        <v>1125</v>
      </c>
      <c r="B4" s="4" t="s">
        <v>323</v>
      </c>
      <c r="C4" s="4" t="s">
        <v>308</v>
      </c>
      <c r="D4" s="4" t="s">
        <v>310</v>
      </c>
      <c r="E4" s="4" t="s">
        <v>325</v>
      </c>
      <c r="F4" s="51" t="s">
        <v>44</v>
      </c>
      <c r="G4" s="4" t="s">
        <v>328</v>
      </c>
    </row>
    <row r="5" spans="1:7" x14ac:dyDescent="0.25">
      <c r="A5" s="4" t="s">
        <v>1126</v>
      </c>
      <c r="B5" s="4" t="s">
        <v>323</v>
      </c>
      <c r="C5" s="4" t="s">
        <v>308</v>
      </c>
      <c r="D5" s="4" t="s">
        <v>310</v>
      </c>
      <c r="E5" s="4" t="s">
        <v>325</v>
      </c>
      <c r="F5" s="51" t="s">
        <v>44</v>
      </c>
      <c r="G5" s="4" t="s">
        <v>328</v>
      </c>
    </row>
    <row r="6" spans="1:7" x14ac:dyDescent="0.25">
      <c r="A6" s="4" t="s">
        <v>1127</v>
      </c>
      <c r="B6" s="4" t="s">
        <v>323</v>
      </c>
      <c r="C6" s="4" t="s">
        <v>308</v>
      </c>
      <c r="D6" s="4" t="s">
        <v>310</v>
      </c>
      <c r="E6" s="4" t="s">
        <v>325</v>
      </c>
      <c r="F6" s="51" t="s">
        <v>44</v>
      </c>
      <c r="G6" s="4" t="s">
        <v>328</v>
      </c>
    </row>
    <row r="7" spans="1:7" x14ac:dyDescent="0.25">
      <c r="A7" s="4" t="s">
        <v>1128</v>
      </c>
      <c r="B7" s="4" t="s">
        <v>323</v>
      </c>
      <c r="C7" s="4" t="s">
        <v>308</v>
      </c>
      <c r="D7" s="4" t="s">
        <v>310</v>
      </c>
      <c r="E7" s="4" t="s">
        <v>325</v>
      </c>
      <c r="F7" s="51" t="s">
        <v>44</v>
      </c>
      <c r="G7" s="4" t="s">
        <v>328</v>
      </c>
    </row>
    <row r="8" spans="1:7" x14ac:dyDescent="0.25">
      <c r="A8" s="4" t="s">
        <v>1129</v>
      </c>
      <c r="B8" s="4" t="s">
        <v>323</v>
      </c>
      <c r="C8" s="4" t="s">
        <v>308</v>
      </c>
      <c r="D8" s="4" t="s">
        <v>310</v>
      </c>
      <c r="E8" s="4" t="s">
        <v>325</v>
      </c>
      <c r="F8" s="51" t="s">
        <v>44</v>
      </c>
      <c r="G8" s="4" t="s">
        <v>328</v>
      </c>
    </row>
    <row r="9" spans="1:7" x14ac:dyDescent="0.25">
      <c r="A9" s="4" t="s">
        <v>1130</v>
      </c>
      <c r="B9" s="4" t="s">
        <v>323</v>
      </c>
      <c r="C9" s="4" t="s">
        <v>308</v>
      </c>
      <c r="D9" s="4" t="s">
        <v>310</v>
      </c>
      <c r="E9" s="4" t="s">
        <v>325</v>
      </c>
      <c r="F9" s="51" t="s">
        <v>44</v>
      </c>
      <c r="G9" s="4" t="s">
        <v>328</v>
      </c>
    </row>
    <row r="10" spans="1:7" x14ac:dyDescent="0.25">
      <c r="A10" s="4" t="s">
        <v>1131</v>
      </c>
      <c r="B10" s="4" t="s">
        <v>323</v>
      </c>
      <c r="C10" s="4" t="s">
        <v>308</v>
      </c>
      <c r="D10" s="4" t="s">
        <v>310</v>
      </c>
      <c r="E10" s="4" t="s">
        <v>325</v>
      </c>
      <c r="F10" s="51" t="s">
        <v>44</v>
      </c>
      <c r="G10" s="4" t="s">
        <v>328</v>
      </c>
    </row>
    <row r="11" spans="1:7" x14ac:dyDescent="0.25">
      <c r="A11" s="4" t="s">
        <v>1132</v>
      </c>
      <c r="B11" s="4" t="s">
        <v>323</v>
      </c>
      <c r="C11" s="4" t="s">
        <v>308</v>
      </c>
      <c r="D11" s="4" t="s">
        <v>310</v>
      </c>
      <c r="E11" s="4" t="s">
        <v>325</v>
      </c>
      <c r="F11" s="51" t="s">
        <v>44</v>
      </c>
      <c r="G11" s="4" t="s">
        <v>328</v>
      </c>
    </row>
    <row r="12" spans="1:7" x14ac:dyDescent="0.25">
      <c r="A12" s="4" t="s">
        <v>1133</v>
      </c>
      <c r="B12" s="4" t="s">
        <v>323</v>
      </c>
      <c r="C12" s="4" t="s">
        <v>308</v>
      </c>
      <c r="D12" s="4" t="s">
        <v>310</v>
      </c>
      <c r="E12" s="4" t="s">
        <v>325</v>
      </c>
      <c r="F12" s="51" t="s">
        <v>44</v>
      </c>
      <c r="G12" s="4" t="s">
        <v>328</v>
      </c>
    </row>
    <row r="13" spans="1:7" x14ac:dyDescent="0.25">
      <c r="A13" s="4" t="s">
        <v>1134</v>
      </c>
      <c r="B13" s="4" t="s">
        <v>323</v>
      </c>
      <c r="C13" s="4" t="s">
        <v>308</v>
      </c>
      <c r="D13" s="4" t="s">
        <v>310</v>
      </c>
      <c r="E13" s="4" t="s">
        <v>325</v>
      </c>
      <c r="F13" s="51" t="s">
        <v>44</v>
      </c>
      <c r="G13" s="4" t="s">
        <v>328</v>
      </c>
    </row>
    <row r="14" spans="1:7" x14ac:dyDescent="0.25">
      <c r="A14" s="4" t="s">
        <v>1135</v>
      </c>
      <c r="B14" s="4" t="s">
        <v>323</v>
      </c>
      <c r="C14" s="4" t="s">
        <v>308</v>
      </c>
      <c r="D14" s="4" t="s">
        <v>310</v>
      </c>
      <c r="E14" s="4" t="s">
        <v>325</v>
      </c>
      <c r="F14" s="51" t="s">
        <v>44</v>
      </c>
      <c r="G14" s="4" t="s">
        <v>328</v>
      </c>
    </row>
    <row r="15" spans="1:7" x14ac:dyDescent="0.25">
      <c r="A15" s="4" t="s">
        <v>1136</v>
      </c>
      <c r="B15" s="4" t="s">
        <v>323</v>
      </c>
      <c r="C15" s="4" t="s">
        <v>308</v>
      </c>
      <c r="D15" s="4" t="s">
        <v>310</v>
      </c>
      <c r="E15" s="4" t="s">
        <v>325</v>
      </c>
      <c r="F15" s="51" t="s">
        <v>44</v>
      </c>
      <c r="G15" s="4" t="s">
        <v>328</v>
      </c>
    </row>
    <row r="16" spans="1:7" x14ac:dyDescent="0.25">
      <c r="A16" s="4" t="s">
        <v>1137</v>
      </c>
      <c r="B16" s="4" t="s">
        <v>323</v>
      </c>
      <c r="C16" s="4" t="s">
        <v>308</v>
      </c>
      <c r="D16" s="4" t="s">
        <v>310</v>
      </c>
      <c r="E16" s="4" t="s">
        <v>325</v>
      </c>
      <c r="F16" s="51" t="s">
        <v>44</v>
      </c>
      <c r="G16" s="4" t="s">
        <v>328</v>
      </c>
    </row>
    <row r="17" spans="1:7" x14ac:dyDescent="0.25">
      <c r="A17" s="4" t="s">
        <v>1138</v>
      </c>
      <c r="B17" s="4" t="s">
        <v>323</v>
      </c>
      <c r="C17" s="4" t="s">
        <v>308</v>
      </c>
      <c r="D17" s="4" t="s">
        <v>310</v>
      </c>
      <c r="E17" s="4" t="s">
        <v>325</v>
      </c>
      <c r="F17" s="51" t="s">
        <v>44</v>
      </c>
      <c r="G17" s="4" t="s">
        <v>328</v>
      </c>
    </row>
    <row r="18" spans="1:7" x14ac:dyDescent="0.25">
      <c r="A18" s="4" t="s">
        <v>1139</v>
      </c>
      <c r="B18" s="4" t="s">
        <v>323</v>
      </c>
      <c r="C18" s="4" t="s">
        <v>308</v>
      </c>
      <c r="D18" s="4" t="s">
        <v>310</v>
      </c>
      <c r="E18" s="4" t="s">
        <v>325</v>
      </c>
      <c r="F18" s="51" t="s">
        <v>44</v>
      </c>
      <c r="G18" s="4" t="s">
        <v>328</v>
      </c>
    </row>
    <row r="19" spans="1:7" x14ac:dyDescent="0.25">
      <c r="A19" s="4" t="s">
        <v>1140</v>
      </c>
      <c r="B19" s="4" t="s">
        <v>323</v>
      </c>
      <c r="C19" s="4" t="s">
        <v>308</v>
      </c>
      <c r="D19" s="4" t="s">
        <v>310</v>
      </c>
      <c r="E19" s="4" t="s">
        <v>325</v>
      </c>
      <c r="F19" s="51" t="s">
        <v>44</v>
      </c>
      <c r="G19" s="4" t="s">
        <v>328</v>
      </c>
    </row>
    <row r="20" spans="1:7" x14ac:dyDescent="0.25">
      <c r="A20" s="4" t="s">
        <v>1141</v>
      </c>
      <c r="B20" s="4" t="s">
        <v>323</v>
      </c>
      <c r="C20" s="4" t="s">
        <v>308</v>
      </c>
      <c r="D20" s="4" t="s">
        <v>310</v>
      </c>
      <c r="E20" s="4" t="s">
        <v>325</v>
      </c>
      <c r="F20" s="51" t="s">
        <v>44</v>
      </c>
      <c r="G20" s="4" t="s">
        <v>328</v>
      </c>
    </row>
    <row r="21" spans="1:7" x14ac:dyDescent="0.25">
      <c r="A21" s="4" t="s">
        <v>1142</v>
      </c>
      <c r="B21" s="4" t="s">
        <v>323</v>
      </c>
      <c r="C21" s="4" t="s">
        <v>308</v>
      </c>
      <c r="D21" s="4" t="s">
        <v>310</v>
      </c>
      <c r="E21" s="4" t="s">
        <v>325</v>
      </c>
      <c r="F21" s="51" t="s">
        <v>44</v>
      </c>
      <c r="G21" s="4" t="s">
        <v>328</v>
      </c>
    </row>
    <row r="22" spans="1:7" x14ac:dyDescent="0.25">
      <c r="A22" s="4" t="s">
        <v>1143</v>
      </c>
      <c r="B22" s="4" t="s">
        <v>323</v>
      </c>
      <c r="C22" s="4" t="s">
        <v>308</v>
      </c>
      <c r="D22" s="4" t="s">
        <v>310</v>
      </c>
      <c r="E22" s="4" t="s">
        <v>325</v>
      </c>
      <c r="F22" s="51" t="s">
        <v>44</v>
      </c>
      <c r="G22" s="4" t="s">
        <v>328</v>
      </c>
    </row>
    <row r="23" spans="1:7" x14ac:dyDescent="0.25">
      <c r="A23" s="4" t="s">
        <v>1144</v>
      </c>
      <c r="B23" s="4" t="s">
        <v>323</v>
      </c>
      <c r="C23" s="4" t="s">
        <v>308</v>
      </c>
      <c r="D23" s="4" t="s">
        <v>310</v>
      </c>
      <c r="E23" s="4" t="s">
        <v>325</v>
      </c>
      <c r="F23" s="51" t="s">
        <v>44</v>
      </c>
      <c r="G23" s="4" t="s">
        <v>328</v>
      </c>
    </row>
    <row r="24" spans="1:7" x14ac:dyDescent="0.25">
      <c r="A24" s="4" t="s">
        <v>1145</v>
      </c>
      <c r="B24" s="4" t="s">
        <v>323</v>
      </c>
      <c r="C24" s="4" t="s">
        <v>308</v>
      </c>
      <c r="D24" s="4" t="s">
        <v>310</v>
      </c>
      <c r="E24" s="4" t="s">
        <v>325</v>
      </c>
      <c r="F24" s="51" t="s">
        <v>44</v>
      </c>
      <c r="G24" s="4" t="s">
        <v>328</v>
      </c>
    </row>
    <row r="25" spans="1:7" x14ac:dyDescent="0.25">
      <c r="A25" s="4" t="s">
        <v>1146</v>
      </c>
      <c r="B25" s="4" t="s">
        <v>323</v>
      </c>
      <c r="C25" s="4" t="s">
        <v>308</v>
      </c>
      <c r="D25" s="4" t="s">
        <v>310</v>
      </c>
      <c r="E25" s="4" t="s">
        <v>325</v>
      </c>
      <c r="F25" s="51" t="s">
        <v>44</v>
      </c>
      <c r="G25" s="4" t="s">
        <v>328</v>
      </c>
    </row>
    <row r="26" spans="1:7" x14ac:dyDescent="0.25">
      <c r="A26" s="4" t="s">
        <v>1147</v>
      </c>
      <c r="B26" s="4" t="s">
        <v>323</v>
      </c>
      <c r="C26" s="4" t="s">
        <v>308</v>
      </c>
      <c r="D26" s="4" t="s">
        <v>310</v>
      </c>
      <c r="E26" s="4" t="s">
        <v>325</v>
      </c>
      <c r="F26" s="51" t="s">
        <v>44</v>
      </c>
      <c r="G26" s="4" t="s">
        <v>328</v>
      </c>
    </row>
    <row r="27" spans="1:7" x14ac:dyDescent="0.25">
      <c r="A27" s="4" t="s">
        <v>1148</v>
      </c>
      <c r="B27" s="4" t="s">
        <v>323</v>
      </c>
      <c r="C27" s="4" t="s">
        <v>308</v>
      </c>
      <c r="D27" s="4" t="s">
        <v>310</v>
      </c>
      <c r="E27" s="4" t="s">
        <v>325</v>
      </c>
      <c r="F27" s="51" t="s">
        <v>44</v>
      </c>
      <c r="G27" s="4" t="s">
        <v>328</v>
      </c>
    </row>
    <row r="28" spans="1:7" x14ac:dyDescent="0.25">
      <c r="A28" s="4" t="s">
        <v>1149</v>
      </c>
      <c r="B28" s="4" t="s">
        <v>323</v>
      </c>
      <c r="C28" s="4" t="s">
        <v>308</v>
      </c>
      <c r="D28" s="4" t="s">
        <v>310</v>
      </c>
      <c r="E28" s="4" t="s">
        <v>325</v>
      </c>
      <c r="F28" s="51" t="s">
        <v>44</v>
      </c>
      <c r="G28" s="4" t="s">
        <v>328</v>
      </c>
    </row>
    <row r="29" spans="1:7" x14ac:dyDescent="0.25">
      <c r="A29" s="4" t="s">
        <v>1150</v>
      </c>
      <c r="B29" s="4" t="s">
        <v>323</v>
      </c>
      <c r="C29" s="4" t="s">
        <v>308</v>
      </c>
      <c r="D29" s="4" t="s">
        <v>310</v>
      </c>
      <c r="E29" s="4" t="s">
        <v>325</v>
      </c>
      <c r="F29" s="51" t="s">
        <v>44</v>
      </c>
      <c r="G29" s="4" t="s">
        <v>328</v>
      </c>
    </row>
    <row r="30" spans="1:7" x14ac:dyDescent="0.25">
      <c r="A30" s="4" t="s">
        <v>1151</v>
      </c>
      <c r="B30" s="4" t="s">
        <v>323</v>
      </c>
      <c r="C30" s="4" t="s">
        <v>308</v>
      </c>
      <c r="D30" s="4" t="s">
        <v>310</v>
      </c>
      <c r="E30" s="4" t="s">
        <v>325</v>
      </c>
      <c r="F30" s="51" t="s">
        <v>44</v>
      </c>
      <c r="G30" s="4" t="s">
        <v>328</v>
      </c>
    </row>
    <row r="31" spans="1:7" x14ac:dyDescent="0.25">
      <c r="A31" s="4" t="s">
        <v>1152</v>
      </c>
      <c r="B31" s="4" t="s">
        <v>323</v>
      </c>
      <c r="C31" s="4" t="s">
        <v>308</v>
      </c>
      <c r="D31" s="4" t="s">
        <v>310</v>
      </c>
      <c r="E31" s="4" t="s">
        <v>325</v>
      </c>
      <c r="F31" s="51" t="s">
        <v>44</v>
      </c>
      <c r="G31" s="4" t="s">
        <v>328</v>
      </c>
    </row>
    <row r="32" spans="1:7" x14ac:dyDescent="0.25">
      <c r="A32" s="4" t="s">
        <v>1153</v>
      </c>
      <c r="B32" s="4" t="s">
        <v>323</v>
      </c>
      <c r="C32" s="4" t="s">
        <v>308</v>
      </c>
      <c r="D32" s="4" t="s">
        <v>310</v>
      </c>
      <c r="E32" s="4" t="s">
        <v>325</v>
      </c>
      <c r="F32" s="51" t="s">
        <v>44</v>
      </c>
      <c r="G32" s="4" t="s">
        <v>328</v>
      </c>
    </row>
    <row r="33" spans="1:7" x14ac:dyDescent="0.25">
      <c r="A33" s="4" t="s">
        <v>1154</v>
      </c>
      <c r="B33" s="4" t="s">
        <v>323</v>
      </c>
      <c r="C33" s="4" t="s">
        <v>308</v>
      </c>
      <c r="D33" s="4" t="s">
        <v>310</v>
      </c>
      <c r="E33" s="4" t="s">
        <v>325</v>
      </c>
      <c r="F33" s="51" t="s">
        <v>44</v>
      </c>
      <c r="G33" s="4" t="s">
        <v>328</v>
      </c>
    </row>
    <row r="34" spans="1:7" x14ac:dyDescent="0.25">
      <c r="A34" s="4" t="s">
        <v>1155</v>
      </c>
      <c r="B34" s="4" t="s">
        <v>323</v>
      </c>
      <c r="C34" s="4" t="s">
        <v>308</v>
      </c>
      <c r="D34" s="4" t="s">
        <v>310</v>
      </c>
      <c r="E34" s="4" t="s">
        <v>325</v>
      </c>
      <c r="F34" s="51" t="s">
        <v>44</v>
      </c>
      <c r="G34" s="4" t="s">
        <v>328</v>
      </c>
    </row>
    <row r="35" spans="1:7" x14ac:dyDescent="0.25">
      <c r="A35" s="4" t="s">
        <v>1156</v>
      </c>
      <c r="B35" s="4" t="s">
        <v>323</v>
      </c>
      <c r="C35" s="4" t="s">
        <v>308</v>
      </c>
      <c r="D35" s="4" t="s">
        <v>310</v>
      </c>
      <c r="E35" s="4" t="s">
        <v>325</v>
      </c>
      <c r="F35" s="51" t="s">
        <v>44</v>
      </c>
      <c r="G35" s="4" t="s">
        <v>328</v>
      </c>
    </row>
    <row r="36" spans="1:7" x14ac:dyDescent="0.25">
      <c r="A36" s="4" t="s">
        <v>1157</v>
      </c>
      <c r="B36" s="4" t="s">
        <v>323</v>
      </c>
      <c r="C36" s="4" t="s">
        <v>308</v>
      </c>
      <c r="D36" s="4" t="s">
        <v>310</v>
      </c>
      <c r="E36" s="4" t="s">
        <v>325</v>
      </c>
      <c r="F36" s="51" t="s">
        <v>44</v>
      </c>
      <c r="G36" s="4" t="s">
        <v>328</v>
      </c>
    </row>
    <row r="37" spans="1:7" x14ac:dyDescent="0.25">
      <c r="A37" s="4" t="s">
        <v>1158</v>
      </c>
      <c r="B37" s="4" t="s">
        <v>323</v>
      </c>
      <c r="C37" s="4" t="s">
        <v>308</v>
      </c>
      <c r="D37" s="4" t="s">
        <v>310</v>
      </c>
      <c r="E37" s="4" t="s">
        <v>325</v>
      </c>
      <c r="F37" s="51" t="s">
        <v>44</v>
      </c>
      <c r="G37" s="4" t="s">
        <v>328</v>
      </c>
    </row>
    <row r="38" spans="1:7" x14ac:dyDescent="0.25">
      <c r="A38" s="4" t="s">
        <v>1159</v>
      </c>
      <c r="B38" s="4" t="s">
        <v>323</v>
      </c>
      <c r="C38" s="4" t="s">
        <v>308</v>
      </c>
      <c r="D38" s="4" t="s">
        <v>310</v>
      </c>
      <c r="E38" s="4" t="s">
        <v>325</v>
      </c>
      <c r="F38" s="51" t="s">
        <v>44</v>
      </c>
      <c r="G38" s="4" t="s">
        <v>328</v>
      </c>
    </row>
    <row r="39" spans="1:7" x14ac:dyDescent="0.25">
      <c r="A39" s="4" t="s">
        <v>1160</v>
      </c>
      <c r="B39" s="4" t="s">
        <v>323</v>
      </c>
      <c r="C39" s="4" t="s">
        <v>308</v>
      </c>
      <c r="D39" s="4" t="s">
        <v>310</v>
      </c>
      <c r="E39" s="4" t="s">
        <v>325</v>
      </c>
      <c r="F39" s="51" t="s">
        <v>44</v>
      </c>
      <c r="G39" s="4" t="s">
        <v>328</v>
      </c>
    </row>
    <row r="40" spans="1:7" x14ac:dyDescent="0.25">
      <c r="A40" s="4" t="s">
        <v>1161</v>
      </c>
      <c r="B40" s="4" t="s">
        <v>323</v>
      </c>
      <c r="C40" s="4" t="s">
        <v>308</v>
      </c>
      <c r="D40" s="4" t="s">
        <v>310</v>
      </c>
      <c r="E40" s="4" t="s">
        <v>325</v>
      </c>
      <c r="F40" s="51" t="s">
        <v>44</v>
      </c>
      <c r="G40" s="4" t="s">
        <v>328</v>
      </c>
    </row>
    <row r="41" spans="1:7" x14ac:dyDescent="0.25">
      <c r="A41" s="4" t="s">
        <v>1162</v>
      </c>
      <c r="B41" s="4" t="s">
        <v>323</v>
      </c>
      <c r="C41" s="4" t="s">
        <v>308</v>
      </c>
      <c r="D41" s="4" t="s">
        <v>310</v>
      </c>
      <c r="E41" s="4" t="s">
        <v>325</v>
      </c>
      <c r="F41" s="51" t="s">
        <v>44</v>
      </c>
      <c r="G41" s="4" t="s">
        <v>328</v>
      </c>
    </row>
    <row r="42" spans="1:7" x14ac:dyDescent="0.25">
      <c r="A42" s="4" t="s">
        <v>1163</v>
      </c>
      <c r="B42" s="4" t="s">
        <v>323</v>
      </c>
      <c r="C42" s="4" t="s">
        <v>308</v>
      </c>
      <c r="D42" s="4" t="s">
        <v>310</v>
      </c>
      <c r="E42" s="4" t="s">
        <v>325</v>
      </c>
      <c r="F42" s="51" t="s">
        <v>44</v>
      </c>
      <c r="G42" s="4" t="s">
        <v>328</v>
      </c>
    </row>
    <row r="43" spans="1:7" x14ac:dyDescent="0.25">
      <c r="A43" s="4" t="s">
        <v>1164</v>
      </c>
      <c r="B43" s="4" t="s">
        <v>323</v>
      </c>
      <c r="C43" s="4" t="s">
        <v>308</v>
      </c>
      <c r="D43" s="4" t="s">
        <v>310</v>
      </c>
      <c r="E43" s="4" t="s">
        <v>325</v>
      </c>
      <c r="F43" s="51" t="s">
        <v>44</v>
      </c>
      <c r="G43" s="4" t="s">
        <v>328</v>
      </c>
    </row>
    <row r="44" spans="1:7" x14ac:dyDescent="0.25">
      <c r="A44" s="4" t="s">
        <v>1165</v>
      </c>
      <c r="B44" s="4" t="s">
        <v>323</v>
      </c>
      <c r="C44" s="4" t="s">
        <v>308</v>
      </c>
      <c r="D44" s="4" t="s">
        <v>310</v>
      </c>
      <c r="E44" s="4" t="s">
        <v>325</v>
      </c>
      <c r="F44" s="51" t="s">
        <v>44</v>
      </c>
      <c r="G44" s="4" t="s">
        <v>328</v>
      </c>
    </row>
    <row r="45" spans="1:7" x14ac:dyDescent="0.25">
      <c r="A45" s="4" t="s">
        <v>1166</v>
      </c>
      <c r="B45" s="4" t="s">
        <v>323</v>
      </c>
      <c r="C45" s="4" t="s">
        <v>308</v>
      </c>
      <c r="D45" s="4" t="s">
        <v>310</v>
      </c>
      <c r="E45" s="4" t="s">
        <v>325</v>
      </c>
      <c r="F45" s="51" t="s">
        <v>44</v>
      </c>
      <c r="G45" s="4" t="s">
        <v>328</v>
      </c>
    </row>
    <row r="46" spans="1:7" x14ac:dyDescent="0.25">
      <c r="A46" s="4" t="s">
        <v>1167</v>
      </c>
      <c r="B46" s="4" t="s">
        <v>323</v>
      </c>
      <c r="C46" s="4" t="s">
        <v>308</v>
      </c>
      <c r="D46" s="4" t="s">
        <v>310</v>
      </c>
      <c r="E46" s="4" t="s">
        <v>325</v>
      </c>
      <c r="F46" s="51" t="s">
        <v>44</v>
      </c>
      <c r="G46" s="4" t="s">
        <v>328</v>
      </c>
    </row>
    <row r="47" spans="1:7" x14ac:dyDescent="0.25">
      <c r="A47" s="4" t="s">
        <v>1168</v>
      </c>
      <c r="B47" s="4" t="s">
        <v>323</v>
      </c>
      <c r="C47" s="4" t="s">
        <v>308</v>
      </c>
      <c r="D47" s="4" t="s">
        <v>310</v>
      </c>
      <c r="E47" s="4" t="s">
        <v>325</v>
      </c>
      <c r="F47" s="51" t="s">
        <v>44</v>
      </c>
      <c r="G47" s="4" t="s">
        <v>328</v>
      </c>
    </row>
    <row r="48" spans="1:7" x14ac:dyDescent="0.25">
      <c r="A48" s="4" t="s">
        <v>1169</v>
      </c>
      <c r="B48" s="4" t="s">
        <v>323</v>
      </c>
      <c r="C48" s="4" t="s">
        <v>308</v>
      </c>
      <c r="D48" s="4" t="s">
        <v>310</v>
      </c>
      <c r="E48" s="4" t="s">
        <v>325</v>
      </c>
      <c r="F48" s="51" t="s">
        <v>44</v>
      </c>
      <c r="G48" s="4" t="s">
        <v>328</v>
      </c>
    </row>
    <row r="49" spans="1:7" x14ac:dyDescent="0.25">
      <c r="A49" s="4" t="s">
        <v>1170</v>
      </c>
      <c r="B49" s="4" t="s">
        <v>323</v>
      </c>
      <c r="C49" s="4" t="s">
        <v>308</v>
      </c>
      <c r="D49" s="4" t="s">
        <v>310</v>
      </c>
      <c r="E49" s="4" t="s">
        <v>325</v>
      </c>
      <c r="F49" s="51" t="s">
        <v>44</v>
      </c>
      <c r="G49" s="4" t="s">
        <v>328</v>
      </c>
    </row>
    <row r="50" spans="1:7" x14ac:dyDescent="0.25">
      <c r="A50" s="4" t="s">
        <v>1171</v>
      </c>
      <c r="B50" s="4" t="s">
        <v>323</v>
      </c>
      <c r="C50" s="4" t="s">
        <v>308</v>
      </c>
      <c r="D50" s="4" t="s">
        <v>310</v>
      </c>
      <c r="E50" s="4" t="s">
        <v>325</v>
      </c>
      <c r="F50" s="51" t="s">
        <v>44</v>
      </c>
      <c r="G50" s="4" t="s">
        <v>328</v>
      </c>
    </row>
    <row r="51" spans="1:7" x14ac:dyDescent="0.25">
      <c r="A51" s="4" t="s">
        <v>1172</v>
      </c>
      <c r="B51" s="4" t="s">
        <v>323</v>
      </c>
      <c r="C51" s="4" t="s">
        <v>308</v>
      </c>
      <c r="D51" s="4" t="s">
        <v>310</v>
      </c>
      <c r="E51" s="4" t="s">
        <v>325</v>
      </c>
      <c r="F51" s="51" t="s">
        <v>44</v>
      </c>
      <c r="G51" s="4" t="s">
        <v>328</v>
      </c>
    </row>
    <row r="52" spans="1:7" x14ac:dyDescent="0.25">
      <c r="A52" s="4" t="s">
        <v>1173</v>
      </c>
      <c r="B52" s="4" t="s">
        <v>323</v>
      </c>
      <c r="C52" s="4" t="s">
        <v>308</v>
      </c>
      <c r="D52" s="4" t="s">
        <v>310</v>
      </c>
      <c r="E52" s="4" t="s">
        <v>325</v>
      </c>
      <c r="F52" s="51" t="s">
        <v>44</v>
      </c>
      <c r="G52" s="4" t="s">
        <v>328</v>
      </c>
    </row>
    <row r="53" spans="1:7" x14ac:dyDescent="0.25">
      <c r="A53" s="4" t="s">
        <v>1174</v>
      </c>
      <c r="B53" s="4" t="s">
        <v>323</v>
      </c>
      <c r="C53" s="4" t="s">
        <v>308</v>
      </c>
      <c r="D53" s="4" t="s">
        <v>310</v>
      </c>
      <c r="E53" s="4" t="s">
        <v>325</v>
      </c>
      <c r="F53" s="51" t="s">
        <v>44</v>
      </c>
      <c r="G53" s="4" t="s">
        <v>328</v>
      </c>
    </row>
    <row r="54" spans="1:7" x14ac:dyDescent="0.25">
      <c r="A54" s="4" t="s">
        <v>1175</v>
      </c>
      <c r="B54" s="4" t="s">
        <v>323</v>
      </c>
      <c r="C54" s="4" t="s">
        <v>308</v>
      </c>
      <c r="D54" s="4" t="s">
        <v>310</v>
      </c>
      <c r="E54" s="4" t="s">
        <v>325</v>
      </c>
      <c r="F54" s="51" t="s">
        <v>44</v>
      </c>
      <c r="G54" s="4" t="s">
        <v>328</v>
      </c>
    </row>
    <row r="55" spans="1:7" x14ac:dyDescent="0.25">
      <c r="A55" s="4" t="s">
        <v>1176</v>
      </c>
      <c r="B55" s="4" t="s">
        <v>323</v>
      </c>
      <c r="C55" s="4" t="s">
        <v>308</v>
      </c>
      <c r="D55" s="4" t="s">
        <v>310</v>
      </c>
      <c r="E55" s="4" t="s">
        <v>325</v>
      </c>
      <c r="F55" s="51" t="s">
        <v>44</v>
      </c>
      <c r="G55" s="4" t="s">
        <v>328</v>
      </c>
    </row>
    <row r="56" spans="1:7" x14ac:dyDescent="0.25">
      <c r="A56" s="4" t="s">
        <v>1177</v>
      </c>
      <c r="B56" s="4" t="s">
        <v>323</v>
      </c>
      <c r="C56" s="4" t="s">
        <v>308</v>
      </c>
      <c r="D56" s="4" t="s">
        <v>310</v>
      </c>
      <c r="E56" s="4" t="s">
        <v>325</v>
      </c>
      <c r="F56" s="51" t="s">
        <v>44</v>
      </c>
      <c r="G56" s="4" t="s">
        <v>328</v>
      </c>
    </row>
    <row r="57" spans="1:7" x14ac:dyDescent="0.25">
      <c r="A57" s="4" t="s">
        <v>1178</v>
      </c>
      <c r="B57" s="4" t="s">
        <v>323</v>
      </c>
      <c r="C57" s="4" t="s">
        <v>308</v>
      </c>
      <c r="D57" s="4" t="s">
        <v>310</v>
      </c>
      <c r="E57" s="4" t="s">
        <v>325</v>
      </c>
      <c r="F57" s="51" t="s">
        <v>44</v>
      </c>
      <c r="G57" s="4" t="s">
        <v>328</v>
      </c>
    </row>
    <row r="58" spans="1:7" x14ac:dyDescent="0.25">
      <c r="A58" s="4" t="s">
        <v>1179</v>
      </c>
      <c r="B58" s="4" t="s">
        <v>323</v>
      </c>
      <c r="C58" s="4" t="s">
        <v>308</v>
      </c>
      <c r="D58" s="4" t="s">
        <v>310</v>
      </c>
      <c r="E58" s="4" t="s">
        <v>325</v>
      </c>
      <c r="F58" s="51" t="s">
        <v>44</v>
      </c>
      <c r="G58" s="4" t="s">
        <v>328</v>
      </c>
    </row>
    <row r="59" spans="1:7" x14ac:dyDescent="0.25">
      <c r="A59" s="4" t="s">
        <v>1180</v>
      </c>
      <c r="B59" s="4" t="s">
        <v>323</v>
      </c>
      <c r="C59" s="4" t="s">
        <v>308</v>
      </c>
      <c r="D59" s="4" t="s">
        <v>310</v>
      </c>
      <c r="E59" s="4" t="s">
        <v>325</v>
      </c>
      <c r="F59" s="51" t="s">
        <v>44</v>
      </c>
      <c r="G59" s="4" t="s">
        <v>328</v>
      </c>
    </row>
    <row r="60" spans="1:7" x14ac:dyDescent="0.25">
      <c r="A60" s="4" t="s">
        <v>1181</v>
      </c>
      <c r="B60" s="4" t="s">
        <v>323</v>
      </c>
      <c r="C60" s="4" t="s">
        <v>308</v>
      </c>
      <c r="D60" s="4" t="s">
        <v>310</v>
      </c>
      <c r="E60" s="4" t="s">
        <v>325</v>
      </c>
      <c r="F60" s="51" t="s">
        <v>44</v>
      </c>
      <c r="G60" s="4" t="s">
        <v>328</v>
      </c>
    </row>
    <row r="61" spans="1:7" x14ac:dyDescent="0.25">
      <c r="A61" s="4" t="s">
        <v>1182</v>
      </c>
      <c r="B61" s="4" t="s">
        <v>323</v>
      </c>
      <c r="C61" s="4" t="s">
        <v>308</v>
      </c>
      <c r="D61" s="4" t="s">
        <v>310</v>
      </c>
      <c r="E61" s="4" t="s">
        <v>325</v>
      </c>
      <c r="F61" s="51" t="s">
        <v>44</v>
      </c>
      <c r="G61" s="4" t="s">
        <v>328</v>
      </c>
    </row>
    <row r="62" spans="1:7" x14ac:dyDescent="0.25">
      <c r="A62" s="4" t="s">
        <v>1183</v>
      </c>
      <c r="B62" s="4" t="s">
        <v>323</v>
      </c>
      <c r="C62" s="4" t="s">
        <v>308</v>
      </c>
      <c r="D62" s="4" t="s">
        <v>310</v>
      </c>
      <c r="E62" s="4" t="s">
        <v>325</v>
      </c>
      <c r="F62" s="51" t="s">
        <v>44</v>
      </c>
      <c r="G62" s="4" t="s">
        <v>328</v>
      </c>
    </row>
    <row r="63" spans="1:7" x14ac:dyDescent="0.25">
      <c r="A63" s="4" t="s">
        <v>1184</v>
      </c>
      <c r="B63" s="4" t="s">
        <v>323</v>
      </c>
      <c r="C63" s="4" t="s">
        <v>308</v>
      </c>
      <c r="D63" s="4" t="s">
        <v>310</v>
      </c>
      <c r="E63" s="4" t="s">
        <v>325</v>
      </c>
      <c r="F63" s="51" t="s">
        <v>44</v>
      </c>
      <c r="G63" s="4" t="s">
        <v>328</v>
      </c>
    </row>
    <row r="64" spans="1:7" x14ac:dyDescent="0.25">
      <c r="A64" s="4" t="s">
        <v>1185</v>
      </c>
      <c r="B64" s="4" t="s">
        <v>323</v>
      </c>
      <c r="C64" s="4" t="s">
        <v>308</v>
      </c>
      <c r="D64" s="4" t="s">
        <v>310</v>
      </c>
      <c r="E64" s="4" t="s">
        <v>325</v>
      </c>
      <c r="F64" s="51" t="s">
        <v>44</v>
      </c>
      <c r="G64" s="4" t="s">
        <v>328</v>
      </c>
    </row>
    <row r="65" spans="1:7" x14ac:dyDescent="0.25">
      <c r="A65" s="4" t="s">
        <v>1186</v>
      </c>
      <c r="B65" s="4" t="s">
        <v>323</v>
      </c>
      <c r="C65" s="4" t="s">
        <v>308</v>
      </c>
      <c r="D65" s="4" t="s">
        <v>310</v>
      </c>
      <c r="E65" s="4" t="s">
        <v>325</v>
      </c>
      <c r="F65" s="51" t="s">
        <v>44</v>
      </c>
      <c r="G65" s="4" t="s">
        <v>328</v>
      </c>
    </row>
    <row r="66" spans="1:7" x14ac:dyDescent="0.25">
      <c r="A66" s="4" t="s">
        <v>1187</v>
      </c>
      <c r="B66" s="4" t="s">
        <v>323</v>
      </c>
      <c r="C66" s="4" t="s">
        <v>308</v>
      </c>
      <c r="D66" s="4" t="s">
        <v>310</v>
      </c>
      <c r="E66" s="4" t="s">
        <v>325</v>
      </c>
      <c r="F66" s="51" t="s">
        <v>44</v>
      </c>
      <c r="G66" s="4" t="s">
        <v>328</v>
      </c>
    </row>
    <row r="67" spans="1:7" x14ac:dyDescent="0.25">
      <c r="A67" s="4" t="s">
        <v>1188</v>
      </c>
      <c r="B67" s="4" t="s">
        <v>323</v>
      </c>
      <c r="C67" s="4" t="s">
        <v>308</v>
      </c>
      <c r="D67" s="4" t="s">
        <v>310</v>
      </c>
      <c r="E67" s="4" t="s">
        <v>325</v>
      </c>
      <c r="F67" s="51" t="s">
        <v>44</v>
      </c>
      <c r="G67" s="4" t="s">
        <v>328</v>
      </c>
    </row>
    <row r="68" spans="1:7" x14ac:dyDescent="0.25">
      <c r="A68" s="4" t="s">
        <v>1189</v>
      </c>
      <c r="B68" s="4" t="s">
        <v>323</v>
      </c>
      <c r="C68" s="4" t="s">
        <v>308</v>
      </c>
      <c r="D68" s="4" t="s">
        <v>310</v>
      </c>
      <c r="E68" s="4" t="s">
        <v>325</v>
      </c>
      <c r="F68" s="51" t="s">
        <v>44</v>
      </c>
      <c r="G68" s="4" t="s">
        <v>328</v>
      </c>
    </row>
    <row r="69" spans="1:7" x14ac:dyDescent="0.25">
      <c r="A69" s="4" t="s">
        <v>1190</v>
      </c>
      <c r="B69" s="4" t="s">
        <v>323</v>
      </c>
      <c r="C69" s="4" t="s">
        <v>308</v>
      </c>
      <c r="D69" s="4" t="s">
        <v>310</v>
      </c>
      <c r="E69" s="4" t="s">
        <v>325</v>
      </c>
      <c r="F69" s="51" t="s">
        <v>44</v>
      </c>
      <c r="G69" s="4" t="s">
        <v>328</v>
      </c>
    </row>
    <row r="70" spans="1:7" x14ac:dyDescent="0.25">
      <c r="A70" s="4" t="s">
        <v>1191</v>
      </c>
      <c r="B70" s="4" t="s">
        <v>323</v>
      </c>
      <c r="C70" s="4" t="s">
        <v>308</v>
      </c>
      <c r="D70" s="4" t="s">
        <v>310</v>
      </c>
      <c r="E70" s="4" t="s">
        <v>325</v>
      </c>
      <c r="F70" s="51" t="s">
        <v>44</v>
      </c>
      <c r="G70" s="4" t="s">
        <v>328</v>
      </c>
    </row>
    <row r="71" spans="1:7" x14ac:dyDescent="0.25">
      <c r="A71" s="4" t="s">
        <v>1192</v>
      </c>
      <c r="B71" s="4" t="s">
        <v>323</v>
      </c>
      <c r="C71" s="4" t="s">
        <v>308</v>
      </c>
      <c r="D71" s="4" t="s">
        <v>310</v>
      </c>
      <c r="E71" s="4" t="s">
        <v>325</v>
      </c>
      <c r="F71" s="51" t="s">
        <v>44</v>
      </c>
      <c r="G71" s="4" t="s">
        <v>328</v>
      </c>
    </row>
    <row r="72" spans="1:7" x14ac:dyDescent="0.25">
      <c r="A72" s="4" t="s">
        <v>1193</v>
      </c>
      <c r="B72" s="4" t="s">
        <v>323</v>
      </c>
      <c r="C72" s="4" t="s">
        <v>308</v>
      </c>
      <c r="D72" s="4" t="s">
        <v>310</v>
      </c>
      <c r="E72" s="4" t="s">
        <v>325</v>
      </c>
      <c r="F72" s="51" t="s">
        <v>44</v>
      </c>
      <c r="G72" s="4" t="s">
        <v>328</v>
      </c>
    </row>
    <row r="73" spans="1:7" x14ac:dyDescent="0.25">
      <c r="A73" s="4" t="s">
        <v>1194</v>
      </c>
      <c r="B73" s="4" t="s">
        <v>323</v>
      </c>
      <c r="C73" s="4" t="s">
        <v>308</v>
      </c>
      <c r="D73" s="4" t="s">
        <v>310</v>
      </c>
      <c r="E73" s="4" t="s">
        <v>325</v>
      </c>
      <c r="F73" s="51" t="s">
        <v>44</v>
      </c>
      <c r="G73" s="4" t="s">
        <v>328</v>
      </c>
    </row>
    <row r="74" spans="1:7" x14ac:dyDescent="0.25">
      <c r="A74" s="4" t="s">
        <v>1195</v>
      </c>
      <c r="B74" s="4" t="s">
        <v>323</v>
      </c>
      <c r="C74" s="4" t="s">
        <v>308</v>
      </c>
      <c r="D74" s="4" t="s">
        <v>310</v>
      </c>
      <c r="E74" s="4" t="s">
        <v>325</v>
      </c>
      <c r="F74" s="51" t="s">
        <v>44</v>
      </c>
      <c r="G74" s="4" t="s">
        <v>328</v>
      </c>
    </row>
    <row r="75" spans="1:7" x14ac:dyDescent="0.25">
      <c r="A75" s="4" t="s">
        <v>1196</v>
      </c>
      <c r="B75" s="4" t="s">
        <v>323</v>
      </c>
      <c r="C75" s="4" t="s">
        <v>308</v>
      </c>
      <c r="D75" s="4" t="s">
        <v>310</v>
      </c>
      <c r="E75" s="4" t="s">
        <v>325</v>
      </c>
      <c r="F75" s="51" t="s">
        <v>44</v>
      </c>
      <c r="G75" s="4" t="s">
        <v>328</v>
      </c>
    </row>
    <row r="76" spans="1:7" x14ac:dyDescent="0.25">
      <c r="A76" s="4" t="s">
        <v>1197</v>
      </c>
      <c r="B76" s="4" t="s">
        <v>323</v>
      </c>
      <c r="C76" s="4" t="s">
        <v>308</v>
      </c>
      <c r="D76" s="4" t="s">
        <v>310</v>
      </c>
      <c r="E76" s="4" t="s">
        <v>325</v>
      </c>
      <c r="F76" s="51" t="s">
        <v>44</v>
      </c>
      <c r="G76" s="4" t="s">
        <v>328</v>
      </c>
    </row>
    <row r="77" spans="1:7" x14ac:dyDescent="0.25">
      <c r="A77" s="4" t="s">
        <v>1198</v>
      </c>
      <c r="B77" s="4" t="s">
        <v>323</v>
      </c>
      <c r="C77" s="4" t="s">
        <v>308</v>
      </c>
      <c r="D77" s="4" t="s">
        <v>310</v>
      </c>
      <c r="E77" s="4" t="s">
        <v>325</v>
      </c>
      <c r="F77" s="51" t="s">
        <v>44</v>
      </c>
      <c r="G77" s="4" t="s">
        <v>328</v>
      </c>
    </row>
    <row r="78" spans="1:7" x14ac:dyDescent="0.25">
      <c r="A78" s="4" t="s">
        <v>1199</v>
      </c>
      <c r="B78" s="4" t="s">
        <v>323</v>
      </c>
      <c r="C78" s="4" t="s">
        <v>308</v>
      </c>
      <c r="D78" s="4" t="s">
        <v>310</v>
      </c>
      <c r="E78" s="4" t="s">
        <v>325</v>
      </c>
      <c r="F78" s="51" t="s">
        <v>44</v>
      </c>
      <c r="G78" s="4" t="s">
        <v>328</v>
      </c>
    </row>
    <row r="79" spans="1:7" x14ac:dyDescent="0.25">
      <c r="A79" s="4" t="s">
        <v>1200</v>
      </c>
      <c r="B79" s="4" t="s">
        <v>323</v>
      </c>
      <c r="C79" s="4" t="s">
        <v>308</v>
      </c>
      <c r="D79" s="4" t="s">
        <v>310</v>
      </c>
      <c r="E79" s="4" t="s">
        <v>325</v>
      </c>
      <c r="F79" s="51" t="s">
        <v>44</v>
      </c>
      <c r="G79" s="4" t="s">
        <v>328</v>
      </c>
    </row>
    <row r="80" spans="1:7" x14ac:dyDescent="0.25">
      <c r="A80" s="4" t="s">
        <v>1201</v>
      </c>
      <c r="B80" s="4" t="s">
        <v>323</v>
      </c>
      <c r="C80" s="4" t="s">
        <v>308</v>
      </c>
      <c r="D80" s="4" t="s">
        <v>310</v>
      </c>
      <c r="E80" s="4" t="s">
        <v>325</v>
      </c>
      <c r="F80" s="51" t="s">
        <v>44</v>
      </c>
      <c r="G80" s="4" t="s">
        <v>328</v>
      </c>
    </row>
    <row r="81" spans="1:7" x14ac:dyDescent="0.25">
      <c r="A81" s="4" t="s">
        <v>1202</v>
      </c>
      <c r="B81" s="4" t="s">
        <v>323</v>
      </c>
      <c r="C81" s="4" t="s">
        <v>308</v>
      </c>
      <c r="D81" s="4" t="s">
        <v>310</v>
      </c>
      <c r="E81" s="4" t="s">
        <v>325</v>
      </c>
      <c r="F81" s="51" t="s">
        <v>44</v>
      </c>
      <c r="G81" s="4" t="s">
        <v>328</v>
      </c>
    </row>
    <row r="82" spans="1:7" x14ac:dyDescent="0.25">
      <c r="A82" s="4" t="s">
        <v>1203</v>
      </c>
      <c r="B82" s="4" t="s">
        <v>323</v>
      </c>
      <c r="C82" s="4" t="s">
        <v>308</v>
      </c>
      <c r="D82" s="4" t="s">
        <v>310</v>
      </c>
      <c r="E82" s="4" t="s">
        <v>325</v>
      </c>
      <c r="F82" s="51" t="s">
        <v>44</v>
      </c>
      <c r="G82" s="4" t="s">
        <v>328</v>
      </c>
    </row>
    <row r="83" spans="1:7" x14ac:dyDescent="0.25">
      <c r="A83" s="4" t="s">
        <v>1204</v>
      </c>
      <c r="B83" s="4" t="s">
        <v>323</v>
      </c>
      <c r="C83" s="4" t="s">
        <v>308</v>
      </c>
      <c r="D83" s="4" t="s">
        <v>310</v>
      </c>
      <c r="E83" s="4" t="s">
        <v>325</v>
      </c>
      <c r="F83" s="51" t="s">
        <v>44</v>
      </c>
      <c r="G83" s="4" t="s">
        <v>328</v>
      </c>
    </row>
    <row r="84" spans="1:7" x14ac:dyDescent="0.25">
      <c r="A84" s="4" t="s">
        <v>1205</v>
      </c>
      <c r="B84" s="4" t="s">
        <v>323</v>
      </c>
      <c r="C84" s="4" t="s">
        <v>308</v>
      </c>
      <c r="D84" s="4" t="s">
        <v>310</v>
      </c>
      <c r="E84" s="4" t="s">
        <v>325</v>
      </c>
      <c r="F84" s="51" t="s">
        <v>44</v>
      </c>
      <c r="G84" s="4" t="s">
        <v>328</v>
      </c>
    </row>
    <row r="85" spans="1:7" x14ac:dyDescent="0.25">
      <c r="A85" s="4" t="s">
        <v>1206</v>
      </c>
      <c r="B85" s="4" t="s">
        <v>323</v>
      </c>
      <c r="C85" s="4" t="s">
        <v>308</v>
      </c>
      <c r="D85" s="4" t="s">
        <v>310</v>
      </c>
      <c r="E85" s="4" t="s">
        <v>325</v>
      </c>
      <c r="F85" s="51" t="s">
        <v>44</v>
      </c>
      <c r="G85" s="4" t="s">
        <v>328</v>
      </c>
    </row>
    <row r="86" spans="1:7" x14ac:dyDescent="0.25">
      <c r="A86" s="4" t="s">
        <v>1207</v>
      </c>
      <c r="B86" s="4" t="s">
        <v>323</v>
      </c>
      <c r="C86" s="4" t="s">
        <v>308</v>
      </c>
      <c r="D86" s="4" t="s">
        <v>310</v>
      </c>
      <c r="E86" s="4" t="s">
        <v>325</v>
      </c>
      <c r="F86" s="51" t="s">
        <v>44</v>
      </c>
      <c r="G86" s="4" t="s">
        <v>328</v>
      </c>
    </row>
    <row r="87" spans="1:7" x14ac:dyDescent="0.25">
      <c r="A87" s="4" t="s">
        <v>1208</v>
      </c>
      <c r="B87" s="4" t="s">
        <v>323</v>
      </c>
      <c r="C87" s="4" t="s">
        <v>308</v>
      </c>
      <c r="D87" s="4" t="s">
        <v>310</v>
      </c>
      <c r="E87" s="4" t="s">
        <v>325</v>
      </c>
      <c r="F87" s="51" t="s">
        <v>44</v>
      </c>
      <c r="G87" s="4" t="s">
        <v>328</v>
      </c>
    </row>
    <row r="88" spans="1:7" x14ac:dyDescent="0.25">
      <c r="A88" s="4" t="s">
        <v>1209</v>
      </c>
      <c r="B88" s="4" t="s">
        <v>323</v>
      </c>
      <c r="C88" s="4" t="s">
        <v>308</v>
      </c>
      <c r="D88" s="4" t="s">
        <v>310</v>
      </c>
      <c r="E88" s="4" t="s">
        <v>325</v>
      </c>
      <c r="F88" s="51" t="s">
        <v>44</v>
      </c>
      <c r="G88" s="4" t="s">
        <v>328</v>
      </c>
    </row>
    <row r="89" spans="1:7" x14ac:dyDescent="0.25">
      <c r="A89" s="4" t="s">
        <v>1210</v>
      </c>
      <c r="B89" s="4" t="s">
        <v>323</v>
      </c>
      <c r="C89" s="4" t="s">
        <v>308</v>
      </c>
      <c r="D89" s="4" t="s">
        <v>310</v>
      </c>
      <c r="E89" s="4" t="s">
        <v>325</v>
      </c>
      <c r="F89" s="51" t="s">
        <v>44</v>
      </c>
      <c r="G89" s="4" t="s">
        <v>328</v>
      </c>
    </row>
    <row r="90" spans="1:7" x14ac:dyDescent="0.25">
      <c r="A90" s="4" t="s">
        <v>1211</v>
      </c>
      <c r="B90" s="4" t="s">
        <v>323</v>
      </c>
      <c r="C90" s="4" t="s">
        <v>308</v>
      </c>
      <c r="D90" s="4" t="s">
        <v>310</v>
      </c>
      <c r="E90" s="4" t="s">
        <v>325</v>
      </c>
      <c r="F90" s="51" t="s">
        <v>44</v>
      </c>
      <c r="G90" s="4" t="s">
        <v>328</v>
      </c>
    </row>
    <row r="91" spans="1:7" x14ac:dyDescent="0.25">
      <c r="A91" s="4" t="s">
        <v>569</v>
      </c>
      <c r="B91" s="4" t="s">
        <v>323</v>
      </c>
      <c r="C91" s="4" t="s">
        <v>308</v>
      </c>
      <c r="D91" s="4" t="s">
        <v>310</v>
      </c>
      <c r="E91" s="4" t="s">
        <v>325</v>
      </c>
      <c r="F91" s="51" t="s">
        <v>44</v>
      </c>
      <c r="G91" s="4" t="s">
        <v>328</v>
      </c>
    </row>
    <row r="92" spans="1:7" x14ac:dyDescent="0.25">
      <c r="A92" s="4" t="s">
        <v>570</v>
      </c>
      <c r="B92" s="4" t="s">
        <v>323</v>
      </c>
      <c r="C92" s="4" t="s">
        <v>308</v>
      </c>
      <c r="D92" s="4" t="s">
        <v>310</v>
      </c>
      <c r="E92" s="4" t="s">
        <v>325</v>
      </c>
      <c r="F92" s="51" t="s">
        <v>44</v>
      </c>
      <c r="G92" s="4" t="s">
        <v>328</v>
      </c>
    </row>
    <row r="93" spans="1:7" x14ac:dyDescent="0.25">
      <c r="A93" s="4" t="s">
        <v>571</v>
      </c>
      <c r="B93" s="4" t="s">
        <v>323</v>
      </c>
      <c r="C93" s="4" t="s">
        <v>308</v>
      </c>
      <c r="D93" s="4" t="s">
        <v>310</v>
      </c>
      <c r="E93" s="4" t="s">
        <v>325</v>
      </c>
      <c r="F93" s="51" t="s">
        <v>44</v>
      </c>
      <c r="G93" s="4" t="s">
        <v>328</v>
      </c>
    </row>
    <row r="94" spans="1:7" x14ac:dyDescent="0.25">
      <c r="A94" s="4" t="s">
        <v>572</v>
      </c>
      <c r="B94" s="4" t="s">
        <v>323</v>
      </c>
      <c r="C94" s="4" t="s">
        <v>308</v>
      </c>
      <c r="D94" s="4" t="s">
        <v>310</v>
      </c>
      <c r="E94" s="4" t="s">
        <v>325</v>
      </c>
      <c r="F94" s="51" t="s">
        <v>44</v>
      </c>
      <c r="G94" s="4" t="s">
        <v>328</v>
      </c>
    </row>
    <row r="95" spans="1:7" x14ac:dyDescent="0.25">
      <c r="A95" s="4" t="s">
        <v>573</v>
      </c>
      <c r="B95" s="4" t="s">
        <v>323</v>
      </c>
      <c r="C95" s="4" t="s">
        <v>308</v>
      </c>
      <c r="D95" s="4" t="s">
        <v>310</v>
      </c>
      <c r="E95" s="4" t="s">
        <v>325</v>
      </c>
      <c r="F95" s="51" t="s">
        <v>44</v>
      </c>
      <c r="G95" s="4" t="s">
        <v>328</v>
      </c>
    </row>
    <row r="96" spans="1:7" x14ac:dyDescent="0.25">
      <c r="A96" s="4" t="s">
        <v>574</v>
      </c>
      <c r="B96" s="4" t="s">
        <v>323</v>
      </c>
      <c r="C96" s="4" t="s">
        <v>308</v>
      </c>
      <c r="D96" s="4" t="s">
        <v>310</v>
      </c>
      <c r="E96" s="4" t="s">
        <v>325</v>
      </c>
      <c r="F96" s="51" t="s">
        <v>44</v>
      </c>
      <c r="G96" s="4" t="s">
        <v>328</v>
      </c>
    </row>
    <row r="97" spans="1:7" x14ac:dyDescent="0.25">
      <c r="A97" s="4" t="s">
        <v>575</v>
      </c>
      <c r="B97" s="4" t="s">
        <v>323</v>
      </c>
      <c r="C97" s="4" t="s">
        <v>308</v>
      </c>
      <c r="D97" s="4" t="s">
        <v>310</v>
      </c>
      <c r="E97" s="4" t="s">
        <v>325</v>
      </c>
      <c r="F97" s="51" t="s">
        <v>44</v>
      </c>
      <c r="G97" s="4" t="s">
        <v>328</v>
      </c>
    </row>
    <row r="98" spans="1:7" x14ac:dyDescent="0.25">
      <c r="A98" s="4" t="s">
        <v>576</v>
      </c>
      <c r="B98" s="4" t="s">
        <v>323</v>
      </c>
      <c r="C98" s="4" t="s">
        <v>308</v>
      </c>
      <c r="D98" s="4" t="s">
        <v>310</v>
      </c>
      <c r="E98" s="4" t="s">
        <v>325</v>
      </c>
      <c r="F98" s="51" t="s">
        <v>44</v>
      </c>
      <c r="G98" s="4" t="s">
        <v>328</v>
      </c>
    </row>
    <row r="99" spans="1:7" x14ac:dyDescent="0.25">
      <c r="A99" s="4" t="s">
        <v>577</v>
      </c>
      <c r="B99" s="4" t="s">
        <v>323</v>
      </c>
      <c r="C99" s="4" t="s">
        <v>308</v>
      </c>
      <c r="D99" s="4" t="s">
        <v>310</v>
      </c>
      <c r="E99" s="4" t="s">
        <v>325</v>
      </c>
      <c r="F99" s="51" t="s">
        <v>44</v>
      </c>
      <c r="G99" s="4" t="s">
        <v>328</v>
      </c>
    </row>
    <row r="100" spans="1:7" x14ac:dyDescent="0.25">
      <c r="A100" s="4" t="s">
        <v>578</v>
      </c>
      <c r="B100" s="4" t="s">
        <v>323</v>
      </c>
      <c r="C100" s="4" t="s">
        <v>308</v>
      </c>
      <c r="D100" s="4" t="s">
        <v>310</v>
      </c>
      <c r="E100" s="4" t="s">
        <v>325</v>
      </c>
      <c r="F100" s="51" t="s">
        <v>44</v>
      </c>
      <c r="G100" s="4" t="s">
        <v>328</v>
      </c>
    </row>
    <row r="101" spans="1:7" x14ac:dyDescent="0.25">
      <c r="A101" s="4" t="s">
        <v>579</v>
      </c>
      <c r="B101" s="4" t="s">
        <v>323</v>
      </c>
      <c r="C101" s="4" t="s">
        <v>308</v>
      </c>
      <c r="D101" s="4" t="s">
        <v>310</v>
      </c>
      <c r="E101" s="4" t="s">
        <v>325</v>
      </c>
      <c r="F101" s="51" t="s">
        <v>44</v>
      </c>
      <c r="G101" s="4" t="s">
        <v>328</v>
      </c>
    </row>
    <row r="102" spans="1:7" x14ac:dyDescent="0.25">
      <c r="A102" s="4" t="s">
        <v>580</v>
      </c>
      <c r="B102" s="4" t="s">
        <v>323</v>
      </c>
      <c r="C102" s="4" t="s">
        <v>308</v>
      </c>
      <c r="D102" s="4" t="s">
        <v>310</v>
      </c>
      <c r="E102" s="4" t="s">
        <v>325</v>
      </c>
      <c r="F102" s="51" t="s">
        <v>44</v>
      </c>
      <c r="G102" s="4" t="s">
        <v>328</v>
      </c>
    </row>
    <row r="103" spans="1:7" x14ac:dyDescent="0.25">
      <c r="A103" s="4" t="s">
        <v>581</v>
      </c>
      <c r="B103" s="4" t="s">
        <v>323</v>
      </c>
      <c r="C103" s="4" t="s">
        <v>308</v>
      </c>
      <c r="D103" s="4" t="s">
        <v>310</v>
      </c>
      <c r="E103" s="4" t="s">
        <v>325</v>
      </c>
      <c r="F103" s="51" t="s">
        <v>44</v>
      </c>
      <c r="G103" s="4" t="s">
        <v>328</v>
      </c>
    </row>
    <row r="104" spans="1:7" x14ac:dyDescent="0.25">
      <c r="A104" s="4" t="s">
        <v>582</v>
      </c>
      <c r="B104" s="4" t="s">
        <v>323</v>
      </c>
      <c r="C104" s="4" t="s">
        <v>308</v>
      </c>
      <c r="D104" s="4" t="s">
        <v>310</v>
      </c>
      <c r="E104" s="4" t="s">
        <v>325</v>
      </c>
      <c r="F104" s="51" t="s">
        <v>44</v>
      </c>
      <c r="G104" s="4" t="s">
        <v>328</v>
      </c>
    </row>
    <row r="105" spans="1:7" x14ac:dyDescent="0.25">
      <c r="A105" s="4" t="s">
        <v>583</v>
      </c>
      <c r="B105" s="4" t="s">
        <v>323</v>
      </c>
      <c r="C105" s="4" t="s">
        <v>308</v>
      </c>
      <c r="D105" s="4" t="s">
        <v>310</v>
      </c>
      <c r="E105" s="4" t="s">
        <v>325</v>
      </c>
      <c r="F105" s="51" t="s">
        <v>44</v>
      </c>
      <c r="G105" s="4" t="s">
        <v>328</v>
      </c>
    </row>
    <row r="106" spans="1:7" x14ac:dyDescent="0.25">
      <c r="A106" s="4" t="s">
        <v>584</v>
      </c>
      <c r="B106" s="4" t="s">
        <v>323</v>
      </c>
      <c r="C106" s="4" t="s">
        <v>308</v>
      </c>
      <c r="D106" s="4" t="s">
        <v>310</v>
      </c>
      <c r="E106" s="4" t="s">
        <v>325</v>
      </c>
      <c r="F106" s="51" t="s">
        <v>44</v>
      </c>
      <c r="G106" s="4" t="s">
        <v>328</v>
      </c>
    </row>
    <row r="107" spans="1:7" x14ac:dyDescent="0.25">
      <c r="A107" s="4" t="s">
        <v>585</v>
      </c>
      <c r="B107" s="4" t="s">
        <v>323</v>
      </c>
      <c r="C107" s="4" t="s">
        <v>308</v>
      </c>
      <c r="D107" s="4" t="s">
        <v>310</v>
      </c>
      <c r="E107" s="4" t="s">
        <v>325</v>
      </c>
      <c r="F107" s="51" t="s">
        <v>44</v>
      </c>
      <c r="G107" s="4" t="s">
        <v>328</v>
      </c>
    </row>
    <row r="108" spans="1:7" x14ac:dyDescent="0.25">
      <c r="A108" s="4" t="s">
        <v>586</v>
      </c>
      <c r="B108" s="4" t="s">
        <v>323</v>
      </c>
      <c r="C108" s="4" t="s">
        <v>308</v>
      </c>
      <c r="D108" s="4" t="s">
        <v>310</v>
      </c>
      <c r="E108" s="4" t="s">
        <v>325</v>
      </c>
      <c r="F108" s="51" t="s">
        <v>44</v>
      </c>
      <c r="G108" s="4" t="s">
        <v>328</v>
      </c>
    </row>
    <row r="109" spans="1:7" x14ac:dyDescent="0.25">
      <c r="A109" s="4" t="s">
        <v>587</v>
      </c>
      <c r="B109" s="4" t="s">
        <v>323</v>
      </c>
      <c r="C109" s="4" t="s">
        <v>308</v>
      </c>
      <c r="D109" s="4" t="s">
        <v>310</v>
      </c>
      <c r="E109" s="4" t="s">
        <v>325</v>
      </c>
      <c r="F109" s="51" t="s">
        <v>44</v>
      </c>
      <c r="G109" s="4" t="s">
        <v>328</v>
      </c>
    </row>
    <row r="110" spans="1:7" x14ac:dyDescent="0.25">
      <c r="A110" s="4" t="s">
        <v>588</v>
      </c>
      <c r="B110" s="4" t="s">
        <v>323</v>
      </c>
      <c r="C110" s="4" t="s">
        <v>308</v>
      </c>
      <c r="D110" s="4" t="s">
        <v>310</v>
      </c>
      <c r="E110" s="4" t="s">
        <v>325</v>
      </c>
      <c r="F110" s="51" t="s">
        <v>44</v>
      </c>
      <c r="G110" s="4" t="s">
        <v>328</v>
      </c>
    </row>
    <row r="111" spans="1:7" x14ac:dyDescent="0.25">
      <c r="A111" s="4" t="s">
        <v>589</v>
      </c>
      <c r="B111" s="4" t="s">
        <v>323</v>
      </c>
      <c r="C111" s="4" t="s">
        <v>308</v>
      </c>
      <c r="D111" s="4" t="s">
        <v>310</v>
      </c>
      <c r="E111" s="4" t="s">
        <v>325</v>
      </c>
      <c r="F111" s="51" t="s">
        <v>44</v>
      </c>
      <c r="G111" s="4" t="s">
        <v>328</v>
      </c>
    </row>
    <row r="112" spans="1:7" x14ac:dyDescent="0.25">
      <c r="A112" s="4" t="s">
        <v>590</v>
      </c>
      <c r="B112" s="4" t="s">
        <v>323</v>
      </c>
      <c r="C112" s="4" t="s">
        <v>308</v>
      </c>
      <c r="D112" s="4" t="s">
        <v>310</v>
      </c>
      <c r="E112" s="4" t="s">
        <v>325</v>
      </c>
      <c r="F112" s="51" t="s">
        <v>44</v>
      </c>
      <c r="G112" s="4" t="s">
        <v>328</v>
      </c>
    </row>
    <row r="113" spans="1:7" x14ac:dyDescent="0.25">
      <c r="A113" s="4" t="s">
        <v>591</v>
      </c>
      <c r="B113" s="4" t="s">
        <v>323</v>
      </c>
      <c r="C113" s="4" t="s">
        <v>308</v>
      </c>
      <c r="D113" s="4" t="s">
        <v>310</v>
      </c>
      <c r="E113" s="4" t="s">
        <v>325</v>
      </c>
      <c r="F113" s="51" t="s">
        <v>44</v>
      </c>
      <c r="G113" s="4" t="s">
        <v>328</v>
      </c>
    </row>
    <row r="114" spans="1:7" x14ac:dyDescent="0.25">
      <c r="A114" s="4" t="s">
        <v>592</v>
      </c>
      <c r="B114" s="4" t="s">
        <v>323</v>
      </c>
      <c r="C114" s="4" t="s">
        <v>308</v>
      </c>
      <c r="D114" s="4" t="s">
        <v>310</v>
      </c>
      <c r="E114" s="4" t="s">
        <v>325</v>
      </c>
      <c r="F114" s="51" t="s">
        <v>44</v>
      </c>
      <c r="G114" s="4" t="s">
        <v>328</v>
      </c>
    </row>
    <row r="115" spans="1:7" x14ac:dyDescent="0.25">
      <c r="A115" s="4" t="s">
        <v>593</v>
      </c>
      <c r="B115" s="4" t="s">
        <v>323</v>
      </c>
      <c r="C115" s="4" t="s">
        <v>308</v>
      </c>
      <c r="D115" s="4" t="s">
        <v>310</v>
      </c>
      <c r="E115" s="4" t="s">
        <v>325</v>
      </c>
      <c r="F115" s="51" t="s">
        <v>44</v>
      </c>
      <c r="G115" s="4" t="s">
        <v>328</v>
      </c>
    </row>
    <row r="116" spans="1:7" x14ac:dyDescent="0.25">
      <c r="A116" s="4" t="s">
        <v>594</v>
      </c>
      <c r="B116" s="4" t="s">
        <v>323</v>
      </c>
      <c r="C116" s="4" t="s">
        <v>308</v>
      </c>
      <c r="D116" s="4" t="s">
        <v>310</v>
      </c>
      <c r="E116" s="4" t="s">
        <v>325</v>
      </c>
      <c r="F116" s="51" t="s">
        <v>44</v>
      </c>
      <c r="G116" s="4" t="s">
        <v>328</v>
      </c>
    </row>
    <row r="117" spans="1:7" x14ac:dyDescent="0.25">
      <c r="A117" s="4" t="s">
        <v>595</v>
      </c>
      <c r="B117" s="4" t="s">
        <v>323</v>
      </c>
      <c r="C117" s="4" t="s">
        <v>308</v>
      </c>
      <c r="D117" s="4" t="s">
        <v>310</v>
      </c>
      <c r="E117" s="4" t="s">
        <v>325</v>
      </c>
      <c r="F117" s="51" t="s">
        <v>44</v>
      </c>
      <c r="G117" s="4" t="s">
        <v>328</v>
      </c>
    </row>
    <row r="118" spans="1:7" x14ac:dyDescent="0.25">
      <c r="A118" s="4" t="s">
        <v>596</v>
      </c>
      <c r="B118" s="4" t="s">
        <v>323</v>
      </c>
      <c r="C118" s="4" t="s">
        <v>308</v>
      </c>
      <c r="D118" s="4" t="s">
        <v>310</v>
      </c>
      <c r="E118" s="4" t="s">
        <v>325</v>
      </c>
      <c r="F118" s="51" t="s">
        <v>44</v>
      </c>
      <c r="G118" s="4" t="s">
        <v>328</v>
      </c>
    </row>
    <row r="119" spans="1:7" x14ac:dyDescent="0.25">
      <c r="A119" s="4" t="s">
        <v>597</v>
      </c>
      <c r="B119" s="4" t="s">
        <v>323</v>
      </c>
      <c r="C119" s="4" t="s">
        <v>308</v>
      </c>
      <c r="D119" s="4" t="s">
        <v>310</v>
      </c>
      <c r="E119" s="4" t="s">
        <v>325</v>
      </c>
      <c r="F119" s="51" t="s">
        <v>44</v>
      </c>
      <c r="G119" s="4" t="s">
        <v>328</v>
      </c>
    </row>
    <row r="120" spans="1:7" x14ac:dyDescent="0.25">
      <c r="A120" s="4" t="s">
        <v>598</v>
      </c>
      <c r="B120" s="4" t="s">
        <v>323</v>
      </c>
      <c r="C120" s="4" t="s">
        <v>308</v>
      </c>
      <c r="D120" s="4" t="s">
        <v>310</v>
      </c>
      <c r="E120" s="4" t="s">
        <v>325</v>
      </c>
      <c r="F120" s="51" t="s">
        <v>44</v>
      </c>
      <c r="G120" s="4" t="s">
        <v>328</v>
      </c>
    </row>
    <row r="121" spans="1:7" x14ac:dyDescent="0.25">
      <c r="A121" s="4" t="s">
        <v>599</v>
      </c>
      <c r="B121" s="4" t="s">
        <v>323</v>
      </c>
      <c r="C121" s="4" t="s">
        <v>308</v>
      </c>
      <c r="D121" s="4" t="s">
        <v>310</v>
      </c>
      <c r="E121" s="4" t="s">
        <v>325</v>
      </c>
      <c r="F121" s="51" t="s">
        <v>44</v>
      </c>
      <c r="G121" s="4" t="s">
        <v>328</v>
      </c>
    </row>
    <row r="122" spans="1:7" x14ac:dyDescent="0.25">
      <c r="A122" s="4" t="s">
        <v>600</v>
      </c>
      <c r="B122" s="4" t="s">
        <v>323</v>
      </c>
      <c r="C122" s="4" t="s">
        <v>308</v>
      </c>
      <c r="D122" s="4" t="s">
        <v>310</v>
      </c>
      <c r="E122" s="4" t="s">
        <v>325</v>
      </c>
      <c r="F122" s="51" t="s">
        <v>44</v>
      </c>
      <c r="G122" s="4" t="s">
        <v>328</v>
      </c>
    </row>
    <row r="123" spans="1:7" x14ac:dyDescent="0.25">
      <c r="A123" s="4" t="s">
        <v>601</v>
      </c>
      <c r="B123" s="4" t="s">
        <v>323</v>
      </c>
      <c r="C123" s="4" t="s">
        <v>308</v>
      </c>
      <c r="D123" s="4" t="s">
        <v>310</v>
      </c>
      <c r="E123" s="4" t="s">
        <v>325</v>
      </c>
      <c r="F123" s="51" t="s">
        <v>44</v>
      </c>
      <c r="G123" s="4" t="s">
        <v>328</v>
      </c>
    </row>
    <row r="124" spans="1:7" x14ac:dyDescent="0.25">
      <c r="A124" s="4" t="s">
        <v>602</v>
      </c>
      <c r="B124" s="4" t="s">
        <v>323</v>
      </c>
      <c r="C124" s="4" t="s">
        <v>308</v>
      </c>
      <c r="D124" s="4" t="s">
        <v>310</v>
      </c>
      <c r="E124" s="4" t="s">
        <v>325</v>
      </c>
      <c r="F124" s="51" t="s">
        <v>44</v>
      </c>
      <c r="G124" s="4" t="s">
        <v>328</v>
      </c>
    </row>
    <row r="125" spans="1:7" x14ac:dyDescent="0.25">
      <c r="A125" s="4" t="s">
        <v>603</v>
      </c>
      <c r="B125" s="4" t="s">
        <v>323</v>
      </c>
      <c r="C125" s="4" t="s">
        <v>308</v>
      </c>
      <c r="D125" s="4" t="s">
        <v>310</v>
      </c>
      <c r="E125" s="4" t="s">
        <v>325</v>
      </c>
      <c r="F125" s="51" t="s">
        <v>44</v>
      </c>
      <c r="G125" s="4" t="s">
        <v>328</v>
      </c>
    </row>
    <row r="126" spans="1:7" x14ac:dyDescent="0.25">
      <c r="A126" s="4" t="s">
        <v>604</v>
      </c>
      <c r="B126" s="4" t="s">
        <v>323</v>
      </c>
      <c r="C126" s="4" t="s">
        <v>308</v>
      </c>
      <c r="D126" s="4" t="s">
        <v>310</v>
      </c>
      <c r="E126" s="4" t="s">
        <v>325</v>
      </c>
      <c r="F126" s="51" t="s">
        <v>44</v>
      </c>
      <c r="G126" s="4" t="s">
        <v>328</v>
      </c>
    </row>
    <row r="127" spans="1:7" x14ac:dyDescent="0.25">
      <c r="A127" s="4" t="s">
        <v>605</v>
      </c>
      <c r="B127" s="4" t="s">
        <v>323</v>
      </c>
      <c r="C127" s="4" t="s">
        <v>308</v>
      </c>
      <c r="D127" s="4" t="s">
        <v>310</v>
      </c>
      <c r="E127" s="4" t="s">
        <v>325</v>
      </c>
      <c r="F127" s="51" t="s">
        <v>44</v>
      </c>
      <c r="G127" s="4" t="s">
        <v>328</v>
      </c>
    </row>
    <row r="128" spans="1:7" x14ac:dyDescent="0.25">
      <c r="A128" s="4" t="s">
        <v>606</v>
      </c>
      <c r="B128" s="4" t="s">
        <v>323</v>
      </c>
      <c r="C128" s="4" t="s">
        <v>308</v>
      </c>
      <c r="D128" s="4" t="s">
        <v>310</v>
      </c>
      <c r="E128" s="4" t="s">
        <v>325</v>
      </c>
      <c r="F128" s="51" t="s">
        <v>44</v>
      </c>
      <c r="G128" s="4" t="s">
        <v>328</v>
      </c>
    </row>
    <row r="129" spans="1:7" x14ac:dyDescent="0.25">
      <c r="A129" s="4" t="s">
        <v>607</v>
      </c>
      <c r="B129" s="4" t="s">
        <v>323</v>
      </c>
      <c r="C129" s="4" t="s">
        <v>308</v>
      </c>
      <c r="D129" s="4" t="s">
        <v>310</v>
      </c>
      <c r="E129" s="4" t="s">
        <v>325</v>
      </c>
      <c r="F129" s="51" t="s">
        <v>44</v>
      </c>
      <c r="G129" s="4" t="s">
        <v>328</v>
      </c>
    </row>
    <row r="130" spans="1:7" x14ac:dyDescent="0.25">
      <c r="A130" s="4" t="s">
        <v>608</v>
      </c>
      <c r="B130" s="4" t="s">
        <v>323</v>
      </c>
      <c r="C130" s="4" t="s">
        <v>308</v>
      </c>
      <c r="D130" s="4" t="s">
        <v>310</v>
      </c>
      <c r="E130" s="4" t="s">
        <v>325</v>
      </c>
      <c r="F130" s="51" t="s">
        <v>44</v>
      </c>
      <c r="G130" s="4" t="s">
        <v>328</v>
      </c>
    </row>
    <row r="131" spans="1:7" x14ac:dyDescent="0.25">
      <c r="A131" s="4" t="s">
        <v>609</v>
      </c>
      <c r="B131" s="4" t="s">
        <v>323</v>
      </c>
      <c r="C131" s="4" t="s">
        <v>308</v>
      </c>
      <c r="D131" s="4" t="s">
        <v>310</v>
      </c>
      <c r="E131" s="4" t="s">
        <v>325</v>
      </c>
      <c r="F131" s="51" t="s">
        <v>44</v>
      </c>
      <c r="G131" s="4" t="s">
        <v>328</v>
      </c>
    </row>
    <row r="132" spans="1:7" x14ac:dyDescent="0.25">
      <c r="A132" s="4" t="s">
        <v>610</v>
      </c>
      <c r="B132" s="4" t="s">
        <v>323</v>
      </c>
      <c r="C132" s="4" t="s">
        <v>308</v>
      </c>
      <c r="D132" s="4" t="s">
        <v>310</v>
      </c>
      <c r="E132" s="4" t="s">
        <v>325</v>
      </c>
      <c r="F132" s="51" t="s">
        <v>44</v>
      </c>
      <c r="G132" s="4" t="s">
        <v>328</v>
      </c>
    </row>
    <row r="133" spans="1:7" x14ac:dyDescent="0.25">
      <c r="A133" s="4" t="s">
        <v>611</v>
      </c>
      <c r="B133" s="4" t="s">
        <v>323</v>
      </c>
      <c r="C133" s="4" t="s">
        <v>308</v>
      </c>
      <c r="D133" s="4" t="s">
        <v>310</v>
      </c>
      <c r="E133" s="4" t="s">
        <v>325</v>
      </c>
      <c r="F133" s="51" t="s">
        <v>44</v>
      </c>
      <c r="G133" s="4" t="s">
        <v>328</v>
      </c>
    </row>
    <row r="134" spans="1:7" x14ac:dyDescent="0.25">
      <c r="A134" s="4" t="s">
        <v>612</v>
      </c>
      <c r="B134" s="4" t="s">
        <v>323</v>
      </c>
      <c r="C134" s="4" t="s">
        <v>308</v>
      </c>
      <c r="D134" s="4" t="s">
        <v>310</v>
      </c>
      <c r="E134" s="4" t="s">
        <v>325</v>
      </c>
      <c r="F134" s="51" t="s">
        <v>44</v>
      </c>
      <c r="G134" s="4" t="s">
        <v>328</v>
      </c>
    </row>
    <row r="135" spans="1:7" x14ac:dyDescent="0.25">
      <c r="A135" s="4" t="s">
        <v>613</v>
      </c>
      <c r="B135" s="4" t="s">
        <v>323</v>
      </c>
      <c r="C135" s="4" t="s">
        <v>308</v>
      </c>
      <c r="D135" s="4" t="s">
        <v>310</v>
      </c>
      <c r="E135" s="4" t="s">
        <v>325</v>
      </c>
      <c r="F135" s="51" t="s">
        <v>44</v>
      </c>
      <c r="G135" s="4" t="s">
        <v>328</v>
      </c>
    </row>
    <row r="136" spans="1:7" x14ac:dyDescent="0.25">
      <c r="A136" s="4" t="s">
        <v>614</v>
      </c>
      <c r="B136" s="4" t="s">
        <v>323</v>
      </c>
      <c r="C136" s="4" t="s">
        <v>308</v>
      </c>
      <c r="D136" s="4" t="s">
        <v>310</v>
      </c>
      <c r="E136" s="4" t="s">
        <v>325</v>
      </c>
      <c r="F136" s="51" t="s">
        <v>44</v>
      </c>
      <c r="G136" s="4" t="s">
        <v>328</v>
      </c>
    </row>
    <row r="137" spans="1:7" x14ac:dyDescent="0.25">
      <c r="A137" s="4" t="s">
        <v>615</v>
      </c>
      <c r="B137" s="4" t="s">
        <v>323</v>
      </c>
      <c r="C137" s="4" t="s">
        <v>308</v>
      </c>
      <c r="D137" s="4" t="s">
        <v>310</v>
      </c>
      <c r="E137" s="4" t="s">
        <v>325</v>
      </c>
      <c r="F137" s="51" t="s">
        <v>44</v>
      </c>
      <c r="G137" s="4" t="s">
        <v>328</v>
      </c>
    </row>
    <row r="138" spans="1:7" x14ac:dyDescent="0.25">
      <c r="A138" s="4" t="s">
        <v>616</v>
      </c>
      <c r="B138" s="4" t="s">
        <v>323</v>
      </c>
      <c r="C138" s="4" t="s">
        <v>308</v>
      </c>
      <c r="D138" s="4" t="s">
        <v>310</v>
      </c>
      <c r="E138" s="4" t="s">
        <v>325</v>
      </c>
      <c r="F138" s="51" t="s">
        <v>44</v>
      </c>
      <c r="G138" s="4" t="s">
        <v>328</v>
      </c>
    </row>
    <row r="139" spans="1:7" x14ac:dyDescent="0.25">
      <c r="A139" s="4" t="s">
        <v>617</v>
      </c>
      <c r="B139" s="4" t="s">
        <v>323</v>
      </c>
      <c r="C139" s="4" t="s">
        <v>308</v>
      </c>
      <c r="D139" s="4" t="s">
        <v>310</v>
      </c>
      <c r="E139" s="4" t="s">
        <v>325</v>
      </c>
      <c r="F139" s="51" t="s">
        <v>44</v>
      </c>
      <c r="G139" s="4" t="s">
        <v>328</v>
      </c>
    </row>
    <row r="140" spans="1:7" x14ac:dyDescent="0.25">
      <c r="A140" s="4" t="s">
        <v>618</v>
      </c>
      <c r="B140" s="4" t="s">
        <v>323</v>
      </c>
      <c r="C140" s="4" t="s">
        <v>308</v>
      </c>
      <c r="D140" s="4" t="s">
        <v>310</v>
      </c>
      <c r="E140" s="4" t="s">
        <v>325</v>
      </c>
      <c r="F140" s="51" t="s">
        <v>44</v>
      </c>
      <c r="G140" s="4" t="s">
        <v>328</v>
      </c>
    </row>
    <row r="141" spans="1:7" x14ac:dyDescent="0.25">
      <c r="A141" s="4" t="s">
        <v>619</v>
      </c>
      <c r="B141" s="4" t="s">
        <v>323</v>
      </c>
      <c r="C141" s="4" t="s">
        <v>308</v>
      </c>
      <c r="D141" s="4" t="s">
        <v>310</v>
      </c>
      <c r="E141" s="4" t="s">
        <v>325</v>
      </c>
      <c r="F141" s="51" t="s">
        <v>44</v>
      </c>
      <c r="G141" s="4" t="s">
        <v>328</v>
      </c>
    </row>
    <row r="142" spans="1:7" x14ac:dyDescent="0.25">
      <c r="A142" s="4" t="s">
        <v>620</v>
      </c>
      <c r="B142" s="4" t="s">
        <v>323</v>
      </c>
      <c r="C142" s="4" t="s">
        <v>308</v>
      </c>
      <c r="D142" s="4" t="s">
        <v>310</v>
      </c>
      <c r="E142" s="4" t="s">
        <v>325</v>
      </c>
      <c r="F142" s="51" t="s">
        <v>44</v>
      </c>
      <c r="G142" s="4" t="s">
        <v>328</v>
      </c>
    </row>
    <row r="143" spans="1:7" x14ac:dyDescent="0.25">
      <c r="A143" s="4" t="s">
        <v>621</v>
      </c>
      <c r="B143" s="4" t="s">
        <v>323</v>
      </c>
      <c r="C143" s="4" t="s">
        <v>308</v>
      </c>
      <c r="D143" s="4" t="s">
        <v>310</v>
      </c>
      <c r="E143" s="4" t="s">
        <v>325</v>
      </c>
      <c r="F143" s="51" t="s">
        <v>44</v>
      </c>
      <c r="G143" s="4" t="s">
        <v>328</v>
      </c>
    </row>
    <row r="144" spans="1:7" x14ac:dyDescent="0.25">
      <c r="A144" s="4" t="s">
        <v>622</v>
      </c>
      <c r="B144" s="4" t="s">
        <v>323</v>
      </c>
      <c r="C144" s="4" t="s">
        <v>308</v>
      </c>
      <c r="D144" s="4" t="s">
        <v>310</v>
      </c>
      <c r="E144" s="4" t="s">
        <v>325</v>
      </c>
      <c r="F144" s="51" t="s">
        <v>44</v>
      </c>
      <c r="G144" s="4" t="s">
        <v>328</v>
      </c>
    </row>
    <row r="145" spans="1:7" x14ac:dyDescent="0.25">
      <c r="A145" s="4" t="s">
        <v>623</v>
      </c>
      <c r="B145" s="4" t="s">
        <v>323</v>
      </c>
      <c r="C145" s="4" t="s">
        <v>308</v>
      </c>
      <c r="D145" s="4" t="s">
        <v>310</v>
      </c>
      <c r="E145" s="4" t="s">
        <v>325</v>
      </c>
      <c r="F145" s="51" t="s">
        <v>44</v>
      </c>
      <c r="G145" s="4" t="s">
        <v>328</v>
      </c>
    </row>
    <row r="146" spans="1:7" x14ac:dyDescent="0.25">
      <c r="A146" s="4" t="s">
        <v>624</v>
      </c>
      <c r="B146" s="4" t="s">
        <v>323</v>
      </c>
      <c r="C146" s="4" t="s">
        <v>308</v>
      </c>
      <c r="D146" s="4" t="s">
        <v>310</v>
      </c>
      <c r="E146" s="4" t="s">
        <v>325</v>
      </c>
      <c r="F146" s="51" t="s">
        <v>44</v>
      </c>
      <c r="G146" s="4" t="s">
        <v>328</v>
      </c>
    </row>
    <row r="147" spans="1:7" x14ac:dyDescent="0.25">
      <c r="A147" s="4" t="s">
        <v>625</v>
      </c>
      <c r="B147" s="4" t="s">
        <v>323</v>
      </c>
      <c r="C147" s="4" t="s">
        <v>308</v>
      </c>
      <c r="D147" s="4" t="s">
        <v>310</v>
      </c>
      <c r="E147" s="4" t="s">
        <v>325</v>
      </c>
      <c r="F147" s="51" t="s">
        <v>44</v>
      </c>
      <c r="G147" s="4" t="s">
        <v>328</v>
      </c>
    </row>
    <row r="148" spans="1:7" x14ac:dyDescent="0.25">
      <c r="A148" s="4" t="s">
        <v>626</v>
      </c>
      <c r="B148" s="4" t="s">
        <v>323</v>
      </c>
      <c r="C148" s="4" t="s">
        <v>308</v>
      </c>
      <c r="D148" s="4" t="s">
        <v>310</v>
      </c>
      <c r="E148" s="4" t="s">
        <v>325</v>
      </c>
      <c r="F148" s="51" t="s">
        <v>44</v>
      </c>
      <c r="G148" s="4" t="s">
        <v>328</v>
      </c>
    </row>
    <row r="149" spans="1:7" x14ac:dyDescent="0.25">
      <c r="A149" s="4" t="s">
        <v>627</v>
      </c>
      <c r="B149" s="4" t="s">
        <v>323</v>
      </c>
      <c r="C149" s="4" t="s">
        <v>308</v>
      </c>
      <c r="D149" s="4" t="s">
        <v>310</v>
      </c>
      <c r="E149" s="4" t="s">
        <v>325</v>
      </c>
      <c r="F149" s="51" t="s">
        <v>44</v>
      </c>
      <c r="G149" s="4" t="s">
        <v>328</v>
      </c>
    </row>
    <row r="150" spans="1:7" x14ac:dyDescent="0.25">
      <c r="A150" s="4" t="s">
        <v>628</v>
      </c>
      <c r="B150" s="4" t="s">
        <v>323</v>
      </c>
      <c r="C150" s="4" t="s">
        <v>308</v>
      </c>
      <c r="D150" s="4" t="s">
        <v>310</v>
      </c>
      <c r="E150" s="4" t="s">
        <v>325</v>
      </c>
      <c r="F150" s="51" t="s">
        <v>44</v>
      </c>
      <c r="G150" s="4" t="s">
        <v>328</v>
      </c>
    </row>
    <row r="151" spans="1:7" x14ac:dyDescent="0.25">
      <c r="A151" s="4" t="s">
        <v>629</v>
      </c>
      <c r="B151" s="4" t="s">
        <v>323</v>
      </c>
      <c r="C151" s="4" t="s">
        <v>308</v>
      </c>
      <c r="D151" s="4" t="s">
        <v>310</v>
      </c>
      <c r="E151" s="4" t="s">
        <v>325</v>
      </c>
      <c r="F151" s="51" t="s">
        <v>44</v>
      </c>
      <c r="G151" s="4" t="s">
        <v>328</v>
      </c>
    </row>
    <row r="152" spans="1:7" x14ac:dyDescent="0.25">
      <c r="A152" s="4" t="s">
        <v>630</v>
      </c>
      <c r="B152" s="4" t="s">
        <v>323</v>
      </c>
      <c r="C152" s="4" t="s">
        <v>308</v>
      </c>
      <c r="D152" s="4" t="s">
        <v>310</v>
      </c>
      <c r="E152" s="4" t="s">
        <v>325</v>
      </c>
      <c r="F152" s="51" t="s">
        <v>44</v>
      </c>
      <c r="G152" s="4" t="s">
        <v>328</v>
      </c>
    </row>
    <row r="153" spans="1:7" x14ac:dyDescent="0.25">
      <c r="A153" s="4" t="s">
        <v>631</v>
      </c>
      <c r="B153" s="4" t="s">
        <v>323</v>
      </c>
      <c r="C153" s="4" t="s">
        <v>308</v>
      </c>
      <c r="D153" s="4" t="s">
        <v>310</v>
      </c>
      <c r="E153" s="4" t="s">
        <v>325</v>
      </c>
      <c r="F153" s="51" t="s">
        <v>44</v>
      </c>
      <c r="G153" s="4" t="s">
        <v>328</v>
      </c>
    </row>
    <row r="154" spans="1:7" x14ac:dyDescent="0.25">
      <c r="A154" s="4" t="s">
        <v>632</v>
      </c>
      <c r="B154" s="4" t="s">
        <v>323</v>
      </c>
      <c r="C154" s="4" t="s">
        <v>308</v>
      </c>
      <c r="D154" s="4" t="s">
        <v>310</v>
      </c>
      <c r="E154" s="4" t="s">
        <v>325</v>
      </c>
      <c r="F154" s="51" t="s">
        <v>44</v>
      </c>
      <c r="G154" s="4" t="s">
        <v>328</v>
      </c>
    </row>
    <row r="155" spans="1:7" x14ac:dyDescent="0.25">
      <c r="A155" s="4" t="s">
        <v>633</v>
      </c>
      <c r="B155" s="4" t="s">
        <v>323</v>
      </c>
      <c r="C155" s="4" t="s">
        <v>308</v>
      </c>
      <c r="D155" s="4" t="s">
        <v>310</v>
      </c>
      <c r="E155" s="4" t="s">
        <v>325</v>
      </c>
      <c r="F155" s="51" t="s">
        <v>44</v>
      </c>
      <c r="G155" s="4" t="s">
        <v>328</v>
      </c>
    </row>
    <row r="156" spans="1:7" x14ac:dyDescent="0.25">
      <c r="A156" s="4" t="s">
        <v>634</v>
      </c>
      <c r="B156" s="4" t="s">
        <v>323</v>
      </c>
      <c r="C156" s="4" t="s">
        <v>308</v>
      </c>
      <c r="D156" s="4" t="s">
        <v>310</v>
      </c>
      <c r="E156" s="4" t="s">
        <v>325</v>
      </c>
      <c r="F156" s="51" t="s">
        <v>44</v>
      </c>
      <c r="G156" s="4" t="s">
        <v>328</v>
      </c>
    </row>
    <row r="157" spans="1:7" x14ac:dyDescent="0.25">
      <c r="A157" s="4" t="s">
        <v>635</v>
      </c>
      <c r="B157" s="4" t="s">
        <v>323</v>
      </c>
      <c r="C157" s="4" t="s">
        <v>308</v>
      </c>
      <c r="D157" s="4" t="s">
        <v>310</v>
      </c>
      <c r="E157" s="4" t="s">
        <v>325</v>
      </c>
      <c r="F157" s="51" t="s">
        <v>44</v>
      </c>
      <c r="G157" s="4" t="s">
        <v>328</v>
      </c>
    </row>
    <row r="158" spans="1:7" x14ac:dyDescent="0.25">
      <c r="A158" s="4" t="s">
        <v>636</v>
      </c>
      <c r="B158" s="4" t="s">
        <v>323</v>
      </c>
      <c r="C158" s="4" t="s">
        <v>308</v>
      </c>
      <c r="D158" s="4" t="s">
        <v>310</v>
      </c>
      <c r="E158" s="4" t="s">
        <v>325</v>
      </c>
      <c r="F158" s="51" t="s">
        <v>44</v>
      </c>
      <c r="G158" s="4" t="s">
        <v>328</v>
      </c>
    </row>
    <row r="159" spans="1:7" x14ac:dyDescent="0.25">
      <c r="A159" s="4" t="s">
        <v>646</v>
      </c>
      <c r="B159" s="4" t="s">
        <v>323</v>
      </c>
      <c r="C159" s="4" t="s">
        <v>308</v>
      </c>
      <c r="D159" s="4" t="s">
        <v>310</v>
      </c>
      <c r="E159" s="4" t="s">
        <v>325</v>
      </c>
      <c r="F159" s="51" t="s">
        <v>44</v>
      </c>
      <c r="G159" s="4" t="s">
        <v>328</v>
      </c>
    </row>
    <row r="160" spans="1:7" x14ac:dyDescent="0.25">
      <c r="A160" s="4" t="s">
        <v>647</v>
      </c>
      <c r="B160" s="4" t="s">
        <v>323</v>
      </c>
      <c r="C160" s="4" t="s">
        <v>308</v>
      </c>
      <c r="D160" s="4" t="s">
        <v>310</v>
      </c>
      <c r="E160" s="4" t="s">
        <v>325</v>
      </c>
      <c r="F160" s="51" t="s">
        <v>44</v>
      </c>
      <c r="G160" s="4" t="s">
        <v>328</v>
      </c>
    </row>
    <row r="161" spans="1:7" x14ac:dyDescent="0.25">
      <c r="A161" s="4" t="s">
        <v>648</v>
      </c>
      <c r="B161" s="4" t="s">
        <v>323</v>
      </c>
      <c r="C161" s="4" t="s">
        <v>308</v>
      </c>
      <c r="D161" s="4" t="s">
        <v>310</v>
      </c>
      <c r="E161" s="4" t="s">
        <v>325</v>
      </c>
      <c r="F161" s="51" t="s">
        <v>44</v>
      </c>
      <c r="G161" s="4" t="s">
        <v>328</v>
      </c>
    </row>
    <row r="162" spans="1:7" x14ac:dyDescent="0.25">
      <c r="A162" s="4" t="s">
        <v>649</v>
      </c>
      <c r="B162" s="4" t="s">
        <v>323</v>
      </c>
      <c r="C162" s="4" t="s">
        <v>308</v>
      </c>
      <c r="D162" s="4" t="s">
        <v>310</v>
      </c>
      <c r="E162" s="4" t="s">
        <v>325</v>
      </c>
      <c r="F162" s="51" t="s">
        <v>44</v>
      </c>
      <c r="G162" s="4" t="s">
        <v>328</v>
      </c>
    </row>
    <row r="163" spans="1:7" x14ac:dyDescent="0.25">
      <c r="A163" s="4" t="s">
        <v>650</v>
      </c>
      <c r="B163" s="4" t="s">
        <v>323</v>
      </c>
      <c r="C163" s="4" t="s">
        <v>308</v>
      </c>
      <c r="D163" s="4" t="s">
        <v>310</v>
      </c>
      <c r="E163" s="4" t="s">
        <v>325</v>
      </c>
      <c r="F163" s="51" t="s">
        <v>44</v>
      </c>
      <c r="G163" s="4" t="s">
        <v>328</v>
      </c>
    </row>
    <row r="164" spans="1:7" x14ac:dyDescent="0.25">
      <c r="A164" s="4" t="s">
        <v>651</v>
      </c>
      <c r="B164" s="4" t="s">
        <v>323</v>
      </c>
      <c r="C164" s="4" t="s">
        <v>308</v>
      </c>
      <c r="D164" s="4" t="s">
        <v>310</v>
      </c>
      <c r="E164" s="4" t="s">
        <v>325</v>
      </c>
      <c r="F164" s="51" t="s">
        <v>44</v>
      </c>
      <c r="G164" s="4" t="s">
        <v>328</v>
      </c>
    </row>
    <row r="165" spans="1:7" x14ac:dyDescent="0.25">
      <c r="A165" s="4" t="s">
        <v>652</v>
      </c>
      <c r="B165" s="4" t="s">
        <v>323</v>
      </c>
      <c r="C165" s="4" t="s">
        <v>308</v>
      </c>
      <c r="D165" s="4" t="s">
        <v>310</v>
      </c>
      <c r="E165" s="4" t="s">
        <v>325</v>
      </c>
      <c r="F165" s="51" t="s">
        <v>44</v>
      </c>
      <c r="G165" s="4" t="s">
        <v>328</v>
      </c>
    </row>
    <row r="166" spans="1:7" x14ac:dyDescent="0.25">
      <c r="A166" s="4" t="s">
        <v>653</v>
      </c>
      <c r="B166" s="4" t="s">
        <v>323</v>
      </c>
      <c r="C166" s="4" t="s">
        <v>308</v>
      </c>
      <c r="D166" s="4" t="s">
        <v>310</v>
      </c>
      <c r="E166" s="4" t="s">
        <v>325</v>
      </c>
      <c r="F166" s="51" t="s">
        <v>44</v>
      </c>
      <c r="G166" s="4" t="s">
        <v>328</v>
      </c>
    </row>
    <row r="167" spans="1:7" x14ac:dyDescent="0.25">
      <c r="A167" s="4" t="s">
        <v>654</v>
      </c>
      <c r="B167" s="4" t="s">
        <v>323</v>
      </c>
      <c r="C167" s="4" t="s">
        <v>308</v>
      </c>
      <c r="D167" s="4" t="s">
        <v>310</v>
      </c>
      <c r="E167" s="4" t="s">
        <v>325</v>
      </c>
      <c r="F167" s="51" t="s">
        <v>44</v>
      </c>
      <c r="G167" s="4" t="s">
        <v>328</v>
      </c>
    </row>
    <row r="168" spans="1:7" x14ac:dyDescent="0.25">
      <c r="A168" s="4" t="s">
        <v>655</v>
      </c>
      <c r="B168" s="4" t="s">
        <v>323</v>
      </c>
      <c r="C168" s="4" t="s">
        <v>308</v>
      </c>
      <c r="D168" s="4" t="s">
        <v>310</v>
      </c>
      <c r="E168" s="4" t="s">
        <v>325</v>
      </c>
      <c r="F168" s="51" t="s">
        <v>44</v>
      </c>
      <c r="G168" s="4" t="s">
        <v>328</v>
      </c>
    </row>
    <row r="169" spans="1:7" x14ac:dyDescent="0.25">
      <c r="A169" s="4" t="s">
        <v>656</v>
      </c>
      <c r="B169" s="4" t="s">
        <v>323</v>
      </c>
      <c r="C169" s="4" t="s">
        <v>308</v>
      </c>
      <c r="D169" s="4" t="s">
        <v>310</v>
      </c>
      <c r="E169" s="4" t="s">
        <v>325</v>
      </c>
      <c r="F169" s="51" t="s">
        <v>44</v>
      </c>
      <c r="G169" s="4" t="s">
        <v>328</v>
      </c>
    </row>
    <row r="170" spans="1:7" x14ac:dyDescent="0.25">
      <c r="A170" s="4" t="s">
        <v>657</v>
      </c>
      <c r="B170" s="4" t="s">
        <v>323</v>
      </c>
      <c r="C170" s="4" t="s">
        <v>308</v>
      </c>
      <c r="D170" s="4" t="s">
        <v>310</v>
      </c>
      <c r="E170" s="4" t="s">
        <v>325</v>
      </c>
      <c r="F170" s="51" t="s">
        <v>44</v>
      </c>
      <c r="G170" s="4" t="s">
        <v>328</v>
      </c>
    </row>
    <row r="171" spans="1:7" x14ac:dyDescent="0.25">
      <c r="A171" s="4" t="s">
        <v>658</v>
      </c>
      <c r="B171" s="4" t="s">
        <v>323</v>
      </c>
      <c r="C171" s="4" t="s">
        <v>308</v>
      </c>
      <c r="D171" s="4" t="s">
        <v>310</v>
      </c>
      <c r="E171" s="4" t="s">
        <v>325</v>
      </c>
      <c r="F171" s="51" t="s">
        <v>44</v>
      </c>
      <c r="G171" s="4" t="s">
        <v>328</v>
      </c>
    </row>
    <row r="172" spans="1:7" x14ac:dyDescent="0.25">
      <c r="A172" s="4" t="s">
        <v>659</v>
      </c>
      <c r="B172" s="4" t="s">
        <v>323</v>
      </c>
      <c r="C172" s="4" t="s">
        <v>308</v>
      </c>
      <c r="D172" s="4" t="s">
        <v>310</v>
      </c>
      <c r="E172" s="4" t="s">
        <v>325</v>
      </c>
      <c r="F172" s="51" t="s">
        <v>44</v>
      </c>
      <c r="G172" s="4" t="s">
        <v>328</v>
      </c>
    </row>
    <row r="173" spans="1:7" x14ac:dyDescent="0.25">
      <c r="A173" s="4" t="s">
        <v>660</v>
      </c>
      <c r="B173" s="4" t="s">
        <v>323</v>
      </c>
      <c r="C173" s="4" t="s">
        <v>308</v>
      </c>
      <c r="D173" s="4" t="s">
        <v>310</v>
      </c>
      <c r="E173" s="4" t="s">
        <v>325</v>
      </c>
      <c r="F173" s="51" t="s">
        <v>44</v>
      </c>
      <c r="G173" s="4" t="s">
        <v>328</v>
      </c>
    </row>
    <row r="174" spans="1:7" x14ac:dyDescent="0.25">
      <c r="A174" s="4" t="s">
        <v>661</v>
      </c>
      <c r="B174" s="4" t="s">
        <v>323</v>
      </c>
      <c r="C174" s="4" t="s">
        <v>308</v>
      </c>
      <c r="D174" s="4" t="s">
        <v>310</v>
      </c>
      <c r="E174" s="4" t="s">
        <v>325</v>
      </c>
      <c r="F174" s="51" t="s">
        <v>44</v>
      </c>
      <c r="G174" s="4" t="s">
        <v>328</v>
      </c>
    </row>
    <row r="175" spans="1:7" x14ac:dyDescent="0.25">
      <c r="A175" s="4" t="s">
        <v>662</v>
      </c>
      <c r="B175" s="4" t="s">
        <v>323</v>
      </c>
      <c r="C175" s="4" t="s">
        <v>308</v>
      </c>
      <c r="D175" s="4" t="s">
        <v>310</v>
      </c>
      <c r="E175" s="4" t="s">
        <v>325</v>
      </c>
      <c r="F175" s="51" t="s">
        <v>44</v>
      </c>
      <c r="G175" s="4" t="s">
        <v>328</v>
      </c>
    </row>
    <row r="176" spans="1:7" x14ac:dyDescent="0.25">
      <c r="A176" s="4" t="s">
        <v>663</v>
      </c>
      <c r="B176" s="4" t="s">
        <v>323</v>
      </c>
      <c r="C176" s="4" t="s">
        <v>308</v>
      </c>
      <c r="D176" s="4" t="s">
        <v>310</v>
      </c>
      <c r="E176" s="4" t="s">
        <v>325</v>
      </c>
      <c r="F176" s="51" t="s">
        <v>44</v>
      </c>
      <c r="G176" s="4" t="s">
        <v>328</v>
      </c>
    </row>
    <row r="177" spans="1:7" x14ac:dyDescent="0.25">
      <c r="A177" s="4" t="s">
        <v>664</v>
      </c>
      <c r="B177" s="4" t="s">
        <v>323</v>
      </c>
      <c r="C177" s="4" t="s">
        <v>308</v>
      </c>
      <c r="D177" s="4" t="s">
        <v>310</v>
      </c>
      <c r="E177" s="4" t="s">
        <v>325</v>
      </c>
      <c r="F177" s="51" t="s">
        <v>44</v>
      </c>
      <c r="G177" s="4" t="s">
        <v>328</v>
      </c>
    </row>
    <row r="178" spans="1:7" x14ac:dyDescent="0.25">
      <c r="A178" s="4" t="s">
        <v>665</v>
      </c>
      <c r="B178" s="4" t="s">
        <v>323</v>
      </c>
      <c r="C178" s="4" t="s">
        <v>308</v>
      </c>
      <c r="D178" s="4" t="s">
        <v>310</v>
      </c>
      <c r="E178" s="4" t="s">
        <v>325</v>
      </c>
      <c r="F178" s="51" t="s">
        <v>44</v>
      </c>
      <c r="G178" s="4" t="s">
        <v>328</v>
      </c>
    </row>
    <row r="179" spans="1:7" x14ac:dyDescent="0.25">
      <c r="A179" s="4" t="s">
        <v>666</v>
      </c>
      <c r="B179" s="4" t="s">
        <v>323</v>
      </c>
      <c r="C179" s="4" t="s">
        <v>308</v>
      </c>
      <c r="D179" s="4" t="s">
        <v>310</v>
      </c>
      <c r="E179" s="4" t="s">
        <v>325</v>
      </c>
      <c r="F179" s="51" t="s">
        <v>44</v>
      </c>
      <c r="G179" s="4" t="s">
        <v>328</v>
      </c>
    </row>
    <row r="180" spans="1:7" x14ac:dyDescent="0.25">
      <c r="A180" s="4" t="s">
        <v>667</v>
      </c>
      <c r="B180" s="4" t="s">
        <v>323</v>
      </c>
      <c r="C180" s="4" t="s">
        <v>308</v>
      </c>
      <c r="D180" s="4" t="s">
        <v>310</v>
      </c>
      <c r="E180" s="4" t="s">
        <v>325</v>
      </c>
      <c r="F180" s="51" t="s">
        <v>44</v>
      </c>
      <c r="G180" s="4" t="s">
        <v>328</v>
      </c>
    </row>
    <row r="181" spans="1:7" x14ac:dyDescent="0.25">
      <c r="A181" s="4" t="s">
        <v>668</v>
      </c>
      <c r="B181" s="4" t="s">
        <v>323</v>
      </c>
      <c r="C181" s="4" t="s">
        <v>308</v>
      </c>
      <c r="D181" s="4" t="s">
        <v>310</v>
      </c>
      <c r="E181" s="4" t="s">
        <v>325</v>
      </c>
      <c r="F181" s="51" t="s">
        <v>44</v>
      </c>
      <c r="G181" s="4" t="s">
        <v>328</v>
      </c>
    </row>
    <row r="182" spans="1:7" x14ac:dyDescent="0.25">
      <c r="A182" s="4" t="s">
        <v>669</v>
      </c>
      <c r="B182" s="4" t="s">
        <v>323</v>
      </c>
      <c r="C182" s="4" t="s">
        <v>308</v>
      </c>
      <c r="D182" s="4" t="s">
        <v>310</v>
      </c>
      <c r="E182" s="4" t="s">
        <v>325</v>
      </c>
      <c r="F182" s="51" t="s">
        <v>44</v>
      </c>
      <c r="G182" s="4" t="s">
        <v>328</v>
      </c>
    </row>
    <row r="183" spans="1:7" x14ac:dyDescent="0.25">
      <c r="A183" s="4" t="s">
        <v>670</v>
      </c>
      <c r="B183" s="4" t="s">
        <v>323</v>
      </c>
      <c r="C183" s="4" t="s">
        <v>308</v>
      </c>
      <c r="D183" s="4" t="s">
        <v>310</v>
      </c>
      <c r="E183" s="4" t="s">
        <v>325</v>
      </c>
      <c r="F183" s="51" t="s">
        <v>44</v>
      </c>
      <c r="G183" s="4" t="s">
        <v>328</v>
      </c>
    </row>
    <row r="184" spans="1:7" x14ac:dyDescent="0.25">
      <c r="A184" s="4" t="s">
        <v>671</v>
      </c>
      <c r="B184" s="4" t="s">
        <v>323</v>
      </c>
      <c r="C184" s="4" t="s">
        <v>308</v>
      </c>
      <c r="D184" s="4" t="s">
        <v>310</v>
      </c>
      <c r="E184" s="4" t="s">
        <v>325</v>
      </c>
      <c r="F184" s="51" t="s">
        <v>44</v>
      </c>
      <c r="G184" s="4" t="s">
        <v>328</v>
      </c>
    </row>
    <row r="185" spans="1:7" x14ac:dyDescent="0.25">
      <c r="A185" s="4" t="s">
        <v>672</v>
      </c>
      <c r="B185" s="4" t="s">
        <v>323</v>
      </c>
      <c r="C185" s="4" t="s">
        <v>308</v>
      </c>
      <c r="D185" s="4" t="s">
        <v>310</v>
      </c>
      <c r="E185" s="4" t="s">
        <v>325</v>
      </c>
      <c r="F185" s="51" t="s">
        <v>44</v>
      </c>
      <c r="G185" s="4" t="s">
        <v>328</v>
      </c>
    </row>
    <row r="186" spans="1:7" x14ac:dyDescent="0.25">
      <c r="A186" s="4" t="s">
        <v>673</v>
      </c>
      <c r="B186" s="4" t="s">
        <v>323</v>
      </c>
      <c r="C186" s="4" t="s">
        <v>308</v>
      </c>
      <c r="D186" s="4" t="s">
        <v>310</v>
      </c>
      <c r="E186" s="4" t="s">
        <v>325</v>
      </c>
      <c r="F186" s="51" t="s">
        <v>44</v>
      </c>
      <c r="G186" s="4" t="s">
        <v>328</v>
      </c>
    </row>
    <row r="187" spans="1:7" x14ac:dyDescent="0.25">
      <c r="A187" s="4" t="s">
        <v>674</v>
      </c>
      <c r="B187" s="4" t="s">
        <v>323</v>
      </c>
      <c r="C187" s="4" t="s">
        <v>308</v>
      </c>
      <c r="D187" s="4" t="s">
        <v>310</v>
      </c>
      <c r="E187" s="4" t="s">
        <v>325</v>
      </c>
      <c r="F187" s="51" t="s">
        <v>44</v>
      </c>
      <c r="G187" s="4" t="s">
        <v>328</v>
      </c>
    </row>
    <row r="188" spans="1:7" x14ac:dyDescent="0.25">
      <c r="A188" s="4" t="s">
        <v>675</v>
      </c>
      <c r="B188" s="4" t="s">
        <v>323</v>
      </c>
      <c r="C188" s="4" t="s">
        <v>308</v>
      </c>
      <c r="D188" s="4" t="s">
        <v>310</v>
      </c>
      <c r="E188" s="4" t="s">
        <v>325</v>
      </c>
      <c r="F188" s="51" t="s">
        <v>44</v>
      </c>
      <c r="G188" s="4" t="s">
        <v>328</v>
      </c>
    </row>
    <row r="189" spans="1:7" x14ac:dyDescent="0.25">
      <c r="A189" s="4" t="s">
        <v>676</v>
      </c>
      <c r="B189" s="4" t="s">
        <v>323</v>
      </c>
      <c r="C189" s="4" t="s">
        <v>308</v>
      </c>
      <c r="D189" s="4" t="s">
        <v>310</v>
      </c>
      <c r="E189" s="4" t="s">
        <v>325</v>
      </c>
      <c r="F189" s="51" t="s">
        <v>44</v>
      </c>
      <c r="G189" s="4" t="s">
        <v>328</v>
      </c>
    </row>
    <row r="190" spans="1:7" x14ac:dyDescent="0.25">
      <c r="A190" s="4" t="s">
        <v>677</v>
      </c>
      <c r="B190" s="4" t="s">
        <v>323</v>
      </c>
      <c r="C190" s="4" t="s">
        <v>308</v>
      </c>
      <c r="D190" s="4" t="s">
        <v>310</v>
      </c>
      <c r="E190" s="4" t="s">
        <v>325</v>
      </c>
      <c r="F190" s="51" t="s">
        <v>44</v>
      </c>
      <c r="G190" s="4" t="s">
        <v>328</v>
      </c>
    </row>
    <row r="191" spans="1:7" x14ac:dyDescent="0.25">
      <c r="A191" s="4" t="s">
        <v>678</v>
      </c>
      <c r="B191" s="4" t="s">
        <v>323</v>
      </c>
      <c r="C191" s="4" t="s">
        <v>308</v>
      </c>
      <c r="D191" s="4" t="s">
        <v>310</v>
      </c>
      <c r="E191" s="4" t="s">
        <v>325</v>
      </c>
      <c r="F191" s="51" t="s">
        <v>44</v>
      </c>
      <c r="G191" s="4" t="s">
        <v>328</v>
      </c>
    </row>
    <row r="192" spans="1:7" x14ac:dyDescent="0.25">
      <c r="A192" s="4" t="s">
        <v>679</v>
      </c>
      <c r="B192" s="4" t="s">
        <v>323</v>
      </c>
      <c r="C192" s="4" t="s">
        <v>308</v>
      </c>
      <c r="D192" s="4" t="s">
        <v>310</v>
      </c>
      <c r="E192" s="4" t="s">
        <v>325</v>
      </c>
      <c r="F192" s="51" t="s">
        <v>44</v>
      </c>
      <c r="G192" s="4" t="s">
        <v>328</v>
      </c>
    </row>
    <row r="193" spans="1:7" x14ac:dyDescent="0.25">
      <c r="A193" s="4" t="s">
        <v>680</v>
      </c>
      <c r="B193" s="4" t="s">
        <v>323</v>
      </c>
      <c r="C193" s="4" t="s">
        <v>308</v>
      </c>
      <c r="D193" s="4" t="s">
        <v>310</v>
      </c>
      <c r="E193" s="4" t="s">
        <v>325</v>
      </c>
      <c r="F193" s="51" t="s">
        <v>44</v>
      </c>
      <c r="G193" s="4" t="s">
        <v>328</v>
      </c>
    </row>
    <row r="194" spans="1:7" x14ac:dyDescent="0.25">
      <c r="A194" s="4" t="s">
        <v>681</v>
      </c>
      <c r="B194" s="4" t="s">
        <v>323</v>
      </c>
      <c r="C194" s="4" t="s">
        <v>308</v>
      </c>
      <c r="D194" s="4" t="s">
        <v>310</v>
      </c>
      <c r="E194" s="4" t="s">
        <v>325</v>
      </c>
      <c r="F194" s="51" t="s">
        <v>44</v>
      </c>
      <c r="G194" s="4" t="s">
        <v>328</v>
      </c>
    </row>
    <row r="195" spans="1:7" x14ac:dyDescent="0.25">
      <c r="A195" s="4" t="s">
        <v>682</v>
      </c>
      <c r="B195" s="4" t="s">
        <v>323</v>
      </c>
      <c r="C195" s="4" t="s">
        <v>308</v>
      </c>
      <c r="D195" s="4" t="s">
        <v>310</v>
      </c>
      <c r="E195" s="4" t="s">
        <v>325</v>
      </c>
      <c r="F195" s="51" t="s">
        <v>44</v>
      </c>
      <c r="G195" s="4" t="s">
        <v>328</v>
      </c>
    </row>
    <row r="196" spans="1:7" x14ac:dyDescent="0.25">
      <c r="A196" s="4" t="s">
        <v>683</v>
      </c>
      <c r="B196" s="4" t="s">
        <v>323</v>
      </c>
      <c r="C196" s="4" t="s">
        <v>308</v>
      </c>
      <c r="D196" s="4" t="s">
        <v>310</v>
      </c>
      <c r="E196" s="4" t="s">
        <v>325</v>
      </c>
      <c r="F196" s="51" t="s">
        <v>44</v>
      </c>
      <c r="G196" s="4" t="s">
        <v>328</v>
      </c>
    </row>
    <row r="197" spans="1:7" x14ac:dyDescent="0.25">
      <c r="A197" s="4" t="s">
        <v>684</v>
      </c>
      <c r="B197" s="4" t="s">
        <v>323</v>
      </c>
      <c r="C197" s="4" t="s">
        <v>308</v>
      </c>
      <c r="D197" s="4" t="s">
        <v>310</v>
      </c>
      <c r="E197" s="4" t="s">
        <v>325</v>
      </c>
      <c r="F197" s="51" t="s">
        <v>44</v>
      </c>
      <c r="G197" s="4" t="s">
        <v>328</v>
      </c>
    </row>
    <row r="198" spans="1:7" x14ac:dyDescent="0.25">
      <c r="A198" s="4" t="s">
        <v>685</v>
      </c>
      <c r="B198" s="4" t="s">
        <v>323</v>
      </c>
      <c r="C198" s="4" t="s">
        <v>308</v>
      </c>
      <c r="D198" s="4" t="s">
        <v>310</v>
      </c>
      <c r="E198" s="4" t="s">
        <v>325</v>
      </c>
      <c r="F198" s="51" t="s">
        <v>44</v>
      </c>
      <c r="G198" s="4" t="s">
        <v>328</v>
      </c>
    </row>
    <row r="199" spans="1:7" x14ac:dyDescent="0.25">
      <c r="A199" s="4" t="s">
        <v>686</v>
      </c>
      <c r="B199" s="4" t="s">
        <v>323</v>
      </c>
      <c r="C199" s="4" t="s">
        <v>308</v>
      </c>
      <c r="D199" s="4" t="s">
        <v>310</v>
      </c>
      <c r="E199" s="4" t="s">
        <v>325</v>
      </c>
      <c r="F199" s="51" t="s">
        <v>44</v>
      </c>
      <c r="G199" s="4" t="s">
        <v>328</v>
      </c>
    </row>
    <row r="200" spans="1:7" x14ac:dyDescent="0.25">
      <c r="A200" s="4" t="s">
        <v>687</v>
      </c>
      <c r="B200" s="4" t="s">
        <v>323</v>
      </c>
      <c r="C200" s="4" t="s">
        <v>308</v>
      </c>
      <c r="D200" s="4" t="s">
        <v>310</v>
      </c>
      <c r="E200" s="4" t="s">
        <v>325</v>
      </c>
      <c r="F200" s="51" t="s">
        <v>44</v>
      </c>
      <c r="G200" s="4" t="s">
        <v>328</v>
      </c>
    </row>
    <row r="201" spans="1:7" x14ac:dyDescent="0.25">
      <c r="A201" s="4" t="s">
        <v>688</v>
      </c>
      <c r="B201" s="4" t="s">
        <v>323</v>
      </c>
      <c r="C201" s="4" t="s">
        <v>308</v>
      </c>
      <c r="D201" s="4" t="s">
        <v>310</v>
      </c>
      <c r="E201" s="4" t="s">
        <v>325</v>
      </c>
      <c r="F201" s="51" t="s">
        <v>44</v>
      </c>
      <c r="G201" s="4" t="s">
        <v>328</v>
      </c>
    </row>
    <row r="202" spans="1:7" x14ac:dyDescent="0.25">
      <c r="A202" s="4" t="s">
        <v>689</v>
      </c>
      <c r="B202" s="4" t="s">
        <v>323</v>
      </c>
      <c r="C202" s="4" t="s">
        <v>308</v>
      </c>
      <c r="D202" s="4" t="s">
        <v>310</v>
      </c>
      <c r="E202" s="4" t="s">
        <v>325</v>
      </c>
      <c r="F202" s="51" t="s">
        <v>44</v>
      </c>
      <c r="G202" s="4" t="s">
        <v>328</v>
      </c>
    </row>
    <row r="203" spans="1:7" x14ac:dyDescent="0.25">
      <c r="A203" s="4" t="s">
        <v>690</v>
      </c>
      <c r="B203" s="4" t="s">
        <v>323</v>
      </c>
      <c r="C203" s="4" t="s">
        <v>308</v>
      </c>
      <c r="D203" s="4" t="s">
        <v>310</v>
      </c>
      <c r="E203" s="4" t="s">
        <v>325</v>
      </c>
      <c r="F203" s="51" t="s">
        <v>44</v>
      </c>
      <c r="G203" s="4" t="s">
        <v>328</v>
      </c>
    </row>
    <row r="204" spans="1:7" x14ac:dyDescent="0.25">
      <c r="A204" s="4" t="s">
        <v>691</v>
      </c>
      <c r="B204" s="4" t="s">
        <v>323</v>
      </c>
      <c r="C204" s="4" t="s">
        <v>308</v>
      </c>
      <c r="D204" s="4" t="s">
        <v>310</v>
      </c>
      <c r="E204" s="4" t="s">
        <v>325</v>
      </c>
      <c r="F204" s="51" t="s">
        <v>44</v>
      </c>
      <c r="G204" s="4" t="s">
        <v>328</v>
      </c>
    </row>
    <row r="205" spans="1:7" x14ac:dyDescent="0.25">
      <c r="A205" s="4" t="s">
        <v>692</v>
      </c>
      <c r="B205" s="4" t="s">
        <v>323</v>
      </c>
      <c r="C205" s="4" t="s">
        <v>308</v>
      </c>
      <c r="D205" s="4" t="s">
        <v>310</v>
      </c>
      <c r="E205" s="4" t="s">
        <v>325</v>
      </c>
      <c r="F205" s="51" t="s">
        <v>44</v>
      </c>
      <c r="G205" s="4" t="s">
        <v>328</v>
      </c>
    </row>
    <row r="206" spans="1:7" x14ac:dyDescent="0.25">
      <c r="A206" s="4" t="s">
        <v>693</v>
      </c>
      <c r="B206" s="4" t="s">
        <v>323</v>
      </c>
      <c r="C206" s="4" t="s">
        <v>308</v>
      </c>
      <c r="D206" s="4" t="s">
        <v>310</v>
      </c>
      <c r="E206" s="4" t="s">
        <v>325</v>
      </c>
      <c r="F206" s="51" t="s">
        <v>44</v>
      </c>
      <c r="G206" s="4" t="s">
        <v>328</v>
      </c>
    </row>
    <row r="207" spans="1:7" x14ac:dyDescent="0.25">
      <c r="A207" s="4" t="s">
        <v>694</v>
      </c>
      <c r="B207" s="4" t="s">
        <v>323</v>
      </c>
      <c r="C207" s="4" t="s">
        <v>308</v>
      </c>
      <c r="D207" s="4" t="s">
        <v>310</v>
      </c>
      <c r="E207" s="4" t="s">
        <v>325</v>
      </c>
      <c r="F207" s="51" t="s">
        <v>44</v>
      </c>
      <c r="G207" s="4" t="s">
        <v>328</v>
      </c>
    </row>
    <row r="208" spans="1:7" x14ac:dyDescent="0.25">
      <c r="A208" s="4" t="s">
        <v>695</v>
      </c>
      <c r="B208" s="4" t="s">
        <v>323</v>
      </c>
      <c r="C208" s="4" t="s">
        <v>308</v>
      </c>
      <c r="D208" s="4" t="s">
        <v>310</v>
      </c>
      <c r="E208" s="4" t="s">
        <v>325</v>
      </c>
      <c r="F208" s="51" t="s">
        <v>44</v>
      </c>
      <c r="G208" s="4" t="s">
        <v>328</v>
      </c>
    </row>
    <row r="209" spans="1:7" x14ac:dyDescent="0.25">
      <c r="A209" s="4" t="s">
        <v>696</v>
      </c>
      <c r="B209" s="4" t="s">
        <v>323</v>
      </c>
      <c r="C209" s="4" t="s">
        <v>308</v>
      </c>
      <c r="D209" s="4" t="s">
        <v>310</v>
      </c>
      <c r="E209" s="4" t="s">
        <v>325</v>
      </c>
      <c r="F209" s="51" t="s">
        <v>44</v>
      </c>
      <c r="G209" s="4" t="s">
        <v>328</v>
      </c>
    </row>
    <row r="210" spans="1:7" x14ac:dyDescent="0.25">
      <c r="A210" s="4" t="s">
        <v>697</v>
      </c>
      <c r="B210" s="4" t="s">
        <v>323</v>
      </c>
      <c r="C210" s="4" t="s">
        <v>308</v>
      </c>
      <c r="D210" s="4" t="s">
        <v>310</v>
      </c>
      <c r="E210" s="4" t="s">
        <v>325</v>
      </c>
      <c r="F210" s="51" t="s">
        <v>44</v>
      </c>
      <c r="G210" s="4" t="s">
        <v>328</v>
      </c>
    </row>
    <row r="211" spans="1:7" x14ac:dyDescent="0.25">
      <c r="A211" s="4" t="s">
        <v>698</v>
      </c>
      <c r="B211" s="4" t="s">
        <v>323</v>
      </c>
      <c r="C211" s="4" t="s">
        <v>308</v>
      </c>
      <c r="D211" s="4" t="s">
        <v>310</v>
      </c>
      <c r="E211" s="4" t="s">
        <v>325</v>
      </c>
      <c r="F211" s="51" t="s">
        <v>44</v>
      </c>
      <c r="G211" s="4" t="s">
        <v>328</v>
      </c>
    </row>
    <row r="212" spans="1:7" x14ac:dyDescent="0.25">
      <c r="A212" s="4" t="s">
        <v>699</v>
      </c>
      <c r="B212" s="4" t="s">
        <v>323</v>
      </c>
      <c r="C212" s="4" t="s">
        <v>308</v>
      </c>
      <c r="D212" s="4" t="s">
        <v>310</v>
      </c>
      <c r="E212" s="4" t="s">
        <v>325</v>
      </c>
      <c r="F212" s="51" t="s">
        <v>44</v>
      </c>
      <c r="G212" s="4" t="s">
        <v>328</v>
      </c>
    </row>
    <row r="213" spans="1:7" x14ac:dyDescent="0.25">
      <c r="A213" s="4" t="s">
        <v>700</v>
      </c>
      <c r="B213" s="4" t="s">
        <v>323</v>
      </c>
      <c r="C213" s="4" t="s">
        <v>308</v>
      </c>
      <c r="D213" s="4" t="s">
        <v>310</v>
      </c>
      <c r="E213" s="4" t="s">
        <v>325</v>
      </c>
      <c r="F213" s="51" t="s">
        <v>44</v>
      </c>
      <c r="G213" s="4" t="s">
        <v>328</v>
      </c>
    </row>
    <row r="214" spans="1:7" x14ac:dyDescent="0.25">
      <c r="A214" s="4" t="s">
        <v>701</v>
      </c>
      <c r="B214" s="4" t="s">
        <v>323</v>
      </c>
      <c r="C214" s="4" t="s">
        <v>308</v>
      </c>
      <c r="D214" s="4" t="s">
        <v>310</v>
      </c>
      <c r="E214" s="4" t="s">
        <v>325</v>
      </c>
      <c r="F214" s="51" t="s">
        <v>44</v>
      </c>
      <c r="G214" s="4" t="s">
        <v>328</v>
      </c>
    </row>
    <row r="215" spans="1:7" x14ac:dyDescent="0.25">
      <c r="A215" s="4" t="s">
        <v>702</v>
      </c>
      <c r="B215" s="4" t="s">
        <v>323</v>
      </c>
      <c r="C215" s="4" t="s">
        <v>308</v>
      </c>
      <c r="D215" s="4" t="s">
        <v>310</v>
      </c>
      <c r="E215" s="4" t="s">
        <v>325</v>
      </c>
      <c r="F215" s="51" t="s">
        <v>44</v>
      </c>
      <c r="G215" s="4" t="s">
        <v>328</v>
      </c>
    </row>
    <row r="216" spans="1:7" x14ac:dyDescent="0.25">
      <c r="A216" s="4" t="s">
        <v>703</v>
      </c>
      <c r="B216" s="4" t="s">
        <v>323</v>
      </c>
      <c r="C216" s="4" t="s">
        <v>308</v>
      </c>
      <c r="D216" s="4" t="s">
        <v>310</v>
      </c>
      <c r="E216" s="4" t="s">
        <v>325</v>
      </c>
      <c r="F216" s="51" t="s">
        <v>44</v>
      </c>
      <c r="G216" s="4" t="s">
        <v>328</v>
      </c>
    </row>
    <row r="217" spans="1:7" x14ac:dyDescent="0.25">
      <c r="A217" s="4" t="s">
        <v>704</v>
      </c>
      <c r="B217" s="4" t="s">
        <v>323</v>
      </c>
      <c r="C217" s="4" t="s">
        <v>308</v>
      </c>
      <c r="D217" s="4" t="s">
        <v>310</v>
      </c>
      <c r="E217" s="4" t="s">
        <v>325</v>
      </c>
      <c r="F217" s="51" t="s">
        <v>44</v>
      </c>
      <c r="G217" s="4" t="s">
        <v>328</v>
      </c>
    </row>
    <row r="218" spans="1:7" x14ac:dyDescent="0.25">
      <c r="A218" s="4" t="s">
        <v>705</v>
      </c>
      <c r="B218" s="4" t="s">
        <v>323</v>
      </c>
      <c r="C218" s="4" t="s">
        <v>308</v>
      </c>
      <c r="D218" s="4" t="s">
        <v>310</v>
      </c>
      <c r="E218" s="4" t="s">
        <v>325</v>
      </c>
      <c r="F218" s="51" t="s">
        <v>44</v>
      </c>
      <c r="G218" s="4" t="s">
        <v>328</v>
      </c>
    </row>
    <row r="219" spans="1:7" x14ac:dyDescent="0.25">
      <c r="A219" s="4" t="s">
        <v>706</v>
      </c>
      <c r="B219" s="4" t="s">
        <v>323</v>
      </c>
      <c r="C219" s="4" t="s">
        <v>308</v>
      </c>
      <c r="D219" s="4" t="s">
        <v>310</v>
      </c>
      <c r="E219" s="4" t="s">
        <v>325</v>
      </c>
      <c r="F219" s="51" t="s">
        <v>44</v>
      </c>
      <c r="G219" s="4" t="s">
        <v>328</v>
      </c>
    </row>
    <row r="220" spans="1:7" x14ac:dyDescent="0.25">
      <c r="A220" s="4" t="s">
        <v>707</v>
      </c>
      <c r="B220" s="4" t="s">
        <v>323</v>
      </c>
      <c r="C220" s="4" t="s">
        <v>308</v>
      </c>
      <c r="D220" s="4" t="s">
        <v>310</v>
      </c>
      <c r="E220" s="4" t="s">
        <v>325</v>
      </c>
      <c r="F220" s="51" t="s">
        <v>44</v>
      </c>
      <c r="G220" s="4" t="s">
        <v>328</v>
      </c>
    </row>
    <row r="221" spans="1:7" x14ac:dyDescent="0.25">
      <c r="A221" s="4" t="s">
        <v>708</v>
      </c>
      <c r="B221" s="4" t="s">
        <v>323</v>
      </c>
      <c r="C221" s="4" t="s">
        <v>308</v>
      </c>
      <c r="D221" s="4" t="s">
        <v>310</v>
      </c>
      <c r="E221" s="4" t="s">
        <v>325</v>
      </c>
      <c r="F221" s="51" t="s">
        <v>44</v>
      </c>
      <c r="G221" s="4" t="s">
        <v>328</v>
      </c>
    </row>
    <row r="222" spans="1:7" x14ac:dyDescent="0.25">
      <c r="A222" s="4" t="s">
        <v>709</v>
      </c>
      <c r="B222" s="4" t="s">
        <v>323</v>
      </c>
      <c r="C222" s="4" t="s">
        <v>308</v>
      </c>
      <c r="D222" s="4" t="s">
        <v>310</v>
      </c>
      <c r="E222" s="4" t="s">
        <v>325</v>
      </c>
      <c r="F222" s="51" t="s">
        <v>44</v>
      </c>
      <c r="G222" s="4" t="s">
        <v>328</v>
      </c>
    </row>
    <row r="223" spans="1:7" x14ac:dyDescent="0.25">
      <c r="A223" s="4" t="s">
        <v>710</v>
      </c>
      <c r="B223" s="4" t="s">
        <v>323</v>
      </c>
      <c r="C223" s="4" t="s">
        <v>308</v>
      </c>
      <c r="D223" s="4" t="s">
        <v>310</v>
      </c>
      <c r="E223" s="4" t="s">
        <v>325</v>
      </c>
      <c r="F223" s="51" t="s">
        <v>44</v>
      </c>
      <c r="G223" s="4" t="s">
        <v>328</v>
      </c>
    </row>
    <row r="224" spans="1:7" x14ac:dyDescent="0.25">
      <c r="A224" s="4" t="s">
        <v>711</v>
      </c>
      <c r="B224" s="4" t="s">
        <v>323</v>
      </c>
      <c r="C224" s="4" t="s">
        <v>308</v>
      </c>
      <c r="D224" s="4" t="s">
        <v>310</v>
      </c>
      <c r="E224" s="4" t="s">
        <v>325</v>
      </c>
      <c r="F224" s="51" t="s">
        <v>44</v>
      </c>
      <c r="G224" s="4" t="s">
        <v>328</v>
      </c>
    </row>
    <row r="225" spans="1:7" x14ac:dyDescent="0.25">
      <c r="A225" s="4" t="s">
        <v>712</v>
      </c>
      <c r="B225" s="4" t="s">
        <v>323</v>
      </c>
      <c r="C225" s="4" t="s">
        <v>308</v>
      </c>
      <c r="D225" s="4" t="s">
        <v>310</v>
      </c>
      <c r="E225" s="4" t="s">
        <v>325</v>
      </c>
      <c r="F225" s="51" t="s">
        <v>44</v>
      </c>
      <c r="G225" s="4" t="s">
        <v>328</v>
      </c>
    </row>
    <row r="226" spans="1:7" x14ac:dyDescent="0.25">
      <c r="A226" s="4" t="s">
        <v>713</v>
      </c>
      <c r="B226" s="4" t="s">
        <v>323</v>
      </c>
      <c r="C226" s="4" t="s">
        <v>308</v>
      </c>
      <c r="D226" s="4" t="s">
        <v>310</v>
      </c>
      <c r="E226" s="4" t="s">
        <v>325</v>
      </c>
      <c r="F226" s="51" t="s">
        <v>44</v>
      </c>
      <c r="G226" s="4" t="s">
        <v>328</v>
      </c>
    </row>
    <row r="227" spans="1:7" x14ac:dyDescent="0.25">
      <c r="A227" s="4" t="s">
        <v>714</v>
      </c>
      <c r="B227" s="4" t="s">
        <v>323</v>
      </c>
      <c r="C227" s="4" t="s">
        <v>308</v>
      </c>
      <c r="D227" s="4" t="s">
        <v>310</v>
      </c>
      <c r="E227" s="4" t="s">
        <v>325</v>
      </c>
      <c r="F227" s="51" t="s">
        <v>44</v>
      </c>
      <c r="G227" s="4" t="s">
        <v>328</v>
      </c>
    </row>
    <row r="228" spans="1:7" x14ac:dyDescent="0.25">
      <c r="A228" s="4" t="s">
        <v>715</v>
      </c>
      <c r="B228" s="4" t="s">
        <v>323</v>
      </c>
      <c r="C228" s="4" t="s">
        <v>308</v>
      </c>
      <c r="D228" s="4" t="s">
        <v>310</v>
      </c>
      <c r="E228" s="4" t="s">
        <v>325</v>
      </c>
      <c r="F228" s="51" t="s">
        <v>44</v>
      </c>
      <c r="G228" s="4" t="s">
        <v>328</v>
      </c>
    </row>
    <row r="229" spans="1:7" x14ac:dyDescent="0.25">
      <c r="A229" s="4" t="s">
        <v>716</v>
      </c>
      <c r="B229" s="4" t="s">
        <v>323</v>
      </c>
      <c r="C229" s="4" t="s">
        <v>308</v>
      </c>
      <c r="D229" s="4" t="s">
        <v>310</v>
      </c>
      <c r="E229" s="4" t="s">
        <v>325</v>
      </c>
      <c r="F229" s="51" t="s">
        <v>44</v>
      </c>
      <c r="G229" s="4" t="s">
        <v>328</v>
      </c>
    </row>
    <row r="230" spans="1:7" x14ac:dyDescent="0.25">
      <c r="A230" s="4" t="s">
        <v>717</v>
      </c>
      <c r="B230" s="4" t="s">
        <v>323</v>
      </c>
      <c r="C230" s="4" t="s">
        <v>308</v>
      </c>
      <c r="D230" s="4" t="s">
        <v>310</v>
      </c>
      <c r="E230" s="4" t="s">
        <v>325</v>
      </c>
      <c r="F230" s="51" t="s">
        <v>44</v>
      </c>
      <c r="G230" s="4" t="s">
        <v>328</v>
      </c>
    </row>
    <row r="231" spans="1:7" x14ac:dyDescent="0.25">
      <c r="A231" s="4" t="s">
        <v>718</v>
      </c>
      <c r="B231" s="4" t="s">
        <v>323</v>
      </c>
      <c r="C231" s="4" t="s">
        <v>308</v>
      </c>
      <c r="D231" s="4" t="s">
        <v>310</v>
      </c>
      <c r="E231" s="4" t="s">
        <v>325</v>
      </c>
      <c r="F231" s="51" t="s">
        <v>44</v>
      </c>
      <c r="G231" s="4" t="s">
        <v>328</v>
      </c>
    </row>
    <row r="232" spans="1:7" x14ac:dyDescent="0.25">
      <c r="A232" s="4" t="s">
        <v>719</v>
      </c>
      <c r="B232" s="4" t="s">
        <v>323</v>
      </c>
      <c r="C232" s="4" t="s">
        <v>308</v>
      </c>
      <c r="D232" s="4" t="s">
        <v>310</v>
      </c>
      <c r="E232" s="4" t="s">
        <v>325</v>
      </c>
      <c r="F232" s="51" t="s">
        <v>44</v>
      </c>
      <c r="G232" s="4" t="s">
        <v>328</v>
      </c>
    </row>
    <row r="233" spans="1:7" x14ac:dyDescent="0.25">
      <c r="A233" s="4" t="s">
        <v>720</v>
      </c>
      <c r="B233" s="4" t="s">
        <v>323</v>
      </c>
      <c r="C233" s="4" t="s">
        <v>308</v>
      </c>
      <c r="D233" s="4" t="s">
        <v>310</v>
      </c>
      <c r="E233" s="4" t="s">
        <v>325</v>
      </c>
      <c r="F233" s="51" t="s">
        <v>44</v>
      </c>
      <c r="G233" s="4" t="s">
        <v>328</v>
      </c>
    </row>
    <row r="234" spans="1:7" x14ac:dyDescent="0.25">
      <c r="A234" s="4" t="s">
        <v>721</v>
      </c>
      <c r="B234" s="4" t="s">
        <v>323</v>
      </c>
      <c r="C234" s="4" t="s">
        <v>308</v>
      </c>
      <c r="D234" s="4" t="s">
        <v>310</v>
      </c>
      <c r="E234" s="4" t="s">
        <v>325</v>
      </c>
      <c r="F234" s="51" t="s">
        <v>44</v>
      </c>
      <c r="G234" s="4" t="s">
        <v>328</v>
      </c>
    </row>
    <row r="235" spans="1:7" x14ac:dyDescent="0.25">
      <c r="A235" s="4" t="s">
        <v>722</v>
      </c>
      <c r="B235" s="4" t="s">
        <v>323</v>
      </c>
      <c r="C235" s="4" t="s">
        <v>308</v>
      </c>
      <c r="D235" s="4" t="s">
        <v>310</v>
      </c>
      <c r="E235" s="4" t="s">
        <v>325</v>
      </c>
      <c r="F235" s="51" t="s">
        <v>44</v>
      </c>
      <c r="G235" s="4" t="s">
        <v>328</v>
      </c>
    </row>
    <row r="236" spans="1:7" x14ac:dyDescent="0.25">
      <c r="A236" s="4" t="s">
        <v>723</v>
      </c>
      <c r="B236" s="4" t="s">
        <v>323</v>
      </c>
      <c r="C236" s="4" t="s">
        <v>308</v>
      </c>
      <c r="D236" s="4" t="s">
        <v>310</v>
      </c>
      <c r="E236" s="4" t="s">
        <v>325</v>
      </c>
      <c r="F236" s="51" t="s">
        <v>44</v>
      </c>
      <c r="G236" s="4" t="s">
        <v>328</v>
      </c>
    </row>
    <row r="237" spans="1:7" x14ac:dyDescent="0.25">
      <c r="A237" s="4" t="s">
        <v>724</v>
      </c>
      <c r="B237" s="4" t="s">
        <v>323</v>
      </c>
      <c r="C237" s="4" t="s">
        <v>308</v>
      </c>
      <c r="D237" s="4" t="s">
        <v>310</v>
      </c>
      <c r="E237" s="4" t="s">
        <v>325</v>
      </c>
      <c r="F237" s="51" t="s">
        <v>44</v>
      </c>
      <c r="G237" s="4" t="s">
        <v>328</v>
      </c>
    </row>
    <row r="238" spans="1:7" x14ac:dyDescent="0.25">
      <c r="A238" s="4" t="s">
        <v>725</v>
      </c>
      <c r="B238" s="4" t="s">
        <v>323</v>
      </c>
      <c r="C238" s="4" t="s">
        <v>308</v>
      </c>
      <c r="D238" s="4" t="s">
        <v>310</v>
      </c>
      <c r="E238" s="4" t="s">
        <v>325</v>
      </c>
      <c r="F238" s="51" t="s">
        <v>44</v>
      </c>
      <c r="G238" s="4" t="s">
        <v>328</v>
      </c>
    </row>
    <row r="239" spans="1:7" x14ac:dyDescent="0.25">
      <c r="A239" s="4" t="s">
        <v>726</v>
      </c>
      <c r="B239" s="4" t="s">
        <v>323</v>
      </c>
      <c r="C239" s="4" t="s">
        <v>308</v>
      </c>
      <c r="D239" s="4" t="s">
        <v>310</v>
      </c>
      <c r="E239" s="4" t="s">
        <v>325</v>
      </c>
      <c r="F239" s="51" t="s">
        <v>44</v>
      </c>
      <c r="G239" s="4" t="s">
        <v>328</v>
      </c>
    </row>
    <row r="240" spans="1:7" x14ac:dyDescent="0.25">
      <c r="A240" s="4" t="s">
        <v>727</v>
      </c>
      <c r="B240" s="4" t="s">
        <v>323</v>
      </c>
      <c r="C240" s="4" t="s">
        <v>308</v>
      </c>
      <c r="D240" s="4" t="s">
        <v>310</v>
      </c>
      <c r="E240" s="4" t="s">
        <v>325</v>
      </c>
      <c r="F240" s="51" t="s">
        <v>44</v>
      </c>
      <c r="G240" s="4" t="s">
        <v>328</v>
      </c>
    </row>
    <row r="241" spans="1:7" x14ac:dyDescent="0.25">
      <c r="A241" s="4" t="s">
        <v>728</v>
      </c>
      <c r="B241" s="4" t="s">
        <v>323</v>
      </c>
      <c r="C241" s="4" t="s">
        <v>308</v>
      </c>
      <c r="D241" s="4" t="s">
        <v>310</v>
      </c>
      <c r="E241" s="4" t="s">
        <v>325</v>
      </c>
      <c r="F241" s="51" t="s">
        <v>44</v>
      </c>
      <c r="G241" s="4" t="s">
        <v>328</v>
      </c>
    </row>
    <row r="242" spans="1:7" x14ac:dyDescent="0.25">
      <c r="A242" s="4" t="s">
        <v>729</v>
      </c>
      <c r="B242" s="4" t="s">
        <v>323</v>
      </c>
      <c r="C242" s="4" t="s">
        <v>308</v>
      </c>
      <c r="D242" s="4" t="s">
        <v>310</v>
      </c>
      <c r="E242" s="4" t="s">
        <v>325</v>
      </c>
      <c r="F242" s="51" t="s">
        <v>44</v>
      </c>
      <c r="G242" s="4" t="s">
        <v>328</v>
      </c>
    </row>
    <row r="243" spans="1:7" x14ac:dyDescent="0.25">
      <c r="A243" s="4" t="s">
        <v>730</v>
      </c>
      <c r="B243" s="4" t="s">
        <v>323</v>
      </c>
      <c r="C243" s="4" t="s">
        <v>308</v>
      </c>
      <c r="D243" s="4" t="s">
        <v>310</v>
      </c>
      <c r="E243" s="4" t="s">
        <v>325</v>
      </c>
      <c r="F243" s="51" t="s">
        <v>44</v>
      </c>
      <c r="G243" s="4" t="s">
        <v>328</v>
      </c>
    </row>
    <row r="244" spans="1:7" x14ac:dyDescent="0.25">
      <c r="A244" s="4" t="s">
        <v>731</v>
      </c>
      <c r="B244" s="4" t="s">
        <v>323</v>
      </c>
      <c r="C244" s="4" t="s">
        <v>308</v>
      </c>
      <c r="D244" s="4" t="s">
        <v>310</v>
      </c>
      <c r="E244" s="4" t="s">
        <v>325</v>
      </c>
      <c r="F244" s="51" t="s">
        <v>44</v>
      </c>
      <c r="G244" s="4" t="s">
        <v>328</v>
      </c>
    </row>
    <row r="245" spans="1:7" x14ac:dyDescent="0.25">
      <c r="A245" s="4" t="s">
        <v>732</v>
      </c>
      <c r="B245" s="4" t="s">
        <v>323</v>
      </c>
      <c r="C245" s="4" t="s">
        <v>308</v>
      </c>
      <c r="D245" s="4" t="s">
        <v>310</v>
      </c>
      <c r="E245" s="4" t="s">
        <v>325</v>
      </c>
      <c r="F245" s="51" t="s">
        <v>44</v>
      </c>
      <c r="G245" s="4" t="s">
        <v>328</v>
      </c>
    </row>
    <row r="246" spans="1:7" x14ac:dyDescent="0.25">
      <c r="A246" s="4" t="s">
        <v>733</v>
      </c>
      <c r="B246" s="4" t="s">
        <v>323</v>
      </c>
      <c r="C246" s="4" t="s">
        <v>308</v>
      </c>
      <c r="D246" s="4" t="s">
        <v>310</v>
      </c>
      <c r="E246" s="4" t="s">
        <v>325</v>
      </c>
      <c r="F246" s="51" t="s">
        <v>44</v>
      </c>
      <c r="G246" s="4" t="s">
        <v>328</v>
      </c>
    </row>
    <row r="247" spans="1:7" x14ac:dyDescent="0.25">
      <c r="A247" s="4" t="s">
        <v>734</v>
      </c>
      <c r="B247" s="4" t="s">
        <v>323</v>
      </c>
      <c r="C247" s="4" t="s">
        <v>308</v>
      </c>
      <c r="D247" s="4" t="s">
        <v>310</v>
      </c>
      <c r="E247" s="4" t="s">
        <v>325</v>
      </c>
      <c r="F247" s="51" t="s">
        <v>44</v>
      </c>
      <c r="G247" s="4" t="s">
        <v>328</v>
      </c>
    </row>
    <row r="248" spans="1:7" x14ac:dyDescent="0.25">
      <c r="A248" s="4" t="s">
        <v>735</v>
      </c>
      <c r="B248" s="4" t="s">
        <v>323</v>
      </c>
      <c r="C248" s="4" t="s">
        <v>308</v>
      </c>
      <c r="D248" s="4" t="s">
        <v>310</v>
      </c>
      <c r="E248" s="4" t="s">
        <v>325</v>
      </c>
      <c r="F248" s="51" t="s">
        <v>44</v>
      </c>
      <c r="G248" s="4" t="s">
        <v>328</v>
      </c>
    </row>
    <row r="249" spans="1:7" x14ac:dyDescent="0.25">
      <c r="A249" s="4" t="s">
        <v>736</v>
      </c>
      <c r="B249" s="4" t="s">
        <v>323</v>
      </c>
      <c r="C249" s="4" t="s">
        <v>308</v>
      </c>
      <c r="D249" s="4" t="s">
        <v>310</v>
      </c>
      <c r="E249" s="4" t="s">
        <v>325</v>
      </c>
      <c r="F249" s="51" t="s">
        <v>44</v>
      </c>
      <c r="G249" s="4" t="s">
        <v>328</v>
      </c>
    </row>
    <row r="250" spans="1:7" x14ac:dyDescent="0.25">
      <c r="A250" s="4" t="s">
        <v>737</v>
      </c>
      <c r="B250" s="4" t="s">
        <v>323</v>
      </c>
      <c r="C250" s="4" t="s">
        <v>308</v>
      </c>
      <c r="D250" s="4" t="s">
        <v>310</v>
      </c>
      <c r="E250" s="4" t="s">
        <v>325</v>
      </c>
      <c r="F250" s="51" t="s">
        <v>44</v>
      </c>
      <c r="G250" s="4" t="s">
        <v>328</v>
      </c>
    </row>
    <row r="251" spans="1:7" x14ac:dyDescent="0.25">
      <c r="A251" s="4" t="s">
        <v>738</v>
      </c>
      <c r="B251" s="4" t="s">
        <v>323</v>
      </c>
      <c r="C251" s="4" t="s">
        <v>308</v>
      </c>
      <c r="D251" s="4" t="s">
        <v>310</v>
      </c>
      <c r="E251" s="4" t="s">
        <v>325</v>
      </c>
      <c r="F251" s="51" t="s">
        <v>44</v>
      </c>
      <c r="G251" s="4" t="s">
        <v>328</v>
      </c>
    </row>
    <row r="252" spans="1:7" x14ac:dyDescent="0.25">
      <c r="A252" s="4" t="s">
        <v>739</v>
      </c>
      <c r="B252" s="4" t="s">
        <v>323</v>
      </c>
      <c r="C252" s="4" t="s">
        <v>308</v>
      </c>
      <c r="D252" s="4" t="s">
        <v>310</v>
      </c>
      <c r="E252" s="4" t="s">
        <v>325</v>
      </c>
      <c r="F252" s="51" t="s">
        <v>44</v>
      </c>
      <c r="G252" s="4" t="s">
        <v>328</v>
      </c>
    </row>
    <row r="253" spans="1:7" x14ac:dyDescent="0.25">
      <c r="A253" s="4" t="s">
        <v>740</v>
      </c>
      <c r="B253" s="4" t="s">
        <v>323</v>
      </c>
      <c r="C253" s="4" t="s">
        <v>308</v>
      </c>
      <c r="D253" s="4" t="s">
        <v>310</v>
      </c>
      <c r="E253" s="4" t="s">
        <v>325</v>
      </c>
      <c r="F253" s="51" t="s">
        <v>44</v>
      </c>
      <c r="G253" s="4" t="s">
        <v>328</v>
      </c>
    </row>
    <row r="254" spans="1:7" x14ac:dyDescent="0.25">
      <c r="A254" s="4" t="s">
        <v>741</v>
      </c>
      <c r="B254" s="4" t="s">
        <v>323</v>
      </c>
      <c r="C254" s="4" t="s">
        <v>308</v>
      </c>
      <c r="D254" s="4" t="s">
        <v>310</v>
      </c>
      <c r="E254" s="4" t="s">
        <v>325</v>
      </c>
      <c r="F254" s="51" t="s">
        <v>44</v>
      </c>
      <c r="G254" s="4" t="s">
        <v>328</v>
      </c>
    </row>
    <row r="255" spans="1:7" x14ac:dyDescent="0.25">
      <c r="A255" s="4" t="s">
        <v>742</v>
      </c>
      <c r="B255" s="4" t="s">
        <v>323</v>
      </c>
      <c r="C255" s="4" t="s">
        <v>308</v>
      </c>
      <c r="D255" s="4" t="s">
        <v>310</v>
      </c>
      <c r="E255" s="4" t="s">
        <v>325</v>
      </c>
      <c r="F255" s="51" t="s">
        <v>44</v>
      </c>
      <c r="G255" s="4" t="s">
        <v>328</v>
      </c>
    </row>
    <row r="256" spans="1:7" x14ac:dyDescent="0.25">
      <c r="A256" s="4" t="s">
        <v>743</v>
      </c>
      <c r="B256" s="4" t="s">
        <v>323</v>
      </c>
      <c r="C256" s="4" t="s">
        <v>308</v>
      </c>
      <c r="D256" s="4" t="s">
        <v>310</v>
      </c>
      <c r="E256" s="4" t="s">
        <v>325</v>
      </c>
      <c r="F256" s="51" t="s">
        <v>44</v>
      </c>
      <c r="G256" s="4" t="s">
        <v>328</v>
      </c>
    </row>
    <row r="257" spans="1:7" x14ac:dyDescent="0.25">
      <c r="A257" s="4" t="s">
        <v>744</v>
      </c>
      <c r="B257" s="4" t="s">
        <v>323</v>
      </c>
      <c r="C257" s="4" t="s">
        <v>308</v>
      </c>
      <c r="D257" s="4" t="s">
        <v>310</v>
      </c>
      <c r="E257" s="4" t="s">
        <v>325</v>
      </c>
      <c r="F257" s="51" t="s">
        <v>44</v>
      </c>
      <c r="G257" s="4" t="s">
        <v>328</v>
      </c>
    </row>
    <row r="258" spans="1:7" x14ac:dyDescent="0.25">
      <c r="A258" s="4" t="s">
        <v>745</v>
      </c>
      <c r="B258" s="4" t="s">
        <v>323</v>
      </c>
      <c r="C258" s="4" t="s">
        <v>308</v>
      </c>
      <c r="D258" s="4" t="s">
        <v>310</v>
      </c>
      <c r="E258" s="4" t="s">
        <v>325</v>
      </c>
      <c r="F258" s="51" t="s">
        <v>44</v>
      </c>
      <c r="G258" s="4" t="s">
        <v>328</v>
      </c>
    </row>
    <row r="259" spans="1:7" x14ac:dyDescent="0.25">
      <c r="A259" s="4" t="s">
        <v>746</v>
      </c>
      <c r="B259" s="4" t="s">
        <v>323</v>
      </c>
      <c r="C259" s="4" t="s">
        <v>308</v>
      </c>
      <c r="D259" s="4" t="s">
        <v>310</v>
      </c>
      <c r="E259" s="4" t="s">
        <v>325</v>
      </c>
      <c r="F259" s="51" t="s">
        <v>44</v>
      </c>
      <c r="G259" s="4" t="s">
        <v>328</v>
      </c>
    </row>
    <row r="260" spans="1:7" x14ac:dyDescent="0.25">
      <c r="A260" s="4" t="s">
        <v>747</v>
      </c>
      <c r="B260" s="4" t="s">
        <v>323</v>
      </c>
      <c r="C260" s="4" t="s">
        <v>308</v>
      </c>
      <c r="D260" s="4" t="s">
        <v>310</v>
      </c>
      <c r="E260" s="4" t="s">
        <v>325</v>
      </c>
      <c r="F260" s="51" t="s">
        <v>44</v>
      </c>
      <c r="G260" s="4" t="s">
        <v>328</v>
      </c>
    </row>
    <row r="261" spans="1:7" x14ac:dyDescent="0.25">
      <c r="A261" s="4" t="s">
        <v>748</v>
      </c>
      <c r="B261" s="4" t="s">
        <v>323</v>
      </c>
      <c r="C261" s="4" t="s">
        <v>308</v>
      </c>
      <c r="D261" s="4" t="s">
        <v>310</v>
      </c>
      <c r="E261" s="4" t="s">
        <v>325</v>
      </c>
      <c r="F261" s="51" t="s">
        <v>44</v>
      </c>
      <c r="G261" s="4" t="s">
        <v>328</v>
      </c>
    </row>
    <row r="262" spans="1:7" x14ac:dyDescent="0.25">
      <c r="A262" s="4" t="s">
        <v>749</v>
      </c>
      <c r="B262" s="4" t="s">
        <v>323</v>
      </c>
      <c r="C262" s="4" t="s">
        <v>308</v>
      </c>
      <c r="D262" s="4" t="s">
        <v>310</v>
      </c>
      <c r="E262" s="4" t="s">
        <v>325</v>
      </c>
      <c r="F262" s="51" t="s">
        <v>44</v>
      </c>
      <c r="G262" s="4" t="s">
        <v>328</v>
      </c>
    </row>
    <row r="263" spans="1:7" x14ac:dyDescent="0.25">
      <c r="A263" s="4" t="s">
        <v>750</v>
      </c>
      <c r="B263" s="4" t="s">
        <v>323</v>
      </c>
      <c r="C263" s="4" t="s">
        <v>308</v>
      </c>
      <c r="D263" s="4" t="s">
        <v>310</v>
      </c>
      <c r="E263" s="4" t="s">
        <v>325</v>
      </c>
      <c r="F263" s="51" t="s">
        <v>44</v>
      </c>
      <c r="G263" s="4" t="s">
        <v>328</v>
      </c>
    </row>
    <row r="264" spans="1:7" x14ac:dyDescent="0.25">
      <c r="A264" s="4" t="s">
        <v>751</v>
      </c>
      <c r="B264" s="4" t="s">
        <v>323</v>
      </c>
      <c r="C264" s="4" t="s">
        <v>308</v>
      </c>
      <c r="D264" s="4" t="s">
        <v>310</v>
      </c>
      <c r="E264" s="4" t="s">
        <v>325</v>
      </c>
      <c r="F264" s="51" t="s">
        <v>44</v>
      </c>
      <c r="G264" s="4" t="s">
        <v>328</v>
      </c>
    </row>
    <row r="265" spans="1:7" x14ac:dyDescent="0.25">
      <c r="A265" s="4" t="s">
        <v>752</v>
      </c>
      <c r="B265" s="4" t="s">
        <v>323</v>
      </c>
      <c r="C265" s="4" t="s">
        <v>308</v>
      </c>
      <c r="D265" s="4" t="s">
        <v>310</v>
      </c>
      <c r="E265" s="4" t="s">
        <v>325</v>
      </c>
      <c r="F265" s="51" t="s">
        <v>44</v>
      </c>
      <c r="G265" s="4" t="s">
        <v>328</v>
      </c>
    </row>
    <row r="266" spans="1:7" x14ac:dyDescent="0.25">
      <c r="A266" s="4" t="s">
        <v>753</v>
      </c>
      <c r="B266" s="4" t="s">
        <v>323</v>
      </c>
      <c r="C266" s="4" t="s">
        <v>308</v>
      </c>
      <c r="D266" s="4" t="s">
        <v>310</v>
      </c>
      <c r="E266" s="4" t="s">
        <v>325</v>
      </c>
      <c r="F266" s="51" t="s">
        <v>44</v>
      </c>
      <c r="G266" s="4" t="s">
        <v>328</v>
      </c>
    </row>
    <row r="267" spans="1:7" x14ac:dyDescent="0.25">
      <c r="A267" s="4" t="s">
        <v>754</v>
      </c>
      <c r="B267" s="4" t="s">
        <v>323</v>
      </c>
      <c r="C267" s="4" t="s">
        <v>308</v>
      </c>
      <c r="D267" s="4" t="s">
        <v>310</v>
      </c>
      <c r="E267" s="4" t="s">
        <v>325</v>
      </c>
      <c r="F267" s="51" t="s">
        <v>44</v>
      </c>
      <c r="G267" s="4" t="s">
        <v>328</v>
      </c>
    </row>
    <row r="268" spans="1:7" x14ac:dyDescent="0.25">
      <c r="A268" s="4" t="s">
        <v>755</v>
      </c>
      <c r="B268" s="4" t="s">
        <v>323</v>
      </c>
      <c r="C268" s="4" t="s">
        <v>308</v>
      </c>
      <c r="D268" s="4" t="s">
        <v>310</v>
      </c>
      <c r="E268" s="4" t="s">
        <v>325</v>
      </c>
      <c r="F268" s="51" t="s">
        <v>44</v>
      </c>
      <c r="G268" s="4" t="s">
        <v>328</v>
      </c>
    </row>
    <row r="269" spans="1:7" x14ac:dyDescent="0.25">
      <c r="A269" s="4" t="s">
        <v>756</v>
      </c>
      <c r="B269" s="4" t="s">
        <v>323</v>
      </c>
      <c r="C269" s="4" t="s">
        <v>308</v>
      </c>
      <c r="D269" s="4" t="s">
        <v>310</v>
      </c>
      <c r="E269" s="4" t="s">
        <v>325</v>
      </c>
      <c r="F269" s="51" t="s">
        <v>44</v>
      </c>
      <c r="G269" s="4" t="s">
        <v>328</v>
      </c>
    </row>
    <row r="270" spans="1:7" x14ac:dyDescent="0.25">
      <c r="A270" s="4" t="s">
        <v>757</v>
      </c>
      <c r="B270" s="4" t="s">
        <v>323</v>
      </c>
      <c r="C270" s="4" t="s">
        <v>308</v>
      </c>
      <c r="D270" s="4" t="s">
        <v>310</v>
      </c>
      <c r="E270" s="4" t="s">
        <v>325</v>
      </c>
      <c r="F270" s="51" t="s">
        <v>44</v>
      </c>
      <c r="G270" s="4" t="s">
        <v>328</v>
      </c>
    </row>
    <row r="271" spans="1:7" x14ac:dyDescent="0.25">
      <c r="A271" s="4" t="s">
        <v>758</v>
      </c>
      <c r="B271" s="4" t="s">
        <v>323</v>
      </c>
      <c r="C271" s="4" t="s">
        <v>308</v>
      </c>
      <c r="D271" s="4" t="s">
        <v>310</v>
      </c>
      <c r="E271" s="4" t="s">
        <v>325</v>
      </c>
      <c r="F271" s="51" t="s">
        <v>44</v>
      </c>
      <c r="G271" s="4" t="s">
        <v>328</v>
      </c>
    </row>
    <row r="272" spans="1:7" x14ac:dyDescent="0.25">
      <c r="A272" s="4" t="s">
        <v>759</v>
      </c>
      <c r="B272" s="4" t="s">
        <v>323</v>
      </c>
      <c r="C272" s="4" t="s">
        <v>308</v>
      </c>
      <c r="D272" s="4" t="s">
        <v>310</v>
      </c>
      <c r="E272" s="4" t="s">
        <v>325</v>
      </c>
      <c r="F272" s="51" t="s">
        <v>44</v>
      </c>
      <c r="G272" s="4" t="s">
        <v>328</v>
      </c>
    </row>
    <row r="273" spans="1:7" x14ac:dyDescent="0.25">
      <c r="A273" s="4" t="s">
        <v>760</v>
      </c>
      <c r="B273" s="4" t="s">
        <v>323</v>
      </c>
      <c r="C273" s="4" t="s">
        <v>308</v>
      </c>
      <c r="D273" s="4" t="s">
        <v>310</v>
      </c>
      <c r="E273" s="4" t="s">
        <v>325</v>
      </c>
      <c r="F273" s="51" t="s">
        <v>44</v>
      </c>
      <c r="G273" s="4" t="s">
        <v>328</v>
      </c>
    </row>
    <row r="274" spans="1:7" x14ac:dyDescent="0.25">
      <c r="A274" s="4" t="s">
        <v>761</v>
      </c>
      <c r="B274" s="4" t="s">
        <v>323</v>
      </c>
      <c r="C274" s="4" t="s">
        <v>308</v>
      </c>
      <c r="D274" s="4" t="s">
        <v>310</v>
      </c>
      <c r="E274" s="4" t="s">
        <v>325</v>
      </c>
      <c r="F274" s="51" t="s">
        <v>44</v>
      </c>
      <c r="G274" s="4" t="s">
        <v>328</v>
      </c>
    </row>
    <row r="275" spans="1:7" x14ac:dyDescent="0.25">
      <c r="A275" s="4" t="s">
        <v>762</v>
      </c>
      <c r="B275" s="4" t="s">
        <v>323</v>
      </c>
      <c r="C275" s="4" t="s">
        <v>308</v>
      </c>
      <c r="D275" s="4" t="s">
        <v>310</v>
      </c>
      <c r="E275" s="4" t="s">
        <v>325</v>
      </c>
      <c r="F275" s="51" t="s">
        <v>44</v>
      </c>
      <c r="G275" s="4" t="s">
        <v>328</v>
      </c>
    </row>
    <row r="276" spans="1:7" x14ac:dyDescent="0.25">
      <c r="A276" s="4" t="s">
        <v>763</v>
      </c>
      <c r="B276" s="4" t="s">
        <v>323</v>
      </c>
      <c r="C276" s="4" t="s">
        <v>308</v>
      </c>
      <c r="D276" s="4" t="s">
        <v>310</v>
      </c>
      <c r="E276" s="4" t="s">
        <v>325</v>
      </c>
      <c r="F276" s="51" t="s">
        <v>44</v>
      </c>
      <c r="G276" s="4" t="s">
        <v>328</v>
      </c>
    </row>
    <row r="277" spans="1:7" x14ac:dyDescent="0.25">
      <c r="A277" s="4" t="s">
        <v>764</v>
      </c>
      <c r="B277" s="4" t="s">
        <v>323</v>
      </c>
      <c r="C277" s="4" t="s">
        <v>308</v>
      </c>
      <c r="D277" s="4" t="s">
        <v>310</v>
      </c>
      <c r="E277" s="4" t="s">
        <v>325</v>
      </c>
      <c r="F277" s="51" t="s">
        <v>44</v>
      </c>
      <c r="G277" s="4" t="s">
        <v>328</v>
      </c>
    </row>
    <row r="278" spans="1:7" x14ac:dyDescent="0.25">
      <c r="A278" s="4" t="s">
        <v>765</v>
      </c>
      <c r="B278" s="4" t="s">
        <v>323</v>
      </c>
      <c r="C278" s="4" t="s">
        <v>308</v>
      </c>
      <c r="D278" s="4" t="s">
        <v>310</v>
      </c>
      <c r="E278" s="4" t="s">
        <v>325</v>
      </c>
      <c r="F278" s="51" t="s">
        <v>44</v>
      </c>
      <c r="G278" s="4" t="s">
        <v>328</v>
      </c>
    </row>
    <row r="279" spans="1:7" x14ac:dyDescent="0.25">
      <c r="A279" s="4" t="s">
        <v>766</v>
      </c>
      <c r="B279" s="4" t="s">
        <v>323</v>
      </c>
      <c r="C279" s="4" t="s">
        <v>308</v>
      </c>
      <c r="D279" s="4" t="s">
        <v>310</v>
      </c>
      <c r="E279" s="4" t="s">
        <v>325</v>
      </c>
      <c r="F279" s="51" t="s">
        <v>44</v>
      </c>
      <c r="G279" s="4" t="s">
        <v>328</v>
      </c>
    </row>
    <row r="280" spans="1:7" x14ac:dyDescent="0.25">
      <c r="A280" s="4" t="s">
        <v>767</v>
      </c>
      <c r="B280" s="4" t="s">
        <v>323</v>
      </c>
      <c r="C280" s="4" t="s">
        <v>308</v>
      </c>
      <c r="D280" s="4" t="s">
        <v>310</v>
      </c>
      <c r="E280" s="4" t="s">
        <v>325</v>
      </c>
      <c r="F280" s="51" t="s">
        <v>44</v>
      </c>
      <c r="G280" s="4" t="s">
        <v>328</v>
      </c>
    </row>
    <row r="281" spans="1:7" x14ac:dyDescent="0.25">
      <c r="A281" s="4" t="s">
        <v>768</v>
      </c>
      <c r="B281" s="4" t="s">
        <v>323</v>
      </c>
      <c r="C281" s="4" t="s">
        <v>308</v>
      </c>
      <c r="D281" s="4" t="s">
        <v>310</v>
      </c>
      <c r="E281" s="4" t="s">
        <v>325</v>
      </c>
      <c r="F281" s="51" t="s">
        <v>44</v>
      </c>
      <c r="G281" s="4" t="s">
        <v>328</v>
      </c>
    </row>
    <row r="282" spans="1:7" x14ac:dyDescent="0.25">
      <c r="A282" s="4" t="s">
        <v>769</v>
      </c>
      <c r="B282" s="4" t="s">
        <v>323</v>
      </c>
      <c r="C282" s="4" t="s">
        <v>308</v>
      </c>
      <c r="D282" s="4" t="s">
        <v>310</v>
      </c>
      <c r="E282" s="4" t="s">
        <v>325</v>
      </c>
      <c r="F282" s="51" t="s">
        <v>44</v>
      </c>
      <c r="G282" s="4" t="s">
        <v>328</v>
      </c>
    </row>
    <row r="283" spans="1:7" x14ac:dyDescent="0.25">
      <c r="A283" s="4" t="s">
        <v>770</v>
      </c>
      <c r="B283" s="4" t="s">
        <v>323</v>
      </c>
      <c r="C283" s="4" t="s">
        <v>308</v>
      </c>
      <c r="D283" s="4" t="s">
        <v>310</v>
      </c>
      <c r="E283" s="4" t="s">
        <v>325</v>
      </c>
      <c r="F283" s="51" t="s">
        <v>44</v>
      </c>
      <c r="G283" s="4" t="s">
        <v>328</v>
      </c>
    </row>
    <row r="284" spans="1:7" x14ac:dyDescent="0.25">
      <c r="A284" s="4" t="s">
        <v>771</v>
      </c>
      <c r="B284" s="4" t="s">
        <v>323</v>
      </c>
      <c r="C284" s="4" t="s">
        <v>308</v>
      </c>
      <c r="D284" s="4" t="s">
        <v>310</v>
      </c>
      <c r="E284" s="4" t="s">
        <v>325</v>
      </c>
      <c r="F284" s="51" t="s">
        <v>44</v>
      </c>
      <c r="G284" s="4" t="s">
        <v>328</v>
      </c>
    </row>
    <row r="285" spans="1:7" x14ac:dyDescent="0.25">
      <c r="A285" s="4" t="s">
        <v>772</v>
      </c>
      <c r="B285" s="4" t="s">
        <v>323</v>
      </c>
      <c r="C285" s="4" t="s">
        <v>308</v>
      </c>
      <c r="D285" s="4" t="s">
        <v>310</v>
      </c>
      <c r="E285" s="4" t="s">
        <v>325</v>
      </c>
      <c r="F285" s="51" t="s">
        <v>44</v>
      </c>
      <c r="G285" s="4" t="s">
        <v>328</v>
      </c>
    </row>
    <row r="286" spans="1:7" x14ac:dyDescent="0.25">
      <c r="A286" s="4" t="s">
        <v>773</v>
      </c>
      <c r="B286" s="4" t="s">
        <v>323</v>
      </c>
      <c r="C286" s="4" t="s">
        <v>308</v>
      </c>
      <c r="D286" s="4" t="s">
        <v>310</v>
      </c>
      <c r="E286" s="4" t="s">
        <v>325</v>
      </c>
      <c r="F286" s="51" t="s">
        <v>44</v>
      </c>
      <c r="G286" s="4" t="s">
        <v>328</v>
      </c>
    </row>
    <row r="287" spans="1:7" x14ac:dyDescent="0.25">
      <c r="A287" s="4" t="s">
        <v>774</v>
      </c>
      <c r="B287" s="4" t="s">
        <v>323</v>
      </c>
      <c r="C287" s="4" t="s">
        <v>308</v>
      </c>
      <c r="D287" s="4" t="s">
        <v>310</v>
      </c>
      <c r="E287" s="4" t="s">
        <v>325</v>
      </c>
      <c r="F287" s="51" t="s">
        <v>44</v>
      </c>
      <c r="G287" s="4" t="s">
        <v>328</v>
      </c>
    </row>
    <row r="288" spans="1:7" x14ac:dyDescent="0.25">
      <c r="A288" s="4" t="s">
        <v>775</v>
      </c>
      <c r="B288" s="4" t="s">
        <v>323</v>
      </c>
      <c r="C288" s="4" t="s">
        <v>308</v>
      </c>
      <c r="D288" s="4" t="s">
        <v>310</v>
      </c>
      <c r="E288" s="4" t="s">
        <v>325</v>
      </c>
      <c r="F288" s="51" t="s">
        <v>44</v>
      </c>
      <c r="G288" s="4" t="s">
        <v>328</v>
      </c>
    </row>
    <row r="289" spans="1:7" x14ac:dyDescent="0.25">
      <c r="A289" s="4" t="s">
        <v>776</v>
      </c>
      <c r="B289" s="4" t="s">
        <v>323</v>
      </c>
      <c r="C289" s="4" t="s">
        <v>308</v>
      </c>
      <c r="D289" s="4" t="s">
        <v>310</v>
      </c>
      <c r="E289" s="4" t="s">
        <v>325</v>
      </c>
      <c r="F289" s="51" t="s">
        <v>44</v>
      </c>
      <c r="G289" s="4" t="s">
        <v>328</v>
      </c>
    </row>
    <row r="290" spans="1:7" x14ac:dyDescent="0.25">
      <c r="A290" s="4" t="s">
        <v>777</v>
      </c>
      <c r="B290" s="4" t="s">
        <v>323</v>
      </c>
      <c r="C290" s="4" t="s">
        <v>308</v>
      </c>
      <c r="D290" s="4" t="s">
        <v>310</v>
      </c>
      <c r="E290" s="4" t="s">
        <v>325</v>
      </c>
      <c r="F290" s="51" t="s">
        <v>44</v>
      </c>
      <c r="G290" s="4" t="s">
        <v>328</v>
      </c>
    </row>
    <row r="291" spans="1:7" x14ac:dyDescent="0.25">
      <c r="A291" s="4" t="s">
        <v>778</v>
      </c>
      <c r="B291" s="4" t="s">
        <v>323</v>
      </c>
      <c r="C291" s="4" t="s">
        <v>308</v>
      </c>
      <c r="D291" s="4" t="s">
        <v>310</v>
      </c>
      <c r="E291" s="4" t="s">
        <v>325</v>
      </c>
      <c r="F291" s="51" t="s">
        <v>44</v>
      </c>
      <c r="G291" s="4" t="s">
        <v>328</v>
      </c>
    </row>
    <row r="292" spans="1:7" x14ac:dyDescent="0.25">
      <c r="A292" s="4" t="s">
        <v>779</v>
      </c>
      <c r="B292" s="4" t="s">
        <v>323</v>
      </c>
      <c r="C292" s="4" t="s">
        <v>308</v>
      </c>
      <c r="D292" s="4" t="s">
        <v>310</v>
      </c>
      <c r="E292" s="4" t="s">
        <v>325</v>
      </c>
      <c r="F292" s="51" t="s">
        <v>44</v>
      </c>
      <c r="G292" s="4" t="s">
        <v>328</v>
      </c>
    </row>
    <row r="293" spans="1:7" x14ac:dyDescent="0.25">
      <c r="A293" s="4" t="s">
        <v>780</v>
      </c>
      <c r="B293" s="4" t="s">
        <v>323</v>
      </c>
      <c r="C293" s="4" t="s">
        <v>308</v>
      </c>
      <c r="D293" s="4" t="s">
        <v>310</v>
      </c>
      <c r="E293" s="4" t="s">
        <v>325</v>
      </c>
      <c r="F293" s="51" t="s">
        <v>44</v>
      </c>
      <c r="G293" s="4" t="s">
        <v>328</v>
      </c>
    </row>
    <row r="294" spans="1:7" x14ac:dyDescent="0.25">
      <c r="A294" s="4" t="s">
        <v>781</v>
      </c>
      <c r="B294" s="4" t="s">
        <v>323</v>
      </c>
      <c r="C294" s="4" t="s">
        <v>308</v>
      </c>
      <c r="D294" s="4" t="s">
        <v>310</v>
      </c>
      <c r="E294" s="4" t="s">
        <v>325</v>
      </c>
      <c r="F294" s="51" t="s">
        <v>44</v>
      </c>
      <c r="G294" s="4" t="s">
        <v>328</v>
      </c>
    </row>
    <row r="295" spans="1:7" x14ac:dyDescent="0.25">
      <c r="A295" s="4" t="s">
        <v>782</v>
      </c>
      <c r="B295" s="4" t="s">
        <v>323</v>
      </c>
      <c r="C295" s="4" t="s">
        <v>308</v>
      </c>
      <c r="D295" s="4" t="s">
        <v>310</v>
      </c>
      <c r="E295" s="4" t="s">
        <v>325</v>
      </c>
      <c r="F295" s="51" t="s">
        <v>44</v>
      </c>
      <c r="G295" s="4" t="s">
        <v>328</v>
      </c>
    </row>
    <row r="296" spans="1:7" x14ac:dyDescent="0.25">
      <c r="A296" s="4" t="s">
        <v>783</v>
      </c>
      <c r="B296" s="4" t="s">
        <v>323</v>
      </c>
      <c r="C296" s="4" t="s">
        <v>308</v>
      </c>
      <c r="D296" s="4" t="s">
        <v>310</v>
      </c>
      <c r="E296" s="4" t="s">
        <v>325</v>
      </c>
      <c r="F296" s="51" t="s">
        <v>44</v>
      </c>
      <c r="G296" s="4" t="s">
        <v>328</v>
      </c>
    </row>
    <row r="297" spans="1:7" x14ac:dyDescent="0.25">
      <c r="A297" s="4" t="s">
        <v>784</v>
      </c>
      <c r="B297" s="4" t="s">
        <v>323</v>
      </c>
      <c r="C297" s="4" t="s">
        <v>308</v>
      </c>
      <c r="D297" s="4" t="s">
        <v>310</v>
      </c>
      <c r="E297" s="4" t="s">
        <v>325</v>
      </c>
      <c r="F297" s="51" t="s">
        <v>44</v>
      </c>
      <c r="G297" s="4" t="s">
        <v>328</v>
      </c>
    </row>
    <row r="298" spans="1:7" x14ac:dyDescent="0.25">
      <c r="A298" s="4" t="s">
        <v>785</v>
      </c>
      <c r="B298" s="4" t="s">
        <v>323</v>
      </c>
      <c r="C298" s="4" t="s">
        <v>308</v>
      </c>
      <c r="D298" s="4" t="s">
        <v>310</v>
      </c>
      <c r="E298" s="4" t="s">
        <v>325</v>
      </c>
      <c r="F298" s="51" t="s">
        <v>44</v>
      </c>
      <c r="G298" s="4" t="s">
        <v>328</v>
      </c>
    </row>
    <row r="299" spans="1:7" x14ac:dyDescent="0.25">
      <c r="A299" s="4" t="s">
        <v>786</v>
      </c>
      <c r="B299" s="4" t="s">
        <v>323</v>
      </c>
      <c r="C299" s="4" t="s">
        <v>308</v>
      </c>
      <c r="D299" s="4" t="s">
        <v>310</v>
      </c>
      <c r="E299" s="4" t="s">
        <v>325</v>
      </c>
      <c r="F299" s="51" t="s">
        <v>44</v>
      </c>
      <c r="G299" s="4" t="s">
        <v>328</v>
      </c>
    </row>
    <row r="300" spans="1:7" x14ac:dyDescent="0.25">
      <c r="A300" s="4" t="s">
        <v>787</v>
      </c>
      <c r="B300" s="4" t="s">
        <v>323</v>
      </c>
      <c r="C300" s="4" t="s">
        <v>308</v>
      </c>
      <c r="D300" s="4" t="s">
        <v>310</v>
      </c>
      <c r="E300" s="4" t="s">
        <v>325</v>
      </c>
      <c r="F300" s="51" t="s">
        <v>44</v>
      </c>
      <c r="G300" s="4" t="s">
        <v>328</v>
      </c>
    </row>
    <row r="301" spans="1:7" x14ac:dyDescent="0.25">
      <c r="A301" s="4" t="s">
        <v>788</v>
      </c>
      <c r="B301" s="4" t="s">
        <v>323</v>
      </c>
      <c r="C301" s="4" t="s">
        <v>308</v>
      </c>
      <c r="D301" s="4" t="s">
        <v>310</v>
      </c>
      <c r="E301" s="4" t="s">
        <v>325</v>
      </c>
      <c r="F301" s="51" t="s">
        <v>44</v>
      </c>
      <c r="G301" s="4" t="s">
        <v>328</v>
      </c>
    </row>
    <row r="302" spans="1:7" x14ac:dyDescent="0.25">
      <c r="A302" s="4" t="s">
        <v>789</v>
      </c>
      <c r="B302" s="4" t="s">
        <v>323</v>
      </c>
      <c r="C302" s="4" t="s">
        <v>308</v>
      </c>
      <c r="D302" s="4" t="s">
        <v>310</v>
      </c>
      <c r="E302" s="4" t="s">
        <v>325</v>
      </c>
      <c r="F302" s="51" t="s">
        <v>44</v>
      </c>
      <c r="G302" s="4" t="s">
        <v>328</v>
      </c>
    </row>
    <row r="303" spans="1:7" x14ac:dyDescent="0.25">
      <c r="A303" s="4" t="s">
        <v>790</v>
      </c>
      <c r="B303" s="4" t="s">
        <v>323</v>
      </c>
      <c r="C303" s="4" t="s">
        <v>308</v>
      </c>
      <c r="D303" s="4" t="s">
        <v>310</v>
      </c>
      <c r="E303" s="4" t="s">
        <v>325</v>
      </c>
      <c r="F303" s="51" t="s">
        <v>44</v>
      </c>
      <c r="G303" s="4" t="s">
        <v>328</v>
      </c>
    </row>
    <row r="304" spans="1:7" x14ac:dyDescent="0.25">
      <c r="A304" s="4" t="s">
        <v>791</v>
      </c>
      <c r="B304" s="4" t="s">
        <v>323</v>
      </c>
      <c r="C304" s="4" t="s">
        <v>308</v>
      </c>
      <c r="D304" s="4" t="s">
        <v>310</v>
      </c>
      <c r="E304" s="4" t="s">
        <v>325</v>
      </c>
      <c r="F304" s="51" t="s">
        <v>44</v>
      </c>
      <c r="G304" s="4" t="s">
        <v>328</v>
      </c>
    </row>
    <row r="305" spans="1:7" x14ac:dyDescent="0.25">
      <c r="A305" s="4" t="s">
        <v>792</v>
      </c>
      <c r="B305" s="4" t="s">
        <v>323</v>
      </c>
      <c r="C305" s="4" t="s">
        <v>308</v>
      </c>
      <c r="D305" s="4" t="s">
        <v>310</v>
      </c>
      <c r="E305" s="4" t="s">
        <v>325</v>
      </c>
      <c r="F305" s="51" t="s">
        <v>44</v>
      </c>
      <c r="G305" s="4" t="s">
        <v>328</v>
      </c>
    </row>
    <row r="306" spans="1:7" x14ac:dyDescent="0.25">
      <c r="A306" s="4" t="s">
        <v>793</v>
      </c>
      <c r="B306" s="4" t="s">
        <v>323</v>
      </c>
      <c r="C306" s="4" t="s">
        <v>308</v>
      </c>
      <c r="D306" s="4" t="s">
        <v>310</v>
      </c>
      <c r="E306" s="4" t="s">
        <v>325</v>
      </c>
      <c r="F306" s="51" t="s">
        <v>44</v>
      </c>
      <c r="G306" s="4" t="s">
        <v>328</v>
      </c>
    </row>
    <row r="307" spans="1:7" x14ac:dyDescent="0.25">
      <c r="A307" s="4" t="s">
        <v>794</v>
      </c>
      <c r="B307" s="4" t="s">
        <v>323</v>
      </c>
      <c r="C307" s="4" t="s">
        <v>308</v>
      </c>
      <c r="D307" s="4" t="s">
        <v>310</v>
      </c>
      <c r="E307" s="4" t="s">
        <v>325</v>
      </c>
      <c r="F307" s="51" t="s">
        <v>44</v>
      </c>
      <c r="G307" s="4" t="s">
        <v>328</v>
      </c>
    </row>
    <row r="308" spans="1:7" x14ac:dyDescent="0.25">
      <c r="A308" s="4" t="s">
        <v>795</v>
      </c>
      <c r="B308" s="4" t="s">
        <v>323</v>
      </c>
      <c r="C308" s="4" t="s">
        <v>308</v>
      </c>
      <c r="D308" s="4" t="s">
        <v>310</v>
      </c>
      <c r="E308" s="4" t="s">
        <v>325</v>
      </c>
      <c r="F308" s="51" t="s">
        <v>44</v>
      </c>
      <c r="G308" s="4" t="s">
        <v>328</v>
      </c>
    </row>
    <row r="309" spans="1:7" x14ac:dyDescent="0.25">
      <c r="A309" s="4" t="s">
        <v>796</v>
      </c>
      <c r="B309" s="4" t="s">
        <v>323</v>
      </c>
      <c r="C309" s="4" t="s">
        <v>308</v>
      </c>
      <c r="D309" s="4" t="s">
        <v>310</v>
      </c>
      <c r="E309" s="4" t="s">
        <v>325</v>
      </c>
      <c r="F309" s="51" t="s">
        <v>44</v>
      </c>
      <c r="G309" s="4" t="s">
        <v>328</v>
      </c>
    </row>
    <row r="310" spans="1:7" x14ac:dyDescent="0.25">
      <c r="A310" s="4" t="s">
        <v>797</v>
      </c>
      <c r="B310" s="4" t="s">
        <v>323</v>
      </c>
      <c r="C310" s="4" t="s">
        <v>308</v>
      </c>
      <c r="D310" s="4" t="s">
        <v>310</v>
      </c>
      <c r="E310" s="4" t="s">
        <v>325</v>
      </c>
      <c r="F310" s="51" t="s">
        <v>44</v>
      </c>
      <c r="G310" s="4" t="s">
        <v>328</v>
      </c>
    </row>
    <row r="311" spans="1:7" x14ac:dyDescent="0.25">
      <c r="A311" s="4" t="s">
        <v>798</v>
      </c>
      <c r="B311" s="4" t="s">
        <v>323</v>
      </c>
      <c r="C311" s="4" t="s">
        <v>308</v>
      </c>
      <c r="D311" s="4" t="s">
        <v>310</v>
      </c>
      <c r="E311" s="4" t="s">
        <v>325</v>
      </c>
      <c r="F311" s="51" t="s">
        <v>44</v>
      </c>
      <c r="G311" s="4" t="s">
        <v>328</v>
      </c>
    </row>
    <row r="312" spans="1:7" x14ac:dyDescent="0.25">
      <c r="A312" s="4" t="s">
        <v>799</v>
      </c>
      <c r="B312" s="4" t="s">
        <v>323</v>
      </c>
      <c r="C312" s="4" t="s">
        <v>308</v>
      </c>
      <c r="D312" s="4" t="s">
        <v>310</v>
      </c>
      <c r="E312" s="4" t="s">
        <v>325</v>
      </c>
      <c r="F312" s="51" t="s">
        <v>44</v>
      </c>
      <c r="G312" s="4" t="s">
        <v>328</v>
      </c>
    </row>
    <row r="313" spans="1:7" x14ac:dyDescent="0.25">
      <c r="A313" s="4" t="s">
        <v>800</v>
      </c>
      <c r="B313" s="4" t="s">
        <v>323</v>
      </c>
      <c r="C313" s="4" t="s">
        <v>308</v>
      </c>
      <c r="D313" s="4" t="s">
        <v>310</v>
      </c>
      <c r="E313" s="4" t="s">
        <v>325</v>
      </c>
      <c r="F313" s="51" t="s">
        <v>44</v>
      </c>
      <c r="G313" s="4" t="s">
        <v>328</v>
      </c>
    </row>
    <row r="314" spans="1:7" x14ac:dyDescent="0.25">
      <c r="A314" s="4" t="s">
        <v>801</v>
      </c>
      <c r="B314" s="4" t="s">
        <v>323</v>
      </c>
      <c r="C314" s="4" t="s">
        <v>308</v>
      </c>
      <c r="D314" s="4" t="s">
        <v>310</v>
      </c>
      <c r="E314" s="4" t="s">
        <v>325</v>
      </c>
      <c r="F314" s="51" t="s">
        <v>44</v>
      </c>
      <c r="G314" s="4" t="s">
        <v>328</v>
      </c>
    </row>
    <row r="315" spans="1:7" x14ac:dyDescent="0.25">
      <c r="A315" s="4" t="s">
        <v>802</v>
      </c>
      <c r="B315" s="4" t="s">
        <v>323</v>
      </c>
      <c r="C315" s="4" t="s">
        <v>308</v>
      </c>
      <c r="D315" s="4" t="s">
        <v>310</v>
      </c>
      <c r="E315" s="4" t="s">
        <v>325</v>
      </c>
      <c r="F315" s="51" t="s">
        <v>44</v>
      </c>
      <c r="G315" s="4" t="s">
        <v>328</v>
      </c>
    </row>
    <row r="316" spans="1:7" x14ac:dyDescent="0.25">
      <c r="A316" s="4" t="s">
        <v>803</v>
      </c>
      <c r="B316" s="4" t="s">
        <v>323</v>
      </c>
      <c r="C316" s="4" t="s">
        <v>308</v>
      </c>
      <c r="D316" s="4" t="s">
        <v>310</v>
      </c>
      <c r="E316" s="4" t="s">
        <v>325</v>
      </c>
      <c r="F316" s="51" t="s">
        <v>44</v>
      </c>
      <c r="G316" s="4" t="s">
        <v>328</v>
      </c>
    </row>
    <row r="317" spans="1:7" x14ac:dyDescent="0.25">
      <c r="A317" s="4" t="s">
        <v>804</v>
      </c>
      <c r="B317" s="4" t="s">
        <v>323</v>
      </c>
      <c r="C317" s="4" t="s">
        <v>308</v>
      </c>
      <c r="D317" s="4" t="s">
        <v>310</v>
      </c>
      <c r="E317" s="4" t="s">
        <v>325</v>
      </c>
      <c r="F317" s="51" t="s">
        <v>44</v>
      </c>
      <c r="G317" s="4" t="s">
        <v>328</v>
      </c>
    </row>
    <row r="318" spans="1:7" x14ac:dyDescent="0.25">
      <c r="A318" s="4" t="s">
        <v>805</v>
      </c>
      <c r="B318" s="4" t="s">
        <v>323</v>
      </c>
      <c r="C318" s="4" t="s">
        <v>308</v>
      </c>
      <c r="D318" s="4" t="s">
        <v>310</v>
      </c>
      <c r="E318" s="4" t="s">
        <v>325</v>
      </c>
      <c r="F318" s="51" t="s">
        <v>44</v>
      </c>
      <c r="G318" s="4" t="s">
        <v>328</v>
      </c>
    </row>
    <row r="319" spans="1:7" x14ac:dyDescent="0.25">
      <c r="A319" s="4" t="s">
        <v>806</v>
      </c>
      <c r="B319" s="4" t="s">
        <v>323</v>
      </c>
      <c r="C319" s="4" t="s">
        <v>308</v>
      </c>
      <c r="D319" s="4" t="s">
        <v>310</v>
      </c>
      <c r="E319" s="4" t="s">
        <v>325</v>
      </c>
      <c r="F319" s="51" t="s">
        <v>44</v>
      </c>
      <c r="G319" s="4" t="s">
        <v>328</v>
      </c>
    </row>
    <row r="320" spans="1:7" x14ac:dyDescent="0.25">
      <c r="A320" s="4" t="s">
        <v>807</v>
      </c>
      <c r="B320" s="4" t="s">
        <v>323</v>
      </c>
      <c r="C320" s="4" t="s">
        <v>308</v>
      </c>
      <c r="D320" s="4" t="s">
        <v>310</v>
      </c>
      <c r="E320" s="4" t="s">
        <v>325</v>
      </c>
      <c r="F320" s="51" t="s">
        <v>44</v>
      </c>
      <c r="G320" s="4" t="s">
        <v>328</v>
      </c>
    </row>
    <row r="321" spans="1:7" x14ac:dyDescent="0.25">
      <c r="A321" s="4" t="s">
        <v>808</v>
      </c>
      <c r="B321" s="4" t="s">
        <v>323</v>
      </c>
      <c r="C321" s="4" t="s">
        <v>308</v>
      </c>
      <c r="D321" s="4" t="s">
        <v>310</v>
      </c>
      <c r="E321" s="4" t="s">
        <v>325</v>
      </c>
      <c r="F321" s="51" t="s">
        <v>44</v>
      </c>
      <c r="G321" s="4" t="s">
        <v>328</v>
      </c>
    </row>
    <row r="322" spans="1:7" x14ac:dyDescent="0.25">
      <c r="A322" s="4" t="s">
        <v>809</v>
      </c>
      <c r="B322" s="4" t="s">
        <v>323</v>
      </c>
      <c r="C322" s="4" t="s">
        <v>308</v>
      </c>
      <c r="D322" s="4" t="s">
        <v>310</v>
      </c>
      <c r="E322" s="4" t="s">
        <v>325</v>
      </c>
      <c r="F322" s="51" t="s">
        <v>44</v>
      </c>
      <c r="G322" s="4" t="s">
        <v>328</v>
      </c>
    </row>
    <row r="323" spans="1:7" x14ac:dyDescent="0.25">
      <c r="A323" s="4" t="s">
        <v>810</v>
      </c>
      <c r="B323" s="4" t="s">
        <v>323</v>
      </c>
      <c r="C323" s="4" t="s">
        <v>308</v>
      </c>
      <c r="D323" s="4" t="s">
        <v>310</v>
      </c>
      <c r="E323" s="4" t="s">
        <v>325</v>
      </c>
      <c r="F323" s="51" t="s">
        <v>44</v>
      </c>
      <c r="G323" s="4" t="s">
        <v>328</v>
      </c>
    </row>
    <row r="324" spans="1:7" x14ac:dyDescent="0.25">
      <c r="A324" s="4" t="s">
        <v>811</v>
      </c>
      <c r="B324" s="4" t="s">
        <v>323</v>
      </c>
      <c r="C324" s="4" t="s">
        <v>308</v>
      </c>
      <c r="D324" s="4" t="s">
        <v>310</v>
      </c>
      <c r="E324" s="4" t="s">
        <v>325</v>
      </c>
      <c r="F324" s="51" t="s">
        <v>44</v>
      </c>
      <c r="G324" s="4" t="s">
        <v>328</v>
      </c>
    </row>
    <row r="325" spans="1:7" x14ac:dyDescent="0.25">
      <c r="A325" s="4" t="s">
        <v>812</v>
      </c>
      <c r="B325" s="4" t="s">
        <v>323</v>
      </c>
      <c r="C325" s="4" t="s">
        <v>308</v>
      </c>
      <c r="D325" s="4" t="s">
        <v>310</v>
      </c>
      <c r="E325" s="4" t="s">
        <v>325</v>
      </c>
      <c r="F325" s="51" t="s">
        <v>44</v>
      </c>
      <c r="G325" s="4" t="s">
        <v>328</v>
      </c>
    </row>
    <row r="326" spans="1:7" x14ac:dyDescent="0.25">
      <c r="A326" s="4" t="s">
        <v>813</v>
      </c>
      <c r="B326" s="4" t="s">
        <v>323</v>
      </c>
      <c r="C326" s="4" t="s">
        <v>308</v>
      </c>
      <c r="D326" s="4" t="s">
        <v>310</v>
      </c>
      <c r="E326" s="4" t="s">
        <v>325</v>
      </c>
      <c r="F326" s="51" t="s">
        <v>44</v>
      </c>
      <c r="G326" s="4" t="s">
        <v>328</v>
      </c>
    </row>
    <row r="327" spans="1:7" x14ac:dyDescent="0.25">
      <c r="A327" s="4" t="s">
        <v>814</v>
      </c>
      <c r="B327" s="4" t="s">
        <v>323</v>
      </c>
      <c r="C327" s="4" t="s">
        <v>308</v>
      </c>
      <c r="D327" s="4" t="s">
        <v>310</v>
      </c>
      <c r="E327" s="4" t="s">
        <v>325</v>
      </c>
      <c r="F327" s="51" t="s">
        <v>44</v>
      </c>
      <c r="G327" s="4" t="s">
        <v>328</v>
      </c>
    </row>
    <row r="328" spans="1:7" x14ac:dyDescent="0.25">
      <c r="A328" s="4" t="s">
        <v>815</v>
      </c>
      <c r="B328" s="4" t="s">
        <v>323</v>
      </c>
      <c r="C328" s="4" t="s">
        <v>308</v>
      </c>
      <c r="D328" s="4" t="s">
        <v>310</v>
      </c>
      <c r="E328" s="4" t="s">
        <v>325</v>
      </c>
      <c r="F328" s="51" t="s">
        <v>44</v>
      </c>
      <c r="G328" s="4" t="s">
        <v>328</v>
      </c>
    </row>
    <row r="329" spans="1:7" x14ac:dyDescent="0.25">
      <c r="A329" s="4" t="s">
        <v>816</v>
      </c>
      <c r="B329" s="4" t="s">
        <v>323</v>
      </c>
      <c r="C329" s="4" t="s">
        <v>308</v>
      </c>
      <c r="D329" s="4" t="s">
        <v>310</v>
      </c>
      <c r="E329" s="4" t="s">
        <v>325</v>
      </c>
      <c r="F329" s="51" t="s">
        <v>44</v>
      </c>
      <c r="G329" s="4" t="s">
        <v>328</v>
      </c>
    </row>
    <row r="330" spans="1:7" x14ac:dyDescent="0.25">
      <c r="A330" s="4" t="s">
        <v>817</v>
      </c>
      <c r="B330" s="4" t="s">
        <v>323</v>
      </c>
      <c r="C330" s="4" t="s">
        <v>308</v>
      </c>
      <c r="D330" s="4" t="s">
        <v>310</v>
      </c>
      <c r="E330" s="4" t="s">
        <v>325</v>
      </c>
      <c r="F330" s="51" t="s">
        <v>44</v>
      </c>
      <c r="G330" s="4" t="s">
        <v>328</v>
      </c>
    </row>
    <row r="331" spans="1:7" x14ac:dyDescent="0.25">
      <c r="A331" s="4" t="s">
        <v>818</v>
      </c>
      <c r="B331" s="4" t="s">
        <v>323</v>
      </c>
      <c r="C331" s="4" t="s">
        <v>308</v>
      </c>
      <c r="D331" s="4" t="s">
        <v>310</v>
      </c>
      <c r="E331" s="4" t="s">
        <v>325</v>
      </c>
      <c r="F331" s="51" t="s">
        <v>44</v>
      </c>
      <c r="G331" s="4" t="s">
        <v>328</v>
      </c>
    </row>
    <row r="332" spans="1:7" x14ac:dyDescent="0.25">
      <c r="A332" s="4" t="s">
        <v>819</v>
      </c>
      <c r="B332" s="4" t="s">
        <v>323</v>
      </c>
      <c r="C332" s="4" t="s">
        <v>308</v>
      </c>
      <c r="D332" s="4" t="s">
        <v>310</v>
      </c>
      <c r="E332" s="4" t="s">
        <v>325</v>
      </c>
      <c r="F332" s="51" t="s">
        <v>44</v>
      </c>
      <c r="G332" s="4" t="s">
        <v>328</v>
      </c>
    </row>
    <row r="333" spans="1:7" x14ac:dyDescent="0.25">
      <c r="A333" s="4" t="s">
        <v>820</v>
      </c>
      <c r="B333" s="4" t="s">
        <v>323</v>
      </c>
      <c r="C333" s="4" t="s">
        <v>308</v>
      </c>
      <c r="D333" s="4" t="s">
        <v>310</v>
      </c>
      <c r="E333" s="4" t="s">
        <v>325</v>
      </c>
      <c r="F333" s="51" t="s">
        <v>44</v>
      </c>
      <c r="G333" s="4" t="s">
        <v>328</v>
      </c>
    </row>
    <row r="334" spans="1:7" x14ac:dyDescent="0.25">
      <c r="A334" s="4" t="s">
        <v>821</v>
      </c>
      <c r="B334" s="4" t="s">
        <v>323</v>
      </c>
      <c r="C334" s="4" t="s">
        <v>308</v>
      </c>
      <c r="D334" s="4" t="s">
        <v>310</v>
      </c>
      <c r="E334" s="4" t="s">
        <v>325</v>
      </c>
      <c r="F334" s="51" t="s">
        <v>44</v>
      </c>
      <c r="G334" s="4" t="s">
        <v>328</v>
      </c>
    </row>
    <row r="335" spans="1:7" x14ac:dyDescent="0.25">
      <c r="A335" s="4" t="s">
        <v>822</v>
      </c>
      <c r="B335" s="4" t="s">
        <v>323</v>
      </c>
      <c r="C335" s="4" t="s">
        <v>308</v>
      </c>
      <c r="D335" s="4" t="s">
        <v>310</v>
      </c>
      <c r="E335" s="4" t="s">
        <v>325</v>
      </c>
      <c r="F335" s="51" t="s">
        <v>44</v>
      </c>
      <c r="G335" s="4" t="s">
        <v>328</v>
      </c>
    </row>
    <row r="336" spans="1:7" x14ac:dyDescent="0.25">
      <c r="A336" s="4" t="s">
        <v>823</v>
      </c>
      <c r="B336" s="4" t="s">
        <v>323</v>
      </c>
      <c r="C336" s="4" t="s">
        <v>308</v>
      </c>
      <c r="D336" s="4" t="s">
        <v>310</v>
      </c>
      <c r="E336" s="4" t="s">
        <v>325</v>
      </c>
      <c r="F336" s="51" t="s">
        <v>44</v>
      </c>
      <c r="G336" s="4" t="s">
        <v>328</v>
      </c>
    </row>
    <row r="337" spans="1:7" x14ac:dyDescent="0.25">
      <c r="A337" s="4" t="s">
        <v>824</v>
      </c>
      <c r="B337" s="4" t="s">
        <v>323</v>
      </c>
      <c r="C337" s="4" t="s">
        <v>308</v>
      </c>
      <c r="D337" s="4" t="s">
        <v>310</v>
      </c>
      <c r="E337" s="4" t="s">
        <v>325</v>
      </c>
      <c r="F337" s="51" t="s">
        <v>44</v>
      </c>
      <c r="G337" s="4" t="s">
        <v>328</v>
      </c>
    </row>
    <row r="338" spans="1:7" x14ac:dyDescent="0.25">
      <c r="A338" s="4" t="s">
        <v>825</v>
      </c>
      <c r="B338" s="4" t="s">
        <v>323</v>
      </c>
      <c r="C338" s="4" t="s">
        <v>308</v>
      </c>
      <c r="D338" s="4" t="s">
        <v>310</v>
      </c>
      <c r="E338" s="4" t="s">
        <v>325</v>
      </c>
      <c r="F338" s="51" t="s">
        <v>44</v>
      </c>
      <c r="G338" s="4" t="s">
        <v>328</v>
      </c>
    </row>
    <row r="339" spans="1:7" x14ac:dyDescent="0.25">
      <c r="A339" s="4" t="s">
        <v>826</v>
      </c>
      <c r="B339" s="4" t="s">
        <v>323</v>
      </c>
      <c r="C339" s="4" t="s">
        <v>308</v>
      </c>
      <c r="D339" s="4" t="s">
        <v>310</v>
      </c>
      <c r="E339" s="4" t="s">
        <v>325</v>
      </c>
      <c r="F339" s="51" t="s">
        <v>44</v>
      </c>
      <c r="G339" s="4" t="s">
        <v>328</v>
      </c>
    </row>
    <row r="340" spans="1:7" x14ac:dyDescent="0.25">
      <c r="A340" s="4" t="s">
        <v>827</v>
      </c>
      <c r="B340" s="4" t="s">
        <v>323</v>
      </c>
      <c r="C340" s="4" t="s">
        <v>308</v>
      </c>
      <c r="D340" s="4" t="s">
        <v>310</v>
      </c>
      <c r="E340" s="4" t="s">
        <v>325</v>
      </c>
      <c r="F340" s="51" t="s">
        <v>44</v>
      </c>
      <c r="G340" s="4" t="s">
        <v>328</v>
      </c>
    </row>
    <row r="341" spans="1:7" x14ac:dyDescent="0.25">
      <c r="A341" s="4" t="s">
        <v>828</v>
      </c>
      <c r="B341" s="4" t="s">
        <v>323</v>
      </c>
      <c r="C341" s="4" t="s">
        <v>308</v>
      </c>
      <c r="D341" s="4" t="s">
        <v>310</v>
      </c>
      <c r="E341" s="4" t="s">
        <v>325</v>
      </c>
      <c r="F341" s="51" t="s">
        <v>44</v>
      </c>
      <c r="G341" s="4" t="s">
        <v>328</v>
      </c>
    </row>
    <row r="342" spans="1:7" x14ac:dyDescent="0.25">
      <c r="A342" s="4" t="s">
        <v>829</v>
      </c>
      <c r="B342" s="4" t="s">
        <v>323</v>
      </c>
      <c r="C342" s="4" t="s">
        <v>308</v>
      </c>
      <c r="D342" s="4" t="s">
        <v>310</v>
      </c>
      <c r="E342" s="4" t="s">
        <v>325</v>
      </c>
      <c r="F342" s="51" t="s">
        <v>44</v>
      </c>
      <c r="G342" s="4" t="s">
        <v>328</v>
      </c>
    </row>
    <row r="343" spans="1:7" x14ac:dyDescent="0.25">
      <c r="A343" s="4" t="s">
        <v>830</v>
      </c>
      <c r="B343" s="4" t="s">
        <v>323</v>
      </c>
      <c r="C343" s="4" t="s">
        <v>308</v>
      </c>
      <c r="D343" s="4" t="s">
        <v>310</v>
      </c>
      <c r="E343" s="4" t="s">
        <v>325</v>
      </c>
      <c r="F343" s="51" t="s">
        <v>44</v>
      </c>
      <c r="G343" s="4" t="s">
        <v>328</v>
      </c>
    </row>
    <row r="344" spans="1:7" x14ac:dyDescent="0.25">
      <c r="A344" s="4" t="s">
        <v>831</v>
      </c>
      <c r="B344" s="4" t="s">
        <v>323</v>
      </c>
      <c r="C344" s="4" t="s">
        <v>308</v>
      </c>
      <c r="D344" s="4" t="s">
        <v>310</v>
      </c>
      <c r="E344" s="4" t="s">
        <v>325</v>
      </c>
      <c r="F344" s="51" t="s">
        <v>44</v>
      </c>
      <c r="G344" s="4" t="s">
        <v>328</v>
      </c>
    </row>
    <row r="345" spans="1:7" x14ac:dyDescent="0.25">
      <c r="A345" s="4" t="s">
        <v>832</v>
      </c>
      <c r="B345" s="4" t="s">
        <v>323</v>
      </c>
      <c r="C345" s="4" t="s">
        <v>308</v>
      </c>
      <c r="D345" s="4" t="s">
        <v>310</v>
      </c>
      <c r="E345" s="4" t="s">
        <v>325</v>
      </c>
      <c r="F345" s="51" t="s">
        <v>44</v>
      </c>
      <c r="G345" s="4" t="s">
        <v>328</v>
      </c>
    </row>
    <row r="346" spans="1:7" x14ac:dyDescent="0.25">
      <c r="A346" s="4" t="s">
        <v>833</v>
      </c>
      <c r="B346" s="4" t="s">
        <v>323</v>
      </c>
      <c r="C346" s="4" t="s">
        <v>308</v>
      </c>
      <c r="D346" s="4" t="s">
        <v>310</v>
      </c>
      <c r="E346" s="4" t="s">
        <v>325</v>
      </c>
      <c r="F346" s="51" t="s">
        <v>44</v>
      </c>
      <c r="G346" s="4" t="s">
        <v>328</v>
      </c>
    </row>
    <row r="347" spans="1:7" x14ac:dyDescent="0.25">
      <c r="A347" s="4" t="s">
        <v>834</v>
      </c>
      <c r="B347" s="4" t="s">
        <v>323</v>
      </c>
      <c r="C347" s="4" t="s">
        <v>308</v>
      </c>
      <c r="D347" s="4" t="s">
        <v>310</v>
      </c>
      <c r="E347" s="4" t="s">
        <v>325</v>
      </c>
      <c r="F347" s="51" t="s">
        <v>44</v>
      </c>
      <c r="G347" s="4" t="s">
        <v>328</v>
      </c>
    </row>
    <row r="348" spans="1:7" x14ac:dyDescent="0.25">
      <c r="A348" s="4" t="s">
        <v>835</v>
      </c>
      <c r="B348" s="4" t="s">
        <v>323</v>
      </c>
      <c r="C348" s="4" t="s">
        <v>308</v>
      </c>
      <c r="D348" s="4" t="s">
        <v>310</v>
      </c>
      <c r="E348" s="4" t="s">
        <v>325</v>
      </c>
      <c r="F348" s="51" t="s">
        <v>44</v>
      </c>
      <c r="G348" s="4" t="s">
        <v>328</v>
      </c>
    </row>
    <row r="349" spans="1:7" x14ac:dyDescent="0.25">
      <c r="A349" s="4" t="s">
        <v>836</v>
      </c>
      <c r="B349" s="4" t="s">
        <v>323</v>
      </c>
      <c r="C349" s="4" t="s">
        <v>308</v>
      </c>
      <c r="D349" s="4" t="s">
        <v>310</v>
      </c>
      <c r="E349" s="4" t="s">
        <v>325</v>
      </c>
      <c r="F349" s="51" t="s">
        <v>44</v>
      </c>
      <c r="G349" s="4" t="s">
        <v>328</v>
      </c>
    </row>
    <row r="350" spans="1:7" x14ac:dyDescent="0.25">
      <c r="A350" s="4" t="s">
        <v>837</v>
      </c>
      <c r="B350" s="4" t="s">
        <v>323</v>
      </c>
      <c r="C350" s="4" t="s">
        <v>308</v>
      </c>
      <c r="D350" s="4" t="s">
        <v>310</v>
      </c>
      <c r="E350" s="4" t="s">
        <v>325</v>
      </c>
      <c r="F350" s="51" t="s">
        <v>44</v>
      </c>
      <c r="G350" s="4" t="s">
        <v>328</v>
      </c>
    </row>
    <row r="351" spans="1:7" x14ac:dyDescent="0.25">
      <c r="A351" s="4" t="s">
        <v>838</v>
      </c>
      <c r="B351" s="4" t="s">
        <v>323</v>
      </c>
      <c r="C351" s="4" t="s">
        <v>308</v>
      </c>
      <c r="D351" s="4" t="s">
        <v>310</v>
      </c>
      <c r="E351" s="4" t="s">
        <v>325</v>
      </c>
      <c r="F351" s="51" t="s">
        <v>44</v>
      </c>
      <c r="G351" s="4" t="s">
        <v>328</v>
      </c>
    </row>
    <row r="352" spans="1:7" x14ac:dyDescent="0.25">
      <c r="A352" s="4" t="s">
        <v>839</v>
      </c>
      <c r="B352" s="4" t="s">
        <v>323</v>
      </c>
      <c r="C352" s="4" t="s">
        <v>308</v>
      </c>
      <c r="D352" s="4" t="s">
        <v>310</v>
      </c>
      <c r="E352" s="4" t="s">
        <v>325</v>
      </c>
      <c r="F352" s="51" t="s">
        <v>44</v>
      </c>
      <c r="G352" s="4" t="s">
        <v>328</v>
      </c>
    </row>
    <row r="353" spans="1:7" x14ac:dyDescent="0.25">
      <c r="A353" s="4" t="s">
        <v>840</v>
      </c>
      <c r="B353" s="4" t="s">
        <v>323</v>
      </c>
      <c r="C353" s="4" t="s">
        <v>308</v>
      </c>
      <c r="D353" s="4" t="s">
        <v>310</v>
      </c>
      <c r="E353" s="4" t="s">
        <v>325</v>
      </c>
      <c r="F353" s="51" t="s">
        <v>44</v>
      </c>
      <c r="G353" s="4" t="s">
        <v>328</v>
      </c>
    </row>
  </sheetData>
  <dataValidations count="1">
    <dataValidation type="list" allowBlank="1" showInputMessage="1" showErrorMessage="1" sqref="B2:B353 G2:G353" xr:uid="{040DD30B-0385-46D0-B88B-B755D677063B}">
      <formula1>#REF!</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58B1-28C2-4925-8580-E684AD427824}">
  <dimension ref="A1:A54"/>
  <sheetViews>
    <sheetView workbookViewId="0">
      <selection activeCell="A7" sqref="A7"/>
    </sheetView>
  </sheetViews>
  <sheetFormatPr defaultRowHeight="15" x14ac:dyDescent="0.25"/>
  <cols>
    <col min="1" max="1" width="36.7109375" style="19" bestFit="1" customWidth="1"/>
  </cols>
  <sheetData>
    <row r="1" spans="1:1" x14ac:dyDescent="0.25">
      <c r="A1" s="27" t="s">
        <v>2</v>
      </c>
    </row>
    <row r="2" spans="1:1" x14ac:dyDescent="0.25">
      <c r="A2" s="4" t="s">
        <v>332</v>
      </c>
    </row>
    <row r="3" spans="1:1" x14ac:dyDescent="0.25">
      <c r="A3" s="4" t="s">
        <v>333</v>
      </c>
    </row>
    <row r="4" spans="1:1" x14ac:dyDescent="0.25">
      <c r="A4" s="4" t="s">
        <v>334</v>
      </c>
    </row>
    <row r="5" spans="1:1" x14ac:dyDescent="0.25">
      <c r="A5" s="4" t="s">
        <v>335</v>
      </c>
    </row>
    <row r="6" spans="1:1" x14ac:dyDescent="0.25">
      <c r="A6" s="4" t="s">
        <v>336</v>
      </c>
    </row>
    <row r="7" spans="1:1" x14ac:dyDescent="0.25">
      <c r="A7" s="4" t="s">
        <v>337</v>
      </c>
    </row>
    <row r="8" spans="1:1" x14ac:dyDescent="0.25">
      <c r="A8" s="4" t="s">
        <v>338</v>
      </c>
    </row>
    <row r="9" spans="1:1" x14ac:dyDescent="0.25">
      <c r="A9" s="4" t="s">
        <v>339</v>
      </c>
    </row>
    <row r="10" spans="1:1" x14ac:dyDescent="0.25">
      <c r="A10" s="4" t="s">
        <v>340</v>
      </c>
    </row>
    <row r="11" spans="1:1" x14ac:dyDescent="0.25">
      <c r="A11" s="4" t="s">
        <v>341</v>
      </c>
    </row>
    <row r="12" spans="1:1" x14ac:dyDescent="0.25">
      <c r="A12" s="4" t="s">
        <v>342</v>
      </c>
    </row>
    <row r="13" spans="1:1" x14ac:dyDescent="0.25">
      <c r="A13" s="4" t="s">
        <v>343</v>
      </c>
    </row>
    <row r="14" spans="1:1" x14ac:dyDescent="0.25">
      <c r="A14" s="4" t="s">
        <v>344</v>
      </c>
    </row>
    <row r="15" spans="1:1" x14ac:dyDescent="0.25">
      <c r="A15" s="4" t="s">
        <v>345</v>
      </c>
    </row>
    <row r="16" spans="1:1" x14ac:dyDescent="0.25">
      <c r="A16" s="4" t="s">
        <v>346</v>
      </c>
    </row>
    <row r="17" spans="1:1" x14ac:dyDescent="0.25">
      <c r="A17" s="4" t="s">
        <v>347</v>
      </c>
    </row>
    <row r="18" spans="1:1" x14ac:dyDescent="0.25">
      <c r="A18" s="4" t="s">
        <v>348</v>
      </c>
    </row>
    <row r="19" spans="1:1" x14ac:dyDescent="0.25">
      <c r="A19" s="4" t="s">
        <v>349</v>
      </c>
    </row>
    <row r="20" spans="1:1" x14ac:dyDescent="0.25">
      <c r="A20" s="4" t="s">
        <v>350</v>
      </c>
    </row>
    <row r="21" spans="1:1" x14ac:dyDescent="0.25">
      <c r="A21" s="4" t="s">
        <v>351</v>
      </c>
    </row>
    <row r="22" spans="1:1" x14ac:dyDescent="0.25">
      <c r="A22" s="4" t="s">
        <v>352</v>
      </c>
    </row>
    <row r="23" spans="1:1" x14ac:dyDescent="0.25">
      <c r="A23" s="4" t="s">
        <v>353</v>
      </c>
    </row>
    <row r="24" spans="1:1" x14ac:dyDescent="0.25">
      <c r="A24" s="4" t="s">
        <v>354</v>
      </c>
    </row>
    <row r="25" spans="1:1" x14ac:dyDescent="0.25">
      <c r="A25" s="4" t="s">
        <v>355</v>
      </c>
    </row>
    <row r="26" spans="1:1" x14ac:dyDescent="0.25">
      <c r="A26" s="4" t="s">
        <v>356</v>
      </c>
    </row>
    <row r="27" spans="1:1" x14ac:dyDescent="0.25">
      <c r="A27" s="4" t="s">
        <v>357</v>
      </c>
    </row>
    <row r="28" spans="1:1" x14ac:dyDescent="0.25">
      <c r="A28" s="4" t="s">
        <v>358</v>
      </c>
    </row>
    <row r="29" spans="1:1" x14ac:dyDescent="0.25">
      <c r="A29" s="4" t="s">
        <v>359</v>
      </c>
    </row>
    <row r="30" spans="1:1" x14ac:dyDescent="0.25">
      <c r="A30" s="4" t="s">
        <v>360</v>
      </c>
    </row>
    <row r="31" spans="1:1" x14ac:dyDescent="0.25">
      <c r="A31" s="4" t="s">
        <v>361</v>
      </c>
    </row>
    <row r="32" spans="1:1" x14ac:dyDescent="0.25">
      <c r="A32" s="4" t="s">
        <v>362</v>
      </c>
    </row>
    <row r="33" spans="1:1" x14ac:dyDescent="0.25">
      <c r="A33" s="4" t="s">
        <v>363</v>
      </c>
    </row>
    <row r="34" spans="1:1" x14ac:dyDescent="0.25">
      <c r="A34" s="4" t="s">
        <v>364</v>
      </c>
    </row>
    <row r="35" spans="1:1" x14ac:dyDescent="0.25">
      <c r="A35" s="4" t="s">
        <v>365</v>
      </c>
    </row>
    <row r="36" spans="1:1" x14ac:dyDescent="0.25">
      <c r="A36" s="4" t="s">
        <v>366</v>
      </c>
    </row>
    <row r="37" spans="1:1" x14ac:dyDescent="0.25">
      <c r="A37" s="4" t="s">
        <v>367</v>
      </c>
    </row>
    <row r="38" spans="1:1" x14ac:dyDescent="0.25">
      <c r="A38" s="4" t="s">
        <v>368</v>
      </c>
    </row>
    <row r="39" spans="1:1" x14ac:dyDescent="0.25">
      <c r="A39" s="4" t="s">
        <v>369</v>
      </c>
    </row>
    <row r="40" spans="1:1" x14ac:dyDescent="0.25">
      <c r="A40" s="4" t="s">
        <v>370</v>
      </c>
    </row>
    <row r="41" spans="1:1" x14ac:dyDescent="0.25">
      <c r="A41" s="4" t="s">
        <v>371</v>
      </c>
    </row>
    <row r="42" spans="1:1" x14ac:dyDescent="0.25">
      <c r="A42" s="4" t="s">
        <v>372</v>
      </c>
    </row>
    <row r="43" spans="1:1" x14ac:dyDescent="0.25">
      <c r="A43" s="4" t="s">
        <v>373</v>
      </c>
    </row>
    <row r="44" spans="1:1" x14ac:dyDescent="0.25">
      <c r="A44" s="4" t="s">
        <v>374</v>
      </c>
    </row>
    <row r="45" spans="1:1" x14ac:dyDescent="0.25">
      <c r="A45" s="4" t="s">
        <v>375</v>
      </c>
    </row>
    <row r="46" spans="1:1" x14ac:dyDescent="0.25">
      <c r="A46" s="4" t="s">
        <v>376</v>
      </c>
    </row>
    <row r="47" spans="1:1" x14ac:dyDescent="0.25">
      <c r="A47" s="4" t="s">
        <v>377</v>
      </c>
    </row>
    <row r="48" spans="1:1" x14ac:dyDescent="0.25">
      <c r="A48" s="4" t="s">
        <v>378</v>
      </c>
    </row>
    <row r="49" spans="1:1" x14ac:dyDescent="0.25">
      <c r="A49" s="4" t="s">
        <v>379</v>
      </c>
    </row>
    <row r="50" spans="1:1" x14ac:dyDescent="0.25">
      <c r="A50" s="4" t="s">
        <v>380</v>
      </c>
    </row>
    <row r="51" spans="1:1" x14ac:dyDescent="0.25">
      <c r="A51" s="4" t="s">
        <v>381</v>
      </c>
    </row>
    <row r="52" spans="1:1" x14ac:dyDescent="0.25">
      <c r="A52" s="4" t="s">
        <v>382</v>
      </c>
    </row>
    <row r="53" spans="1:1" x14ac:dyDescent="0.25">
      <c r="A53" s="4" t="s">
        <v>383</v>
      </c>
    </row>
    <row r="54" spans="1:1" x14ac:dyDescent="0.25">
      <c r="A54" s="4"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041C3-4934-4F0F-A635-994A23E11089}">
  <dimension ref="A1:H119"/>
  <sheetViews>
    <sheetView workbookViewId="0">
      <selection activeCell="B39" sqref="B39"/>
    </sheetView>
  </sheetViews>
  <sheetFormatPr defaultRowHeight="15" x14ac:dyDescent="0.25"/>
  <cols>
    <col min="1" max="1" width="13.42578125" bestFit="1" customWidth="1"/>
    <col min="2" max="2" width="31.140625" bestFit="1" customWidth="1"/>
    <col min="3" max="3" width="34.5703125" bestFit="1" customWidth="1"/>
    <col min="4" max="4" width="10.28515625" bestFit="1" customWidth="1"/>
    <col min="5" max="5" width="17.42578125" bestFit="1" customWidth="1"/>
    <col min="6" max="6" width="9.85546875" bestFit="1" customWidth="1"/>
    <col min="7" max="7" width="16.7109375" bestFit="1" customWidth="1"/>
    <col min="8" max="8" width="15" bestFit="1" customWidth="1"/>
  </cols>
  <sheetData>
    <row r="1" spans="1:8" x14ac:dyDescent="0.25">
      <c r="A1" s="7" t="s">
        <v>29</v>
      </c>
      <c r="B1" s="7" t="s">
        <v>30</v>
      </c>
      <c r="C1" s="7" t="s">
        <v>31</v>
      </c>
      <c r="D1" s="7" t="s">
        <v>34</v>
      </c>
      <c r="E1" s="7" t="s">
        <v>35</v>
      </c>
      <c r="F1" s="7" t="s">
        <v>36</v>
      </c>
      <c r="G1" s="7" t="s">
        <v>37</v>
      </c>
      <c r="H1" s="7" t="s">
        <v>38</v>
      </c>
    </row>
    <row r="2" spans="1:8" x14ac:dyDescent="0.25">
      <c r="A2" s="7" t="s">
        <v>39</v>
      </c>
      <c r="B2" s="7" t="s">
        <v>40</v>
      </c>
      <c r="C2" s="17" t="s">
        <v>41</v>
      </c>
      <c r="D2" s="7" t="s">
        <v>42</v>
      </c>
      <c r="E2" s="7" t="s">
        <v>43</v>
      </c>
      <c r="F2" s="15">
        <v>44286</v>
      </c>
      <c r="G2" s="15">
        <v>44289</v>
      </c>
      <c r="H2" s="7"/>
    </row>
    <row r="3" spans="1:8" x14ac:dyDescent="0.25">
      <c r="A3" s="7"/>
      <c r="B3" s="7"/>
      <c r="C3" s="17" t="s">
        <v>44</v>
      </c>
      <c r="D3" s="7" t="s">
        <v>42</v>
      </c>
      <c r="E3" s="7" t="s">
        <v>47</v>
      </c>
      <c r="F3" s="15">
        <v>44286</v>
      </c>
      <c r="G3" s="15">
        <v>44289</v>
      </c>
      <c r="H3" s="7"/>
    </row>
    <row r="4" spans="1:8" x14ac:dyDescent="0.25">
      <c r="A4" s="7"/>
      <c r="B4" s="7"/>
      <c r="C4" s="17" t="s">
        <v>48</v>
      </c>
      <c r="D4" s="7" t="s">
        <v>42</v>
      </c>
      <c r="E4" s="7" t="s">
        <v>51</v>
      </c>
      <c r="F4" s="15">
        <v>44286</v>
      </c>
      <c r="G4" s="15">
        <v>44289</v>
      </c>
      <c r="H4" s="7"/>
    </row>
    <row r="5" spans="1:8" x14ac:dyDescent="0.25">
      <c r="A5" s="7"/>
      <c r="B5" s="7" t="s">
        <v>52</v>
      </c>
      <c r="C5" s="17" t="s">
        <v>53</v>
      </c>
      <c r="D5" s="7" t="s">
        <v>42</v>
      </c>
      <c r="E5" s="7" t="s">
        <v>56</v>
      </c>
      <c r="F5" s="15">
        <v>44286</v>
      </c>
      <c r="G5" s="15">
        <v>44289</v>
      </c>
      <c r="H5" s="7"/>
    </row>
    <row r="6" spans="1:8" x14ac:dyDescent="0.25">
      <c r="A6" s="7"/>
      <c r="B6" s="7"/>
      <c r="C6" s="17" t="s">
        <v>57</v>
      </c>
      <c r="D6" s="7" t="s">
        <v>59</v>
      </c>
      <c r="E6" s="7"/>
      <c r="F6" s="7"/>
      <c r="G6" s="7"/>
      <c r="H6" s="7"/>
    </row>
    <row r="7" spans="1:8" x14ac:dyDescent="0.25">
      <c r="A7" s="7"/>
      <c r="B7" s="7"/>
      <c r="C7" s="17" t="s">
        <v>60</v>
      </c>
      <c r="D7" s="7" t="s">
        <v>59</v>
      </c>
      <c r="E7" s="7"/>
      <c r="F7" s="7"/>
      <c r="G7" s="7"/>
      <c r="H7" s="7"/>
    </row>
    <row r="8" spans="1:8" x14ac:dyDescent="0.25">
      <c r="A8" s="7"/>
      <c r="B8" s="7"/>
      <c r="C8" s="17" t="s">
        <v>62</v>
      </c>
      <c r="D8" s="7" t="s">
        <v>59</v>
      </c>
      <c r="E8" s="7"/>
      <c r="F8" s="7"/>
      <c r="G8" s="7"/>
      <c r="H8" s="7"/>
    </row>
    <row r="9" spans="1:8" x14ac:dyDescent="0.25">
      <c r="A9" s="7"/>
      <c r="B9" s="7"/>
      <c r="C9" s="17" t="s">
        <v>64</v>
      </c>
    </row>
    <row r="10" spans="1:8" x14ac:dyDescent="0.25">
      <c r="A10" s="7"/>
      <c r="B10" s="7"/>
      <c r="C10" s="17" t="s">
        <v>66</v>
      </c>
    </row>
    <row r="11" spans="1:8" x14ac:dyDescent="0.25">
      <c r="A11" s="7"/>
      <c r="B11" s="7"/>
      <c r="C11" s="17" t="s">
        <v>68</v>
      </c>
    </row>
    <row r="12" spans="1:8" x14ac:dyDescent="0.25">
      <c r="A12" s="7"/>
      <c r="B12" s="7"/>
      <c r="C12" s="17" t="s">
        <v>70</v>
      </c>
    </row>
    <row r="13" spans="1:8" x14ac:dyDescent="0.25">
      <c r="A13" s="7"/>
      <c r="B13" s="7"/>
      <c r="C13" s="17" t="s">
        <v>72</v>
      </c>
    </row>
    <row r="14" spans="1:8" x14ac:dyDescent="0.25">
      <c r="A14" s="7"/>
      <c r="B14" s="7"/>
      <c r="C14" s="17" t="s">
        <v>74</v>
      </c>
    </row>
    <row r="15" spans="1:8" x14ac:dyDescent="0.25">
      <c r="A15" s="7"/>
      <c r="B15" s="7"/>
      <c r="C15" s="17" t="s">
        <v>76</v>
      </c>
    </row>
    <row r="16" spans="1:8" x14ac:dyDescent="0.25">
      <c r="A16" s="7"/>
      <c r="B16" s="7"/>
      <c r="C16" s="17" t="s">
        <v>78</v>
      </c>
    </row>
    <row r="17" spans="1:3" x14ac:dyDescent="0.25">
      <c r="A17" s="7"/>
      <c r="B17" s="7"/>
      <c r="C17" s="17" t="s">
        <v>80</v>
      </c>
    </row>
    <row r="18" spans="1:3" x14ac:dyDescent="0.25">
      <c r="A18" s="7"/>
      <c r="B18" s="7" t="s">
        <v>82</v>
      </c>
      <c r="C18" s="17" t="s">
        <v>83</v>
      </c>
    </row>
    <row r="19" spans="1:3" x14ac:dyDescent="0.25">
      <c r="A19" s="7"/>
      <c r="B19" s="7"/>
      <c r="C19" s="17" t="s">
        <v>85</v>
      </c>
    </row>
    <row r="20" spans="1:3" x14ac:dyDescent="0.25">
      <c r="A20" s="7"/>
      <c r="B20" s="7"/>
      <c r="C20" s="17" t="s">
        <v>87</v>
      </c>
    </row>
    <row r="21" spans="1:3" x14ac:dyDescent="0.25">
      <c r="A21" s="7"/>
      <c r="B21" s="7" t="s">
        <v>89</v>
      </c>
      <c r="C21" s="17" t="s">
        <v>90</v>
      </c>
    </row>
    <row r="22" spans="1:3" x14ac:dyDescent="0.25">
      <c r="A22" s="7"/>
      <c r="B22" s="7"/>
      <c r="C22" s="17" t="s">
        <v>92</v>
      </c>
    </row>
    <row r="23" spans="1:3" x14ac:dyDescent="0.25">
      <c r="A23" s="7"/>
      <c r="B23" s="7"/>
      <c r="C23" s="17" t="s">
        <v>94</v>
      </c>
    </row>
    <row r="24" spans="1:3" x14ac:dyDescent="0.25">
      <c r="A24" s="7"/>
      <c r="B24" s="7" t="s">
        <v>96</v>
      </c>
      <c r="C24" s="17" t="s">
        <v>97</v>
      </c>
    </row>
    <row r="25" spans="1:3" x14ac:dyDescent="0.25">
      <c r="A25" s="7"/>
      <c r="B25" s="7"/>
      <c r="C25" s="17" t="s">
        <v>99</v>
      </c>
    </row>
    <row r="26" spans="1:3" x14ac:dyDescent="0.25">
      <c r="A26" s="7"/>
      <c r="B26" s="7"/>
      <c r="C26" s="17" t="s">
        <v>101</v>
      </c>
    </row>
    <row r="27" spans="1:3" x14ac:dyDescent="0.25">
      <c r="A27" s="7"/>
      <c r="B27" s="7" t="s">
        <v>103</v>
      </c>
      <c r="C27" s="17" t="s">
        <v>104</v>
      </c>
    </row>
    <row r="28" spans="1:3" x14ac:dyDescent="0.25">
      <c r="A28" s="7"/>
      <c r="B28" s="7"/>
      <c r="C28" s="17" t="s">
        <v>106</v>
      </c>
    </row>
    <row r="29" spans="1:3" x14ac:dyDescent="0.25">
      <c r="A29" s="7"/>
      <c r="B29" s="7"/>
      <c r="C29" s="17" t="s">
        <v>108</v>
      </c>
    </row>
    <row r="30" spans="1:3" x14ac:dyDescent="0.25">
      <c r="A30" s="7"/>
      <c r="B30" s="7"/>
      <c r="C30" s="17" t="s">
        <v>110</v>
      </c>
    </row>
    <row r="31" spans="1:3" x14ac:dyDescent="0.25">
      <c r="A31" s="7"/>
      <c r="B31" s="7"/>
      <c r="C31" s="17" t="s">
        <v>112</v>
      </c>
    </row>
    <row r="32" spans="1:3" x14ac:dyDescent="0.25">
      <c r="A32" s="7"/>
      <c r="B32" s="7"/>
      <c r="C32" s="17" t="s">
        <v>114</v>
      </c>
    </row>
    <row r="33" spans="1:3" x14ac:dyDescent="0.25">
      <c r="A33" s="7"/>
      <c r="B33" s="7"/>
      <c r="C33" s="17" t="s">
        <v>116</v>
      </c>
    </row>
    <row r="34" spans="1:3" x14ac:dyDescent="0.25">
      <c r="A34" s="7"/>
      <c r="B34" s="7" t="s">
        <v>118</v>
      </c>
      <c r="C34" s="17" t="s">
        <v>119</v>
      </c>
    </row>
    <row r="35" spans="1:3" x14ac:dyDescent="0.25">
      <c r="A35" s="7"/>
      <c r="B35" s="7" t="s">
        <v>121</v>
      </c>
      <c r="C35" s="17" t="s">
        <v>122</v>
      </c>
    </row>
    <row r="36" spans="1:3" x14ac:dyDescent="0.25">
      <c r="A36" s="7"/>
      <c r="B36" s="7" t="s">
        <v>124</v>
      </c>
      <c r="C36" s="17" t="s">
        <v>125</v>
      </c>
    </row>
    <row r="37" spans="1:3" x14ac:dyDescent="0.25">
      <c r="A37" s="7"/>
      <c r="B37" s="7"/>
      <c r="C37" s="17" t="s">
        <v>127</v>
      </c>
    </row>
    <row r="38" spans="1:3" x14ac:dyDescent="0.25">
      <c r="A38" s="7"/>
      <c r="B38" s="7"/>
      <c r="C38" s="17" t="s">
        <v>28</v>
      </c>
    </row>
    <row r="39" spans="1:3" x14ac:dyDescent="0.25">
      <c r="A39" s="7" t="s">
        <v>130</v>
      </c>
      <c r="B39" s="7" t="s">
        <v>40</v>
      </c>
      <c r="C39" s="7" t="s">
        <v>41</v>
      </c>
    </row>
    <row r="40" spans="1:3" x14ac:dyDescent="0.25">
      <c r="A40" s="7"/>
      <c r="B40" s="7" t="s">
        <v>52</v>
      </c>
      <c r="C40" s="7" t="s">
        <v>53</v>
      </c>
    </row>
    <row r="41" spans="1:3" x14ac:dyDescent="0.25">
      <c r="A41" s="7"/>
      <c r="B41" s="7"/>
      <c r="C41" s="7" t="s">
        <v>57</v>
      </c>
    </row>
    <row r="42" spans="1:3" x14ac:dyDescent="0.25">
      <c r="A42" s="7"/>
      <c r="B42" s="7"/>
      <c r="C42" s="7" t="s">
        <v>60</v>
      </c>
    </row>
    <row r="43" spans="1:3" x14ac:dyDescent="0.25">
      <c r="A43" s="7"/>
      <c r="B43" s="7"/>
      <c r="C43" s="7" t="s">
        <v>62</v>
      </c>
    </row>
    <row r="44" spans="1:3" x14ac:dyDescent="0.25">
      <c r="A44" s="7"/>
      <c r="B44" s="7"/>
      <c r="C44" s="7" t="s">
        <v>64</v>
      </c>
    </row>
    <row r="45" spans="1:3" x14ac:dyDescent="0.25">
      <c r="A45" s="7"/>
      <c r="B45" s="7"/>
      <c r="C45" s="7" t="s">
        <v>66</v>
      </c>
    </row>
    <row r="46" spans="1:3" x14ac:dyDescent="0.25">
      <c r="A46" s="7"/>
      <c r="B46" s="7"/>
      <c r="C46" s="7" t="s">
        <v>68</v>
      </c>
    </row>
    <row r="47" spans="1:3" x14ac:dyDescent="0.25">
      <c r="A47" s="7"/>
      <c r="B47" s="7"/>
      <c r="C47" s="7" t="s">
        <v>70</v>
      </c>
    </row>
    <row r="48" spans="1:3" x14ac:dyDescent="0.25">
      <c r="A48" s="7"/>
      <c r="B48" s="7"/>
      <c r="C48" s="7" t="s">
        <v>72</v>
      </c>
    </row>
    <row r="49" spans="1:3" x14ac:dyDescent="0.25">
      <c r="A49" s="7"/>
      <c r="B49" s="7"/>
      <c r="C49" s="7" t="s">
        <v>74</v>
      </c>
    </row>
    <row r="50" spans="1:3" x14ac:dyDescent="0.25">
      <c r="A50" s="7"/>
      <c r="B50" s="7"/>
      <c r="C50" s="7" t="s">
        <v>76</v>
      </c>
    </row>
    <row r="51" spans="1:3" x14ac:dyDescent="0.25">
      <c r="A51" s="7"/>
      <c r="B51" s="7"/>
      <c r="C51" s="7" t="s">
        <v>78</v>
      </c>
    </row>
    <row r="52" spans="1:3" x14ac:dyDescent="0.25">
      <c r="A52" s="7"/>
      <c r="B52" s="7"/>
      <c r="C52" s="7" t="s">
        <v>80</v>
      </c>
    </row>
    <row r="53" spans="1:3" x14ac:dyDescent="0.25">
      <c r="A53" s="7"/>
      <c r="B53" s="7" t="s">
        <v>82</v>
      </c>
      <c r="C53" s="7" t="s">
        <v>83</v>
      </c>
    </row>
    <row r="54" spans="1:3" x14ac:dyDescent="0.25">
      <c r="A54" s="7"/>
      <c r="B54" s="7"/>
      <c r="C54" s="7" t="s">
        <v>85</v>
      </c>
    </row>
    <row r="55" spans="1:3" x14ac:dyDescent="0.25">
      <c r="A55" s="7"/>
      <c r="B55" s="7"/>
      <c r="C55" s="7" t="s">
        <v>87</v>
      </c>
    </row>
    <row r="56" spans="1:3" x14ac:dyDescent="0.25">
      <c r="A56" s="7"/>
      <c r="B56" s="7" t="s">
        <v>89</v>
      </c>
      <c r="C56" s="7" t="s">
        <v>90</v>
      </c>
    </row>
    <row r="57" spans="1:3" x14ac:dyDescent="0.25">
      <c r="A57" s="7"/>
      <c r="B57" s="7"/>
      <c r="C57" s="7" t="s">
        <v>92</v>
      </c>
    </row>
    <row r="58" spans="1:3" x14ac:dyDescent="0.25">
      <c r="A58" s="7"/>
      <c r="B58" s="7"/>
      <c r="C58" s="7" t="s">
        <v>94</v>
      </c>
    </row>
    <row r="59" spans="1:3" x14ac:dyDescent="0.25">
      <c r="A59" s="7"/>
      <c r="B59" s="7" t="s">
        <v>96</v>
      </c>
      <c r="C59" s="7" t="s">
        <v>97</v>
      </c>
    </row>
    <row r="60" spans="1:3" x14ac:dyDescent="0.25">
      <c r="A60" s="7"/>
      <c r="B60" s="7"/>
      <c r="C60" s="7" t="s">
        <v>99</v>
      </c>
    </row>
    <row r="61" spans="1:3" x14ac:dyDescent="0.25">
      <c r="A61" s="7"/>
      <c r="B61" s="7"/>
      <c r="C61" s="7" t="s">
        <v>101</v>
      </c>
    </row>
    <row r="62" spans="1:3" x14ac:dyDescent="0.25">
      <c r="A62" s="7"/>
      <c r="B62" s="7" t="s">
        <v>103</v>
      </c>
      <c r="C62" s="7" t="s">
        <v>104</v>
      </c>
    </row>
    <row r="63" spans="1:3" x14ac:dyDescent="0.25">
      <c r="A63" s="7"/>
      <c r="B63" s="7"/>
      <c r="C63" s="7" t="s">
        <v>106</v>
      </c>
    </row>
    <row r="64" spans="1:3" x14ac:dyDescent="0.25">
      <c r="A64" s="7"/>
      <c r="B64" s="7"/>
      <c r="C64" s="7" t="s">
        <v>108</v>
      </c>
    </row>
    <row r="65" spans="1:3" x14ac:dyDescent="0.25">
      <c r="A65" s="7"/>
      <c r="B65" s="7"/>
      <c r="C65" s="7" t="s">
        <v>110</v>
      </c>
    </row>
    <row r="66" spans="1:3" x14ac:dyDescent="0.25">
      <c r="A66" s="7"/>
      <c r="B66" s="7"/>
      <c r="C66" s="7" t="s">
        <v>112</v>
      </c>
    </row>
    <row r="67" spans="1:3" x14ac:dyDescent="0.25">
      <c r="A67" s="7"/>
      <c r="B67" s="7"/>
      <c r="C67" s="7" t="s">
        <v>114</v>
      </c>
    </row>
    <row r="68" spans="1:3" x14ac:dyDescent="0.25">
      <c r="A68" s="7"/>
      <c r="B68" s="7"/>
      <c r="C68" s="7" t="s">
        <v>116</v>
      </c>
    </row>
    <row r="69" spans="1:3" x14ac:dyDescent="0.25">
      <c r="A69" s="7"/>
      <c r="B69" s="7" t="s">
        <v>118</v>
      </c>
      <c r="C69" s="7" t="s">
        <v>119</v>
      </c>
    </row>
    <row r="70" spans="1:3" x14ac:dyDescent="0.25">
      <c r="A70" s="7"/>
      <c r="B70" s="7" t="s">
        <v>121</v>
      </c>
      <c r="C70" s="7" t="s">
        <v>122</v>
      </c>
    </row>
    <row r="71" spans="1:3" x14ac:dyDescent="0.25">
      <c r="A71" s="7"/>
      <c r="B71" s="7" t="s">
        <v>124</v>
      </c>
      <c r="C71" s="7" t="s">
        <v>125</v>
      </c>
    </row>
    <row r="72" spans="1:3" x14ac:dyDescent="0.25">
      <c r="A72" s="7"/>
      <c r="B72" s="7"/>
      <c r="C72" s="7" t="s">
        <v>127</v>
      </c>
    </row>
    <row r="73" spans="1:3" x14ac:dyDescent="0.25">
      <c r="A73" s="7"/>
      <c r="B73" s="7"/>
      <c r="C73" s="7" t="s">
        <v>28</v>
      </c>
    </row>
    <row r="74" spans="1:3" x14ac:dyDescent="0.25">
      <c r="A74" s="7" t="s">
        <v>166</v>
      </c>
      <c r="B74" s="7" t="s">
        <v>167</v>
      </c>
      <c r="C74" s="7" t="s">
        <v>168</v>
      </c>
    </row>
    <row r="75" spans="1:3" x14ac:dyDescent="0.25">
      <c r="A75" s="7"/>
      <c r="B75" s="7"/>
      <c r="C75" s="7" t="s">
        <v>170</v>
      </c>
    </row>
    <row r="76" spans="1:3" x14ac:dyDescent="0.25">
      <c r="A76" s="7"/>
      <c r="B76" s="7"/>
      <c r="C76" s="7" t="s">
        <v>172</v>
      </c>
    </row>
    <row r="77" spans="1:3" x14ac:dyDescent="0.25">
      <c r="A77" s="7"/>
      <c r="B77" s="7"/>
      <c r="C77" s="7" t="s">
        <v>174</v>
      </c>
    </row>
    <row r="78" spans="1:3" x14ac:dyDescent="0.25">
      <c r="A78" s="7" t="s">
        <v>176</v>
      </c>
      <c r="B78" s="7" t="s">
        <v>177</v>
      </c>
      <c r="C78" s="7" t="s">
        <v>178</v>
      </c>
    </row>
    <row r="79" spans="1:3" x14ac:dyDescent="0.25">
      <c r="A79" s="7"/>
      <c r="B79" s="7" t="s">
        <v>103</v>
      </c>
      <c r="C79" s="7" t="s">
        <v>104</v>
      </c>
    </row>
    <row r="80" spans="1:3" x14ac:dyDescent="0.25">
      <c r="A80" s="7"/>
      <c r="B80" s="7"/>
      <c r="C80" s="7" t="s">
        <v>106</v>
      </c>
    </row>
    <row r="81" spans="1:3" x14ac:dyDescent="0.25">
      <c r="A81" s="7"/>
      <c r="B81" s="7"/>
      <c r="C81" s="7" t="s">
        <v>108</v>
      </c>
    </row>
    <row r="82" spans="1:3" x14ac:dyDescent="0.25">
      <c r="A82" s="7"/>
      <c r="B82" s="7"/>
      <c r="C82" s="7" t="s">
        <v>110</v>
      </c>
    </row>
    <row r="83" spans="1:3" x14ac:dyDescent="0.25">
      <c r="A83" s="7"/>
      <c r="B83" s="7"/>
      <c r="C83" s="7" t="s">
        <v>112</v>
      </c>
    </row>
    <row r="84" spans="1:3" x14ac:dyDescent="0.25">
      <c r="A84" s="7"/>
      <c r="B84" s="7"/>
      <c r="C84" s="7" t="s">
        <v>114</v>
      </c>
    </row>
    <row r="85" spans="1:3" x14ac:dyDescent="0.25">
      <c r="A85" s="7"/>
      <c r="B85" s="7"/>
      <c r="C85" s="7" t="s">
        <v>116</v>
      </c>
    </row>
    <row r="86" spans="1:3" x14ac:dyDescent="0.25">
      <c r="A86" s="7" t="s">
        <v>187</v>
      </c>
      <c r="B86" s="7" t="s">
        <v>40</v>
      </c>
      <c r="C86" s="7" t="s">
        <v>188</v>
      </c>
    </row>
    <row r="87" spans="1:3" x14ac:dyDescent="0.25">
      <c r="A87" s="7"/>
      <c r="B87" s="7" t="s">
        <v>52</v>
      </c>
      <c r="C87" s="7" t="s">
        <v>53</v>
      </c>
    </row>
    <row r="88" spans="1:3" x14ac:dyDescent="0.25">
      <c r="A88" s="7"/>
      <c r="B88" s="7"/>
      <c r="C88" s="7" t="s">
        <v>57</v>
      </c>
    </row>
    <row r="89" spans="1:3" x14ac:dyDescent="0.25">
      <c r="A89" s="7"/>
      <c r="B89" s="7"/>
      <c r="C89" s="7" t="s">
        <v>60</v>
      </c>
    </row>
    <row r="90" spans="1:3" x14ac:dyDescent="0.25">
      <c r="A90" s="7"/>
      <c r="B90" s="7"/>
      <c r="C90" s="7" t="s">
        <v>62</v>
      </c>
    </row>
    <row r="91" spans="1:3" x14ac:dyDescent="0.25">
      <c r="A91" s="7"/>
      <c r="B91" s="7"/>
      <c r="C91" s="7" t="s">
        <v>64</v>
      </c>
    </row>
    <row r="92" spans="1:3" x14ac:dyDescent="0.25">
      <c r="A92" s="7"/>
      <c r="B92" s="7"/>
      <c r="C92" s="7" t="s">
        <v>66</v>
      </c>
    </row>
    <row r="93" spans="1:3" x14ac:dyDescent="0.25">
      <c r="A93" s="7"/>
      <c r="B93" s="7"/>
      <c r="C93" s="7" t="s">
        <v>68</v>
      </c>
    </row>
    <row r="94" spans="1:3" x14ac:dyDescent="0.25">
      <c r="A94" s="7"/>
      <c r="B94" s="7"/>
      <c r="C94" s="7" t="s">
        <v>70</v>
      </c>
    </row>
    <row r="95" spans="1:3" x14ac:dyDescent="0.25">
      <c r="A95" s="7"/>
      <c r="B95" s="7"/>
      <c r="C95" s="7" t="s">
        <v>72</v>
      </c>
    </row>
    <row r="96" spans="1:3" x14ac:dyDescent="0.25">
      <c r="A96" s="7"/>
      <c r="B96" s="7"/>
      <c r="C96" s="7" t="s">
        <v>74</v>
      </c>
    </row>
    <row r="97" spans="1:3" x14ac:dyDescent="0.25">
      <c r="A97" s="7"/>
      <c r="B97" s="7"/>
      <c r="C97" s="7" t="s">
        <v>76</v>
      </c>
    </row>
    <row r="98" spans="1:3" x14ac:dyDescent="0.25">
      <c r="A98" s="7"/>
      <c r="B98" s="7"/>
      <c r="C98" s="7" t="s">
        <v>78</v>
      </c>
    </row>
    <row r="99" spans="1:3" x14ac:dyDescent="0.25">
      <c r="A99" s="7"/>
      <c r="B99" s="7"/>
      <c r="C99" s="7" t="s">
        <v>80</v>
      </c>
    </row>
    <row r="100" spans="1:3" x14ac:dyDescent="0.25">
      <c r="A100" s="7"/>
      <c r="B100" s="7" t="s">
        <v>82</v>
      </c>
      <c r="C100" s="7" t="s">
        <v>83</v>
      </c>
    </row>
    <row r="101" spans="1:3" x14ac:dyDescent="0.25">
      <c r="A101" s="7"/>
      <c r="B101" s="7"/>
      <c r="C101" s="7" t="s">
        <v>85</v>
      </c>
    </row>
    <row r="102" spans="1:3" x14ac:dyDescent="0.25">
      <c r="A102" s="7"/>
      <c r="B102" s="7"/>
      <c r="C102" s="7" t="s">
        <v>87</v>
      </c>
    </row>
    <row r="103" spans="1:3" x14ac:dyDescent="0.25">
      <c r="A103" s="7"/>
      <c r="B103" s="7" t="s">
        <v>89</v>
      </c>
      <c r="C103" s="7" t="s">
        <v>90</v>
      </c>
    </row>
    <row r="104" spans="1:3" x14ac:dyDescent="0.25">
      <c r="A104" s="7"/>
      <c r="B104" s="7"/>
      <c r="C104" s="7" t="s">
        <v>92</v>
      </c>
    </row>
    <row r="105" spans="1:3" x14ac:dyDescent="0.25">
      <c r="A105" s="7"/>
      <c r="B105" s="7"/>
      <c r="C105" s="7" t="s">
        <v>94</v>
      </c>
    </row>
    <row r="106" spans="1:3" x14ac:dyDescent="0.25">
      <c r="A106" s="7"/>
      <c r="B106" s="7" t="s">
        <v>96</v>
      </c>
      <c r="C106" s="7" t="s">
        <v>97</v>
      </c>
    </row>
    <row r="107" spans="1:3" x14ac:dyDescent="0.25">
      <c r="A107" s="7"/>
      <c r="B107" s="7"/>
      <c r="C107" s="7" t="s">
        <v>99</v>
      </c>
    </row>
    <row r="108" spans="1:3" x14ac:dyDescent="0.25">
      <c r="A108" s="7"/>
      <c r="B108" s="7"/>
      <c r="C108" s="7" t="s">
        <v>101</v>
      </c>
    </row>
    <row r="109" spans="1:3" x14ac:dyDescent="0.25">
      <c r="A109" s="7"/>
      <c r="B109" s="7" t="s">
        <v>103</v>
      </c>
      <c r="C109" s="7" t="s">
        <v>104</v>
      </c>
    </row>
    <row r="110" spans="1:3" x14ac:dyDescent="0.25">
      <c r="A110" s="7"/>
      <c r="B110" s="7"/>
      <c r="C110" s="7" t="s">
        <v>106</v>
      </c>
    </row>
    <row r="111" spans="1:3" x14ac:dyDescent="0.25">
      <c r="A111" s="7"/>
      <c r="B111" s="7"/>
      <c r="C111" s="7" t="s">
        <v>108</v>
      </c>
    </row>
    <row r="112" spans="1:3" x14ac:dyDescent="0.25">
      <c r="A112" s="7"/>
      <c r="B112" s="7"/>
      <c r="C112" s="7" t="s">
        <v>110</v>
      </c>
    </row>
    <row r="113" spans="1:3" x14ac:dyDescent="0.25">
      <c r="A113" s="7"/>
      <c r="B113" s="7"/>
      <c r="C113" s="7" t="s">
        <v>112</v>
      </c>
    </row>
    <row r="114" spans="1:3" x14ac:dyDescent="0.25">
      <c r="A114" s="7"/>
      <c r="B114" s="7"/>
      <c r="C114" s="7" t="s">
        <v>114</v>
      </c>
    </row>
    <row r="115" spans="1:3" x14ac:dyDescent="0.25">
      <c r="A115" s="7"/>
      <c r="B115" s="7"/>
      <c r="C115" s="7" t="s">
        <v>116</v>
      </c>
    </row>
    <row r="116" spans="1:3" x14ac:dyDescent="0.25">
      <c r="A116" s="7"/>
      <c r="B116" s="7" t="s">
        <v>118</v>
      </c>
      <c r="C116" s="7" t="s">
        <v>119</v>
      </c>
    </row>
    <row r="117" spans="1:3" x14ac:dyDescent="0.25">
      <c r="A117" s="7"/>
      <c r="B117" s="7" t="s">
        <v>121</v>
      </c>
      <c r="C117" s="7" t="s">
        <v>122</v>
      </c>
    </row>
    <row r="118" spans="1:3" x14ac:dyDescent="0.25">
      <c r="A118" s="7"/>
      <c r="B118" s="7" t="s">
        <v>124</v>
      </c>
      <c r="C118" s="7" t="s">
        <v>125</v>
      </c>
    </row>
    <row r="119" spans="1:3" x14ac:dyDescent="0.25">
      <c r="A119" s="7"/>
      <c r="B119" s="7"/>
      <c r="C119" s="7" t="s">
        <v>127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6"/>
  <sheetViews>
    <sheetView showGridLines="0" workbookViewId="0">
      <selection activeCell="A18" sqref="A18"/>
    </sheetView>
  </sheetViews>
  <sheetFormatPr defaultRowHeight="15" x14ac:dyDescent="0.25"/>
  <cols>
    <col min="1" max="1" width="111" bestFit="1" customWidth="1"/>
    <col min="2" max="2" width="14.28515625" bestFit="1" customWidth="1"/>
    <col min="3" max="3" width="13.7109375" bestFit="1" customWidth="1"/>
    <col min="4" max="4" width="17" bestFit="1" customWidth="1"/>
    <col min="5" max="5" width="16.140625" bestFit="1" customWidth="1"/>
    <col min="6" max="6" width="15.85546875" bestFit="1" customWidth="1"/>
  </cols>
  <sheetData>
    <row r="1" spans="1:6" x14ac:dyDescent="0.25">
      <c r="A1" s="26" t="s">
        <v>2</v>
      </c>
      <c r="B1" s="26" t="s">
        <v>433</v>
      </c>
      <c r="C1" s="26" t="s">
        <v>432</v>
      </c>
      <c r="D1" s="33" t="s">
        <v>434</v>
      </c>
      <c r="E1" s="33" t="s">
        <v>435</v>
      </c>
      <c r="F1" s="33" t="s">
        <v>436</v>
      </c>
    </row>
    <row r="2" spans="1:6" x14ac:dyDescent="0.25">
      <c r="A2" s="1" t="s">
        <v>3</v>
      </c>
      <c r="B2" s="2" t="s">
        <v>0</v>
      </c>
      <c r="C2" s="3" t="s">
        <v>1</v>
      </c>
      <c r="D2" s="4" t="s">
        <v>244</v>
      </c>
      <c r="E2" s="4" t="s">
        <v>244</v>
      </c>
      <c r="F2" s="4" t="s">
        <v>244</v>
      </c>
    </row>
    <row r="3" spans="1:6" x14ac:dyDescent="0.25">
      <c r="A3" s="1" t="s">
        <v>17</v>
      </c>
      <c r="B3" s="2" t="s">
        <v>4</v>
      </c>
      <c r="C3" s="3" t="s">
        <v>5</v>
      </c>
      <c r="D3" s="4" t="s">
        <v>244</v>
      </c>
      <c r="E3" s="4" t="s">
        <v>244</v>
      </c>
      <c r="F3" s="4" t="s">
        <v>244</v>
      </c>
    </row>
    <row r="4" spans="1:6" x14ac:dyDescent="0.25">
      <c r="A4" s="1" t="s">
        <v>18</v>
      </c>
      <c r="B4" s="2" t="s">
        <v>6</v>
      </c>
      <c r="C4" s="3" t="s">
        <v>7</v>
      </c>
      <c r="D4" s="4" t="s">
        <v>244</v>
      </c>
      <c r="E4" s="4" t="s">
        <v>244</v>
      </c>
      <c r="F4" s="4" t="s">
        <v>244</v>
      </c>
    </row>
    <row r="5" spans="1:6" x14ac:dyDescent="0.25">
      <c r="A5" s="1" t="s">
        <v>19</v>
      </c>
      <c r="B5" s="2" t="s">
        <v>8</v>
      </c>
      <c r="C5" s="3" t="s">
        <v>9</v>
      </c>
      <c r="D5" s="4" t="s">
        <v>244</v>
      </c>
      <c r="E5" s="4" t="s">
        <v>244</v>
      </c>
      <c r="F5" s="4" t="s">
        <v>244</v>
      </c>
    </row>
    <row r="6" spans="1:6" x14ac:dyDescent="0.25">
      <c r="A6" s="1" t="s">
        <v>20</v>
      </c>
      <c r="B6" s="2" t="s">
        <v>10</v>
      </c>
      <c r="C6" s="3" t="s">
        <v>11</v>
      </c>
      <c r="D6" s="4" t="s">
        <v>244</v>
      </c>
      <c r="E6" s="4" t="s">
        <v>244</v>
      </c>
      <c r="F6" s="4" t="s">
        <v>244</v>
      </c>
    </row>
    <row r="7" spans="1:6" x14ac:dyDescent="0.25">
      <c r="A7" s="1" t="s">
        <v>21</v>
      </c>
      <c r="B7" s="2" t="s">
        <v>12</v>
      </c>
      <c r="C7" s="3" t="s">
        <v>13</v>
      </c>
      <c r="D7" s="4" t="s">
        <v>244</v>
      </c>
      <c r="E7" s="4" t="s">
        <v>244</v>
      </c>
      <c r="F7" s="4" t="s">
        <v>244</v>
      </c>
    </row>
    <row r="8" spans="1:6" x14ac:dyDescent="0.25">
      <c r="A8" s="1" t="s">
        <v>22</v>
      </c>
      <c r="B8" s="2" t="s">
        <v>14</v>
      </c>
      <c r="C8" s="3" t="s">
        <v>15</v>
      </c>
      <c r="D8" s="4" t="s">
        <v>244</v>
      </c>
      <c r="E8" s="4" t="s">
        <v>244</v>
      </c>
      <c r="F8" s="4" t="s">
        <v>244</v>
      </c>
    </row>
    <row r="9" spans="1:6" x14ac:dyDescent="0.25">
      <c r="A9" s="1" t="s">
        <v>23</v>
      </c>
      <c r="B9" s="2" t="s">
        <v>16</v>
      </c>
      <c r="C9" s="2" t="s">
        <v>1</v>
      </c>
      <c r="D9" s="4" t="s">
        <v>244</v>
      </c>
      <c r="E9" s="4" t="s">
        <v>244</v>
      </c>
      <c r="F9" s="4" t="s">
        <v>244</v>
      </c>
    </row>
    <row r="10" spans="1:6" x14ac:dyDescent="0.25">
      <c r="A10" s="4" t="s">
        <v>563</v>
      </c>
      <c r="B10" s="2" t="s">
        <v>0</v>
      </c>
      <c r="C10" s="3" t="s">
        <v>1</v>
      </c>
      <c r="D10" s="4" t="s">
        <v>244</v>
      </c>
      <c r="E10" s="4" t="s">
        <v>244</v>
      </c>
      <c r="F10" s="4" t="s">
        <v>244</v>
      </c>
    </row>
    <row r="11" spans="1:6" x14ac:dyDescent="0.25">
      <c r="A11" s="4" t="s">
        <v>564</v>
      </c>
      <c r="B11" s="2" t="s">
        <v>0</v>
      </c>
      <c r="C11" s="3" t="s">
        <v>1</v>
      </c>
      <c r="D11" s="4" t="s">
        <v>244</v>
      </c>
      <c r="E11" s="4" t="s">
        <v>244</v>
      </c>
      <c r="F11" s="4" t="s">
        <v>244</v>
      </c>
    </row>
    <row r="12" spans="1:6" x14ac:dyDescent="0.25">
      <c r="A12" s="4" t="s">
        <v>565</v>
      </c>
      <c r="B12" s="2" t="s">
        <v>0</v>
      </c>
      <c r="C12" s="3" t="s">
        <v>1</v>
      </c>
      <c r="D12" s="4" t="s">
        <v>244</v>
      </c>
      <c r="E12" s="4" t="s">
        <v>244</v>
      </c>
      <c r="F12" s="4" t="s">
        <v>244</v>
      </c>
    </row>
    <row r="13" spans="1:6" x14ac:dyDescent="0.25">
      <c r="A13" s="4" t="s">
        <v>566</v>
      </c>
      <c r="B13" s="2" t="s">
        <v>0</v>
      </c>
      <c r="C13" s="3" t="s">
        <v>1</v>
      </c>
      <c r="D13" s="4" t="s">
        <v>244</v>
      </c>
      <c r="E13" s="4" t="s">
        <v>244</v>
      </c>
      <c r="F13" s="4" t="s">
        <v>244</v>
      </c>
    </row>
    <row r="14" spans="1:6" x14ac:dyDescent="0.25">
      <c r="A14" s="4" t="s">
        <v>567</v>
      </c>
      <c r="B14" s="2" t="s">
        <v>0</v>
      </c>
      <c r="C14" s="3" t="s">
        <v>1</v>
      </c>
      <c r="D14" s="4" t="s">
        <v>244</v>
      </c>
      <c r="E14" s="4" t="s">
        <v>244</v>
      </c>
      <c r="F14" s="4" t="s">
        <v>244</v>
      </c>
    </row>
    <row r="15" spans="1:6" x14ac:dyDescent="0.25">
      <c r="A15" s="4" t="s">
        <v>568</v>
      </c>
      <c r="B15" s="2" t="s">
        <v>0</v>
      </c>
      <c r="C15" s="3" t="s">
        <v>1</v>
      </c>
      <c r="D15" s="4" t="s">
        <v>244</v>
      </c>
      <c r="E15" s="4" t="s">
        <v>244</v>
      </c>
      <c r="F15" s="4" t="s">
        <v>244</v>
      </c>
    </row>
    <row r="16" spans="1:6" x14ac:dyDescent="0.25">
      <c r="A16" s="4" t="s">
        <v>1123</v>
      </c>
      <c r="B16" s="2" t="s">
        <v>0</v>
      </c>
      <c r="C16" s="3" t="s">
        <v>1</v>
      </c>
      <c r="D16" s="4" t="s">
        <v>244</v>
      </c>
      <c r="E16" s="4" t="s">
        <v>244</v>
      </c>
      <c r="F16" s="4" t="s">
        <v>244</v>
      </c>
    </row>
    <row r="17" spans="1:6" x14ac:dyDescent="0.25">
      <c r="A17" s="4" t="s">
        <v>1124</v>
      </c>
      <c r="B17" s="2" t="s">
        <v>0</v>
      </c>
      <c r="C17" s="3" t="s">
        <v>1</v>
      </c>
      <c r="D17" s="4" t="s">
        <v>244</v>
      </c>
      <c r="E17" s="4" t="s">
        <v>244</v>
      </c>
      <c r="F17" s="4" t="s">
        <v>244</v>
      </c>
    </row>
    <row r="18" spans="1:6" x14ac:dyDescent="0.25">
      <c r="A18" s="4" t="s">
        <v>1125</v>
      </c>
      <c r="B18" s="2" t="s">
        <v>0</v>
      </c>
      <c r="C18" s="3" t="s">
        <v>1</v>
      </c>
      <c r="D18" s="4" t="s">
        <v>244</v>
      </c>
      <c r="E18" s="4" t="s">
        <v>244</v>
      </c>
      <c r="F18" s="4" t="s">
        <v>244</v>
      </c>
    </row>
    <row r="19" spans="1:6" x14ac:dyDescent="0.25">
      <c r="A19" s="4" t="s">
        <v>1126</v>
      </c>
      <c r="B19" s="2" t="s">
        <v>0</v>
      </c>
      <c r="C19" s="3" t="s">
        <v>1</v>
      </c>
      <c r="D19" s="4" t="s">
        <v>244</v>
      </c>
      <c r="E19" s="4" t="s">
        <v>244</v>
      </c>
      <c r="F19" s="4" t="s">
        <v>244</v>
      </c>
    </row>
    <row r="20" spans="1:6" x14ac:dyDescent="0.25">
      <c r="A20" s="4" t="s">
        <v>1127</v>
      </c>
      <c r="B20" s="2" t="s">
        <v>0</v>
      </c>
      <c r="C20" s="3" t="s">
        <v>1</v>
      </c>
      <c r="D20" s="4" t="s">
        <v>244</v>
      </c>
      <c r="E20" s="4" t="s">
        <v>244</v>
      </c>
      <c r="F20" s="4" t="s">
        <v>244</v>
      </c>
    </row>
    <row r="21" spans="1:6" x14ac:dyDescent="0.25">
      <c r="A21" s="4" t="s">
        <v>1128</v>
      </c>
      <c r="B21" s="2" t="s">
        <v>0</v>
      </c>
      <c r="C21" s="3" t="s">
        <v>1</v>
      </c>
      <c r="D21" s="4" t="s">
        <v>244</v>
      </c>
      <c r="E21" s="4" t="s">
        <v>244</v>
      </c>
      <c r="F21" s="4" t="s">
        <v>244</v>
      </c>
    </row>
    <row r="22" spans="1:6" x14ac:dyDescent="0.25">
      <c r="A22" s="4" t="s">
        <v>1129</v>
      </c>
      <c r="B22" s="2" t="s">
        <v>0</v>
      </c>
      <c r="C22" s="3" t="s">
        <v>1</v>
      </c>
      <c r="D22" s="4" t="s">
        <v>244</v>
      </c>
      <c r="E22" s="4" t="s">
        <v>244</v>
      </c>
      <c r="F22" s="4" t="s">
        <v>244</v>
      </c>
    </row>
    <row r="23" spans="1:6" x14ac:dyDescent="0.25">
      <c r="A23" s="4" t="s">
        <v>1130</v>
      </c>
      <c r="B23" s="2" t="s">
        <v>0</v>
      </c>
      <c r="C23" s="3" t="s">
        <v>1</v>
      </c>
      <c r="D23" s="4" t="s">
        <v>244</v>
      </c>
      <c r="E23" s="4" t="s">
        <v>244</v>
      </c>
      <c r="F23" s="4" t="s">
        <v>244</v>
      </c>
    </row>
    <row r="24" spans="1:6" x14ac:dyDescent="0.25">
      <c r="A24" s="4" t="s">
        <v>1131</v>
      </c>
      <c r="B24" s="2" t="s">
        <v>0</v>
      </c>
      <c r="C24" s="3" t="s">
        <v>1</v>
      </c>
      <c r="D24" s="4" t="s">
        <v>244</v>
      </c>
      <c r="E24" s="4" t="s">
        <v>244</v>
      </c>
      <c r="F24" s="4" t="s">
        <v>244</v>
      </c>
    </row>
    <row r="25" spans="1:6" x14ac:dyDescent="0.25">
      <c r="A25" s="4" t="s">
        <v>1132</v>
      </c>
      <c r="B25" s="2" t="s">
        <v>0</v>
      </c>
      <c r="C25" s="3" t="s">
        <v>1</v>
      </c>
      <c r="D25" s="4" t="s">
        <v>244</v>
      </c>
      <c r="E25" s="4" t="s">
        <v>244</v>
      </c>
      <c r="F25" s="4" t="s">
        <v>244</v>
      </c>
    </row>
    <row r="26" spans="1:6" x14ac:dyDescent="0.25">
      <c r="A26" s="4" t="s">
        <v>1133</v>
      </c>
      <c r="B26" s="2" t="s">
        <v>0</v>
      </c>
      <c r="C26" s="3" t="s">
        <v>1</v>
      </c>
      <c r="D26" s="4" t="s">
        <v>244</v>
      </c>
      <c r="E26" s="4" t="s">
        <v>244</v>
      </c>
      <c r="F26" s="4" t="s">
        <v>244</v>
      </c>
    </row>
    <row r="27" spans="1:6" x14ac:dyDescent="0.25">
      <c r="A27" s="4" t="s">
        <v>1134</v>
      </c>
      <c r="B27" s="2" t="s">
        <v>0</v>
      </c>
      <c r="C27" s="3" t="s">
        <v>1</v>
      </c>
      <c r="D27" s="4" t="s">
        <v>244</v>
      </c>
      <c r="E27" s="4" t="s">
        <v>244</v>
      </c>
      <c r="F27" s="4" t="s">
        <v>244</v>
      </c>
    </row>
    <row r="28" spans="1:6" x14ac:dyDescent="0.25">
      <c r="A28" s="4" t="s">
        <v>1135</v>
      </c>
      <c r="B28" s="2" t="s">
        <v>0</v>
      </c>
      <c r="C28" s="3" t="s">
        <v>1</v>
      </c>
      <c r="D28" s="4" t="s">
        <v>244</v>
      </c>
      <c r="E28" s="4" t="s">
        <v>244</v>
      </c>
      <c r="F28" s="4" t="s">
        <v>244</v>
      </c>
    </row>
    <row r="29" spans="1:6" x14ac:dyDescent="0.25">
      <c r="A29" s="4" t="s">
        <v>1136</v>
      </c>
      <c r="B29" s="2" t="s">
        <v>0</v>
      </c>
      <c r="C29" s="3" t="s">
        <v>1</v>
      </c>
      <c r="D29" s="4" t="s">
        <v>244</v>
      </c>
      <c r="E29" s="4" t="s">
        <v>244</v>
      </c>
      <c r="F29" s="4" t="s">
        <v>244</v>
      </c>
    </row>
    <row r="30" spans="1:6" x14ac:dyDescent="0.25">
      <c r="A30" s="4" t="s">
        <v>1137</v>
      </c>
      <c r="B30" s="2" t="s">
        <v>0</v>
      </c>
      <c r="C30" s="3" t="s">
        <v>1</v>
      </c>
      <c r="D30" s="4" t="s">
        <v>244</v>
      </c>
      <c r="E30" s="4" t="s">
        <v>244</v>
      </c>
      <c r="F30" s="4" t="s">
        <v>244</v>
      </c>
    </row>
    <row r="31" spans="1:6" x14ac:dyDescent="0.25">
      <c r="A31" s="4" t="s">
        <v>1138</v>
      </c>
      <c r="B31" s="2" t="s">
        <v>0</v>
      </c>
      <c r="C31" s="3" t="s">
        <v>1</v>
      </c>
      <c r="D31" s="4" t="s">
        <v>244</v>
      </c>
      <c r="E31" s="4" t="s">
        <v>244</v>
      </c>
      <c r="F31" s="4" t="s">
        <v>244</v>
      </c>
    </row>
    <row r="32" spans="1:6" x14ac:dyDescent="0.25">
      <c r="A32" s="4" t="s">
        <v>1139</v>
      </c>
      <c r="B32" s="2" t="s">
        <v>0</v>
      </c>
      <c r="C32" s="3" t="s">
        <v>1</v>
      </c>
      <c r="D32" s="4" t="s">
        <v>244</v>
      </c>
      <c r="E32" s="4" t="s">
        <v>244</v>
      </c>
      <c r="F32" s="4" t="s">
        <v>244</v>
      </c>
    </row>
    <row r="33" spans="1:6" x14ac:dyDescent="0.25">
      <c r="A33" s="4" t="s">
        <v>1140</v>
      </c>
      <c r="B33" s="2" t="s">
        <v>0</v>
      </c>
      <c r="C33" s="3" t="s">
        <v>1</v>
      </c>
      <c r="D33" s="4" t="s">
        <v>244</v>
      </c>
      <c r="E33" s="4" t="s">
        <v>244</v>
      </c>
      <c r="F33" s="4" t="s">
        <v>244</v>
      </c>
    </row>
    <row r="34" spans="1:6" x14ac:dyDescent="0.25">
      <c r="A34" s="4" t="s">
        <v>1141</v>
      </c>
      <c r="B34" s="2" t="s">
        <v>0</v>
      </c>
      <c r="C34" s="3" t="s">
        <v>1</v>
      </c>
      <c r="D34" s="4" t="s">
        <v>244</v>
      </c>
      <c r="E34" s="4" t="s">
        <v>244</v>
      </c>
      <c r="F34" s="4" t="s">
        <v>244</v>
      </c>
    </row>
    <row r="35" spans="1:6" x14ac:dyDescent="0.25">
      <c r="A35" s="4" t="s">
        <v>1142</v>
      </c>
      <c r="B35" s="2" t="s">
        <v>0</v>
      </c>
      <c r="C35" s="3" t="s">
        <v>1</v>
      </c>
      <c r="D35" s="4" t="s">
        <v>244</v>
      </c>
      <c r="E35" s="4" t="s">
        <v>244</v>
      </c>
      <c r="F35" s="4" t="s">
        <v>244</v>
      </c>
    </row>
    <row r="36" spans="1:6" x14ac:dyDescent="0.25">
      <c r="A36" s="4" t="s">
        <v>1143</v>
      </c>
      <c r="B36" s="2" t="s">
        <v>0</v>
      </c>
      <c r="C36" s="3" t="s">
        <v>1</v>
      </c>
      <c r="D36" s="4" t="s">
        <v>244</v>
      </c>
      <c r="E36" s="4" t="s">
        <v>244</v>
      </c>
      <c r="F36" s="4" t="s">
        <v>244</v>
      </c>
    </row>
    <row r="37" spans="1:6" x14ac:dyDescent="0.25">
      <c r="A37" s="4" t="s">
        <v>1144</v>
      </c>
      <c r="B37" s="2" t="s">
        <v>0</v>
      </c>
      <c r="C37" s="3" t="s">
        <v>1</v>
      </c>
      <c r="D37" s="4" t="s">
        <v>244</v>
      </c>
      <c r="E37" s="4" t="s">
        <v>244</v>
      </c>
      <c r="F37" s="4" t="s">
        <v>244</v>
      </c>
    </row>
    <row r="38" spans="1:6" x14ac:dyDescent="0.25">
      <c r="A38" s="4" t="s">
        <v>1145</v>
      </c>
      <c r="B38" s="2" t="s">
        <v>0</v>
      </c>
      <c r="C38" s="3" t="s">
        <v>1</v>
      </c>
      <c r="D38" s="4" t="s">
        <v>244</v>
      </c>
      <c r="E38" s="4" t="s">
        <v>244</v>
      </c>
      <c r="F38" s="4" t="s">
        <v>244</v>
      </c>
    </row>
    <row r="39" spans="1:6" x14ac:dyDescent="0.25">
      <c r="A39" s="4" t="s">
        <v>1146</v>
      </c>
      <c r="B39" s="2" t="s">
        <v>0</v>
      </c>
      <c r="C39" s="3" t="s">
        <v>1</v>
      </c>
      <c r="D39" s="4" t="s">
        <v>244</v>
      </c>
      <c r="E39" s="4" t="s">
        <v>244</v>
      </c>
      <c r="F39" s="4" t="s">
        <v>244</v>
      </c>
    </row>
    <row r="40" spans="1:6" x14ac:dyDescent="0.25">
      <c r="A40" s="4" t="s">
        <v>1147</v>
      </c>
      <c r="B40" s="2" t="s">
        <v>0</v>
      </c>
      <c r="C40" s="3" t="s">
        <v>1</v>
      </c>
      <c r="D40" s="4" t="s">
        <v>244</v>
      </c>
      <c r="E40" s="4" t="s">
        <v>244</v>
      </c>
      <c r="F40" s="4" t="s">
        <v>244</v>
      </c>
    </row>
    <row r="41" spans="1:6" x14ac:dyDescent="0.25">
      <c r="A41" s="4" t="s">
        <v>1148</v>
      </c>
      <c r="B41" s="2" t="s">
        <v>0</v>
      </c>
      <c r="C41" s="3" t="s">
        <v>1</v>
      </c>
      <c r="D41" s="4" t="s">
        <v>244</v>
      </c>
      <c r="E41" s="4" t="s">
        <v>244</v>
      </c>
      <c r="F41" s="4" t="s">
        <v>244</v>
      </c>
    </row>
    <row r="42" spans="1:6" x14ac:dyDescent="0.25">
      <c r="A42" s="4" t="s">
        <v>1149</v>
      </c>
      <c r="B42" s="2" t="s">
        <v>0</v>
      </c>
      <c r="C42" s="3" t="s">
        <v>1</v>
      </c>
      <c r="D42" s="4" t="s">
        <v>244</v>
      </c>
      <c r="E42" s="4" t="s">
        <v>244</v>
      </c>
      <c r="F42" s="4" t="s">
        <v>244</v>
      </c>
    </row>
    <row r="43" spans="1:6" x14ac:dyDescent="0.25">
      <c r="A43" s="4" t="s">
        <v>1150</v>
      </c>
      <c r="B43" s="2" t="s">
        <v>0</v>
      </c>
      <c r="C43" s="3" t="s">
        <v>1</v>
      </c>
      <c r="D43" s="4" t="s">
        <v>244</v>
      </c>
      <c r="E43" s="4" t="s">
        <v>244</v>
      </c>
      <c r="F43" s="4" t="s">
        <v>244</v>
      </c>
    </row>
    <row r="44" spans="1:6" x14ac:dyDescent="0.25">
      <c r="A44" s="4" t="s">
        <v>1151</v>
      </c>
      <c r="B44" s="2" t="s">
        <v>0</v>
      </c>
      <c r="C44" s="3" t="s">
        <v>1</v>
      </c>
      <c r="D44" s="4" t="s">
        <v>244</v>
      </c>
      <c r="E44" s="4" t="s">
        <v>244</v>
      </c>
      <c r="F44" s="4" t="s">
        <v>244</v>
      </c>
    </row>
    <row r="45" spans="1:6" x14ac:dyDescent="0.25">
      <c r="A45" s="4" t="s">
        <v>1152</v>
      </c>
      <c r="B45" s="2" t="s">
        <v>0</v>
      </c>
      <c r="C45" s="3" t="s">
        <v>1</v>
      </c>
      <c r="D45" s="4" t="s">
        <v>244</v>
      </c>
      <c r="E45" s="4" t="s">
        <v>244</v>
      </c>
      <c r="F45" s="4" t="s">
        <v>244</v>
      </c>
    </row>
    <row r="46" spans="1:6" x14ac:dyDescent="0.25">
      <c r="A46" s="4" t="s">
        <v>1153</v>
      </c>
      <c r="B46" s="2" t="s">
        <v>0</v>
      </c>
      <c r="C46" s="3" t="s">
        <v>1</v>
      </c>
      <c r="D46" s="4" t="s">
        <v>244</v>
      </c>
      <c r="E46" s="4" t="s">
        <v>244</v>
      </c>
      <c r="F46" s="4" t="s">
        <v>244</v>
      </c>
    </row>
    <row r="47" spans="1:6" x14ac:dyDescent="0.25">
      <c r="A47" s="4" t="s">
        <v>1154</v>
      </c>
      <c r="B47" s="2" t="s">
        <v>0</v>
      </c>
      <c r="C47" s="3" t="s">
        <v>1</v>
      </c>
      <c r="D47" s="4" t="s">
        <v>244</v>
      </c>
      <c r="E47" s="4" t="s">
        <v>244</v>
      </c>
      <c r="F47" s="4" t="s">
        <v>244</v>
      </c>
    </row>
    <row r="48" spans="1:6" x14ac:dyDescent="0.25">
      <c r="A48" s="4" t="s">
        <v>1155</v>
      </c>
      <c r="B48" s="2" t="s">
        <v>0</v>
      </c>
      <c r="C48" s="3" t="s">
        <v>1</v>
      </c>
      <c r="D48" s="4" t="s">
        <v>244</v>
      </c>
      <c r="E48" s="4" t="s">
        <v>244</v>
      </c>
      <c r="F48" s="4" t="s">
        <v>244</v>
      </c>
    </row>
    <row r="49" spans="1:6" x14ac:dyDescent="0.25">
      <c r="A49" s="4" t="s">
        <v>1156</v>
      </c>
      <c r="B49" s="2" t="s">
        <v>0</v>
      </c>
      <c r="C49" s="3" t="s">
        <v>1</v>
      </c>
      <c r="D49" s="4" t="s">
        <v>244</v>
      </c>
      <c r="E49" s="4" t="s">
        <v>244</v>
      </c>
      <c r="F49" s="4" t="s">
        <v>244</v>
      </c>
    </row>
    <row r="50" spans="1:6" x14ac:dyDescent="0.25">
      <c r="A50" s="4" t="s">
        <v>1157</v>
      </c>
      <c r="B50" s="2" t="s">
        <v>0</v>
      </c>
      <c r="C50" s="3" t="s">
        <v>1</v>
      </c>
      <c r="D50" s="4" t="s">
        <v>244</v>
      </c>
      <c r="E50" s="4" t="s">
        <v>244</v>
      </c>
      <c r="F50" s="4" t="s">
        <v>244</v>
      </c>
    </row>
    <row r="51" spans="1:6" x14ac:dyDescent="0.25">
      <c r="A51" s="4" t="s">
        <v>1158</v>
      </c>
      <c r="B51" s="2" t="s">
        <v>0</v>
      </c>
      <c r="C51" s="3" t="s">
        <v>1</v>
      </c>
      <c r="D51" s="4" t="s">
        <v>244</v>
      </c>
      <c r="E51" s="4" t="s">
        <v>244</v>
      </c>
      <c r="F51" s="4" t="s">
        <v>244</v>
      </c>
    </row>
    <row r="52" spans="1:6" x14ac:dyDescent="0.25">
      <c r="A52" s="4" t="s">
        <v>1159</v>
      </c>
      <c r="B52" s="2" t="s">
        <v>0</v>
      </c>
      <c r="C52" s="3" t="s">
        <v>1</v>
      </c>
      <c r="D52" s="4" t="s">
        <v>244</v>
      </c>
      <c r="E52" s="4" t="s">
        <v>244</v>
      </c>
      <c r="F52" s="4" t="s">
        <v>244</v>
      </c>
    </row>
    <row r="53" spans="1:6" x14ac:dyDescent="0.25">
      <c r="A53" s="4" t="s">
        <v>1160</v>
      </c>
      <c r="B53" s="2" t="s">
        <v>0</v>
      </c>
      <c r="C53" s="3" t="s">
        <v>1</v>
      </c>
      <c r="D53" s="4" t="s">
        <v>244</v>
      </c>
      <c r="E53" s="4" t="s">
        <v>244</v>
      </c>
      <c r="F53" s="4" t="s">
        <v>244</v>
      </c>
    </row>
    <row r="54" spans="1:6" x14ac:dyDescent="0.25">
      <c r="A54" s="4" t="s">
        <v>1161</v>
      </c>
      <c r="B54" s="2" t="s">
        <v>0</v>
      </c>
      <c r="C54" s="3" t="s">
        <v>1</v>
      </c>
      <c r="D54" s="4" t="s">
        <v>244</v>
      </c>
      <c r="E54" s="4" t="s">
        <v>244</v>
      </c>
      <c r="F54" s="4" t="s">
        <v>244</v>
      </c>
    </row>
    <row r="55" spans="1:6" x14ac:dyDescent="0.25">
      <c r="A55" s="4" t="s">
        <v>1162</v>
      </c>
      <c r="B55" s="2" t="s">
        <v>0</v>
      </c>
      <c r="C55" s="3" t="s">
        <v>1</v>
      </c>
      <c r="D55" s="4" t="s">
        <v>244</v>
      </c>
      <c r="E55" s="4" t="s">
        <v>244</v>
      </c>
      <c r="F55" s="4" t="s">
        <v>244</v>
      </c>
    </row>
    <row r="56" spans="1:6" x14ac:dyDescent="0.25">
      <c r="A56" s="4" t="s">
        <v>1163</v>
      </c>
      <c r="B56" s="2" t="s">
        <v>0</v>
      </c>
      <c r="C56" s="3" t="s">
        <v>1</v>
      </c>
      <c r="D56" s="4" t="s">
        <v>244</v>
      </c>
      <c r="E56" s="4" t="s">
        <v>244</v>
      </c>
      <c r="F56" s="4" t="s">
        <v>244</v>
      </c>
    </row>
    <row r="57" spans="1:6" x14ac:dyDescent="0.25">
      <c r="A57" s="4" t="s">
        <v>1164</v>
      </c>
      <c r="B57" s="2" t="s">
        <v>0</v>
      </c>
      <c r="C57" s="3" t="s">
        <v>1</v>
      </c>
      <c r="D57" s="4" t="s">
        <v>244</v>
      </c>
      <c r="E57" s="4" t="s">
        <v>244</v>
      </c>
      <c r="F57" s="4" t="s">
        <v>244</v>
      </c>
    </row>
    <row r="58" spans="1:6" x14ac:dyDescent="0.25">
      <c r="A58" s="4" t="s">
        <v>1165</v>
      </c>
      <c r="B58" s="2" t="s">
        <v>0</v>
      </c>
      <c r="C58" s="3" t="s">
        <v>1</v>
      </c>
      <c r="D58" s="4" t="s">
        <v>244</v>
      </c>
      <c r="E58" s="4" t="s">
        <v>244</v>
      </c>
      <c r="F58" s="4" t="s">
        <v>244</v>
      </c>
    </row>
    <row r="59" spans="1:6" x14ac:dyDescent="0.25">
      <c r="A59" s="4" t="s">
        <v>1166</v>
      </c>
      <c r="B59" s="2" t="s">
        <v>0</v>
      </c>
      <c r="C59" s="3" t="s">
        <v>1</v>
      </c>
      <c r="D59" s="4" t="s">
        <v>244</v>
      </c>
      <c r="E59" s="4" t="s">
        <v>244</v>
      </c>
      <c r="F59" s="4" t="s">
        <v>244</v>
      </c>
    </row>
    <row r="60" spans="1:6" x14ac:dyDescent="0.25">
      <c r="A60" s="4" t="s">
        <v>1167</v>
      </c>
      <c r="B60" s="2" t="s">
        <v>0</v>
      </c>
      <c r="C60" s="3" t="s">
        <v>1</v>
      </c>
      <c r="D60" s="4" t="s">
        <v>244</v>
      </c>
      <c r="E60" s="4" t="s">
        <v>244</v>
      </c>
      <c r="F60" s="4" t="s">
        <v>244</v>
      </c>
    </row>
    <row r="61" spans="1:6" x14ac:dyDescent="0.25">
      <c r="A61" s="4" t="s">
        <v>1168</v>
      </c>
      <c r="B61" s="2" t="s">
        <v>0</v>
      </c>
      <c r="C61" s="3" t="s">
        <v>1</v>
      </c>
      <c r="D61" s="4" t="s">
        <v>244</v>
      </c>
      <c r="E61" s="4" t="s">
        <v>244</v>
      </c>
      <c r="F61" s="4" t="s">
        <v>244</v>
      </c>
    </row>
    <row r="62" spans="1:6" x14ac:dyDescent="0.25">
      <c r="A62" s="4" t="s">
        <v>1169</v>
      </c>
      <c r="B62" s="2" t="s">
        <v>0</v>
      </c>
      <c r="C62" s="3" t="s">
        <v>1</v>
      </c>
      <c r="D62" s="4" t="s">
        <v>244</v>
      </c>
      <c r="E62" s="4" t="s">
        <v>244</v>
      </c>
      <c r="F62" s="4" t="s">
        <v>244</v>
      </c>
    </row>
    <row r="63" spans="1:6" x14ac:dyDescent="0.25">
      <c r="A63" s="4" t="s">
        <v>1170</v>
      </c>
      <c r="B63" s="2" t="s">
        <v>0</v>
      </c>
      <c r="C63" s="3" t="s">
        <v>1</v>
      </c>
      <c r="D63" s="4" t="s">
        <v>244</v>
      </c>
      <c r="E63" s="4" t="s">
        <v>244</v>
      </c>
      <c r="F63" s="4" t="s">
        <v>244</v>
      </c>
    </row>
    <row r="64" spans="1:6" x14ac:dyDescent="0.25">
      <c r="A64" s="4" t="s">
        <v>1171</v>
      </c>
      <c r="B64" s="2" t="s">
        <v>0</v>
      </c>
      <c r="C64" s="3" t="s">
        <v>1</v>
      </c>
      <c r="D64" s="4" t="s">
        <v>244</v>
      </c>
      <c r="E64" s="4" t="s">
        <v>244</v>
      </c>
      <c r="F64" s="4" t="s">
        <v>244</v>
      </c>
    </row>
    <row r="65" spans="1:6" x14ac:dyDescent="0.25">
      <c r="A65" s="4" t="s">
        <v>1172</v>
      </c>
      <c r="B65" s="2" t="s">
        <v>0</v>
      </c>
      <c r="C65" s="3" t="s">
        <v>1</v>
      </c>
      <c r="D65" s="4" t="s">
        <v>244</v>
      </c>
      <c r="E65" s="4" t="s">
        <v>244</v>
      </c>
      <c r="F65" s="4" t="s">
        <v>244</v>
      </c>
    </row>
    <row r="66" spans="1:6" x14ac:dyDescent="0.25">
      <c r="A66" s="4" t="s">
        <v>1173</v>
      </c>
      <c r="B66" s="2" t="s">
        <v>0</v>
      </c>
      <c r="C66" s="3" t="s">
        <v>1</v>
      </c>
      <c r="D66" s="4" t="s">
        <v>244</v>
      </c>
      <c r="E66" s="4" t="s">
        <v>244</v>
      </c>
      <c r="F66" s="4" t="s">
        <v>244</v>
      </c>
    </row>
    <row r="67" spans="1:6" x14ac:dyDescent="0.25">
      <c r="A67" s="4" t="s">
        <v>1174</v>
      </c>
      <c r="B67" s="2" t="s">
        <v>0</v>
      </c>
      <c r="C67" s="3" t="s">
        <v>1</v>
      </c>
      <c r="D67" s="4" t="s">
        <v>244</v>
      </c>
      <c r="E67" s="4" t="s">
        <v>244</v>
      </c>
      <c r="F67" s="4" t="s">
        <v>244</v>
      </c>
    </row>
    <row r="68" spans="1:6" x14ac:dyDescent="0.25">
      <c r="A68" s="4" t="s">
        <v>1175</v>
      </c>
      <c r="B68" s="2" t="s">
        <v>0</v>
      </c>
      <c r="C68" s="3" t="s">
        <v>1</v>
      </c>
      <c r="D68" s="4" t="s">
        <v>244</v>
      </c>
      <c r="E68" s="4" t="s">
        <v>244</v>
      </c>
      <c r="F68" s="4" t="s">
        <v>244</v>
      </c>
    </row>
    <row r="69" spans="1:6" x14ac:dyDescent="0.25">
      <c r="A69" s="4" t="s">
        <v>1176</v>
      </c>
      <c r="B69" s="2" t="s">
        <v>0</v>
      </c>
      <c r="C69" s="3" t="s">
        <v>1</v>
      </c>
      <c r="D69" s="4" t="s">
        <v>244</v>
      </c>
      <c r="E69" s="4" t="s">
        <v>244</v>
      </c>
      <c r="F69" s="4" t="s">
        <v>244</v>
      </c>
    </row>
    <row r="70" spans="1:6" x14ac:dyDescent="0.25">
      <c r="A70" s="4" t="s">
        <v>1177</v>
      </c>
      <c r="B70" s="2" t="s">
        <v>0</v>
      </c>
      <c r="C70" s="3" t="s">
        <v>1</v>
      </c>
      <c r="D70" s="4" t="s">
        <v>244</v>
      </c>
      <c r="E70" s="4" t="s">
        <v>244</v>
      </c>
      <c r="F70" s="4" t="s">
        <v>244</v>
      </c>
    </row>
    <row r="71" spans="1:6" x14ac:dyDescent="0.25">
      <c r="A71" s="4" t="s">
        <v>1178</v>
      </c>
      <c r="B71" s="2" t="s">
        <v>0</v>
      </c>
      <c r="C71" s="3" t="s">
        <v>1</v>
      </c>
      <c r="D71" s="4" t="s">
        <v>244</v>
      </c>
      <c r="E71" s="4" t="s">
        <v>244</v>
      </c>
      <c r="F71" s="4" t="s">
        <v>244</v>
      </c>
    </row>
    <row r="72" spans="1:6" x14ac:dyDescent="0.25">
      <c r="A72" s="4" t="s">
        <v>1179</v>
      </c>
      <c r="B72" s="2" t="s">
        <v>0</v>
      </c>
      <c r="C72" s="3" t="s">
        <v>1</v>
      </c>
      <c r="D72" s="4" t="s">
        <v>244</v>
      </c>
      <c r="E72" s="4" t="s">
        <v>244</v>
      </c>
      <c r="F72" s="4" t="s">
        <v>244</v>
      </c>
    </row>
    <row r="73" spans="1:6" x14ac:dyDescent="0.25">
      <c r="A73" s="4" t="s">
        <v>1180</v>
      </c>
      <c r="B73" s="2" t="s">
        <v>0</v>
      </c>
      <c r="C73" s="3" t="s">
        <v>1</v>
      </c>
      <c r="D73" s="4" t="s">
        <v>244</v>
      </c>
      <c r="E73" s="4" t="s">
        <v>244</v>
      </c>
      <c r="F73" s="4" t="s">
        <v>244</v>
      </c>
    </row>
    <row r="74" spans="1:6" x14ac:dyDescent="0.25">
      <c r="A74" s="4" t="s">
        <v>1181</v>
      </c>
      <c r="B74" s="2" t="s">
        <v>0</v>
      </c>
      <c r="C74" s="3" t="s">
        <v>1</v>
      </c>
      <c r="D74" s="4" t="s">
        <v>244</v>
      </c>
      <c r="E74" s="4" t="s">
        <v>244</v>
      </c>
      <c r="F74" s="4" t="s">
        <v>244</v>
      </c>
    </row>
    <row r="75" spans="1:6" x14ac:dyDescent="0.25">
      <c r="A75" s="4" t="s">
        <v>1182</v>
      </c>
      <c r="B75" s="2" t="s">
        <v>0</v>
      </c>
      <c r="C75" s="3" t="s">
        <v>1</v>
      </c>
      <c r="D75" s="4" t="s">
        <v>244</v>
      </c>
      <c r="E75" s="4" t="s">
        <v>244</v>
      </c>
      <c r="F75" s="4" t="s">
        <v>244</v>
      </c>
    </row>
    <row r="76" spans="1:6" x14ac:dyDescent="0.25">
      <c r="A76" s="4" t="s">
        <v>1183</v>
      </c>
      <c r="B76" s="2" t="s">
        <v>0</v>
      </c>
      <c r="C76" s="3" t="s">
        <v>1</v>
      </c>
      <c r="D76" s="4" t="s">
        <v>244</v>
      </c>
      <c r="E76" s="4" t="s">
        <v>244</v>
      </c>
      <c r="F76" s="4" t="s">
        <v>244</v>
      </c>
    </row>
    <row r="77" spans="1:6" x14ac:dyDescent="0.25">
      <c r="A77" s="4" t="s">
        <v>1184</v>
      </c>
      <c r="B77" s="2" t="s">
        <v>0</v>
      </c>
      <c r="C77" s="3" t="s">
        <v>1</v>
      </c>
      <c r="D77" s="4" t="s">
        <v>244</v>
      </c>
      <c r="E77" s="4" t="s">
        <v>244</v>
      </c>
      <c r="F77" s="4" t="s">
        <v>244</v>
      </c>
    </row>
    <row r="78" spans="1:6" x14ac:dyDescent="0.25">
      <c r="A78" s="4" t="s">
        <v>1185</v>
      </c>
      <c r="B78" s="2" t="s">
        <v>0</v>
      </c>
      <c r="C78" s="3" t="s">
        <v>1</v>
      </c>
      <c r="D78" s="4" t="s">
        <v>244</v>
      </c>
      <c r="E78" s="4" t="s">
        <v>244</v>
      </c>
      <c r="F78" s="4" t="s">
        <v>244</v>
      </c>
    </row>
    <row r="79" spans="1:6" x14ac:dyDescent="0.25">
      <c r="A79" s="4" t="s">
        <v>1186</v>
      </c>
      <c r="B79" s="2" t="s">
        <v>0</v>
      </c>
      <c r="C79" s="3" t="s">
        <v>1</v>
      </c>
      <c r="D79" s="4" t="s">
        <v>244</v>
      </c>
      <c r="E79" s="4" t="s">
        <v>244</v>
      </c>
      <c r="F79" s="4" t="s">
        <v>244</v>
      </c>
    </row>
    <row r="80" spans="1:6" x14ac:dyDescent="0.25">
      <c r="A80" s="4" t="s">
        <v>1187</v>
      </c>
      <c r="B80" s="2" t="s">
        <v>0</v>
      </c>
      <c r="C80" s="3" t="s">
        <v>1</v>
      </c>
      <c r="D80" s="4" t="s">
        <v>244</v>
      </c>
      <c r="E80" s="4" t="s">
        <v>244</v>
      </c>
      <c r="F80" s="4" t="s">
        <v>244</v>
      </c>
    </row>
    <row r="81" spans="1:6" x14ac:dyDescent="0.25">
      <c r="A81" s="4" t="s">
        <v>1188</v>
      </c>
      <c r="B81" s="2" t="s">
        <v>0</v>
      </c>
      <c r="C81" s="3" t="s">
        <v>1</v>
      </c>
      <c r="D81" s="4" t="s">
        <v>244</v>
      </c>
      <c r="E81" s="4" t="s">
        <v>244</v>
      </c>
      <c r="F81" s="4" t="s">
        <v>244</v>
      </c>
    </row>
    <row r="82" spans="1:6" x14ac:dyDescent="0.25">
      <c r="A82" s="4" t="s">
        <v>1189</v>
      </c>
      <c r="B82" s="2" t="s">
        <v>0</v>
      </c>
      <c r="C82" s="3" t="s">
        <v>1</v>
      </c>
      <c r="D82" s="4" t="s">
        <v>244</v>
      </c>
      <c r="E82" s="4" t="s">
        <v>244</v>
      </c>
      <c r="F82" s="4" t="s">
        <v>244</v>
      </c>
    </row>
    <row r="83" spans="1:6" x14ac:dyDescent="0.25">
      <c r="A83" s="4" t="s">
        <v>1190</v>
      </c>
      <c r="B83" s="2" t="s">
        <v>0</v>
      </c>
      <c r="C83" s="3" t="s">
        <v>1</v>
      </c>
      <c r="D83" s="4" t="s">
        <v>244</v>
      </c>
      <c r="E83" s="4" t="s">
        <v>244</v>
      </c>
      <c r="F83" s="4" t="s">
        <v>244</v>
      </c>
    </row>
    <row r="84" spans="1:6" x14ac:dyDescent="0.25">
      <c r="A84" s="4" t="s">
        <v>1191</v>
      </c>
      <c r="B84" s="2" t="s">
        <v>0</v>
      </c>
      <c r="C84" s="3" t="s">
        <v>1</v>
      </c>
      <c r="D84" s="4" t="s">
        <v>244</v>
      </c>
      <c r="E84" s="4" t="s">
        <v>244</v>
      </c>
      <c r="F84" s="4" t="s">
        <v>244</v>
      </c>
    </row>
    <row r="85" spans="1:6" x14ac:dyDescent="0.25">
      <c r="A85" s="4" t="s">
        <v>1192</v>
      </c>
      <c r="B85" s="2" t="s">
        <v>0</v>
      </c>
      <c r="C85" s="3" t="s">
        <v>1</v>
      </c>
      <c r="D85" s="4" t="s">
        <v>244</v>
      </c>
      <c r="E85" s="4" t="s">
        <v>244</v>
      </c>
      <c r="F85" s="4" t="s">
        <v>244</v>
      </c>
    </row>
    <row r="86" spans="1:6" x14ac:dyDescent="0.25">
      <c r="A86" s="4" t="s">
        <v>1193</v>
      </c>
      <c r="B86" s="2" t="s">
        <v>0</v>
      </c>
      <c r="C86" s="3" t="s">
        <v>1</v>
      </c>
      <c r="D86" s="4" t="s">
        <v>244</v>
      </c>
      <c r="E86" s="4" t="s">
        <v>244</v>
      </c>
      <c r="F86" s="4" t="s">
        <v>244</v>
      </c>
    </row>
    <row r="87" spans="1:6" x14ac:dyDescent="0.25">
      <c r="A87" s="4" t="s">
        <v>1194</v>
      </c>
      <c r="B87" s="2" t="s">
        <v>0</v>
      </c>
      <c r="C87" s="3" t="s">
        <v>1</v>
      </c>
      <c r="D87" s="4" t="s">
        <v>244</v>
      </c>
      <c r="E87" s="4" t="s">
        <v>244</v>
      </c>
      <c r="F87" s="4" t="s">
        <v>244</v>
      </c>
    </row>
    <row r="88" spans="1:6" x14ac:dyDescent="0.25">
      <c r="A88" s="4" t="s">
        <v>1195</v>
      </c>
      <c r="B88" s="2" t="s">
        <v>0</v>
      </c>
      <c r="C88" s="3" t="s">
        <v>1</v>
      </c>
      <c r="D88" s="4" t="s">
        <v>244</v>
      </c>
      <c r="E88" s="4" t="s">
        <v>244</v>
      </c>
      <c r="F88" s="4" t="s">
        <v>244</v>
      </c>
    </row>
    <row r="89" spans="1:6" x14ac:dyDescent="0.25">
      <c r="A89" s="4" t="s">
        <v>1196</v>
      </c>
      <c r="B89" s="2" t="s">
        <v>0</v>
      </c>
      <c r="C89" s="3" t="s">
        <v>1</v>
      </c>
      <c r="D89" s="4" t="s">
        <v>244</v>
      </c>
      <c r="E89" s="4" t="s">
        <v>244</v>
      </c>
      <c r="F89" s="4" t="s">
        <v>244</v>
      </c>
    </row>
    <row r="90" spans="1:6" x14ac:dyDescent="0.25">
      <c r="A90" s="4" t="s">
        <v>1197</v>
      </c>
      <c r="B90" s="2" t="s">
        <v>0</v>
      </c>
      <c r="C90" s="3" t="s">
        <v>1</v>
      </c>
      <c r="D90" s="4" t="s">
        <v>244</v>
      </c>
      <c r="E90" s="4" t="s">
        <v>244</v>
      </c>
      <c r="F90" s="4" t="s">
        <v>244</v>
      </c>
    </row>
    <row r="91" spans="1:6" x14ac:dyDescent="0.25">
      <c r="A91" s="4" t="s">
        <v>1198</v>
      </c>
      <c r="B91" s="2" t="s">
        <v>0</v>
      </c>
      <c r="C91" s="3" t="s">
        <v>1</v>
      </c>
      <c r="D91" s="4" t="s">
        <v>244</v>
      </c>
      <c r="E91" s="4" t="s">
        <v>244</v>
      </c>
      <c r="F91" s="4" t="s">
        <v>244</v>
      </c>
    </row>
    <row r="92" spans="1:6" x14ac:dyDescent="0.25">
      <c r="A92" s="4" t="s">
        <v>1199</v>
      </c>
      <c r="B92" s="2" t="s">
        <v>0</v>
      </c>
      <c r="C92" s="3" t="s">
        <v>1</v>
      </c>
      <c r="D92" s="4" t="s">
        <v>244</v>
      </c>
      <c r="E92" s="4" t="s">
        <v>244</v>
      </c>
      <c r="F92" s="4" t="s">
        <v>244</v>
      </c>
    </row>
    <row r="93" spans="1:6" x14ac:dyDescent="0.25">
      <c r="A93" s="4" t="s">
        <v>1200</v>
      </c>
      <c r="B93" s="2" t="s">
        <v>0</v>
      </c>
      <c r="C93" s="3" t="s">
        <v>1</v>
      </c>
      <c r="D93" s="4" t="s">
        <v>244</v>
      </c>
      <c r="E93" s="4" t="s">
        <v>244</v>
      </c>
      <c r="F93" s="4" t="s">
        <v>244</v>
      </c>
    </row>
    <row r="94" spans="1:6" x14ac:dyDescent="0.25">
      <c r="A94" s="4" t="s">
        <v>1201</v>
      </c>
      <c r="B94" s="2" t="s">
        <v>0</v>
      </c>
      <c r="C94" s="3" t="s">
        <v>1</v>
      </c>
      <c r="D94" s="4" t="s">
        <v>244</v>
      </c>
      <c r="E94" s="4" t="s">
        <v>244</v>
      </c>
      <c r="F94" s="4" t="s">
        <v>244</v>
      </c>
    </row>
    <row r="95" spans="1:6" x14ac:dyDescent="0.25">
      <c r="A95" s="4" t="s">
        <v>1202</v>
      </c>
      <c r="B95" s="2" t="s">
        <v>0</v>
      </c>
      <c r="C95" s="3" t="s">
        <v>1</v>
      </c>
      <c r="D95" s="4" t="s">
        <v>244</v>
      </c>
      <c r="E95" s="4" t="s">
        <v>244</v>
      </c>
      <c r="F95" s="4" t="s">
        <v>244</v>
      </c>
    </row>
    <row r="96" spans="1:6" x14ac:dyDescent="0.25">
      <c r="A96" s="4" t="s">
        <v>1203</v>
      </c>
      <c r="B96" s="2" t="s">
        <v>0</v>
      </c>
      <c r="C96" s="3" t="s">
        <v>1</v>
      </c>
      <c r="D96" s="4" t="s">
        <v>244</v>
      </c>
      <c r="E96" s="4" t="s">
        <v>244</v>
      </c>
      <c r="F96" s="4" t="s">
        <v>244</v>
      </c>
    </row>
    <row r="97" spans="1:6" x14ac:dyDescent="0.25">
      <c r="A97" s="4" t="s">
        <v>1204</v>
      </c>
      <c r="B97" s="2" t="s">
        <v>0</v>
      </c>
      <c r="C97" s="3" t="s">
        <v>1</v>
      </c>
      <c r="D97" s="4" t="s">
        <v>244</v>
      </c>
      <c r="E97" s="4" t="s">
        <v>244</v>
      </c>
      <c r="F97" s="4" t="s">
        <v>244</v>
      </c>
    </row>
    <row r="98" spans="1:6" x14ac:dyDescent="0.25">
      <c r="A98" s="4" t="s">
        <v>1205</v>
      </c>
      <c r="B98" s="2" t="s">
        <v>0</v>
      </c>
      <c r="C98" s="3" t="s">
        <v>1</v>
      </c>
      <c r="D98" s="4" t="s">
        <v>244</v>
      </c>
      <c r="E98" s="4" t="s">
        <v>244</v>
      </c>
      <c r="F98" s="4" t="s">
        <v>244</v>
      </c>
    </row>
    <row r="99" spans="1:6" x14ac:dyDescent="0.25">
      <c r="A99" s="4" t="s">
        <v>1206</v>
      </c>
      <c r="B99" s="2" t="s">
        <v>0</v>
      </c>
      <c r="C99" s="3" t="s">
        <v>1</v>
      </c>
      <c r="D99" s="4" t="s">
        <v>244</v>
      </c>
      <c r="E99" s="4" t="s">
        <v>244</v>
      </c>
      <c r="F99" s="4" t="s">
        <v>244</v>
      </c>
    </row>
    <row r="100" spans="1:6" x14ac:dyDescent="0.25">
      <c r="A100" s="4" t="s">
        <v>1207</v>
      </c>
      <c r="B100" s="2" t="s">
        <v>0</v>
      </c>
      <c r="C100" s="3" t="s">
        <v>1</v>
      </c>
      <c r="D100" s="4" t="s">
        <v>244</v>
      </c>
      <c r="E100" s="4" t="s">
        <v>244</v>
      </c>
      <c r="F100" s="4" t="s">
        <v>244</v>
      </c>
    </row>
    <row r="101" spans="1:6" x14ac:dyDescent="0.25">
      <c r="A101" s="4" t="s">
        <v>1208</v>
      </c>
      <c r="B101" s="2" t="s">
        <v>0</v>
      </c>
      <c r="C101" s="3" t="s">
        <v>1</v>
      </c>
      <c r="D101" s="4" t="s">
        <v>244</v>
      </c>
      <c r="E101" s="4" t="s">
        <v>244</v>
      </c>
      <c r="F101" s="4" t="s">
        <v>244</v>
      </c>
    </row>
    <row r="102" spans="1:6" x14ac:dyDescent="0.25">
      <c r="A102" s="4" t="s">
        <v>1209</v>
      </c>
      <c r="B102" s="2" t="s">
        <v>0</v>
      </c>
      <c r="C102" s="3" t="s">
        <v>1</v>
      </c>
      <c r="D102" s="4" t="s">
        <v>244</v>
      </c>
      <c r="E102" s="4" t="s">
        <v>244</v>
      </c>
      <c r="F102" s="4" t="s">
        <v>244</v>
      </c>
    </row>
    <row r="103" spans="1:6" x14ac:dyDescent="0.25">
      <c r="A103" s="4" t="s">
        <v>1210</v>
      </c>
      <c r="B103" s="2" t="s">
        <v>0</v>
      </c>
      <c r="C103" s="3" t="s">
        <v>1</v>
      </c>
      <c r="D103" s="4" t="s">
        <v>244</v>
      </c>
      <c r="E103" s="4" t="s">
        <v>244</v>
      </c>
      <c r="F103" s="4" t="s">
        <v>244</v>
      </c>
    </row>
    <row r="104" spans="1:6" x14ac:dyDescent="0.25">
      <c r="A104" s="4" t="s">
        <v>1211</v>
      </c>
      <c r="B104" s="2" t="s">
        <v>0</v>
      </c>
      <c r="C104" s="3" t="s">
        <v>1</v>
      </c>
      <c r="D104" s="4" t="s">
        <v>244</v>
      </c>
      <c r="E104" s="4" t="s">
        <v>244</v>
      </c>
      <c r="F104" s="4" t="s">
        <v>244</v>
      </c>
    </row>
    <row r="105" spans="1:6" x14ac:dyDescent="0.25">
      <c r="A105" s="4" t="s">
        <v>569</v>
      </c>
      <c r="B105" s="2" t="s">
        <v>0</v>
      </c>
      <c r="C105" s="3" t="s">
        <v>1</v>
      </c>
      <c r="D105" s="4" t="s">
        <v>244</v>
      </c>
      <c r="E105" s="4" t="s">
        <v>244</v>
      </c>
      <c r="F105" s="4" t="s">
        <v>244</v>
      </c>
    </row>
    <row r="106" spans="1:6" x14ac:dyDescent="0.25">
      <c r="A106" s="4" t="s">
        <v>570</v>
      </c>
      <c r="B106" s="2" t="s">
        <v>0</v>
      </c>
      <c r="C106" s="3" t="s">
        <v>1</v>
      </c>
      <c r="D106" s="4" t="s">
        <v>244</v>
      </c>
      <c r="E106" s="4" t="s">
        <v>244</v>
      </c>
      <c r="F106" s="4" t="s">
        <v>244</v>
      </c>
    </row>
    <row r="107" spans="1:6" x14ac:dyDescent="0.25">
      <c r="A107" s="4" t="s">
        <v>571</v>
      </c>
      <c r="B107" s="2" t="s">
        <v>0</v>
      </c>
      <c r="C107" s="3" t="s">
        <v>1</v>
      </c>
      <c r="D107" s="4" t="s">
        <v>244</v>
      </c>
      <c r="E107" s="4" t="s">
        <v>244</v>
      </c>
      <c r="F107" s="4" t="s">
        <v>244</v>
      </c>
    </row>
    <row r="108" spans="1:6" x14ac:dyDescent="0.25">
      <c r="A108" s="4" t="s">
        <v>572</v>
      </c>
      <c r="B108" s="2" t="s">
        <v>0</v>
      </c>
      <c r="C108" s="3" t="s">
        <v>1</v>
      </c>
      <c r="D108" s="4" t="s">
        <v>244</v>
      </c>
      <c r="E108" s="4" t="s">
        <v>244</v>
      </c>
      <c r="F108" s="4" t="s">
        <v>244</v>
      </c>
    </row>
    <row r="109" spans="1:6" x14ac:dyDescent="0.25">
      <c r="A109" s="4" t="s">
        <v>573</v>
      </c>
      <c r="B109" s="2" t="s">
        <v>0</v>
      </c>
      <c r="C109" s="3" t="s">
        <v>1</v>
      </c>
      <c r="D109" s="4" t="s">
        <v>244</v>
      </c>
      <c r="E109" s="4" t="s">
        <v>244</v>
      </c>
      <c r="F109" s="4" t="s">
        <v>244</v>
      </c>
    </row>
    <row r="110" spans="1:6" x14ac:dyDescent="0.25">
      <c r="A110" s="4" t="s">
        <v>574</v>
      </c>
      <c r="B110" s="2" t="s">
        <v>0</v>
      </c>
      <c r="C110" s="3" t="s">
        <v>1</v>
      </c>
      <c r="D110" s="4" t="s">
        <v>244</v>
      </c>
      <c r="E110" s="4" t="s">
        <v>244</v>
      </c>
      <c r="F110" s="4" t="s">
        <v>244</v>
      </c>
    </row>
    <row r="111" spans="1:6" x14ac:dyDescent="0.25">
      <c r="A111" s="4" t="s">
        <v>575</v>
      </c>
      <c r="B111" s="2" t="s">
        <v>0</v>
      </c>
      <c r="C111" s="3" t="s">
        <v>1</v>
      </c>
      <c r="D111" s="4" t="s">
        <v>244</v>
      </c>
      <c r="E111" s="4" t="s">
        <v>244</v>
      </c>
      <c r="F111" s="4" t="s">
        <v>244</v>
      </c>
    </row>
    <row r="112" spans="1:6" x14ac:dyDescent="0.25">
      <c r="A112" s="4" t="s">
        <v>576</v>
      </c>
      <c r="B112" s="2" t="s">
        <v>0</v>
      </c>
      <c r="C112" s="3" t="s">
        <v>1</v>
      </c>
      <c r="D112" s="4" t="s">
        <v>244</v>
      </c>
      <c r="E112" s="4" t="s">
        <v>244</v>
      </c>
      <c r="F112" s="4" t="s">
        <v>244</v>
      </c>
    </row>
    <row r="113" spans="1:6" x14ac:dyDescent="0.25">
      <c r="A113" s="4" t="s">
        <v>577</v>
      </c>
      <c r="B113" s="2" t="s">
        <v>0</v>
      </c>
      <c r="C113" s="3" t="s">
        <v>1</v>
      </c>
      <c r="D113" s="4" t="s">
        <v>244</v>
      </c>
      <c r="E113" s="4" t="s">
        <v>244</v>
      </c>
      <c r="F113" s="4" t="s">
        <v>244</v>
      </c>
    </row>
    <row r="114" spans="1:6" x14ac:dyDescent="0.25">
      <c r="A114" s="4" t="s">
        <v>578</v>
      </c>
      <c r="B114" s="2" t="s">
        <v>0</v>
      </c>
      <c r="C114" s="3" t="s">
        <v>1</v>
      </c>
      <c r="D114" s="4" t="s">
        <v>244</v>
      </c>
      <c r="E114" s="4" t="s">
        <v>244</v>
      </c>
      <c r="F114" s="4" t="s">
        <v>244</v>
      </c>
    </row>
    <row r="115" spans="1:6" x14ac:dyDescent="0.25">
      <c r="A115" s="4" t="s">
        <v>579</v>
      </c>
      <c r="B115" s="2" t="s">
        <v>0</v>
      </c>
      <c r="C115" s="3" t="s">
        <v>1</v>
      </c>
      <c r="D115" s="4" t="s">
        <v>244</v>
      </c>
      <c r="E115" s="4" t="s">
        <v>244</v>
      </c>
      <c r="F115" s="4" t="s">
        <v>244</v>
      </c>
    </row>
    <row r="116" spans="1:6" x14ac:dyDescent="0.25">
      <c r="A116" s="4" t="s">
        <v>580</v>
      </c>
      <c r="B116" s="2" t="s">
        <v>0</v>
      </c>
      <c r="C116" s="3" t="s">
        <v>1</v>
      </c>
      <c r="D116" s="4" t="s">
        <v>244</v>
      </c>
      <c r="E116" s="4" t="s">
        <v>244</v>
      </c>
      <c r="F116" s="4" t="s">
        <v>244</v>
      </c>
    </row>
    <row r="117" spans="1:6" x14ac:dyDescent="0.25">
      <c r="A117" s="4" t="s">
        <v>581</v>
      </c>
      <c r="B117" s="2" t="s">
        <v>0</v>
      </c>
      <c r="C117" s="3" t="s">
        <v>1</v>
      </c>
      <c r="D117" s="4" t="s">
        <v>244</v>
      </c>
      <c r="E117" s="4" t="s">
        <v>244</v>
      </c>
      <c r="F117" s="4" t="s">
        <v>244</v>
      </c>
    </row>
    <row r="118" spans="1:6" x14ac:dyDescent="0.25">
      <c r="A118" s="4" t="s">
        <v>582</v>
      </c>
      <c r="B118" s="2" t="s">
        <v>0</v>
      </c>
      <c r="C118" s="3" t="s">
        <v>1</v>
      </c>
      <c r="D118" s="4" t="s">
        <v>244</v>
      </c>
      <c r="E118" s="4" t="s">
        <v>244</v>
      </c>
      <c r="F118" s="4" t="s">
        <v>244</v>
      </c>
    </row>
    <row r="119" spans="1:6" x14ac:dyDescent="0.25">
      <c r="A119" s="4" t="s">
        <v>583</v>
      </c>
      <c r="B119" s="2" t="s">
        <v>0</v>
      </c>
      <c r="C119" s="3" t="s">
        <v>1</v>
      </c>
      <c r="D119" s="4" t="s">
        <v>244</v>
      </c>
      <c r="E119" s="4" t="s">
        <v>244</v>
      </c>
      <c r="F119" s="4" t="s">
        <v>244</v>
      </c>
    </row>
    <row r="120" spans="1:6" x14ac:dyDescent="0.25">
      <c r="A120" s="4" t="s">
        <v>584</v>
      </c>
      <c r="B120" s="2" t="s">
        <v>0</v>
      </c>
      <c r="C120" s="3" t="s">
        <v>1</v>
      </c>
      <c r="D120" s="4" t="s">
        <v>244</v>
      </c>
      <c r="E120" s="4" t="s">
        <v>244</v>
      </c>
      <c r="F120" s="4" t="s">
        <v>244</v>
      </c>
    </row>
    <row r="121" spans="1:6" x14ac:dyDescent="0.25">
      <c r="A121" s="4" t="s">
        <v>585</v>
      </c>
      <c r="B121" s="2" t="s">
        <v>0</v>
      </c>
      <c r="C121" s="3" t="s">
        <v>1</v>
      </c>
      <c r="D121" s="4" t="s">
        <v>244</v>
      </c>
      <c r="E121" s="4" t="s">
        <v>244</v>
      </c>
      <c r="F121" s="4" t="s">
        <v>244</v>
      </c>
    </row>
    <row r="122" spans="1:6" x14ac:dyDescent="0.25">
      <c r="A122" s="4" t="s">
        <v>586</v>
      </c>
      <c r="B122" s="2" t="s">
        <v>0</v>
      </c>
      <c r="C122" s="3" t="s">
        <v>1</v>
      </c>
      <c r="D122" s="4" t="s">
        <v>244</v>
      </c>
      <c r="E122" s="4" t="s">
        <v>244</v>
      </c>
      <c r="F122" s="4" t="s">
        <v>244</v>
      </c>
    </row>
    <row r="123" spans="1:6" x14ac:dyDescent="0.25">
      <c r="A123" s="4" t="s">
        <v>587</v>
      </c>
      <c r="B123" s="2" t="s">
        <v>0</v>
      </c>
      <c r="C123" s="3" t="s">
        <v>1</v>
      </c>
      <c r="D123" s="4" t="s">
        <v>244</v>
      </c>
      <c r="E123" s="4" t="s">
        <v>244</v>
      </c>
      <c r="F123" s="4" t="s">
        <v>244</v>
      </c>
    </row>
    <row r="124" spans="1:6" x14ac:dyDescent="0.25">
      <c r="A124" s="4" t="s">
        <v>588</v>
      </c>
      <c r="B124" s="2" t="s">
        <v>0</v>
      </c>
      <c r="C124" s="3" t="s">
        <v>1</v>
      </c>
      <c r="D124" s="4" t="s">
        <v>244</v>
      </c>
      <c r="E124" s="4" t="s">
        <v>244</v>
      </c>
      <c r="F124" s="4" t="s">
        <v>244</v>
      </c>
    </row>
    <row r="125" spans="1:6" x14ac:dyDescent="0.25">
      <c r="A125" s="4" t="s">
        <v>589</v>
      </c>
      <c r="B125" s="2" t="s">
        <v>0</v>
      </c>
      <c r="C125" s="3" t="s">
        <v>1</v>
      </c>
      <c r="D125" s="4" t="s">
        <v>244</v>
      </c>
      <c r="E125" s="4" t="s">
        <v>244</v>
      </c>
      <c r="F125" s="4" t="s">
        <v>244</v>
      </c>
    </row>
    <row r="126" spans="1:6" x14ac:dyDescent="0.25">
      <c r="A126" s="4" t="s">
        <v>590</v>
      </c>
      <c r="B126" s="2" t="s">
        <v>0</v>
      </c>
      <c r="C126" s="3" t="s">
        <v>1</v>
      </c>
      <c r="D126" s="4" t="s">
        <v>244</v>
      </c>
      <c r="E126" s="4" t="s">
        <v>244</v>
      </c>
      <c r="F126" s="4" t="s">
        <v>244</v>
      </c>
    </row>
    <row r="127" spans="1:6" x14ac:dyDescent="0.25">
      <c r="A127" s="4" t="s">
        <v>591</v>
      </c>
      <c r="B127" s="2" t="s">
        <v>0</v>
      </c>
      <c r="C127" s="3" t="s">
        <v>1</v>
      </c>
      <c r="D127" s="4" t="s">
        <v>244</v>
      </c>
      <c r="E127" s="4" t="s">
        <v>244</v>
      </c>
      <c r="F127" s="4" t="s">
        <v>244</v>
      </c>
    </row>
    <row r="128" spans="1:6" x14ac:dyDescent="0.25">
      <c r="A128" s="4" t="s">
        <v>592</v>
      </c>
      <c r="B128" s="2" t="s">
        <v>0</v>
      </c>
      <c r="C128" s="3" t="s">
        <v>1</v>
      </c>
      <c r="D128" s="4" t="s">
        <v>244</v>
      </c>
      <c r="E128" s="4" t="s">
        <v>244</v>
      </c>
      <c r="F128" s="4" t="s">
        <v>244</v>
      </c>
    </row>
    <row r="129" spans="1:6" x14ac:dyDescent="0.25">
      <c r="A129" s="4" t="s">
        <v>593</v>
      </c>
      <c r="B129" s="2" t="s">
        <v>0</v>
      </c>
      <c r="C129" s="3" t="s">
        <v>1</v>
      </c>
      <c r="D129" s="4" t="s">
        <v>244</v>
      </c>
      <c r="E129" s="4" t="s">
        <v>244</v>
      </c>
      <c r="F129" s="4" t="s">
        <v>244</v>
      </c>
    </row>
    <row r="130" spans="1:6" x14ac:dyDescent="0.25">
      <c r="A130" s="4" t="s">
        <v>594</v>
      </c>
      <c r="B130" s="2" t="s">
        <v>0</v>
      </c>
      <c r="C130" s="3" t="s">
        <v>1</v>
      </c>
      <c r="D130" s="4" t="s">
        <v>244</v>
      </c>
      <c r="E130" s="4" t="s">
        <v>244</v>
      </c>
      <c r="F130" s="4" t="s">
        <v>244</v>
      </c>
    </row>
    <row r="131" spans="1:6" x14ac:dyDescent="0.25">
      <c r="A131" s="4" t="s">
        <v>595</v>
      </c>
      <c r="B131" s="2" t="s">
        <v>0</v>
      </c>
      <c r="C131" s="3" t="s">
        <v>1</v>
      </c>
      <c r="D131" s="4" t="s">
        <v>244</v>
      </c>
      <c r="E131" s="4" t="s">
        <v>244</v>
      </c>
      <c r="F131" s="4" t="s">
        <v>244</v>
      </c>
    </row>
    <row r="132" spans="1:6" x14ac:dyDescent="0.25">
      <c r="A132" s="4" t="s">
        <v>596</v>
      </c>
      <c r="B132" s="2" t="s">
        <v>0</v>
      </c>
      <c r="C132" s="3" t="s">
        <v>1</v>
      </c>
      <c r="D132" s="4" t="s">
        <v>244</v>
      </c>
      <c r="E132" s="4" t="s">
        <v>244</v>
      </c>
      <c r="F132" s="4" t="s">
        <v>244</v>
      </c>
    </row>
    <row r="133" spans="1:6" x14ac:dyDescent="0.25">
      <c r="A133" s="4" t="s">
        <v>597</v>
      </c>
      <c r="B133" s="2" t="s">
        <v>0</v>
      </c>
      <c r="C133" s="3" t="s">
        <v>1</v>
      </c>
      <c r="D133" s="4" t="s">
        <v>244</v>
      </c>
      <c r="E133" s="4" t="s">
        <v>244</v>
      </c>
      <c r="F133" s="4" t="s">
        <v>244</v>
      </c>
    </row>
    <row r="134" spans="1:6" x14ac:dyDescent="0.25">
      <c r="A134" s="4" t="s">
        <v>598</v>
      </c>
      <c r="B134" s="2" t="s">
        <v>0</v>
      </c>
      <c r="C134" s="3" t="s">
        <v>1</v>
      </c>
      <c r="D134" s="4" t="s">
        <v>244</v>
      </c>
      <c r="E134" s="4" t="s">
        <v>244</v>
      </c>
      <c r="F134" s="4" t="s">
        <v>244</v>
      </c>
    </row>
    <row r="135" spans="1:6" x14ac:dyDescent="0.25">
      <c r="A135" s="4" t="s">
        <v>599</v>
      </c>
      <c r="B135" s="2" t="s">
        <v>0</v>
      </c>
      <c r="C135" s="3" t="s">
        <v>1</v>
      </c>
      <c r="D135" s="4" t="s">
        <v>244</v>
      </c>
      <c r="E135" s="4" t="s">
        <v>244</v>
      </c>
      <c r="F135" s="4" t="s">
        <v>244</v>
      </c>
    </row>
    <row r="136" spans="1:6" x14ac:dyDescent="0.25">
      <c r="A136" s="4" t="s">
        <v>600</v>
      </c>
      <c r="B136" s="2" t="s">
        <v>0</v>
      </c>
      <c r="C136" s="3" t="s">
        <v>1</v>
      </c>
      <c r="D136" s="4" t="s">
        <v>244</v>
      </c>
      <c r="E136" s="4" t="s">
        <v>244</v>
      </c>
      <c r="F136" s="4" t="s">
        <v>244</v>
      </c>
    </row>
    <row r="137" spans="1:6" x14ac:dyDescent="0.25">
      <c r="A137" s="4" t="s">
        <v>601</v>
      </c>
      <c r="B137" s="2" t="s">
        <v>0</v>
      </c>
      <c r="C137" s="3" t="s">
        <v>1</v>
      </c>
      <c r="D137" s="4" t="s">
        <v>244</v>
      </c>
      <c r="E137" s="4" t="s">
        <v>244</v>
      </c>
      <c r="F137" s="4" t="s">
        <v>244</v>
      </c>
    </row>
    <row r="138" spans="1:6" x14ac:dyDescent="0.25">
      <c r="A138" s="4" t="s">
        <v>602</v>
      </c>
      <c r="B138" s="2" t="s">
        <v>0</v>
      </c>
      <c r="C138" s="3" t="s">
        <v>1</v>
      </c>
      <c r="D138" s="4" t="s">
        <v>244</v>
      </c>
      <c r="E138" s="4" t="s">
        <v>244</v>
      </c>
      <c r="F138" s="4" t="s">
        <v>244</v>
      </c>
    </row>
    <row r="139" spans="1:6" x14ac:dyDescent="0.25">
      <c r="A139" s="4" t="s">
        <v>603</v>
      </c>
      <c r="B139" s="2" t="s">
        <v>0</v>
      </c>
      <c r="C139" s="3" t="s">
        <v>1</v>
      </c>
      <c r="D139" s="4" t="s">
        <v>244</v>
      </c>
      <c r="E139" s="4" t="s">
        <v>244</v>
      </c>
      <c r="F139" s="4" t="s">
        <v>244</v>
      </c>
    </row>
    <row r="140" spans="1:6" x14ac:dyDescent="0.25">
      <c r="A140" s="4" t="s">
        <v>604</v>
      </c>
      <c r="B140" s="2" t="s">
        <v>0</v>
      </c>
      <c r="C140" s="3" t="s">
        <v>1</v>
      </c>
      <c r="D140" s="4" t="s">
        <v>244</v>
      </c>
      <c r="E140" s="4" t="s">
        <v>244</v>
      </c>
      <c r="F140" s="4" t="s">
        <v>244</v>
      </c>
    </row>
    <row r="141" spans="1:6" x14ac:dyDescent="0.25">
      <c r="A141" s="4" t="s">
        <v>605</v>
      </c>
      <c r="B141" s="2" t="s">
        <v>0</v>
      </c>
      <c r="C141" s="3" t="s">
        <v>1</v>
      </c>
      <c r="D141" s="4" t="s">
        <v>244</v>
      </c>
      <c r="E141" s="4" t="s">
        <v>244</v>
      </c>
      <c r="F141" s="4" t="s">
        <v>244</v>
      </c>
    </row>
    <row r="142" spans="1:6" x14ac:dyDescent="0.25">
      <c r="A142" s="4" t="s">
        <v>606</v>
      </c>
      <c r="B142" s="2" t="s">
        <v>0</v>
      </c>
      <c r="C142" s="3" t="s">
        <v>1</v>
      </c>
      <c r="D142" s="4" t="s">
        <v>244</v>
      </c>
      <c r="E142" s="4" t="s">
        <v>244</v>
      </c>
      <c r="F142" s="4" t="s">
        <v>244</v>
      </c>
    </row>
    <row r="143" spans="1:6" x14ac:dyDescent="0.25">
      <c r="A143" s="4" t="s">
        <v>607</v>
      </c>
      <c r="B143" s="2" t="s">
        <v>0</v>
      </c>
      <c r="C143" s="3" t="s">
        <v>1</v>
      </c>
      <c r="D143" s="4" t="s">
        <v>244</v>
      </c>
      <c r="E143" s="4" t="s">
        <v>244</v>
      </c>
      <c r="F143" s="4" t="s">
        <v>244</v>
      </c>
    </row>
    <row r="144" spans="1:6" x14ac:dyDescent="0.25">
      <c r="A144" s="4" t="s">
        <v>608</v>
      </c>
      <c r="B144" s="2" t="s">
        <v>0</v>
      </c>
      <c r="C144" s="3" t="s">
        <v>1</v>
      </c>
      <c r="D144" s="4" t="s">
        <v>244</v>
      </c>
      <c r="E144" s="4" t="s">
        <v>244</v>
      </c>
      <c r="F144" s="4" t="s">
        <v>244</v>
      </c>
    </row>
    <row r="145" spans="1:6" x14ac:dyDescent="0.25">
      <c r="A145" s="4" t="s">
        <v>609</v>
      </c>
      <c r="B145" s="2" t="s">
        <v>0</v>
      </c>
      <c r="C145" s="3" t="s">
        <v>1</v>
      </c>
      <c r="D145" s="4" t="s">
        <v>244</v>
      </c>
      <c r="E145" s="4" t="s">
        <v>244</v>
      </c>
      <c r="F145" s="4" t="s">
        <v>244</v>
      </c>
    </row>
    <row r="146" spans="1:6" x14ac:dyDescent="0.25">
      <c r="A146" s="4" t="s">
        <v>610</v>
      </c>
      <c r="B146" s="2" t="s">
        <v>0</v>
      </c>
      <c r="C146" s="3" t="s">
        <v>1</v>
      </c>
      <c r="D146" s="4" t="s">
        <v>244</v>
      </c>
      <c r="E146" s="4" t="s">
        <v>244</v>
      </c>
      <c r="F146" s="4" t="s">
        <v>244</v>
      </c>
    </row>
    <row r="147" spans="1:6" x14ac:dyDescent="0.25">
      <c r="A147" s="4" t="s">
        <v>611</v>
      </c>
      <c r="B147" s="2" t="s">
        <v>0</v>
      </c>
      <c r="C147" s="3" t="s">
        <v>1</v>
      </c>
      <c r="D147" s="4" t="s">
        <v>244</v>
      </c>
      <c r="E147" s="4" t="s">
        <v>244</v>
      </c>
      <c r="F147" s="4" t="s">
        <v>244</v>
      </c>
    </row>
    <row r="148" spans="1:6" x14ac:dyDescent="0.25">
      <c r="A148" s="4" t="s">
        <v>612</v>
      </c>
      <c r="B148" s="2" t="s">
        <v>0</v>
      </c>
      <c r="C148" s="3" t="s">
        <v>1</v>
      </c>
      <c r="D148" s="4" t="s">
        <v>244</v>
      </c>
      <c r="E148" s="4" t="s">
        <v>244</v>
      </c>
      <c r="F148" s="4" t="s">
        <v>244</v>
      </c>
    </row>
    <row r="149" spans="1:6" x14ac:dyDescent="0.25">
      <c r="A149" s="4" t="s">
        <v>613</v>
      </c>
      <c r="B149" s="2" t="s">
        <v>0</v>
      </c>
      <c r="C149" s="3" t="s">
        <v>1</v>
      </c>
      <c r="D149" s="4" t="s">
        <v>244</v>
      </c>
      <c r="E149" s="4" t="s">
        <v>244</v>
      </c>
      <c r="F149" s="4" t="s">
        <v>244</v>
      </c>
    </row>
    <row r="150" spans="1:6" x14ac:dyDescent="0.25">
      <c r="A150" s="4" t="s">
        <v>614</v>
      </c>
      <c r="B150" s="2" t="s">
        <v>0</v>
      </c>
      <c r="C150" s="3" t="s">
        <v>1</v>
      </c>
      <c r="D150" s="4" t="s">
        <v>244</v>
      </c>
      <c r="E150" s="4" t="s">
        <v>244</v>
      </c>
      <c r="F150" s="4" t="s">
        <v>244</v>
      </c>
    </row>
    <row r="151" spans="1:6" x14ac:dyDescent="0.25">
      <c r="A151" s="4" t="s">
        <v>615</v>
      </c>
      <c r="B151" s="2" t="s">
        <v>0</v>
      </c>
      <c r="C151" s="3" t="s">
        <v>1</v>
      </c>
      <c r="D151" s="4" t="s">
        <v>244</v>
      </c>
      <c r="E151" s="4" t="s">
        <v>244</v>
      </c>
      <c r="F151" s="4" t="s">
        <v>244</v>
      </c>
    </row>
    <row r="152" spans="1:6" x14ac:dyDescent="0.25">
      <c r="A152" s="4" t="s">
        <v>616</v>
      </c>
      <c r="B152" s="2" t="s">
        <v>0</v>
      </c>
      <c r="C152" s="3" t="s">
        <v>1</v>
      </c>
      <c r="D152" s="4" t="s">
        <v>244</v>
      </c>
      <c r="E152" s="4" t="s">
        <v>244</v>
      </c>
      <c r="F152" s="4" t="s">
        <v>244</v>
      </c>
    </row>
    <row r="153" spans="1:6" x14ac:dyDescent="0.25">
      <c r="A153" s="4" t="s">
        <v>617</v>
      </c>
      <c r="B153" s="2" t="s">
        <v>0</v>
      </c>
      <c r="C153" s="3" t="s">
        <v>1</v>
      </c>
      <c r="D153" s="4" t="s">
        <v>244</v>
      </c>
      <c r="E153" s="4" t="s">
        <v>244</v>
      </c>
      <c r="F153" s="4" t="s">
        <v>244</v>
      </c>
    </row>
    <row r="154" spans="1:6" x14ac:dyDescent="0.25">
      <c r="A154" s="4" t="s">
        <v>618</v>
      </c>
      <c r="B154" s="2" t="s">
        <v>0</v>
      </c>
      <c r="C154" s="3" t="s">
        <v>1</v>
      </c>
      <c r="D154" s="4" t="s">
        <v>244</v>
      </c>
      <c r="E154" s="4" t="s">
        <v>244</v>
      </c>
      <c r="F154" s="4" t="s">
        <v>244</v>
      </c>
    </row>
    <row r="155" spans="1:6" x14ac:dyDescent="0.25">
      <c r="A155" s="4" t="s">
        <v>619</v>
      </c>
      <c r="B155" s="2" t="s">
        <v>0</v>
      </c>
      <c r="C155" s="3" t="s">
        <v>1</v>
      </c>
      <c r="D155" s="4" t="s">
        <v>244</v>
      </c>
      <c r="E155" s="4" t="s">
        <v>244</v>
      </c>
      <c r="F155" s="4" t="s">
        <v>244</v>
      </c>
    </row>
    <row r="156" spans="1:6" x14ac:dyDescent="0.25">
      <c r="A156" s="4" t="s">
        <v>620</v>
      </c>
      <c r="B156" s="2" t="s">
        <v>0</v>
      </c>
      <c r="C156" s="3" t="s">
        <v>1</v>
      </c>
      <c r="D156" s="4" t="s">
        <v>244</v>
      </c>
      <c r="E156" s="4" t="s">
        <v>244</v>
      </c>
      <c r="F156" s="4" t="s">
        <v>244</v>
      </c>
    </row>
    <row r="157" spans="1:6" x14ac:dyDescent="0.25">
      <c r="A157" s="4" t="s">
        <v>621</v>
      </c>
      <c r="B157" s="2" t="s">
        <v>0</v>
      </c>
      <c r="C157" s="3" t="s">
        <v>1</v>
      </c>
      <c r="D157" s="4" t="s">
        <v>244</v>
      </c>
      <c r="E157" s="4" t="s">
        <v>244</v>
      </c>
      <c r="F157" s="4" t="s">
        <v>244</v>
      </c>
    </row>
    <row r="158" spans="1:6" x14ac:dyDescent="0.25">
      <c r="A158" s="4" t="s">
        <v>622</v>
      </c>
      <c r="B158" s="2" t="s">
        <v>0</v>
      </c>
      <c r="C158" s="3" t="s">
        <v>1</v>
      </c>
      <c r="D158" s="4" t="s">
        <v>244</v>
      </c>
      <c r="E158" s="4" t="s">
        <v>244</v>
      </c>
      <c r="F158" s="4" t="s">
        <v>244</v>
      </c>
    </row>
    <row r="159" spans="1:6" x14ac:dyDescent="0.25">
      <c r="A159" s="4" t="s">
        <v>623</v>
      </c>
      <c r="B159" s="2" t="s">
        <v>0</v>
      </c>
      <c r="C159" s="3" t="s">
        <v>1</v>
      </c>
      <c r="D159" s="4" t="s">
        <v>244</v>
      </c>
      <c r="E159" s="4" t="s">
        <v>244</v>
      </c>
      <c r="F159" s="4" t="s">
        <v>244</v>
      </c>
    </row>
    <row r="160" spans="1:6" x14ac:dyDescent="0.25">
      <c r="A160" s="4" t="s">
        <v>624</v>
      </c>
      <c r="B160" s="2" t="s">
        <v>0</v>
      </c>
      <c r="C160" s="3" t="s">
        <v>1</v>
      </c>
      <c r="D160" s="4" t="s">
        <v>244</v>
      </c>
      <c r="E160" s="4" t="s">
        <v>244</v>
      </c>
      <c r="F160" s="4" t="s">
        <v>244</v>
      </c>
    </row>
    <row r="161" spans="1:6" x14ac:dyDescent="0.25">
      <c r="A161" s="4" t="s">
        <v>625</v>
      </c>
      <c r="B161" s="2" t="s">
        <v>0</v>
      </c>
      <c r="C161" s="3" t="s">
        <v>1</v>
      </c>
      <c r="D161" s="4" t="s">
        <v>244</v>
      </c>
      <c r="E161" s="4" t="s">
        <v>244</v>
      </c>
      <c r="F161" s="4" t="s">
        <v>244</v>
      </c>
    </row>
    <row r="162" spans="1:6" x14ac:dyDescent="0.25">
      <c r="A162" s="4" t="s">
        <v>626</v>
      </c>
      <c r="B162" s="2" t="s">
        <v>0</v>
      </c>
      <c r="C162" s="3" t="s">
        <v>1</v>
      </c>
      <c r="D162" s="4" t="s">
        <v>244</v>
      </c>
      <c r="E162" s="4" t="s">
        <v>244</v>
      </c>
      <c r="F162" s="4" t="s">
        <v>244</v>
      </c>
    </row>
    <row r="163" spans="1:6" x14ac:dyDescent="0.25">
      <c r="A163" s="4" t="s">
        <v>627</v>
      </c>
      <c r="B163" s="2" t="s">
        <v>0</v>
      </c>
      <c r="C163" s="3" t="s">
        <v>1</v>
      </c>
      <c r="D163" s="4" t="s">
        <v>244</v>
      </c>
      <c r="E163" s="4" t="s">
        <v>244</v>
      </c>
      <c r="F163" s="4" t="s">
        <v>244</v>
      </c>
    </row>
    <row r="164" spans="1:6" x14ac:dyDescent="0.25">
      <c r="A164" s="4" t="s">
        <v>628</v>
      </c>
      <c r="B164" s="2" t="s">
        <v>0</v>
      </c>
      <c r="C164" s="3" t="s">
        <v>1</v>
      </c>
      <c r="D164" s="4" t="s">
        <v>244</v>
      </c>
      <c r="E164" s="4" t="s">
        <v>244</v>
      </c>
      <c r="F164" s="4" t="s">
        <v>244</v>
      </c>
    </row>
    <row r="165" spans="1:6" x14ac:dyDescent="0.25">
      <c r="A165" s="4" t="s">
        <v>629</v>
      </c>
      <c r="B165" s="2" t="s">
        <v>0</v>
      </c>
      <c r="C165" s="3" t="s">
        <v>1</v>
      </c>
      <c r="D165" s="4" t="s">
        <v>244</v>
      </c>
      <c r="E165" s="4" t="s">
        <v>244</v>
      </c>
      <c r="F165" s="4" t="s">
        <v>244</v>
      </c>
    </row>
    <row r="166" spans="1:6" x14ac:dyDescent="0.25">
      <c r="A166" s="4" t="s">
        <v>630</v>
      </c>
      <c r="B166" s="2" t="s">
        <v>0</v>
      </c>
      <c r="C166" s="3" t="s">
        <v>1</v>
      </c>
      <c r="D166" s="4" t="s">
        <v>244</v>
      </c>
      <c r="E166" s="4" t="s">
        <v>244</v>
      </c>
      <c r="F166" s="4" t="s">
        <v>244</v>
      </c>
    </row>
    <row r="167" spans="1:6" x14ac:dyDescent="0.25">
      <c r="A167" s="4" t="s">
        <v>631</v>
      </c>
      <c r="B167" s="2" t="s">
        <v>0</v>
      </c>
      <c r="C167" s="3" t="s">
        <v>1</v>
      </c>
      <c r="D167" s="4" t="s">
        <v>244</v>
      </c>
      <c r="E167" s="4" t="s">
        <v>244</v>
      </c>
      <c r="F167" s="4" t="s">
        <v>244</v>
      </c>
    </row>
    <row r="168" spans="1:6" x14ac:dyDescent="0.25">
      <c r="A168" s="4" t="s">
        <v>632</v>
      </c>
      <c r="B168" s="2" t="s">
        <v>0</v>
      </c>
      <c r="C168" s="3" t="s">
        <v>1</v>
      </c>
      <c r="D168" s="4" t="s">
        <v>244</v>
      </c>
      <c r="E168" s="4" t="s">
        <v>244</v>
      </c>
      <c r="F168" s="4" t="s">
        <v>244</v>
      </c>
    </row>
    <row r="169" spans="1:6" x14ac:dyDescent="0.25">
      <c r="A169" s="4" t="s">
        <v>633</v>
      </c>
      <c r="B169" s="2" t="s">
        <v>0</v>
      </c>
      <c r="C169" s="3" t="s">
        <v>1</v>
      </c>
      <c r="D169" s="4" t="s">
        <v>244</v>
      </c>
      <c r="E169" s="4" t="s">
        <v>244</v>
      </c>
      <c r="F169" s="4" t="s">
        <v>244</v>
      </c>
    </row>
    <row r="170" spans="1:6" x14ac:dyDescent="0.25">
      <c r="A170" s="4" t="s">
        <v>634</v>
      </c>
      <c r="B170" s="2" t="s">
        <v>0</v>
      </c>
      <c r="C170" s="3" t="s">
        <v>1</v>
      </c>
      <c r="D170" s="4" t="s">
        <v>244</v>
      </c>
      <c r="E170" s="4" t="s">
        <v>244</v>
      </c>
      <c r="F170" s="4" t="s">
        <v>244</v>
      </c>
    </row>
    <row r="171" spans="1:6" x14ac:dyDescent="0.25">
      <c r="A171" s="4" t="s">
        <v>635</v>
      </c>
      <c r="B171" s="2" t="s">
        <v>0</v>
      </c>
      <c r="C171" s="3" t="s">
        <v>1</v>
      </c>
      <c r="D171" s="4" t="s">
        <v>244</v>
      </c>
      <c r="E171" s="4" t="s">
        <v>244</v>
      </c>
      <c r="F171" s="4" t="s">
        <v>244</v>
      </c>
    </row>
    <row r="172" spans="1:6" x14ac:dyDescent="0.25">
      <c r="A172" s="4" t="s">
        <v>636</v>
      </c>
      <c r="B172" s="2" t="s">
        <v>0</v>
      </c>
      <c r="C172" s="3" t="s">
        <v>1</v>
      </c>
      <c r="D172" s="4" t="s">
        <v>244</v>
      </c>
      <c r="E172" s="4" t="s">
        <v>244</v>
      </c>
      <c r="F172" s="4" t="s">
        <v>244</v>
      </c>
    </row>
    <row r="173" spans="1:6" x14ac:dyDescent="0.25">
      <c r="A173" s="4" t="s">
        <v>637</v>
      </c>
      <c r="B173" s="2" t="s">
        <v>0</v>
      </c>
      <c r="C173" s="3" t="s">
        <v>1</v>
      </c>
      <c r="D173" s="4" t="s">
        <v>244</v>
      </c>
      <c r="E173" s="4" t="s">
        <v>244</v>
      </c>
      <c r="F173" s="4" t="s">
        <v>244</v>
      </c>
    </row>
    <row r="174" spans="1:6" x14ac:dyDescent="0.25">
      <c r="A174" s="4" t="s">
        <v>638</v>
      </c>
      <c r="B174" s="2" t="s">
        <v>0</v>
      </c>
      <c r="C174" s="3" t="s">
        <v>1</v>
      </c>
      <c r="D174" s="4" t="s">
        <v>244</v>
      </c>
      <c r="E174" s="4" t="s">
        <v>244</v>
      </c>
      <c r="F174" s="4" t="s">
        <v>244</v>
      </c>
    </row>
    <row r="175" spans="1:6" x14ac:dyDescent="0.25">
      <c r="A175" s="4" t="s">
        <v>639</v>
      </c>
      <c r="B175" s="2" t="s">
        <v>0</v>
      </c>
      <c r="C175" s="3" t="s">
        <v>1</v>
      </c>
      <c r="D175" s="4" t="s">
        <v>244</v>
      </c>
      <c r="E175" s="4" t="s">
        <v>244</v>
      </c>
      <c r="F175" s="4" t="s">
        <v>244</v>
      </c>
    </row>
    <row r="176" spans="1:6" x14ac:dyDescent="0.25">
      <c r="A176" s="4" t="s">
        <v>640</v>
      </c>
      <c r="B176" s="2" t="s">
        <v>0</v>
      </c>
      <c r="C176" s="3" t="s">
        <v>1</v>
      </c>
      <c r="D176" s="4" t="s">
        <v>244</v>
      </c>
      <c r="E176" s="4" t="s">
        <v>244</v>
      </c>
      <c r="F176" s="4" t="s">
        <v>244</v>
      </c>
    </row>
    <row r="177" spans="1:6" x14ac:dyDescent="0.25">
      <c r="A177" s="4" t="s">
        <v>641</v>
      </c>
      <c r="B177" s="2" t="s">
        <v>0</v>
      </c>
      <c r="C177" s="3" t="s">
        <v>1</v>
      </c>
      <c r="D177" s="4" t="s">
        <v>244</v>
      </c>
      <c r="E177" s="4" t="s">
        <v>244</v>
      </c>
      <c r="F177" s="4" t="s">
        <v>244</v>
      </c>
    </row>
    <row r="178" spans="1:6" x14ac:dyDescent="0.25">
      <c r="A178" s="4" t="s">
        <v>642</v>
      </c>
      <c r="B178" s="2" t="s">
        <v>0</v>
      </c>
      <c r="C178" s="3" t="s">
        <v>1</v>
      </c>
      <c r="D178" s="4" t="s">
        <v>244</v>
      </c>
      <c r="E178" s="4" t="s">
        <v>244</v>
      </c>
      <c r="F178" s="4" t="s">
        <v>244</v>
      </c>
    </row>
    <row r="179" spans="1:6" x14ac:dyDescent="0.25">
      <c r="A179" s="4" t="s">
        <v>643</v>
      </c>
      <c r="B179" s="2" t="s">
        <v>0</v>
      </c>
      <c r="C179" s="3" t="s">
        <v>1</v>
      </c>
      <c r="D179" s="4" t="s">
        <v>244</v>
      </c>
      <c r="E179" s="4" t="s">
        <v>244</v>
      </c>
      <c r="F179" s="4" t="s">
        <v>244</v>
      </c>
    </row>
    <row r="180" spans="1:6" x14ac:dyDescent="0.25">
      <c r="A180" s="4" t="s">
        <v>644</v>
      </c>
      <c r="B180" s="2" t="s">
        <v>0</v>
      </c>
      <c r="C180" s="3" t="s">
        <v>1</v>
      </c>
      <c r="D180" s="4" t="s">
        <v>244</v>
      </c>
      <c r="E180" s="4" t="s">
        <v>244</v>
      </c>
      <c r="F180" s="4" t="s">
        <v>244</v>
      </c>
    </row>
    <row r="181" spans="1:6" x14ac:dyDescent="0.25">
      <c r="A181" s="4" t="s">
        <v>645</v>
      </c>
      <c r="B181" s="2" t="s">
        <v>0</v>
      </c>
      <c r="C181" s="3" t="s">
        <v>1</v>
      </c>
      <c r="D181" s="4" t="s">
        <v>244</v>
      </c>
      <c r="E181" s="4" t="s">
        <v>244</v>
      </c>
      <c r="F181" s="4" t="s">
        <v>244</v>
      </c>
    </row>
    <row r="182" spans="1:6" x14ac:dyDescent="0.25">
      <c r="A182" s="4" t="s">
        <v>646</v>
      </c>
      <c r="B182" s="2" t="s">
        <v>0</v>
      </c>
      <c r="C182" s="3" t="s">
        <v>1</v>
      </c>
      <c r="D182" s="4" t="s">
        <v>244</v>
      </c>
      <c r="E182" s="4" t="s">
        <v>244</v>
      </c>
      <c r="F182" s="4" t="s">
        <v>244</v>
      </c>
    </row>
    <row r="183" spans="1:6" x14ac:dyDescent="0.25">
      <c r="A183" s="4" t="s">
        <v>647</v>
      </c>
      <c r="B183" s="2" t="s">
        <v>0</v>
      </c>
      <c r="C183" s="3" t="s">
        <v>1</v>
      </c>
      <c r="D183" s="4" t="s">
        <v>244</v>
      </c>
      <c r="E183" s="4" t="s">
        <v>244</v>
      </c>
      <c r="F183" s="4" t="s">
        <v>244</v>
      </c>
    </row>
    <row r="184" spans="1:6" x14ac:dyDescent="0.25">
      <c r="A184" s="4" t="s">
        <v>648</v>
      </c>
      <c r="B184" s="2" t="s">
        <v>0</v>
      </c>
      <c r="C184" s="3" t="s">
        <v>1</v>
      </c>
      <c r="D184" s="4" t="s">
        <v>244</v>
      </c>
      <c r="E184" s="4" t="s">
        <v>244</v>
      </c>
      <c r="F184" s="4" t="s">
        <v>244</v>
      </c>
    </row>
    <row r="185" spans="1:6" x14ac:dyDescent="0.25">
      <c r="A185" s="4" t="s">
        <v>649</v>
      </c>
      <c r="B185" s="2" t="s">
        <v>0</v>
      </c>
      <c r="C185" s="3" t="s">
        <v>1</v>
      </c>
      <c r="D185" s="4" t="s">
        <v>244</v>
      </c>
      <c r="E185" s="4" t="s">
        <v>244</v>
      </c>
      <c r="F185" s="4" t="s">
        <v>244</v>
      </c>
    </row>
    <row r="186" spans="1:6" x14ac:dyDescent="0.25">
      <c r="A186" s="4" t="s">
        <v>650</v>
      </c>
      <c r="B186" s="2" t="s">
        <v>0</v>
      </c>
      <c r="C186" s="3" t="s">
        <v>1</v>
      </c>
      <c r="D186" s="4" t="s">
        <v>244</v>
      </c>
      <c r="E186" s="4" t="s">
        <v>244</v>
      </c>
      <c r="F186" s="4" t="s">
        <v>244</v>
      </c>
    </row>
    <row r="187" spans="1:6" x14ac:dyDescent="0.25">
      <c r="A187" s="4" t="s">
        <v>651</v>
      </c>
      <c r="B187" s="2" t="s">
        <v>0</v>
      </c>
      <c r="C187" s="3" t="s">
        <v>1</v>
      </c>
      <c r="D187" s="4" t="s">
        <v>244</v>
      </c>
      <c r="E187" s="4" t="s">
        <v>244</v>
      </c>
      <c r="F187" s="4" t="s">
        <v>244</v>
      </c>
    </row>
    <row r="188" spans="1:6" x14ac:dyDescent="0.25">
      <c r="A188" s="4" t="s">
        <v>652</v>
      </c>
      <c r="B188" s="2" t="s">
        <v>0</v>
      </c>
      <c r="C188" s="3" t="s">
        <v>1</v>
      </c>
      <c r="D188" s="4" t="s">
        <v>244</v>
      </c>
      <c r="E188" s="4" t="s">
        <v>244</v>
      </c>
      <c r="F188" s="4" t="s">
        <v>244</v>
      </c>
    </row>
    <row r="189" spans="1:6" x14ac:dyDescent="0.25">
      <c r="A189" s="4" t="s">
        <v>653</v>
      </c>
      <c r="B189" s="2" t="s">
        <v>0</v>
      </c>
      <c r="C189" s="3" t="s">
        <v>1</v>
      </c>
      <c r="D189" s="4" t="s">
        <v>244</v>
      </c>
      <c r="E189" s="4" t="s">
        <v>244</v>
      </c>
      <c r="F189" s="4" t="s">
        <v>244</v>
      </c>
    </row>
    <row r="190" spans="1:6" x14ac:dyDescent="0.25">
      <c r="A190" s="4" t="s">
        <v>654</v>
      </c>
      <c r="B190" s="2" t="s">
        <v>0</v>
      </c>
      <c r="C190" s="3" t="s">
        <v>1</v>
      </c>
      <c r="D190" s="4" t="s">
        <v>244</v>
      </c>
      <c r="E190" s="4" t="s">
        <v>244</v>
      </c>
      <c r="F190" s="4" t="s">
        <v>244</v>
      </c>
    </row>
    <row r="191" spans="1:6" x14ac:dyDescent="0.25">
      <c r="A191" s="4" t="s">
        <v>655</v>
      </c>
      <c r="B191" s="2" t="s">
        <v>0</v>
      </c>
      <c r="C191" s="3" t="s">
        <v>1</v>
      </c>
      <c r="D191" s="4" t="s">
        <v>244</v>
      </c>
      <c r="E191" s="4" t="s">
        <v>244</v>
      </c>
      <c r="F191" s="4" t="s">
        <v>244</v>
      </c>
    </row>
    <row r="192" spans="1:6" x14ac:dyDescent="0.25">
      <c r="A192" s="4" t="s">
        <v>656</v>
      </c>
      <c r="B192" s="2" t="s">
        <v>0</v>
      </c>
      <c r="C192" s="3" t="s">
        <v>1</v>
      </c>
      <c r="D192" s="4" t="s">
        <v>244</v>
      </c>
      <c r="E192" s="4" t="s">
        <v>244</v>
      </c>
      <c r="F192" s="4" t="s">
        <v>244</v>
      </c>
    </row>
    <row r="193" spans="1:6" x14ac:dyDescent="0.25">
      <c r="A193" s="4" t="s">
        <v>657</v>
      </c>
      <c r="B193" s="2" t="s">
        <v>0</v>
      </c>
      <c r="C193" s="3" t="s">
        <v>1</v>
      </c>
      <c r="D193" s="4" t="s">
        <v>244</v>
      </c>
      <c r="E193" s="4" t="s">
        <v>244</v>
      </c>
      <c r="F193" s="4" t="s">
        <v>244</v>
      </c>
    </row>
    <row r="194" spans="1:6" x14ac:dyDescent="0.25">
      <c r="A194" s="4" t="s">
        <v>658</v>
      </c>
      <c r="B194" s="2" t="s">
        <v>0</v>
      </c>
      <c r="C194" s="3" t="s">
        <v>1</v>
      </c>
      <c r="D194" s="4" t="s">
        <v>244</v>
      </c>
      <c r="E194" s="4" t="s">
        <v>244</v>
      </c>
      <c r="F194" s="4" t="s">
        <v>244</v>
      </c>
    </row>
    <row r="195" spans="1:6" x14ac:dyDescent="0.25">
      <c r="A195" s="4" t="s">
        <v>659</v>
      </c>
      <c r="B195" s="2" t="s">
        <v>0</v>
      </c>
      <c r="C195" s="3" t="s">
        <v>1</v>
      </c>
      <c r="D195" s="4" t="s">
        <v>244</v>
      </c>
      <c r="E195" s="4" t="s">
        <v>244</v>
      </c>
      <c r="F195" s="4" t="s">
        <v>244</v>
      </c>
    </row>
    <row r="196" spans="1:6" x14ac:dyDescent="0.25">
      <c r="A196" s="4" t="s">
        <v>660</v>
      </c>
      <c r="B196" s="2" t="s">
        <v>0</v>
      </c>
      <c r="C196" s="3" t="s">
        <v>1</v>
      </c>
      <c r="D196" s="4" t="s">
        <v>244</v>
      </c>
      <c r="E196" s="4" t="s">
        <v>244</v>
      </c>
      <c r="F196" s="4" t="s">
        <v>244</v>
      </c>
    </row>
    <row r="197" spans="1:6" x14ac:dyDescent="0.25">
      <c r="A197" s="4" t="s">
        <v>661</v>
      </c>
      <c r="B197" s="2" t="s">
        <v>0</v>
      </c>
      <c r="C197" s="3" t="s">
        <v>1</v>
      </c>
      <c r="D197" s="4" t="s">
        <v>244</v>
      </c>
      <c r="E197" s="4" t="s">
        <v>244</v>
      </c>
      <c r="F197" s="4" t="s">
        <v>244</v>
      </c>
    </row>
    <row r="198" spans="1:6" x14ac:dyDescent="0.25">
      <c r="A198" s="4" t="s">
        <v>662</v>
      </c>
      <c r="B198" s="2" t="s">
        <v>0</v>
      </c>
      <c r="C198" s="3" t="s">
        <v>1</v>
      </c>
      <c r="D198" s="4" t="s">
        <v>244</v>
      </c>
      <c r="E198" s="4" t="s">
        <v>244</v>
      </c>
      <c r="F198" s="4" t="s">
        <v>244</v>
      </c>
    </row>
    <row r="199" spans="1:6" x14ac:dyDescent="0.25">
      <c r="A199" s="4" t="s">
        <v>663</v>
      </c>
      <c r="B199" s="2" t="s">
        <v>0</v>
      </c>
      <c r="C199" s="3" t="s">
        <v>1</v>
      </c>
      <c r="D199" s="4" t="s">
        <v>244</v>
      </c>
      <c r="E199" s="4" t="s">
        <v>244</v>
      </c>
      <c r="F199" s="4" t="s">
        <v>244</v>
      </c>
    </row>
    <row r="200" spans="1:6" x14ac:dyDescent="0.25">
      <c r="A200" s="4" t="s">
        <v>664</v>
      </c>
      <c r="B200" s="2" t="s">
        <v>0</v>
      </c>
      <c r="C200" s="3" t="s">
        <v>1</v>
      </c>
      <c r="D200" s="4" t="s">
        <v>244</v>
      </c>
      <c r="E200" s="4" t="s">
        <v>244</v>
      </c>
      <c r="F200" s="4" t="s">
        <v>244</v>
      </c>
    </row>
    <row r="201" spans="1:6" x14ac:dyDescent="0.25">
      <c r="A201" s="4" t="s">
        <v>665</v>
      </c>
      <c r="B201" s="2" t="s">
        <v>0</v>
      </c>
      <c r="C201" s="3" t="s">
        <v>1</v>
      </c>
      <c r="D201" s="4" t="s">
        <v>244</v>
      </c>
      <c r="E201" s="4" t="s">
        <v>244</v>
      </c>
      <c r="F201" s="4" t="s">
        <v>244</v>
      </c>
    </row>
    <row r="202" spans="1:6" x14ac:dyDescent="0.25">
      <c r="A202" s="4" t="s">
        <v>666</v>
      </c>
      <c r="B202" s="2" t="s">
        <v>0</v>
      </c>
      <c r="C202" s="3" t="s">
        <v>1</v>
      </c>
      <c r="D202" s="4" t="s">
        <v>244</v>
      </c>
      <c r="E202" s="4" t="s">
        <v>244</v>
      </c>
      <c r="F202" s="4" t="s">
        <v>244</v>
      </c>
    </row>
    <row r="203" spans="1:6" x14ac:dyDescent="0.25">
      <c r="A203" s="4" t="s">
        <v>667</v>
      </c>
      <c r="B203" s="2" t="s">
        <v>0</v>
      </c>
      <c r="C203" s="3" t="s">
        <v>1</v>
      </c>
      <c r="D203" s="4" t="s">
        <v>244</v>
      </c>
      <c r="E203" s="4" t="s">
        <v>244</v>
      </c>
      <c r="F203" s="4" t="s">
        <v>244</v>
      </c>
    </row>
    <row r="204" spans="1:6" x14ac:dyDescent="0.25">
      <c r="A204" s="4" t="s">
        <v>668</v>
      </c>
      <c r="B204" s="2" t="s">
        <v>0</v>
      </c>
      <c r="C204" s="3" t="s">
        <v>1</v>
      </c>
      <c r="D204" s="4" t="s">
        <v>244</v>
      </c>
      <c r="E204" s="4" t="s">
        <v>244</v>
      </c>
      <c r="F204" s="4" t="s">
        <v>244</v>
      </c>
    </row>
    <row r="205" spans="1:6" x14ac:dyDescent="0.25">
      <c r="A205" s="4" t="s">
        <v>669</v>
      </c>
      <c r="B205" s="2" t="s">
        <v>0</v>
      </c>
      <c r="C205" s="3" t="s">
        <v>1</v>
      </c>
      <c r="D205" s="4" t="s">
        <v>244</v>
      </c>
      <c r="E205" s="4" t="s">
        <v>244</v>
      </c>
      <c r="F205" s="4" t="s">
        <v>244</v>
      </c>
    </row>
    <row r="206" spans="1:6" x14ac:dyDescent="0.25">
      <c r="A206" s="4" t="s">
        <v>670</v>
      </c>
      <c r="B206" s="2" t="s">
        <v>0</v>
      </c>
      <c r="C206" s="3" t="s">
        <v>1</v>
      </c>
      <c r="D206" s="4" t="s">
        <v>244</v>
      </c>
      <c r="E206" s="4" t="s">
        <v>244</v>
      </c>
      <c r="F206" s="4" t="s">
        <v>244</v>
      </c>
    </row>
    <row r="207" spans="1:6" x14ac:dyDescent="0.25">
      <c r="A207" s="4" t="s">
        <v>671</v>
      </c>
      <c r="B207" s="2" t="s">
        <v>0</v>
      </c>
      <c r="C207" s="3" t="s">
        <v>1</v>
      </c>
      <c r="D207" s="4" t="s">
        <v>244</v>
      </c>
      <c r="E207" s="4" t="s">
        <v>244</v>
      </c>
      <c r="F207" s="4" t="s">
        <v>244</v>
      </c>
    </row>
    <row r="208" spans="1:6" x14ac:dyDescent="0.25">
      <c r="A208" s="4" t="s">
        <v>672</v>
      </c>
      <c r="B208" s="2" t="s">
        <v>0</v>
      </c>
      <c r="C208" s="3" t="s">
        <v>1</v>
      </c>
      <c r="D208" s="4" t="s">
        <v>244</v>
      </c>
      <c r="E208" s="4" t="s">
        <v>244</v>
      </c>
      <c r="F208" s="4" t="s">
        <v>244</v>
      </c>
    </row>
    <row r="209" spans="1:6" x14ac:dyDescent="0.25">
      <c r="A209" s="4" t="s">
        <v>673</v>
      </c>
      <c r="B209" s="2" t="s">
        <v>0</v>
      </c>
      <c r="C209" s="3" t="s">
        <v>1</v>
      </c>
      <c r="D209" s="4" t="s">
        <v>244</v>
      </c>
      <c r="E209" s="4" t="s">
        <v>244</v>
      </c>
      <c r="F209" s="4" t="s">
        <v>244</v>
      </c>
    </row>
    <row r="210" spans="1:6" x14ac:dyDescent="0.25">
      <c r="A210" s="4" t="s">
        <v>674</v>
      </c>
      <c r="B210" s="2" t="s">
        <v>0</v>
      </c>
      <c r="C210" s="3" t="s">
        <v>1</v>
      </c>
      <c r="D210" s="4" t="s">
        <v>244</v>
      </c>
      <c r="E210" s="4" t="s">
        <v>244</v>
      </c>
      <c r="F210" s="4" t="s">
        <v>244</v>
      </c>
    </row>
    <row r="211" spans="1:6" x14ac:dyDescent="0.25">
      <c r="A211" s="4" t="s">
        <v>675</v>
      </c>
      <c r="B211" s="2" t="s">
        <v>0</v>
      </c>
      <c r="C211" s="3" t="s">
        <v>1</v>
      </c>
      <c r="D211" s="4" t="s">
        <v>244</v>
      </c>
      <c r="E211" s="4" t="s">
        <v>244</v>
      </c>
      <c r="F211" s="4" t="s">
        <v>244</v>
      </c>
    </row>
    <row r="212" spans="1:6" x14ac:dyDescent="0.25">
      <c r="A212" s="4" t="s">
        <v>676</v>
      </c>
      <c r="B212" s="2" t="s">
        <v>0</v>
      </c>
      <c r="C212" s="3" t="s">
        <v>1</v>
      </c>
      <c r="D212" s="4" t="s">
        <v>244</v>
      </c>
      <c r="E212" s="4" t="s">
        <v>244</v>
      </c>
      <c r="F212" s="4" t="s">
        <v>244</v>
      </c>
    </row>
    <row r="213" spans="1:6" x14ac:dyDescent="0.25">
      <c r="A213" s="4" t="s">
        <v>677</v>
      </c>
      <c r="B213" s="2" t="s">
        <v>0</v>
      </c>
      <c r="C213" s="3" t="s">
        <v>1</v>
      </c>
      <c r="D213" s="4" t="s">
        <v>244</v>
      </c>
      <c r="E213" s="4" t="s">
        <v>244</v>
      </c>
      <c r="F213" s="4" t="s">
        <v>244</v>
      </c>
    </row>
    <row r="214" spans="1:6" x14ac:dyDescent="0.25">
      <c r="A214" s="4" t="s">
        <v>678</v>
      </c>
      <c r="B214" s="2" t="s">
        <v>0</v>
      </c>
      <c r="C214" s="3" t="s">
        <v>1</v>
      </c>
      <c r="D214" s="4" t="s">
        <v>244</v>
      </c>
      <c r="E214" s="4" t="s">
        <v>244</v>
      </c>
      <c r="F214" s="4" t="s">
        <v>244</v>
      </c>
    </row>
    <row r="215" spans="1:6" x14ac:dyDescent="0.25">
      <c r="A215" s="4" t="s">
        <v>679</v>
      </c>
      <c r="B215" s="2" t="s">
        <v>0</v>
      </c>
      <c r="C215" s="3" t="s">
        <v>1</v>
      </c>
      <c r="D215" s="4" t="s">
        <v>244</v>
      </c>
      <c r="E215" s="4" t="s">
        <v>244</v>
      </c>
      <c r="F215" s="4" t="s">
        <v>244</v>
      </c>
    </row>
    <row r="216" spans="1:6" x14ac:dyDescent="0.25">
      <c r="A216" s="4" t="s">
        <v>680</v>
      </c>
      <c r="B216" s="2" t="s">
        <v>0</v>
      </c>
      <c r="C216" s="3" t="s">
        <v>1</v>
      </c>
      <c r="D216" s="4" t="s">
        <v>244</v>
      </c>
      <c r="E216" s="4" t="s">
        <v>244</v>
      </c>
      <c r="F216" s="4" t="s">
        <v>244</v>
      </c>
    </row>
    <row r="217" spans="1:6" x14ac:dyDescent="0.25">
      <c r="A217" s="4" t="s">
        <v>681</v>
      </c>
      <c r="B217" s="2" t="s">
        <v>0</v>
      </c>
      <c r="C217" s="3" t="s">
        <v>1</v>
      </c>
      <c r="D217" s="4" t="s">
        <v>244</v>
      </c>
      <c r="E217" s="4" t="s">
        <v>244</v>
      </c>
      <c r="F217" s="4" t="s">
        <v>244</v>
      </c>
    </row>
    <row r="218" spans="1:6" x14ac:dyDescent="0.25">
      <c r="A218" s="4" t="s">
        <v>682</v>
      </c>
      <c r="B218" s="2" t="s">
        <v>0</v>
      </c>
      <c r="C218" s="3" t="s">
        <v>1</v>
      </c>
      <c r="D218" s="4" t="s">
        <v>244</v>
      </c>
      <c r="E218" s="4" t="s">
        <v>244</v>
      </c>
      <c r="F218" s="4" t="s">
        <v>244</v>
      </c>
    </row>
    <row r="219" spans="1:6" x14ac:dyDescent="0.25">
      <c r="A219" s="4" t="s">
        <v>683</v>
      </c>
      <c r="B219" s="2" t="s">
        <v>0</v>
      </c>
      <c r="C219" s="3" t="s">
        <v>1</v>
      </c>
      <c r="D219" s="4" t="s">
        <v>244</v>
      </c>
      <c r="E219" s="4" t="s">
        <v>244</v>
      </c>
      <c r="F219" s="4" t="s">
        <v>244</v>
      </c>
    </row>
    <row r="220" spans="1:6" x14ac:dyDescent="0.25">
      <c r="A220" s="4" t="s">
        <v>684</v>
      </c>
      <c r="B220" s="2" t="s">
        <v>0</v>
      </c>
      <c r="C220" s="3" t="s">
        <v>1</v>
      </c>
      <c r="D220" s="4" t="s">
        <v>244</v>
      </c>
      <c r="E220" s="4" t="s">
        <v>244</v>
      </c>
      <c r="F220" s="4" t="s">
        <v>244</v>
      </c>
    </row>
    <row r="221" spans="1:6" x14ac:dyDescent="0.25">
      <c r="A221" s="4" t="s">
        <v>685</v>
      </c>
      <c r="B221" s="2" t="s">
        <v>0</v>
      </c>
      <c r="C221" s="3" t="s">
        <v>1</v>
      </c>
      <c r="D221" s="4" t="s">
        <v>244</v>
      </c>
      <c r="E221" s="4" t="s">
        <v>244</v>
      </c>
      <c r="F221" s="4" t="s">
        <v>244</v>
      </c>
    </row>
    <row r="222" spans="1:6" x14ac:dyDescent="0.25">
      <c r="A222" s="4" t="s">
        <v>686</v>
      </c>
      <c r="B222" s="2" t="s">
        <v>0</v>
      </c>
      <c r="C222" s="3" t="s">
        <v>1</v>
      </c>
      <c r="D222" s="4" t="s">
        <v>244</v>
      </c>
      <c r="E222" s="4" t="s">
        <v>244</v>
      </c>
      <c r="F222" s="4" t="s">
        <v>244</v>
      </c>
    </row>
    <row r="223" spans="1:6" x14ac:dyDescent="0.25">
      <c r="A223" s="4" t="s">
        <v>687</v>
      </c>
      <c r="B223" s="2" t="s">
        <v>0</v>
      </c>
      <c r="C223" s="3" t="s">
        <v>1</v>
      </c>
      <c r="D223" s="4" t="s">
        <v>244</v>
      </c>
      <c r="E223" s="4" t="s">
        <v>244</v>
      </c>
      <c r="F223" s="4" t="s">
        <v>244</v>
      </c>
    </row>
    <row r="224" spans="1:6" x14ac:dyDescent="0.25">
      <c r="A224" s="4" t="s">
        <v>688</v>
      </c>
      <c r="B224" s="2" t="s">
        <v>0</v>
      </c>
      <c r="C224" s="3" t="s">
        <v>1</v>
      </c>
      <c r="D224" s="4" t="s">
        <v>244</v>
      </c>
      <c r="E224" s="4" t="s">
        <v>244</v>
      </c>
      <c r="F224" s="4" t="s">
        <v>244</v>
      </c>
    </row>
    <row r="225" spans="1:6" x14ac:dyDescent="0.25">
      <c r="A225" s="4" t="s">
        <v>689</v>
      </c>
      <c r="B225" s="2" t="s">
        <v>0</v>
      </c>
      <c r="C225" s="3" t="s">
        <v>1</v>
      </c>
      <c r="D225" s="4" t="s">
        <v>244</v>
      </c>
      <c r="E225" s="4" t="s">
        <v>244</v>
      </c>
      <c r="F225" s="4" t="s">
        <v>244</v>
      </c>
    </row>
    <row r="226" spans="1:6" x14ac:dyDescent="0.25">
      <c r="A226" s="4" t="s">
        <v>690</v>
      </c>
      <c r="B226" s="2" t="s">
        <v>0</v>
      </c>
      <c r="C226" s="3" t="s">
        <v>1</v>
      </c>
      <c r="D226" s="4" t="s">
        <v>244</v>
      </c>
      <c r="E226" s="4" t="s">
        <v>244</v>
      </c>
      <c r="F226" s="4" t="s">
        <v>244</v>
      </c>
    </row>
    <row r="227" spans="1:6" x14ac:dyDescent="0.25">
      <c r="A227" s="4" t="s">
        <v>691</v>
      </c>
      <c r="B227" s="2" t="s">
        <v>0</v>
      </c>
      <c r="C227" s="3" t="s">
        <v>1</v>
      </c>
      <c r="D227" s="4" t="s">
        <v>244</v>
      </c>
      <c r="E227" s="4" t="s">
        <v>244</v>
      </c>
      <c r="F227" s="4" t="s">
        <v>244</v>
      </c>
    </row>
    <row r="228" spans="1:6" x14ac:dyDescent="0.25">
      <c r="A228" s="4" t="s">
        <v>692</v>
      </c>
      <c r="B228" s="2" t="s">
        <v>0</v>
      </c>
      <c r="C228" s="3" t="s">
        <v>1</v>
      </c>
      <c r="D228" s="4" t="s">
        <v>244</v>
      </c>
      <c r="E228" s="4" t="s">
        <v>244</v>
      </c>
      <c r="F228" s="4" t="s">
        <v>244</v>
      </c>
    </row>
    <row r="229" spans="1:6" x14ac:dyDescent="0.25">
      <c r="A229" s="4" t="s">
        <v>693</v>
      </c>
      <c r="B229" s="2" t="s">
        <v>0</v>
      </c>
      <c r="C229" s="3" t="s">
        <v>1</v>
      </c>
      <c r="D229" s="4" t="s">
        <v>244</v>
      </c>
      <c r="E229" s="4" t="s">
        <v>244</v>
      </c>
      <c r="F229" s="4" t="s">
        <v>244</v>
      </c>
    </row>
    <row r="230" spans="1:6" x14ac:dyDescent="0.25">
      <c r="A230" s="4" t="s">
        <v>694</v>
      </c>
      <c r="B230" s="2" t="s">
        <v>0</v>
      </c>
      <c r="C230" s="3" t="s">
        <v>1</v>
      </c>
      <c r="D230" s="4" t="s">
        <v>244</v>
      </c>
      <c r="E230" s="4" t="s">
        <v>244</v>
      </c>
      <c r="F230" s="4" t="s">
        <v>244</v>
      </c>
    </row>
    <row r="231" spans="1:6" x14ac:dyDescent="0.25">
      <c r="A231" s="4" t="s">
        <v>695</v>
      </c>
      <c r="B231" s="2" t="s">
        <v>0</v>
      </c>
      <c r="C231" s="3" t="s">
        <v>1</v>
      </c>
      <c r="D231" s="4" t="s">
        <v>244</v>
      </c>
      <c r="E231" s="4" t="s">
        <v>244</v>
      </c>
      <c r="F231" s="4" t="s">
        <v>244</v>
      </c>
    </row>
    <row r="232" spans="1:6" x14ac:dyDescent="0.25">
      <c r="A232" s="4" t="s">
        <v>696</v>
      </c>
      <c r="B232" s="2" t="s">
        <v>0</v>
      </c>
      <c r="C232" s="3" t="s">
        <v>1</v>
      </c>
      <c r="D232" s="4" t="s">
        <v>244</v>
      </c>
      <c r="E232" s="4" t="s">
        <v>244</v>
      </c>
      <c r="F232" s="4" t="s">
        <v>244</v>
      </c>
    </row>
    <row r="233" spans="1:6" x14ac:dyDescent="0.25">
      <c r="A233" s="4" t="s">
        <v>697</v>
      </c>
      <c r="B233" s="2" t="s">
        <v>0</v>
      </c>
      <c r="C233" s="3" t="s">
        <v>1</v>
      </c>
      <c r="D233" s="4" t="s">
        <v>244</v>
      </c>
      <c r="E233" s="4" t="s">
        <v>244</v>
      </c>
      <c r="F233" s="4" t="s">
        <v>244</v>
      </c>
    </row>
    <row r="234" spans="1:6" x14ac:dyDescent="0.25">
      <c r="A234" s="4" t="s">
        <v>698</v>
      </c>
      <c r="B234" s="2" t="s">
        <v>0</v>
      </c>
      <c r="C234" s="3" t="s">
        <v>1</v>
      </c>
      <c r="D234" s="4" t="s">
        <v>244</v>
      </c>
      <c r="E234" s="4" t="s">
        <v>244</v>
      </c>
      <c r="F234" s="4" t="s">
        <v>244</v>
      </c>
    </row>
    <row r="235" spans="1:6" x14ac:dyDescent="0.25">
      <c r="A235" s="4" t="s">
        <v>699</v>
      </c>
      <c r="B235" s="2" t="s">
        <v>0</v>
      </c>
      <c r="C235" s="3" t="s">
        <v>1</v>
      </c>
      <c r="D235" s="4" t="s">
        <v>244</v>
      </c>
      <c r="E235" s="4" t="s">
        <v>244</v>
      </c>
      <c r="F235" s="4" t="s">
        <v>244</v>
      </c>
    </row>
    <row r="236" spans="1:6" x14ac:dyDescent="0.25">
      <c r="A236" s="4" t="s">
        <v>700</v>
      </c>
      <c r="B236" s="2" t="s">
        <v>0</v>
      </c>
      <c r="C236" s="3" t="s">
        <v>1</v>
      </c>
      <c r="D236" s="4" t="s">
        <v>244</v>
      </c>
      <c r="E236" s="4" t="s">
        <v>244</v>
      </c>
      <c r="F236" s="4" t="s">
        <v>244</v>
      </c>
    </row>
    <row r="237" spans="1:6" x14ac:dyDescent="0.25">
      <c r="A237" s="4" t="s">
        <v>701</v>
      </c>
      <c r="B237" s="2" t="s">
        <v>0</v>
      </c>
      <c r="C237" s="3" t="s">
        <v>1</v>
      </c>
      <c r="D237" s="4" t="s">
        <v>244</v>
      </c>
      <c r="E237" s="4" t="s">
        <v>244</v>
      </c>
      <c r="F237" s="4" t="s">
        <v>244</v>
      </c>
    </row>
    <row r="238" spans="1:6" x14ac:dyDescent="0.25">
      <c r="A238" s="4" t="s">
        <v>702</v>
      </c>
      <c r="B238" s="2" t="s">
        <v>0</v>
      </c>
      <c r="C238" s="3" t="s">
        <v>1</v>
      </c>
      <c r="D238" s="4" t="s">
        <v>244</v>
      </c>
      <c r="E238" s="4" t="s">
        <v>244</v>
      </c>
      <c r="F238" s="4" t="s">
        <v>244</v>
      </c>
    </row>
    <row r="239" spans="1:6" x14ac:dyDescent="0.25">
      <c r="A239" s="4" t="s">
        <v>703</v>
      </c>
      <c r="B239" s="2" t="s">
        <v>0</v>
      </c>
      <c r="C239" s="3" t="s">
        <v>1</v>
      </c>
      <c r="D239" s="4" t="s">
        <v>244</v>
      </c>
      <c r="E239" s="4" t="s">
        <v>244</v>
      </c>
      <c r="F239" s="4" t="s">
        <v>244</v>
      </c>
    </row>
    <row r="240" spans="1:6" x14ac:dyDescent="0.25">
      <c r="A240" s="4" t="s">
        <v>704</v>
      </c>
      <c r="B240" s="2" t="s">
        <v>0</v>
      </c>
      <c r="C240" s="3" t="s">
        <v>1</v>
      </c>
      <c r="D240" s="4" t="s">
        <v>244</v>
      </c>
      <c r="E240" s="4" t="s">
        <v>244</v>
      </c>
      <c r="F240" s="4" t="s">
        <v>244</v>
      </c>
    </row>
    <row r="241" spans="1:6" x14ac:dyDescent="0.25">
      <c r="A241" s="4" t="s">
        <v>705</v>
      </c>
      <c r="B241" s="2" t="s">
        <v>0</v>
      </c>
      <c r="C241" s="3" t="s">
        <v>1</v>
      </c>
      <c r="D241" s="4" t="s">
        <v>244</v>
      </c>
      <c r="E241" s="4" t="s">
        <v>244</v>
      </c>
      <c r="F241" s="4" t="s">
        <v>244</v>
      </c>
    </row>
    <row r="242" spans="1:6" x14ac:dyDescent="0.25">
      <c r="A242" s="4" t="s">
        <v>706</v>
      </c>
      <c r="B242" s="2" t="s">
        <v>0</v>
      </c>
      <c r="C242" s="3" t="s">
        <v>1</v>
      </c>
      <c r="D242" s="4" t="s">
        <v>244</v>
      </c>
      <c r="E242" s="4" t="s">
        <v>244</v>
      </c>
      <c r="F242" s="4" t="s">
        <v>244</v>
      </c>
    </row>
    <row r="243" spans="1:6" x14ac:dyDescent="0.25">
      <c r="A243" s="4" t="s">
        <v>707</v>
      </c>
      <c r="B243" s="2" t="s">
        <v>0</v>
      </c>
      <c r="C243" s="3" t="s">
        <v>1</v>
      </c>
      <c r="D243" s="4" t="s">
        <v>244</v>
      </c>
      <c r="E243" s="4" t="s">
        <v>244</v>
      </c>
      <c r="F243" s="4" t="s">
        <v>244</v>
      </c>
    </row>
    <row r="244" spans="1:6" x14ac:dyDescent="0.25">
      <c r="A244" s="4" t="s">
        <v>708</v>
      </c>
      <c r="B244" s="2" t="s">
        <v>0</v>
      </c>
      <c r="C244" s="3" t="s">
        <v>1</v>
      </c>
      <c r="D244" s="4" t="s">
        <v>244</v>
      </c>
      <c r="E244" s="4" t="s">
        <v>244</v>
      </c>
      <c r="F244" s="4" t="s">
        <v>244</v>
      </c>
    </row>
    <row r="245" spans="1:6" x14ac:dyDescent="0.25">
      <c r="A245" s="4" t="s">
        <v>709</v>
      </c>
      <c r="B245" s="2" t="s">
        <v>0</v>
      </c>
      <c r="C245" s="3" t="s">
        <v>1</v>
      </c>
      <c r="D245" s="4" t="s">
        <v>244</v>
      </c>
      <c r="E245" s="4" t="s">
        <v>244</v>
      </c>
      <c r="F245" s="4" t="s">
        <v>244</v>
      </c>
    </row>
    <row r="246" spans="1:6" x14ac:dyDescent="0.25">
      <c r="A246" s="4" t="s">
        <v>710</v>
      </c>
      <c r="B246" s="2" t="s">
        <v>0</v>
      </c>
      <c r="C246" s="3" t="s">
        <v>1</v>
      </c>
      <c r="D246" s="4" t="s">
        <v>244</v>
      </c>
      <c r="E246" s="4" t="s">
        <v>244</v>
      </c>
      <c r="F246" s="4" t="s">
        <v>244</v>
      </c>
    </row>
    <row r="247" spans="1:6" x14ac:dyDescent="0.25">
      <c r="A247" s="4" t="s">
        <v>711</v>
      </c>
      <c r="B247" s="2" t="s">
        <v>0</v>
      </c>
      <c r="C247" s="3" t="s">
        <v>1</v>
      </c>
      <c r="D247" s="4" t="s">
        <v>244</v>
      </c>
      <c r="E247" s="4" t="s">
        <v>244</v>
      </c>
      <c r="F247" s="4" t="s">
        <v>244</v>
      </c>
    </row>
    <row r="248" spans="1:6" x14ac:dyDescent="0.25">
      <c r="A248" s="4" t="s">
        <v>712</v>
      </c>
      <c r="B248" s="2" t="s">
        <v>0</v>
      </c>
      <c r="C248" s="3" t="s">
        <v>1</v>
      </c>
      <c r="D248" s="4" t="s">
        <v>244</v>
      </c>
      <c r="E248" s="4" t="s">
        <v>244</v>
      </c>
      <c r="F248" s="4" t="s">
        <v>244</v>
      </c>
    </row>
    <row r="249" spans="1:6" x14ac:dyDescent="0.25">
      <c r="A249" s="4" t="s">
        <v>713</v>
      </c>
      <c r="B249" s="2" t="s">
        <v>0</v>
      </c>
      <c r="C249" s="3" t="s">
        <v>1</v>
      </c>
      <c r="D249" s="4" t="s">
        <v>244</v>
      </c>
      <c r="E249" s="4" t="s">
        <v>244</v>
      </c>
      <c r="F249" s="4" t="s">
        <v>244</v>
      </c>
    </row>
    <row r="250" spans="1:6" x14ac:dyDescent="0.25">
      <c r="A250" s="4" t="s">
        <v>714</v>
      </c>
      <c r="B250" s="2" t="s">
        <v>0</v>
      </c>
      <c r="C250" s="3" t="s">
        <v>1</v>
      </c>
      <c r="D250" s="4" t="s">
        <v>244</v>
      </c>
      <c r="E250" s="4" t="s">
        <v>244</v>
      </c>
      <c r="F250" s="4" t="s">
        <v>244</v>
      </c>
    </row>
    <row r="251" spans="1:6" x14ac:dyDescent="0.25">
      <c r="A251" s="4" t="s">
        <v>715</v>
      </c>
      <c r="B251" s="2" t="s">
        <v>0</v>
      </c>
      <c r="C251" s="3" t="s">
        <v>1</v>
      </c>
      <c r="D251" s="4" t="s">
        <v>244</v>
      </c>
      <c r="E251" s="4" t="s">
        <v>244</v>
      </c>
      <c r="F251" s="4" t="s">
        <v>244</v>
      </c>
    </row>
    <row r="252" spans="1:6" x14ac:dyDescent="0.25">
      <c r="A252" s="4" t="s">
        <v>716</v>
      </c>
      <c r="B252" s="2" t="s">
        <v>0</v>
      </c>
      <c r="C252" s="3" t="s">
        <v>1</v>
      </c>
      <c r="D252" s="4" t="s">
        <v>244</v>
      </c>
      <c r="E252" s="4" t="s">
        <v>244</v>
      </c>
      <c r="F252" s="4" t="s">
        <v>244</v>
      </c>
    </row>
    <row r="253" spans="1:6" x14ac:dyDescent="0.25">
      <c r="A253" s="4" t="s">
        <v>717</v>
      </c>
      <c r="B253" s="2" t="s">
        <v>0</v>
      </c>
      <c r="C253" s="3" t="s">
        <v>1</v>
      </c>
      <c r="D253" s="4" t="s">
        <v>244</v>
      </c>
      <c r="E253" s="4" t="s">
        <v>244</v>
      </c>
      <c r="F253" s="4" t="s">
        <v>244</v>
      </c>
    </row>
    <row r="254" spans="1:6" x14ac:dyDescent="0.25">
      <c r="A254" s="4" t="s">
        <v>718</v>
      </c>
      <c r="B254" s="2" t="s">
        <v>0</v>
      </c>
      <c r="C254" s="3" t="s">
        <v>1</v>
      </c>
      <c r="D254" s="4" t="s">
        <v>244</v>
      </c>
      <c r="E254" s="4" t="s">
        <v>244</v>
      </c>
      <c r="F254" s="4" t="s">
        <v>244</v>
      </c>
    </row>
    <row r="255" spans="1:6" x14ac:dyDescent="0.25">
      <c r="A255" s="4" t="s">
        <v>719</v>
      </c>
      <c r="B255" s="2" t="s">
        <v>0</v>
      </c>
      <c r="C255" s="3" t="s">
        <v>1</v>
      </c>
      <c r="D255" s="4" t="s">
        <v>244</v>
      </c>
      <c r="E255" s="4" t="s">
        <v>244</v>
      </c>
      <c r="F255" s="4" t="s">
        <v>244</v>
      </c>
    </row>
    <row r="256" spans="1:6" x14ac:dyDescent="0.25">
      <c r="A256" s="4" t="s">
        <v>720</v>
      </c>
      <c r="B256" s="2" t="s">
        <v>0</v>
      </c>
      <c r="C256" s="3" t="s">
        <v>1</v>
      </c>
      <c r="D256" s="4" t="s">
        <v>244</v>
      </c>
      <c r="E256" s="4" t="s">
        <v>244</v>
      </c>
      <c r="F256" s="4" t="s">
        <v>244</v>
      </c>
    </row>
    <row r="257" spans="1:6" x14ac:dyDescent="0.25">
      <c r="A257" s="4" t="s">
        <v>721</v>
      </c>
      <c r="B257" s="2" t="s">
        <v>0</v>
      </c>
      <c r="C257" s="3" t="s">
        <v>1</v>
      </c>
      <c r="D257" s="4" t="s">
        <v>244</v>
      </c>
      <c r="E257" s="4" t="s">
        <v>244</v>
      </c>
      <c r="F257" s="4" t="s">
        <v>244</v>
      </c>
    </row>
    <row r="258" spans="1:6" x14ac:dyDescent="0.25">
      <c r="A258" s="4" t="s">
        <v>722</v>
      </c>
      <c r="B258" s="2" t="s">
        <v>0</v>
      </c>
      <c r="C258" s="3" t="s">
        <v>1</v>
      </c>
      <c r="D258" s="4" t="s">
        <v>244</v>
      </c>
      <c r="E258" s="4" t="s">
        <v>244</v>
      </c>
      <c r="F258" s="4" t="s">
        <v>244</v>
      </c>
    </row>
    <row r="259" spans="1:6" x14ac:dyDescent="0.25">
      <c r="A259" s="4" t="s">
        <v>723</v>
      </c>
      <c r="B259" s="2" t="s">
        <v>0</v>
      </c>
      <c r="C259" s="3" t="s">
        <v>1</v>
      </c>
      <c r="D259" s="4" t="s">
        <v>244</v>
      </c>
      <c r="E259" s="4" t="s">
        <v>244</v>
      </c>
      <c r="F259" s="4" t="s">
        <v>244</v>
      </c>
    </row>
    <row r="260" spans="1:6" x14ac:dyDescent="0.25">
      <c r="A260" s="4" t="s">
        <v>724</v>
      </c>
      <c r="B260" s="2" t="s">
        <v>0</v>
      </c>
      <c r="C260" s="3" t="s">
        <v>1</v>
      </c>
      <c r="D260" s="4" t="s">
        <v>244</v>
      </c>
      <c r="E260" s="4" t="s">
        <v>244</v>
      </c>
      <c r="F260" s="4" t="s">
        <v>244</v>
      </c>
    </row>
    <row r="261" spans="1:6" x14ac:dyDescent="0.25">
      <c r="A261" s="4" t="s">
        <v>725</v>
      </c>
      <c r="B261" s="2" t="s">
        <v>0</v>
      </c>
      <c r="C261" s="3" t="s">
        <v>1</v>
      </c>
      <c r="D261" s="4" t="s">
        <v>244</v>
      </c>
      <c r="E261" s="4" t="s">
        <v>244</v>
      </c>
      <c r="F261" s="4" t="s">
        <v>244</v>
      </c>
    </row>
    <row r="262" spans="1:6" x14ac:dyDescent="0.25">
      <c r="A262" s="4" t="s">
        <v>726</v>
      </c>
      <c r="B262" s="2" t="s">
        <v>0</v>
      </c>
      <c r="C262" s="3" t="s">
        <v>1</v>
      </c>
      <c r="D262" s="4" t="s">
        <v>244</v>
      </c>
      <c r="E262" s="4" t="s">
        <v>244</v>
      </c>
      <c r="F262" s="4" t="s">
        <v>244</v>
      </c>
    </row>
    <row r="263" spans="1:6" x14ac:dyDescent="0.25">
      <c r="A263" s="4" t="s">
        <v>727</v>
      </c>
      <c r="B263" s="2" t="s">
        <v>0</v>
      </c>
      <c r="C263" s="3" t="s">
        <v>1</v>
      </c>
      <c r="D263" s="4" t="s">
        <v>244</v>
      </c>
      <c r="E263" s="4" t="s">
        <v>244</v>
      </c>
      <c r="F263" s="4" t="s">
        <v>244</v>
      </c>
    </row>
    <row r="264" spans="1:6" x14ac:dyDescent="0.25">
      <c r="A264" s="4" t="s">
        <v>728</v>
      </c>
      <c r="B264" s="2" t="s">
        <v>0</v>
      </c>
      <c r="C264" s="3" t="s">
        <v>1</v>
      </c>
      <c r="D264" s="4" t="s">
        <v>244</v>
      </c>
      <c r="E264" s="4" t="s">
        <v>244</v>
      </c>
      <c r="F264" s="4" t="s">
        <v>244</v>
      </c>
    </row>
    <row r="265" spans="1:6" x14ac:dyDescent="0.25">
      <c r="A265" s="4" t="s">
        <v>729</v>
      </c>
      <c r="B265" s="2" t="s">
        <v>0</v>
      </c>
      <c r="C265" s="3" t="s">
        <v>1</v>
      </c>
      <c r="D265" s="4" t="s">
        <v>244</v>
      </c>
      <c r="E265" s="4" t="s">
        <v>244</v>
      </c>
      <c r="F265" s="4" t="s">
        <v>244</v>
      </c>
    </row>
    <row r="266" spans="1:6" x14ac:dyDescent="0.25">
      <c r="A266" s="4" t="s">
        <v>730</v>
      </c>
      <c r="B266" s="2" t="s">
        <v>0</v>
      </c>
      <c r="C266" s="3" t="s">
        <v>1</v>
      </c>
      <c r="D266" s="4" t="s">
        <v>244</v>
      </c>
      <c r="E266" s="4" t="s">
        <v>244</v>
      </c>
      <c r="F266" s="4" t="s">
        <v>244</v>
      </c>
    </row>
    <row r="267" spans="1:6" x14ac:dyDescent="0.25">
      <c r="A267" s="4" t="s">
        <v>731</v>
      </c>
      <c r="B267" s="2" t="s">
        <v>0</v>
      </c>
      <c r="C267" s="3" t="s">
        <v>1</v>
      </c>
      <c r="D267" s="4" t="s">
        <v>244</v>
      </c>
      <c r="E267" s="4" t="s">
        <v>244</v>
      </c>
      <c r="F267" s="4" t="s">
        <v>244</v>
      </c>
    </row>
    <row r="268" spans="1:6" x14ac:dyDescent="0.25">
      <c r="A268" s="4" t="s">
        <v>732</v>
      </c>
      <c r="B268" s="2" t="s">
        <v>0</v>
      </c>
      <c r="C268" s="3" t="s">
        <v>1</v>
      </c>
      <c r="D268" s="4" t="s">
        <v>244</v>
      </c>
      <c r="E268" s="4" t="s">
        <v>244</v>
      </c>
      <c r="F268" s="4" t="s">
        <v>244</v>
      </c>
    </row>
    <row r="269" spans="1:6" x14ac:dyDescent="0.25">
      <c r="A269" s="4" t="s">
        <v>733</v>
      </c>
      <c r="B269" s="2" t="s">
        <v>0</v>
      </c>
      <c r="C269" s="3" t="s">
        <v>1</v>
      </c>
      <c r="D269" s="4" t="s">
        <v>244</v>
      </c>
      <c r="E269" s="4" t="s">
        <v>244</v>
      </c>
      <c r="F269" s="4" t="s">
        <v>244</v>
      </c>
    </row>
    <row r="270" spans="1:6" x14ac:dyDescent="0.25">
      <c r="A270" s="4" t="s">
        <v>734</v>
      </c>
      <c r="B270" s="2" t="s">
        <v>0</v>
      </c>
      <c r="C270" s="3" t="s">
        <v>1</v>
      </c>
      <c r="D270" s="4" t="s">
        <v>244</v>
      </c>
      <c r="E270" s="4" t="s">
        <v>244</v>
      </c>
      <c r="F270" s="4" t="s">
        <v>244</v>
      </c>
    </row>
    <row r="271" spans="1:6" x14ac:dyDescent="0.25">
      <c r="A271" s="4" t="s">
        <v>735</v>
      </c>
      <c r="B271" s="2" t="s">
        <v>0</v>
      </c>
      <c r="C271" s="3" t="s">
        <v>1</v>
      </c>
      <c r="D271" s="4" t="s">
        <v>244</v>
      </c>
      <c r="E271" s="4" t="s">
        <v>244</v>
      </c>
      <c r="F271" s="4" t="s">
        <v>244</v>
      </c>
    </row>
    <row r="272" spans="1:6" x14ac:dyDescent="0.25">
      <c r="A272" s="4" t="s">
        <v>736</v>
      </c>
      <c r="B272" s="2" t="s">
        <v>0</v>
      </c>
      <c r="C272" s="3" t="s">
        <v>1</v>
      </c>
      <c r="D272" s="4" t="s">
        <v>244</v>
      </c>
      <c r="E272" s="4" t="s">
        <v>244</v>
      </c>
      <c r="F272" s="4" t="s">
        <v>244</v>
      </c>
    </row>
    <row r="273" spans="1:6" x14ac:dyDescent="0.25">
      <c r="A273" s="4" t="s">
        <v>737</v>
      </c>
      <c r="B273" s="2" t="s">
        <v>0</v>
      </c>
      <c r="C273" s="3" t="s">
        <v>1</v>
      </c>
      <c r="D273" s="4" t="s">
        <v>244</v>
      </c>
      <c r="E273" s="4" t="s">
        <v>244</v>
      </c>
      <c r="F273" s="4" t="s">
        <v>244</v>
      </c>
    </row>
    <row r="274" spans="1:6" x14ac:dyDescent="0.25">
      <c r="A274" s="4" t="s">
        <v>738</v>
      </c>
      <c r="B274" s="2" t="s">
        <v>0</v>
      </c>
      <c r="C274" s="3" t="s">
        <v>1</v>
      </c>
      <c r="D274" s="4" t="s">
        <v>244</v>
      </c>
      <c r="E274" s="4" t="s">
        <v>244</v>
      </c>
      <c r="F274" s="4" t="s">
        <v>244</v>
      </c>
    </row>
    <row r="275" spans="1:6" x14ac:dyDescent="0.25">
      <c r="A275" s="4" t="s">
        <v>739</v>
      </c>
      <c r="B275" s="2" t="s">
        <v>0</v>
      </c>
      <c r="C275" s="3" t="s">
        <v>1</v>
      </c>
      <c r="D275" s="4" t="s">
        <v>244</v>
      </c>
      <c r="E275" s="4" t="s">
        <v>244</v>
      </c>
      <c r="F275" s="4" t="s">
        <v>244</v>
      </c>
    </row>
    <row r="276" spans="1:6" x14ac:dyDescent="0.25">
      <c r="A276" s="4" t="s">
        <v>740</v>
      </c>
      <c r="B276" s="2" t="s">
        <v>0</v>
      </c>
      <c r="C276" s="3" t="s">
        <v>1</v>
      </c>
      <c r="D276" s="4" t="s">
        <v>244</v>
      </c>
      <c r="E276" s="4" t="s">
        <v>244</v>
      </c>
      <c r="F276" s="4" t="s">
        <v>244</v>
      </c>
    </row>
    <row r="277" spans="1:6" x14ac:dyDescent="0.25">
      <c r="A277" s="4" t="s">
        <v>741</v>
      </c>
      <c r="B277" s="2" t="s">
        <v>0</v>
      </c>
      <c r="C277" s="3" t="s">
        <v>1</v>
      </c>
      <c r="D277" s="4" t="s">
        <v>244</v>
      </c>
      <c r="E277" s="4" t="s">
        <v>244</v>
      </c>
      <c r="F277" s="4" t="s">
        <v>244</v>
      </c>
    </row>
    <row r="278" spans="1:6" x14ac:dyDescent="0.25">
      <c r="A278" s="4" t="s">
        <v>742</v>
      </c>
      <c r="B278" s="2" t="s">
        <v>0</v>
      </c>
      <c r="C278" s="3" t="s">
        <v>1</v>
      </c>
      <c r="D278" s="4" t="s">
        <v>244</v>
      </c>
      <c r="E278" s="4" t="s">
        <v>244</v>
      </c>
      <c r="F278" s="4" t="s">
        <v>244</v>
      </c>
    </row>
    <row r="279" spans="1:6" x14ac:dyDescent="0.25">
      <c r="A279" s="4" t="s">
        <v>743</v>
      </c>
      <c r="B279" s="2" t="s">
        <v>0</v>
      </c>
      <c r="C279" s="3" t="s">
        <v>1</v>
      </c>
      <c r="D279" s="4" t="s">
        <v>244</v>
      </c>
      <c r="E279" s="4" t="s">
        <v>244</v>
      </c>
      <c r="F279" s="4" t="s">
        <v>244</v>
      </c>
    </row>
    <row r="280" spans="1:6" x14ac:dyDescent="0.25">
      <c r="A280" s="4" t="s">
        <v>744</v>
      </c>
      <c r="B280" s="2" t="s">
        <v>0</v>
      </c>
      <c r="C280" s="3" t="s">
        <v>1</v>
      </c>
      <c r="D280" s="4" t="s">
        <v>244</v>
      </c>
      <c r="E280" s="4" t="s">
        <v>244</v>
      </c>
      <c r="F280" s="4" t="s">
        <v>244</v>
      </c>
    </row>
    <row r="281" spans="1:6" x14ac:dyDescent="0.25">
      <c r="A281" s="4" t="s">
        <v>745</v>
      </c>
      <c r="B281" s="2" t="s">
        <v>0</v>
      </c>
      <c r="C281" s="3" t="s">
        <v>1</v>
      </c>
      <c r="D281" s="4" t="s">
        <v>244</v>
      </c>
      <c r="E281" s="4" t="s">
        <v>244</v>
      </c>
      <c r="F281" s="4" t="s">
        <v>244</v>
      </c>
    </row>
    <row r="282" spans="1:6" x14ac:dyDescent="0.25">
      <c r="A282" s="4" t="s">
        <v>746</v>
      </c>
      <c r="B282" s="2" t="s">
        <v>0</v>
      </c>
      <c r="C282" s="3" t="s">
        <v>1</v>
      </c>
      <c r="D282" s="4" t="s">
        <v>244</v>
      </c>
      <c r="E282" s="4" t="s">
        <v>244</v>
      </c>
      <c r="F282" s="4" t="s">
        <v>244</v>
      </c>
    </row>
    <row r="283" spans="1:6" x14ac:dyDescent="0.25">
      <c r="A283" s="4" t="s">
        <v>747</v>
      </c>
      <c r="B283" s="2" t="s">
        <v>0</v>
      </c>
      <c r="C283" s="3" t="s">
        <v>1</v>
      </c>
      <c r="D283" s="4" t="s">
        <v>244</v>
      </c>
      <c r="E283" s="4" t="s">
        <v>244</v>
      </c>
      <c r="F283" s="4" t="s">
        <v>244</v>
      </c>
    </row>
    <row r="284" spans="1:6" x14ac:dyDescent="0.25">
      <c r="A284" s="4" t="s">
        <v>748</v>
      </c>
      <c r="B284" s="2" t="s">
        <v>0</v>
      </c>
      <c r="C284" s="3" t="s">
        <v>1</v>
      </c>
      <c r="D284" s="4" t="s">
        <v>244</v>
      </c>
      <c r="E284" s="4" t="s">
        <v>244</v>
      </c>
      <c r="F284" s="4" t="s">
        <v>244</v>
      </c>
    </row>
    <row r="285" spans="1:6" x14ac:dyDescent="0.25">
      <c r="A285" s="4" t="s">
        <v>749</v>
      </c>
      <c r="B285" s="2" t="s">
        <v>0</v>
      </c>
      <c r="C285" s="3" t="s">
        <v>1</v>
      </c>
      <c r="D285" s="4" t="s">
        <v>244</v>
      </c>
      <c r="E285" s="4" t="s">
        <v>244</v>
      </c>
      <c r="F285" s="4" t="s">
        <v>244</v>
      </c>
    </row>
    <row r="286" spans="1:6" x14ac:dyDescent="0.25">
      <c r="A286" s="4" t="s">
        <v>750</v>
      </c>
      <c r="B286" s="2" t="s">
        <v>0</v>
      </c>
      <c r="C286" s="3" t="s">
        <v>1</v>
      </c>
      <c r="D286" s="4" t="s">
        <v>244</v>
      </c>
      <c r="E286" s="4" t="s">
        <v>244</v>
      </c>
      <c r="F286" s="4" t="s">
        <v>244</v>
      </c>
    </row>
    <row r="287" spans="1:6" x14ac:dyDescent="0.25">
      <c r="A287" s="4" t="s">
        <v>751</v>
      </c>
      <c r="B287" s="2" t="s">
        <v>0</v>
      </c>
      <c r="C287" s="3" t="s">
        <v>1</v>
      </c>
      <c r="D287" s="4" t="s">
        <v>244</v>
      </c>
      <c r="E287" s="4" t="s">
        <v>244</v>
      </c>
      <c r="F287" s="4" t="s">
        <v>244</v>
      </c>
    </row>
    <row r="288" spans="1:6" x14ac:dyDescent="0.25">
      <c r="A288" s="4" t="s">
        <v>752</v>
      </c>
      <c r="B288" s="2" t="s">
        <v>0</v>
      </c>
      <c r="C288" s="3" t="s">
        <v>1</v>
      </c>
      <c r="D288" s="4" t="s">
        <v>244</v>
      </c>
      <c r="E288" s="4" t="s">
        <v>244</v>
      </c>
      <c r="F288" s="4" t="s">
        <v>244</v>
      </c>
    </row>
    <row r="289" spans="1:6" x14ac:dyDescent="0.25">
      <c r="A289" s="4" t="s">
        <v>753</v>
      </c>
      <c r="B289" s="2" t="s">
        <v>0</v>
      </c>
      <c r="C289" s="3" t="s">
        <v>1</v>
      </c>
      <c r="D289" s="4" t="s">
        <v>244</v>
      </c>
      <c r="E289" s="4" t="s">
        <v>244</v>
      </c>
      <c r="F289" s="4" t="s">
        <v>244</v>
      </c>
    </row>
    <row r="290" spans="1:6" x14ac:dyDescent="0.25">
      <c r="A290" s="4" t="s">
        <v>754</v>
      </c>
      <c r="B290" s="2" t="s">
        <v>0</v>
      </c>
      <c r="C290" s="3" t="s">
        <v>1</v>
      </c>
      <c r="D290" s="4" t="s">
        <v>244</v>
      </c>
      <c r="E290" s="4" t="s">
        <v>244</v>
      </c>
      <c r="F290" s="4" t="s">
        <v>244</v>
      </c>
    </row>
    <row r="291" spans="1:6" x14ac:dyDescent="0.25">
      <c r="A291" s="4" t="s">
        <v>755</v>
      </c>
      <c r="B291" s="2" t="s">
        <v>0</v>
      </c>
      <c r="C291" s="3" t="s">
        <v>1</v>
      </c>
      <c r="D291" s="4" t="s">
        <v>244</v>
      </c>
      <c r="E291" s="4" t="s">
        <v>244</v>
      </c>
      <c r="F291" s="4" t="s">
        <v>244</v>
      </c>
    </row>
    <row r="292" spans="1:6" x14ac:dyDescent="0.25">
      <c r="A292" s="4" t="s">
        <v>756</v>
      </c>
      <c r="B292" s="2" t="s">
        <v>0</v>
      </c>
      <c r="C292" s="3" t="s">
        <v>1</v>
      </c>
      <c r="D292" s="4" t="s">
        <v>244</v>
      </c>
      <c r="E292" s="4" t="s">
        <v>244</v>
      </c>
      <c r="F292" s="4" t="s">
        <v>244</v>
      </c>
    </row>
    <row r="293" spans="1:6" x14ac:dyDescent="0.25">
      <c r="A293" s="4" t="s">
        <v>757</v>
      </c>
      <c r="B293" s="2" t="s">
        <v>0</v>
      </c>
      <c r="C293" s="3" t="s">
        <v>1</v>
      </c>
      <c r="D293" s="4" t="s">
        <v>244</v>
      </c>
      <c r="E293" s="4" t="s">
        <v>244</v>
      </c>
      <c r="F293" s="4" t="s">
        <v>244</v>
      </c>
    </row>
    <row r="294" spans="1:6" x14ac:dyDescent="0.25">
      <c r="A294" s="4" t="s">
        <v>758</v>
      </c>
      <c r="B294" s="2" t="s">
        <v>0</v>
      </c>
      <c r="C294" s="3" t="s">
        <v>1</v>
      </c>
      <c r="D294" s="4" t="s">
        <v>244</v>
      </c>
      <c r="E294" s="4" t="s">
        <v>244</v>
      </c>
      <c r="F294" s="4" t="s">
        <v>244</v>
      </c>
    </row>
    <row r="295" spans="1:6" x14ac:dyDescent="0.25">
      <c r="A295" s="4" t="s">
        <v>759</v>
      </c>
      <c r="B295" s="2" t="s">
        <v>0</v>
      </c>
      <c r="C295" s="3" t="s">
        <v>1</v>
      </c>
      <c r="D295" s="4" t="s">
        <v>244</v>
      </c>
      <c r="E295" s="4" t="s">
        <v>244</v>
      </c>
      <c r="F295" s="4" t="s">
        <v>244</v>
      </c>
    </row>
    <row r="296" spans="1:6" x14ac:dyDescent="0.25">
      <c r="A296" s="4" t="s">
        <v>760</v>
      </c>
      <c r="B296" s="2" t="s">
        <v>0</v>
      </c>
      <c r="C296" s="3" t="s">
        <v>1</v>
      </c>
      <c r="D296" s="4" t="s">
        <v>244</v>
      </c>
      <c r="E296" s="4" t="s">
        <v>244</v>
      </c>
      <c r="F296" s="4" t="s">
        <v>244</v>
      </c>
    </row>
    <row r="297" spans="1:6" x14ac:dyDescent="0.25">
      <c r="A297" s="4" t="s">
        <v>761</v>
      </c>
      <c r="B297" s="2" t="s">
        <v>0</v>
      </c>
      <c r="C297" s="3" t="s">
        <v>1</v>
      </c>
      <c r="D297" s="4" t="s">
        <v>244</v>
      </c>
      <c r="E297" s="4" t="s">
        <v>244</v>
      </c>
      <c r="F297" s="4" t="s">
        <v>244</v>
      </c>
    </row>
    <row r="298" spans="1:6" x14ac:dyDescent="0.25">
      <c r="A298" s="4" t="s">
        <v>762</v>
      </c>
      <c r="B298" s="2" t="s">
        <v>0</v>
      </c>
      <c r="C298" s="3" t="s">
        <v>1</v>
      </c>
      <c r="D298" s="4" t="s">
        <v>244</v>
      </c>
      <c r="E298" s="4" t="s">
        <v>244</v>
      </c>
      <c r="F298" s="4" t="s">
        <v>244</v>
      </c>
    </row>
    <row r="299" spans="1:6" x14ac:dyDescent="0.25">
      <c r="A299" s="4" t="s">
        <v>763</v>
      </c>
      <c r="B299" s="2" t="s">
        <v>0</v>
      </c>
      <c r="C299" s="3" t="s">
        <v>1</v>
      </c>
      <c r="D299" s="4" t="s">
        <v>244</v>
      </c>
      <c r="E299" s="4" t="s">
        <v>244</v>
      </c>
      <c r="F299" s="4" t="s">
        <v>244</v>
      </c>
    </row>
    <row r="300" spans="1:6" x14ac:dyDescent="0.25">
      <c r="A300" s="4" t="s">
        <v>764</v>
      </c>
      <c r="B300" s="2" t="s">
        <v>0</v>
      </c>
      <c r="C300" s="3" t="s">
        <v>1</v>
      </c>
      <c r="D300" s="4" t="s">
        <v>244</v>
      </c>
      <c r="E300" s="4" t="s">
        <v>244</v>
      </c>
      <c r="F300" s="4" t="s">
        <v>244</v>
      </c>
    </row>
    <row r="301" spans="1:6" x14ac:dyDescent="0.25">
      <c r="A301" s="4" t="s">
        <v>765</v>
      </c>
      <c r="B301" s="2" t="s">
        <v>0</v>
      </c>
      <c r="C301" s="3" t="s">
        <v>1</v>
      </c>
      <c r="D301" s="4" t="s">
        <v>244</v>
      </c>
      <c r="E301" s="4" t="s">
        <v>244</v>
      </c>
      <c r="F301" s="4" t="s">
        <v>244</v>
      </c>
    </row>
    <row r="302" spans="1:6" x14ac:dyDescent="0.25">
      <c r="A302" s="4" t="s">
        <v>766</v>
      </c>
      <c r="B302" s="2" t="s">
        <v>0</v>
      </c>
      <c r="C302" s="3" t="s">
        <v>1</v>
      </c>
      <c r="D302" s="4" t="s">
        <v>244</v>
      </c>
      <c r="E302" s="4" t="s">
        <v>244</v>
      </c>
      <c r="F302" s="4" t="s">
        <v>244</v>
      </c>
    </row>
    <row r="303" spans="1:6" x14ac:dyDescent="0.25">
      <c r="A303" s="4" t="s">
        <v>767</v>
      </c>
      <c r="B303" s="2" t="s">
        <v>0</v>
      </c>
      <c r="C303" s="3" t="s">
        <v>1</v>
      </c>
      <c r="D303" s="4" t="s">
        <v>244</v>
      </c>
      <c r="E303" s="4" t="s">
        <v>244</v>
      </c>
      <c r="F303" s="4" t="s">
        <v>244</v>
      </c>
    </row>
    <row r="304" spans="1:6" x14ac:dyDescent="0.25">
      <c r="A304" s="4" t="s">
        <v>768</v>
      </c>
      <c r="B304" s="2" t="s">
        <v>0</v>
      </c>
      <c r="C304" s="3" t="s">
        <v>1</v>
      </c>
      <c r="D304" s="4" t="s">
        <v>244</v>
      </c>
      <c r="E304" s="4" t="s">
        <v>244</v>
      </c>
      <c r="F304" s="4" t="s">
        <v>244</v>
      </c>
    </row>
    <row r="305" spans="1:6" x14ac:dyDescent="0.25">
      <c r="A305" s="4" t="s">
        <v>769</v>
      </c>
      <c r="B305" s="2" t="s">
        <v>0</v>
      </c>
      <c r="C305" s="3" t="s">
        <v>1</v>
      </c>
      <c r="D305" s="4" t="s">
        <v>244</v>
      </c>
      <c r="E305" s="4" t="s">
        <v>244</v>
      </c>
      <c r="F305" s="4" t="s">
        <v>244</v>
      </c>
    </row>
    <row r="306" spans="1:6" x14ac:dyDescent="0.25">
      <c r="A306" s="4" t="s">
        <v>770</v>
      </c>
      <c r="B306" s="2" t="s">
        <v>0</v>
      </c>
      <c r="C306" s="3" t="s">
        <v>1</v>
      </c>
      <c r="D306" s="4" t="s">
        <v>244</v>
      </c>
      <c r="E306" s="4" t="s">
        <v>244</v>
      </c>
      <c r="F306" s="4" t="s">
        <v>244</v>
      </c>
    </row>
    <row r="307" spans="1:6" x14ac:dyDescent="0.25">
      <c r="A307" s="4" t="s">
        <v>771</v>
      </c>
      <c r="B307" s="2" t="s">
        <v>0</v>
      </c>
      <c r="C307" s="3" t="s">
        <v>1</v>
      </c>
      <c r="D307" s="4" t="s">
        <v>244</v>
      </c>
      <c r="E307" s="4" t="s">
        <v>244</v>
      </c>
      <c r="F307" s="4" t="s">
        <v>244</v>
      </c>
    </row>
    <row r="308" spans="1:6" x14ac:dyDescent="0.25">
      <c r="A308" s="4" t="s">
        <v>772</v>
      </c>
      <c r="B308" s="2" t="s">
        <v>0</v>
      </c>
      <c r="C308" s="3" t="s">
        <v>1</v>
      </c>
      <c r="D308" s="4" t="s">
        <v>244</v>
      </c>
      <c r="E308" s="4" t="s">
        <v>244</v>
      </c>
      <c r="F308" s="4" t="s">
        <v>244</v>
      </c>
    </row>
    <row r="309" spans="1:6" x14ac:dyDescent="0.25">
      <c r="A309" s="4" t="s">
        <v>773</v>
      </c>
      <c r="B309" s="2" t="s">
        <v>0</v>
      </c>
      <c r="C309" s="3" t="s">
        <v>1</v>
      </c>
      <c r="D309" s="4" t="s">
        <v>244</v>
      </c>
      <c r="E309" s="4" t="s">
        <v>244</v>
      </c>
      <c r="F309" s="4" t="s">
        <v>244</v>
      </c>
    </row>
    <row r="310" spans="1:6" x14ac:dyDescent="0.25">
      <c r="A310" s="4" t="s">
        <v>774</v>
      </c>
      <c r="B310" s="2" t="s">
        <v>0</v>
      </c>
      <c r="C310" s="3" t="s">
        <v>1</v>
      </c>
      <c r="D310" s="4" t="s">
        <v>244</v>
      </c>
      <c r="E310" s="4" t="s">
        <v>244</v>
      </c>
      <c r="F310" s="4" t="s">
        <v>244</v>
      </c>
    </row>
    <row r="311" spans="1:6" x14ac:dyDescent="0.25">
      <c r="A311" s="4" t="s">
        <v>775</v>
      </c>
      <c r="B311" s="2" t="s">
        <v>0</v>
      </c>
      <c r="C311" s="3" t="s">
        <v>1</v>
      </c>
      <c r="D311" s="4" t="s">
        <v>244</v>
      </c>
      <c r="E311" s="4" t="s">
        <v>244</v>
      </c>
      <c r="F311" s="4" t="s">
        <v>244</v>
      </c>
    </row>
    <row r="312" spans="1:6" x14ac:dyDescent="0.25">
      <c r="A312" s="4" t="s">
        <v>776</v>
      </c>
      <c r="B312" s="2" t="s">
        <v>0</v>
      </c>
      <c r="C312" s="3" t="s">
        <v>1</v>
      </c>
      <c r="D312" s="4" t="s">
        <v>244</v>
      </c>
      <c r="E312" s="4" t="s">
        <v>244</v>
      </c>
      <c r="F312" s="4" t="s">
        <v>244</v>
      </c>
    </row>
    <row r="313" spans="1:6" x14ac:dyDescent="0.25">
      <c r="A313" s="4" t="s">
        <v>777</v>
      </c>
      <c r="B313" s="2" t="s">
        <v>0</v>
      </c>
      <c r="C313" s="3" t="s">
        <v>1</v>
      </c>
      <c r="D313" s="4" t="s">
        <v>244</v>
      </c>
      <c r="E313" s="4" t="s">
        <v>244</v>
      </c>
      <c r="F313" s="4" t="s">
        <v>244</v>
      </c>
    </row>
    <row r="314" spans="1:6" x14ac:dyDescent="0.25">
      <c r="A314" s="4" t="s">
        <v>778</v>
      </c>
      <c r="B314" s="2" t="s">
        <v>0</v>
      </c>
      <c r="C314" s="3" t="s">
        <v>1</v>
      </c>
      <c r="D314" s="4" t="s">
        <v>244</v>
      </c>
      <c r="E314" s="4" t="s">
        <v>244</v>
      </c>
      <c r="F314" s="4" t="s">
        <v>244</v>
      </c>
    </row>
    <row r="315" spans="1:6" x14ac:dyDescent="0.25">
      <c r="A315" s="4" t="s">
        <v>779</v>
      </c>
      <c r="B315" s="2" t="s">
        <v>0</v>
      </c>
      <c r="C315" s="3" t="s">
        <v>1</v>
      </c>
      <c r="D315" s="4" t="s">
        <v>244</v>
      </c>
      <c r="E315" s="4" t="s">
        <v>244</v>
      </c>
      <c r="F315" s="4" t="s">
        <v>244</v>
      </c>
    </row>
    <row r="316" spans="1:6" x14ac:dyDescent="0.25">
      <c r="A316" s="4" t="s">
        <v>780</v>
      </c>
      <c r="B316" s="2" t="s">
        <v>0</v>
      </c>
      <c r="C316" s="3" t="s">
        <v>1</v>
      </c>
      <c r="D316" s="4" t="s">
        <v>244</v>
      </c>
      <c r="E316" s="4" t="s">
        <v>244</v>
      </c>
      <c r="F316" s="4" t="s">
        <v>244</v>
      </c>
    </row>
    <row r="317" spans="1:6" x14ac:dyDescent="0.25">
      <c r="A317" s="4" t="s">
        <v>781</v>
      </c>
      <c r="B317" s="2" t="s">
        <v>0</v>
      </c>
      <c r="C317" s="3" t="s">
        <v>1</v>
      </c>
      <c r="D317" s="4" t="s">
        <v>244</v>
      </c>
      <c r="E317" s="4" t="s">
        <v>244</v>
      </c>
      <c r="F317" s="4" t="s">
        <v>244</v>
      </c>
    </row>
    <row r="318" spans="1:6" x14ac:dyDescent="0.25">
      <c r="A318" s="4" t="s">
        <v>782</v>
      </c>
      <c r="B318" s="2" t="s">
        <v>0</v>
      </c>
      <c r="C318" s="3" t="s">
        <v>1</v>
      </c>
      <c r="D318" s="4" t="s">
        <v>244</v>
      </c>
      <c r="E318" s="4" t="s">
        <v>244</v>
      </c>
      <c r="F318" s="4" t="s">
        <v>244</v>
      </c>
    </row>
    <row r="319" spans="1:6" x14ac:dyDescent="0.25">
      <c r="A319" s="4" t="s">
        <v>783</v>
      </c>
      <c r="B319" s="2" t="s">
        <v>0</v>
      </c>
      <c r="C319" s="3" t="s">
        <v>1</v>
      </c>
      <c r="D319" s="4" t="s">
        <v>244</v>
      </c>
      <c r="E319" s="4" t="s">
        <v>244</v>
      </c>
      <c r="F319" s="4" t="s">
        <v>244</v>
      </c>
    </row>
    <row r="320" spans="1:6" x14ac:dyDescent="0.25">
      <c r="A320" s="4" t="s">
        <v>784</v>
      </c>
      <c r="B320" s="2" t="s">
        <v>0</v>
      </c>
      <c r="C320" s="3" t="s">
        <v>1</v>
      </c>
      <c r="D320" s="4" t="s">
        <v>244</v>
      </c>
      <c r="E320" s="4" t="s">
        <v>244</v>
      </c>
      <c r="F320" s="4" t="s">
        <v>244</v>
      </c>
    </row>
    <row r="321" spans="1:6" x14ac:dyDescent="0.25">
      <c r="A321" s="4" t="s">
        <v>785</v>
      </c>
      <c r="B321" s="2" t="s">
        <v>0</v>
      </c>
      <c r="C321" s="3" t="s">
        <v>1</v>
      </c>
      <c r="D321" s="4" t="s">
        <v>244</v>
      </c>
      <c r="E321" s="4" t="s">
        <v>244</v>
      </c>
      <c r="F321" s="4" t="s">
        <v>244</v>
      </c>
    </row>
    <row r="322" spans="1:6" x14ac:dyDescent="0.25">
      <c r="A322" s="4" t="s">
        <v>786</v>
      </c>
      <c r="B322" s="2" t="s">
        <v>0</v>
      </c>
      <c r="C322" s="3" t="s">
        <v>1</v>
      </c>
      <c r="D322" s="4" t="s">
        <v>244</v>
      </c>
      <c r="E322" s="4" t="s">
        <v>244</v>
      </c>
      <c r="F322" s="4" t="s">
        <v>244</v>
      </c>
    </row>
    <row r="323" spans="1:6" x14ac:dyDescent="0.25">
      <c r="A323" s="4" t="s">
        <v>787</v>
      </c>
      <c r="B323" s="2" t="s">
        <v>0</v>
      </c>
      <c r="C323" s="3" t="s">
        <v>1</v>
      </c>
      <c r="D323" s="4" t="s">
        <v>244</v>
      </c>
      <c r="E323" s="4" t="s">
        <v>244</v>
      </c>
      <c r="F323" s="4" t="s">
        <v>244</v>
      </c>
    </row>
    <row r="324" spans="1:6" x14ac:dyDescent="0.25">
      <c r="A324" s="4" t="s">
        <v>788</v>
      </c>
      <c r="B324" s="2" t="s">
        <v>0</v>
      </c>
      <c r="C324" s="3" t="s">
        <v>1</v>
      </c>
      <c r="D324" s="4" t="s">
        <v>244</v>
      </c>
      <c r="E324" s="4" t="s">
        <v>244</v>
      </c>
      <c r="F324" s="4" t="s">
        <v>244</v>
      </c>
    </row>
    <row r="325" spans="1:6" x14ac:dyDescent="0.25">
      <c r="A325" s="4" t="s">
        <v>789</v>
      </c>
      <c r="B325" s="2" t="s">
        <v>0</v>
      </c>
      <c r="C325" s="3" t="s">
        <v>1</v>
      </c>
      <c r="D325" s="4" t="s">
        <v>244</v>
      </c>
      <c r="E325" s="4" t="s">
        <v>244</v>
      </c>
      <c r="F325" s="4" t="s">
        <v>244</v>
      </c>
    </row>
    <row r="326" spans="1:6" x14ac:dyDescent="0.25">
      <c r="A326" s="4" t="s">
        <v>790</v>
      </c>
      <c r="B326" s="2" t="s">
        <v>0</v>
      </c>
      <c r="C326" s="3" t="s">
        <v>1</v>
      </c>
      <c r="D326" s="4" t="s">
        <v>244</v>
      </c>
      <c r="E326" s="4" t="s">
        <v>244</v>
      </c>
      <c r="F326" s="4" t="s">
        <v>244</v>
      </c>
    </row>
    <row r="327" spans="1:6" x14ac:dyDescent="0.25">
      <c r="A327" s="4" t="s">
        <v>791</v>
      </c>
      <c r="B327" s="2" t="s">
        <v>0</v>
      </c>
      <c r="C327" s="3" t="s">
        <v>1</v>
      </c>
      <c r="D327" s="4" t="s">
        <v>244</v>
      </c>
      <c r="E327" s="4" t="s">
        <v>244</v>
      </c>
      <c r="F327" s="4" t="s">
        <v>244</v>
      </c>
    </row>
    <row r="328" spans="1:6" x14ac:dyDescent="0.25">
      <c r="A328" s="4" t="s">
        <v>792</v>
      </c>
      <c r="B328" s="2" t="s">
        <v>0</v>
      </c>
      <c r="C328" s="3" t="s">
        <v>1</v>
      </c>
      <c r="D328" s="4" t="s">
        <v>244</v>
      </c>
      <c r="E328" s="4" t="s">
        <v>244</v>
      </c>
      <c r="F328" s="4" t="s">
        <v>244</v>
      </c>
    </row>
    <row r="329" spans="1:6" x14ac:dyDescent="0.25">
      <c r="A329" s="4" t="s">
        <v>793</v>
      </c>
      <c r="B329" s="2" t="s">
        <v>0</v>
      </c>
      <c r="C329" s="3" t="s">
        <v>1</v>
      </c>
      <c r="D329" s="4" t="s">
        <v>244</v>
      </c>
      <c r="E329" s="4" t="s">
        <v>244</v>
      </c>
      <c r="F329" s="4" t="s">
        <v>244</v>
      </c>
    </row>
    <row r="330" spans="1:6" x14ac:dyDescent="0.25">
      <c r="A330" s="4" t="s">
        <v>794</v>
      </c>
      <c r="B330" s="2" t="s">
        <v>0</v>
      </c>
      <c r="C330" s="3" t="s">
        <v>1</v>
      </c>
      <c r="D330" s="4" t="s">
        <v>244</v>
      </c>
      <c r="E330" s="4" t="s">
        <v>244</v>
      </c>
      <c r="F330" s="4" t="s">
        <v>244</v>
      </c>
    </row>
    <row r="331" spans="1:6" x14ac:dyDescent="0.25">
      <c r="A331" s="4" t="s">
        <v>795</v>
      </c>
      <c r="B331" s="2" t="s">
        <v>0</v>
      </c>
      <c r="C331" s="3" t="s">
        <v>1</v>
      </c>
      <c r="D331" s="4" t="s">
        <v>244</v>
      </c>
      <c r="E331" s="4" t="s">
        <v>244</v>
      </c>
      <c r="F331" s="4" t="s">
        <v>244</v>
      </c>
    </row>
    <row r="332" spans="1:6" x14ac:dyDescent="0.25">
      <c r="A332" s="4" t="s">
        <v>796</v>
      </c>
      <c r="B332" s="2" t="s">
        <v>0</v>
      </c>
      <c r="C332" s="3" t="s">
        <v>1</v>
      </c>
      <c r="D332" s="4" t="s">
        <v>244</v>
      </c>
      <c r="E332" s="4" t="s">
        <v>244</v>
      </c>
      <c r="F332" s="4" t="s">
        <v>244</v>
      </c>
    </row>
    <row r="333" spans="1:6" x14ac:dyDescent="0.25">
      <c r="A333" s="4" t="s">
        <v>797</v>
      </c>
      <c r="B333" s="2" t="s">
        <v>0</v>
      </c>
      <c r="C333" s="3" t="s">
        <v>1</v>
      </c>
      <c r="D333" s="4" t="s">
        <v>244</v>
      </c>
      <c r="E333" s="4" t="s">
        <v>244</v>
      </c>
      <c r="F333" s="4" t="s">
        <v>244</v>
      </c>
    </row>
    <row r="334" spans="1:6" x14ac:dyDescent="0.25">
      <c r="A334" s="4" t="s">
        <v>798</v>
      </c>
      <c r="B334" s="2" t="s">
        <v>0</v>
      </c>
      <c r="C334" s="3" t="s">
        <v>1</v>
      </c>
      <c r="D334" s="4" t="s">
        <v>244</v>
      </c>
      <c r="E334" s="4" t="s">
        <v>244</v>
      </c>
      <c r="F334" s="4" t="s">
        <v>244</v>
      </c>
    </row>
    <row r="335" spans="1:6" x14ac:dyDescent="0.25">
      <c r="A335" s="4" t="s">
        <v>799</v>
      </c>
      <c r="B335" s="2" t="s">
        <v>0</v>
      </c>
      <c r="C335" s="3" t="s">
        <v>1</v>
      </c>
      <c r="D335" s="4" t="s">
        <v>244</v>
      </c>
      <c r="E335" s="4" t="s">
        <v>244</v>
      </c>
      <c r="F335" s="4" t="s">
        <v>244</v>
      </c>
    </row>
    <row r="336" spans="1:6" x14ac:dyDescent="0.25">
      <c r="A336" s="4" t="s">
        <v>800</v>
      </c>
      <c r="B336" s="2" t="s">
        <v>0</v>
      </c>
      <c r="C336" s="3" t="s">
        <v>1</v>
      </c>
      <c r="D336" s="4" t="s">
        <v>244</v>
      </c>
      <c r="E336" s="4" t="s">
        <v>244</v>
      </c>
      <c r="F336" s="4" t="s">
        <v>244</v>
      </c>
    </row>
    <row r="337" spans="1:6" x14ac:dyDescent="0.25">
      <c r="A337" s="4" t="s">
        <v>801</v>
      </c>
      <c r="B337" s="2" t="s">
        <v>0</v>
      </c>
      <c r="C337" s="3" t="s">
        <v>1</v>
      </c>
      <c r="D337" s="4" t="s">
        <v>244</v>
      </c>
      <c r="E337" s="4" t="s">
        <v>244</v>
      </c>
      <c r="F337" s="4" t="s">
        <v>244</v>
      </c>
    </row>
    <row r="338" spans="1:6" x14ac:dyDescent="0.25">
      <c r="A338" s="4" t="s">
        <v>802</v>
      </c>
      <c r="B338" s="2" t="s">
        <v>0</v>
      </c>
      <c r="C338" s="3" t="s">
        <v>1</v>
      </c>
      <c r="D338" s="4" t="s">
        <v>244</v>
      </c>
      <c r="E338" s="4" t="s">
        <v>244</v>
      </c>
      <c r="F338" s="4" t="s">
        <v>244</v>
      </c>
    </row>
    <row r="339" spans="1:6" x14ac:dyDescent="0.25">
      <c r="A339" s="4" t="s">
        <v>803</v>
      </c>
      <c r="B339" s="2" t="s">
        <v>0</v>
      </c>
      <c r="C339" s="3" t="s">
        <v>1</v>
      </c>
      <c r="D339" s="4" t="s">
        <v>244</v>
      </c>
      <c r="E339" s="4" t="s">
        <v>244</v>
      </c>
      <c r="F339" s="4" t="s">
        <v>244</v>
      </c>
    </row>
    <row r="340" spans="1:6" x14ac:dyDescent="0.25">
      <c r="A340" s="4" t="s">
        <v>804</v>
      </c>
      <c r="B340" s="2" t="s">
        <v>0</v>
      </c>
      <c r="C340" s="3" t="s">
        <v>1</v>
      </c>
      <c r="D340" s="4" t="s">
        <v>244</v>
      </c>
      <c r="E340" s="4" t="s">
        <v>244</v>
      </c>
      <c r="F340" s="4" t="s">
        <v>244</v>
      </c>
    </row>
    <row r="341" spans="1:6" x14ac:dyDescent="0.25">
      <c r="A341" s="4" t="s">
        <v>805</v>
      </c>
      <c r="B341" s="2" t="s">
        <v>0</v>
      </c>
      <c r="C341" s="3" t="s">
        <v>1</v>
      </c>
      <c r="D341" s="4" t="s">
        <v>244</v>
      </c>
      <c r="E341" s="4" t="s">
        <v>244</v>
      </c>
      <c r="F341" s="4" t="s">
        <v>244</v>
      </c>
    </row>
    <row r="342" spans="1:6" x14ac:dyDescent="0.25">
      <c r="A342" s="4" t="s">
        <v>806</v>
      </c>
      <c r="B342" s="2" t="s">
        <v>0</v>
      </c>
      <c r="C342" s="3" t="s">
        <v>1</v>
      </c>
      <c r="D342" s="4" t="s">
        <v>244</v>
      </c>
      <c r="E342" s="4" t="s">
        <v>244</v>
      </c>
      <c r="F342" s="4" t="s">
        <v>244</v>
      </c>
    </row>
    <row r="343" spans="1:6" x14ac:dyDescent="0.25">
      <c r="A343" s="4" t="s">
        <v>807</v>
      </c>
      <c r="B343" s="2" t="s">
        <v>0</v>
      </c>
      <c r="C343" s="3" t="s">
        <v>1</v>
      </c>
      <c r="D343" s="4" t="s">
        <v>244</v>
      </c>
      <c r="E343" s="4" t="s">
        <v>244</v>
      </c>
      <c r="F343" s="4" t="s">
        <v>244</v>
      </c>
    </row>
    <row r="344" spans="1:6" x14ac:dyDescent="0.25">
      <c r="A344" s="4" t="s">
        <v>808</v>
      </c>
      <c r="B344" s="2" t="s">
        <v>0</v>
      </c>
      <c r="C344" s="3" t="s">
        <v>1</v>
      </c>
      <c r="D344" s="4" t="s">
        <v>244</v>
      </c>
      <c r="E344" s="4" t="s">
        <v>244</v>
      </c>
      <c r="F344" s="4" t="s">
        <v>244</v>
      </c>
    </row>
    <row r="345" spans="1:6" x14ac:dyDescent="0.25">
      <c r="A345" s="4" t="s">
        <v>809</v>
      </c>
      <c r="B345" s="2" t="s">
        <v>0</v>
      </c>
      <c r="C345" s="3" t="s">
        <v>1</v>
      </c>
      <c r="D345" s="4" t="s">
        <v>244</v>
      </c>
      <c r="E345" s="4" t="s">
        <v>244</v>
      </c>
      <c r="F345" s="4" t="s">
        <v>244</v>
      </c>
    </row>
    <row r="346" spans="1:6" x14ac:dyDescent="0.25">
      <c r="A346" s="4" t="s">
        <v>810</v>
      </c>
      <c r="B346" s="2" t="s">
        <v>0</v>
      </c>
      <c r="C346" s="3" t="s">
        <v>1</v>
      </c>
      <c r="D346" s="4" t="s">
        <v>244</v>
      </c>
      <c r="E346" s="4" t="s">
        <v>244</v>
      </c>
      <c r="F346" s="4" t="s">
        <v>244</v>
      </c>
    </row>
    <row r="347" spans="1:6" x14ac:dyDescent="0.25">
      <c r="A347" s="4" t="s">
        <v>811</v>
      </c>
      <c r="B347" s="2" t="s">
        <v>0</v>
      </c>
      <c r="C347" s="3" t="s">
        <v>1</v>
      </c>
      <c r="D347" s="4" t="s">
        <v>244</v>
      </c>
      <c r="E347" s="4" t="s">
        <v>244</v>
      </c>
      <c r="F347" s="4" t="s">
        <v>244</v>
      </c>
    </row>
    <row r="348" spans="1:6" x14ac:dyDescent="0.25">
      <c r="A348" s="4" t="s">
        <v>812</v>
      </c>
      <c r="B348" s="2" t="s">
        <v>0</v>
      </c>
      <c r="C348" s="3" t="s">
        <v>1</v>
      </c>
      <c r="D348" s="4" t="s">
        <v>244</v>
      </c>
      <c r="E348" s="4" t="s">
        <v>244</v>
      </c>
      <c r="F348" s="4" t="s">
        <v>244</v>
      </c>
    </row>
    <row r="349" spans="1:6" x14ac:dyDescent="0.25">
      <c r="A349" s="4" t="s">
        <v>813</v>
      </c>
      <c r="B349" s="2" t="s">
        <v>0</v>
      </c>
      <c r="C349" s="3" t="s">
        <v>1</v>
      </c>
      <c r="D349" s="4" t="s">
        <v>244</v>
      </c>
      <c r="E349" s="4" t="s">
        <v>244</v>
      </c>
      <c r="F349" s="4" t="s">
        <v>244</v>
      </c>
    </row>
    <row r="350" spans="1:6" x14ac:dyDescent="0.25">
      <c r="A350" s="4" t="s">
        <v>814</v>
      </c>
      <c r="B350" s="2" t="s">
        <v>0</v>
      </c>
      <c r="C350" s="3" t="s">
        <v>1</v>
      </c>
      <c r="D350" s="4" t="s">
        <v>244</v>
      </c>
      <c r="E350" s="4" t="s">
        <v>244</v>
      </c>
      <c r="F350" s="4" t="s">
        <v>244</v>
      </c>
    </row>
    <row r="351" spans="1:6" x14ac:dyDescent="0.25">
      <c r="A351" s="4" t="s">
        <v>815</v>
      </c>
      <c r="B351" s="2" t="s">
        <v>0</v>
      </c>
      <c r="C351" s="3" t="s">
        <v>1</v>
      </c>
      <c r="D351" s="4" t="s">
        <v>244</v>
      </c>
      <c r="E351" s="4" t="s">
        <v>244</v>
      </c>
      <c r="F351" s="4" t="s">
        <v>244</v>
      </c>
    </row>
    <row r="352" spans="1:6" x14ac:dyDescent="0.25">
      <c r="A352" s="4" t="s">
        <v>816</v>
      </c>
      <c r="B352" s="2" t="s">
        <v>0</v>
      </c>
      <c r="C352" s="3" t="s">
        <v>1</v>
      </c>
      <c r="D352" s="4" t="s">
        <v>244</v>
      </c>
      <c r="E352" s="4" t="s">
        <v>244</v>
      </c>
      <c r="F352" s="4" t="s">
        <v>244</v>
      </c>
    </row>
    <row r="353" spans="1:6" x14ac:dyDescent="0.25">
      <c r="A353" s="4" t="s">
        <v>817</v>
      </c>
      <c r="B353" s="2" t="s">
        <v>0</v>
      </c>
      <c r="C353" s="3" t="s">
        <v>1</v>
      </c>
      <c r="D353" s="4" t="s">
        <v>244</v>
      </c>
      <c r="E353" s="4" t="s">
        <v>244</v>
      </c>
      <c r="F353" s="4" t="s">
        <v>244</v>
      </c>
    </row>
    <row r="354" spans="1:6" x14ac:dyDescent="0.25">
      <c r="A354" s="4" t="s">
        <v>818</v>
      </c>
      <c r="B354" s="2" t="s">
        <v>0</v>
      </c>
      <c r="C354" s="3" t="s">
        <v>1</v>
      </c>
      <c r="D354" s="4" t="s">
        <v>244</v>
      </c>
      <c r="E354" s="4" t="s">
        <v>244</v>
      </c>
      <c r="F354" s="4" t="s">
        <v>244</v>
      </c>
    </row>
    <row r="355" spans="1:6" x14ac:dyDescent="0.25">
      <c r="A355" s="4" t="s">
        <v>819</v>
      </c>
      <c r="B355" s="2" t="s">
        <v>0</v>
      </c>
      <c r="C355" s="3" t="s">
        <v>1</v>
      </c>
      <c r="D355" s="4" t="s">
        <v>244</v>
      </c>
      <c r="E355" s="4" t="s">
        <v>244</v>
      </c>
      <c r="F355" s="4" t="s">
        <v>244</v>
      </c>
    </row>
    <row r="356" spans="1:6" x14ac:dyDescent="0.25">
      <c r="A356" s="4" t="s">
        <v>820</v>
      </c>
      <c r="B356" s="2" t="s">
        <v>0</v>
      </c>
      <c r="C356" s="3" t="s">
        <v>1</v>
      </c>
      <c r="D356" s="4" t="s">
        <v>244</v>
      </c>
      <c r="E356" s="4" t="s">
        <v>244</v>
      </c>
      <c r="F356" s="4" t="s">
        <v>244</v>
      </c>
    </row>
    <row r="357" spans="1:6" x14ac:dyDescent="0.25">
      <c r="A357" s="4" t="s">
        <v>821</v>
      </c>
      <c r="B357" s="2" t="s">
        <v>0</v>
      </c>
      <c r="C357" s="3" t="s">
        <v>1</v>
      </c>
      <c r="D357" s="4" t="s">
        <v>244</v>
      </c>
      <c r="E357" s="4" t="s">
        <v>244</v>
      </c>
      <c r="F357" s="4" t="s">
        <v>244</v>
      </c>
    </row>
    <row r="358" spans="1:6" x14ac:dyDescent="0.25">
      <c r="A358" s="4" t="s">
        <v>822</v>
      </c>
      <c r="B358" s="2" t="s">
        <v>0</v>
      </c>
      <c r="C358" s="3" t="s">
        <v>1</v>
      </c>
      <c r="D358" s="4" t="s">
        <v>244</v>
      </c>
      <c r="E358" s="4" t="s">
        <v>244</v>
      </c>
      <c r="F358" s="4" t="s">
        <v>244</v>
      </c>
    </row>
    <row r="359" spans="1:6" x14ac:dyDescent="0.25">
      <c r="A359" s="4" t="s">
        <v>823</v>
      </c>
      <c r="B359" s="2" t="s">
        <v>0</v>
      </c>
      <c r="C359" s="3" t="s">
        <v>1</v>
      </c>
      <c r="D359" s="4" t="s">
        <v>244</v>
      </c>
      <c r="E359" s="4" t="s">
        <v>244</v>
      </c>
      <c r="F359" s="4" t="s">
        <v>244</v>
      </c>
    </row>
    <row r="360" spans="1:6" x14ac:dyDescent="0.25">
      <c r="A360" s="4" t="s">
        <v>824</v>
      </c>
      <c r="B360" s="2" t="s">
        <v>0</v>
      </c>
      <c r="C360" s="3" t="s">
        <v>1</v>
      </c>
      <c r="D360" s="4" t="s">
        <v>244</v>
      </c>
      <c r="E360" s="4" t="s">
        <v>244</v>
      </c>
      <c r="F360" s="4" t="s">
        <v>244</v>
      </c>
    </row>
    <row r="361" spans="1:6" x14ac:dyDescent="0.25">
      <c r="A361" s="4" t="s">
        <v>825</v>
      </c>
      <c r="B361" s="2" t="s">
        <v>0</v>
      </c>
      <c r="C361" s="3" t="s">
        <v>1</v>
      </c>
      <c r="D361" s="4" t="s">
        <v>244</v>
      </c>
      <c r="E361" s="4" t="s">
        <v>244</v>
      </c>
      <c r="F361" s="4" t="s">
        <v>244</v>
      </c>
    </row>
    <row r="362" spans="1:6" x14ac:dyDescent="0.25">
      <c r="A362" s="4" t="s">
        <v>826</v>
      </c>
      <c r="B362" s="2" t="s">
        <v>0</v>
      </c>
      <c r="C362" s="3" t="s">
        <v>1</v>
      </c>
      <c r="D362" s="4" t="s">
        <v>244</v>
      </c>
      <c r="E362" s="4" t="s">
        <v>244</v>
      </c>
      <c r="F362" s="4" t="s">
        <v>244</v>
      </c>
    </row>
    <row r="363" spans="1:6" x14ac:dyDescent="0.25">
      <c r="A363" s="4" t="s">
        <v>827</v>
      </c>
      <c r="B363" s="2" t="s">
        <v>0</v>
      </c>
      <c r="C363" s="3" t="s">
        <v>1</v>
      </c>
      <c r="D363" s="4" t="s">
        <v>244</v>
      </c>
      <c r="E363" s="4" t="s">
        <v>244</v>
      </c>
      <c r="F363" s="4" t="s">
        <v>244</v>
      </c>
    </row>
    <row r="364" spans="1:6" x14ac:dyDescent="0.25">
      <c r="A364" s="4" t="s">
        <v>828</v>
      </c>
      <c r="B364" s="2" t="s">
        <v>0</v>
      </c>
      <c r="C364" s="3" t="s">
        <v>1</v>
      </c>
      <c r="D364" s="4" t="s">
        <v>244</v>
      </c>
      <c r="E364" s="4" t="s">
        <v>244</v>
      </c>
      <c r="F364" s="4" t="s">
        <v>244</v>
      </c>
    </row>
    <row r="365" spans="1:6" x14ac:dyDescent="0.25">
      <c r="A365" s="4" t="s">
        <v>829</v>
      </c>
      <c r="B365" s="2" t="s">
        <v>0</v>
      </c>
      <c r="C365" s="3" t="s">
        <v>1</v>
      </c>
      <c r="D365" s="4" t="s">
        <v>244</v>
      </c>
      <c r="E365" s="4" t="s">
        <v>244</v>
      </c>
      <c r="F365" s="4" t="s">
        <v>244</v>
      </c>
    </row>
    <row r="366" spans="1:6" x14ac:dyDescent="0.25">
      <c r="A366" s="4" t="s">
        <v>830</v>
      </c>
      <c r="B366" s="2" t="s">
        <v>0</v>
      </c>
      <c r="C366" s="3" t="s">
        <v>1</v>
      </c>
      <c r="D366" s="4" t="s">
        <v>244</v>
      </c>
      <c r="E366" s="4" t="s">
        <v>244</v>
      </c>
      <c r="F366" s="4" t="s">
        <v>244</v>
      </c>
    </row>
    <row r="367" spans="1:6" x14ac:dyDescent="0.25">
      <c r="A367" s="4" t="s">
        <v>831</v>
      </c>
      <c r="B367" s="2" t="s">
        <v>0</v>
      </c>
      <c r="C367" s="3" t="s">
        <v>1</v>
      </c>
      <c r="D367" s="4" t="s">
        <v>244</v>
      </c>
      <c r="E367" s="4" t="s">
        <v>244</v>
      </c>
      <c r="F367" s="4" t="s">
        <v>244</v>
      </c>
    </row>
    <row r="368" spans="1:6" x14ac:dyDescent="0.25">
      <c r="A368" s="4" t="s">
        <v>832</v>
      </c>
      <c r="B368" s="2" t="s">
        <v>0</v>
      </c>
      <c r="C368" s="3" t="s">
        <v>1</v>
      </c>
      <c r="D368" s="4" t="s">
        <v>244</v>
      </c>
      <c r="E368" s="4" t="s">
        <v>244</v>
      </c>
      <c r="F368" s="4" t="s">
        <v>244</v>
      </c>
    </row>
    <row r="369" spans="1:6" x14ac:dyDescent="0.25">
      <c r="A369" s="4" t="s">
        <v>833</v>
      </c>
      <c r="B369" s="2" t="s">
        <v>0</v>
      </c>
      <c r="C369" s="3" t="s">
        <v>1</v>
      </c>
      <c r="D369" s="4" t="s">
        <v>244</v>
      </c>
      <c r="E369" s="4" t="s">
        <v>244</v>
      </c>
      <c r="F369" s="4" t="s">
        <v>244</v>
      </c>
    </row>
    <row r="370" spans="1:6" x14ac:dyDescent="0.25">
      <c r="A370" s="4" t="s">
        <v>834</v>
      </c>
      <c r="B370" s="2" t="s">
        <v>0</v>
      </c>
      <c r="C370" s="3" t="s">
        <v>1</v>
      </c>
      <c r="D370" s="4" t="s">
        <v>244</v>
      </c>
      <c r="E370" s="4" t="s">
        <v>244</v>
      </c>
      <c r="F370" s="4" t="s">
        <v>244</v>
      </c>
    </row>
    <row r="371" spans="1:6" x14ac:dyDescent="0.25">
      <c r="A371" s="4" t="s">
        <v>835</v>
      </c>
      <c r="B371" s="2" t="s">
        <v>0</v>
      </c>
      <c r="C371" s="3" t="s">
        <v>1</v>
      </c>
      <c r="D371" s="4" t="s">
        <v>244</v>
      </c>
      <c r="E371" s="4" t="s">
        <v>244</v>
      </c>
      <c r="F371" s="4" t="s">
        <v>244</v>
      </c>
    </row>
    <row r="372" spans="1:6" x14ac:dyDescent="0.25">
      <c r="A372" s="4" t="s">
        <v>836</v>
      </c>
      <c r="B372" s="2" t="s">
        <v>0</v>
      </c>
      <c r="C372" s="3" t="s">
        <v>1</v>
      </c>
      <c r="D372" s="4" t="s">
        <v>244</v>
      </c>
      <c r="E372" s="4" t="s">
        <v>244</v>
      </c>
      <c r="F372" s="4" t="s">
        <v>244</v>
      </c>
    </row>
    <row r="373" spans="1:6" x14ac:dyDescent="0.25">
      <c r="A373" s="4" t="s">
        <v>837</v>
      </c>
      <c r="B373" s="2" t="s">
        <v>0</v>
      </c>
      <c r="C373" s="3" t="s">
        <v>1</v>
      </c>
      <c r="D373" s="4" t="s">
        <v>244</v>
      </c>
      <c r="E373" s="4" t="s">
        <v>244</v>
      </c>
      <c r="F373" s="4" t="s">
        <v>244</v>
      </c>
    </row>
    <row r="374" spans="1:6" x14ac:dyDescent="0.25">
      <c r="A374" s="4" t="s">
        <v>838</v>
      </c>
      <c r="B374" s="2" t="s">
        <v>0</v>
      </c>
      <c r="C374" s="3" t="s">
        <v>1</v>
      </c>
      <c r="D374" s="4" t="s">
        <v>244</v>
      </c>
      <c r="E374" s="4" t="s">
        <v>244</v>
      </c>
      <c r="F374" s="4" t="s">
        <v>244</v>
      </c>
    </row>
    <row r="375" spans="1:6" x14ac:dyDescent="0.25">
      <c r="A375" s="4" t="s">
        <v>839</v>
      </c>
      <c r="B375" s="2" t="s">
        <v>0</v>
      </c>
      <c r="C375" s="3" t="s">
        <v>1</v>
      </c>
      <c r="D375" s="4" t="s">
        <v>244</v>
      </c>
      <c r="E375" s="4" t="s">
        <v>244</v>
      </c>
      <c r="F375" s="4" t="s">
        <v>244</v>
      </c>
    </row>
    <row r="376" spans="1:6" x14ac:dyDescent="0.25">
      <c r="A376" s="4" t="s">
        <v>840</v>
      </c>
      <c r="B376" s="2" t="s">
        <v>0</v>
      </c>
      <c r="C376" s="3" t="s">
        <v>1</v>
      </c>
      <c r="D376" s="4" t="s">
        <v>244</v>
      </c>
      <c r="E376" s="4" t="s">
        <v>244</v>
      </c>
      <c r="F376"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DA11BE-ADF2-4873-AD32-576F5D62972D}">
          <x14:formula1>
            <xm:f>'DB Config'!$D$2:$D$9</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81023-9586-4D81-8E12-EA01B204C18F}">
  <dimension ref="A1:M370"/>
  <sheetViews>
    <sheetView workbookViewId="0">
      <selection activeCell="E2" sqref="E2"/>
    </sheetView>
  </sheetViews>
  <sheetFormatPr defaultRowHeight="15" x14ac:dyDescent="0.25"/>
  <cols>
    <col min="1" max="1" width="91.85546875" style="43" bestFit="1" customWidth="1"/>
    <col min="2" max="2" width="4" style="43" bestFit="1" customWidth="1"/>
    <col min="3" max="3" width="9.7109375" style="43" bestFit="1" customWidth="1"/>
    <col min="4" max="4" width="13.5703125" style="43" bestFit="1" customWidth="1"/>
    <col min="5" max="5" width="13.140625" style="43" bestFit="1" customWidth="1"/>
    <col min="6" max="6" width="22.140625" style="43" bestFit="1" customWidth="1"/>
    <col min="7" max="7" width="15.5703125" style="43" bestFit="1" customWidth="1"/>
    <col min="8" max="8" width="18.7109375" style="43" bestFit="1" customWidth="1"/>
    <col min="9" max="9" width="13.7109375" style="43" bestFit="1" customWidth="1"/>
    <col min="10" max="10" width="7.7109375" style="43" bestFit="1" customWidth="1"/>
    <col min="11" max="11" width="12.85546875" style="43" bestFit="1" customWidth="1"/>
    <col min="12" max="12" width="6.7109375" style="43" bestFit="1" customWidth="1"/>
    <col min="13" max="13" width="8.140625" style="43" bestFit="1" customWidth="1"/>
    <col min="14" max="16384" width="9.140625" style="43"/>
  </cols>
  <sheetData>
    <row r="1" spans="1:13" s="41" customFormat="1" x14ac:dyDescent="0.25">
      <c r="A1" s="40" t="s">
        <v>2</v>
      </c>
      <c r="B1" s="40" t="s">
        <v>884</v>
      </c>
      <c r="C1" s="40" t="s">
        <v>886</v>
      </c>
      <c r="D1" s="40" t="s">
        <v>887</v>
      </c>
      <c r="E1" s="40" t="s">
        <v>888</v>
      </c>
      <c r="F1" s="40" t="s">
        <v>889</v>
      </c>
      <c r="G1" s="48" t="s">
        <v>313</v>
      </c>
      <c r="H1" s="48" t="s">
        <v>554</v>
      </c>
      <c r="I1" s="48" t="s">
        <v>555</v>
      </c>
      <c r="J1" s="48" t="s">
        <v>556</v>
      </c>
      <c r="K1" s="48" t="s">
        <v>223</v>
      </c>
      <c r="L1" s="48" t="s">
        <v>224</v>
      </c>
      <c r="M1" s="48" t="s">
        <v>885</v>
      </c>
    </row>
    <row r="2" spans="1:13" x14ac:dyDescent="0.25">
      <c r="A2" s="42" t="s">
        <v>557</v>
      </c>
      <c r="B2" s="42"/>
      <c r="C2" s="42"/>
      <c r="D2" s="23"/>
      <c r="E2" s="46"/>
      <c r="F2" s="8" t="s">
        <v>842</v>
      </c>
      <c r="G2" s="42" t="s">
        <v>558</v>
      </c>
      <c r="H2" s="42"/>
      <c r="I2" s="42"/>
      <c r="J2" s="42"/>
      <c r="K2" s="42" t="s">
        <v>232</v>
      </c>
      <c r="L2" s="42" t="s">
        <v>245</v>
      </c>
      <c r="M2" s="42"/>
    </row>
    <row r="3" spans="1:13" x14ac:dyDescent="0.25">
      <c r="A3" s="42" t="s">
        <v>559</v>
      </c>
      <c r="B3" s="42"/>
      <c r="C3" s="42"/>
      <c r="D3" s="23"/>
      <c r="E3" s="46"/>
      <c r="F3" s="8" t="s">
        <v>842</v>
      </c>
      <c r="G3" s="42" t="s">
        <v>558</v>
      </c>
      <c r="H3" s="42"/>
      <c r="I3" s="42"/>
      <c r="J3" s="42"/>
      <c r="K3" s="42" t="s">
        <v>232</v>
      </c>
      <c r="L3" s="42" t="s">
        <v>245</v>
      </c>
      <c r="M3" s="42"/>
    </row>
    <row r="4" spans="1:13" x14ac:dyDescent="0.25">
      <c r="A4" s="42" t="s">
        <v>563</v>
      </c>
      <c r="B4" s="42"/>
      <c r="C4" s="42"/>
      <c r="D4" s="23"/>
      <c r="E4" s="46"/>
      <c r="F4" s="8" t="s">
        <v>842</v>
      </c>
      <c r="G4" s="42" t="s">
        <v>558</v>
      </c>
      <c r="H4" s="42"/>
      <c r="I4" s="42"/>
      <c r="J4" s="42"/>
      <c r="K4" s="42" t="s">
        <v>232</v>
      </c>
      <c r="L4" s="42" t="s">
        <v>245</v>
      </c>
      <c r="M4" s="42"/>
    </row>
    <row r="5" spans="1:13" x14ac:dyDescent="0.25">
      <c r="A5" s="42" t="s">
        <v>564</v>
      </c>
      <c r="B5" s="42"/>
      <c r="C5" s="42"/>
      <c r="D5" s="23"/>
      <c r="E5" s="46"/>
      <c r="F5" s="8" t="s">
        <v>842</v>
      </c>
      <c r="G5" s="42" t="s">
        <v>558</v>
      </c>
      <c r="H5" s="42"/>
      <c r="I5" s="42"/>
      <c r="J5" s="42"/>
      <c r="K5" s="42" t="s">
        <v>232</v>
      </c>
      <c r="L5" s="42" t="s">
        <v>245</v>
      </c>
      <c r="M5" s="42"/>
    </row>
    <row r="6" spans="1:13" x14ac:dyDescent="0.25">
      <c r="A6" s="42" t="s">
        <v>565</v>
      </c>
      <c r="B6" s="42"/>
      <c r="C6" s="42"/>
      <c r="D6" s="23"/>
      <c r="E6" s="46"/>
      <c r="F6" s="8" t="s">
        <v>842</v>
      </c>
      <c r="G6" s="42" t="s">
        <v>558</v>
      </c>
      <c r="H6" s="42"/>
      <c r="I6" s="42"/>
      <c r="J6" s="42"/>
      <c r="K6" s="42" t="s">
        <v>232</v>
      </c>
      <c r="L6" s="42" t="s">
        <v>245</v>
      </c>
      <c r="M6" s="42"/>
    </row>
    <row r="7" spans="1:13" x14ac:dyDescent="0.25">
      <c r="A7" s="42" t="s">
        <v>566</v>
      </c>
      <c r="B7" s="42"/>
      <c r="C7" s="42"/>
      <c r="D7" s="23"/>
      <c r="E7" s="46"/>
      <c r="F7" s="8" t="s">
        <v>842</v>
      </c>
      <c r="G7" s="42" t="s">
        <v>558</v>
      </c>
      <c r="H7" s="42"/>
      <c r="I7" s="42"/>
      <c r="J7" s="42"/>
      <c r="K7" s="42" t="s">
        <v>232</v>
      </c>
      <c r="L7" s="42" t="s">
        <v>245</v>
      </c>
      <c r="M7" s="42"/>
    </row>
    <row r="8" spans="1:13" x14ac:dyDescent="0.25">
      <c r="A8" s="42" t="s">
        <v>567</v>
      </c>
      <c r="B8" s="42"/>
      <c r="C8" s="42"/>
      <c r="D8" s="23"/>
      <c r="E8" s="46"/>
      <c r="F8" s="8" t="s">
        <v>842</v>
      </c>
      <c r="G8" s="42" t="s">
        <v>558</v>
      </c>
      <c r="H8" s="42"/>
      <c r="I8" s="42"/>
      <c r="J8" s="42"/>
      <c r="K8" s="42" t="s">
        <v>232</v>
      </c>
      <c r="L8" s="42" t="s">
        <v>245</v>
      </c>
      <c r="M8" s="42"/>
    </row>
    <row r="9" spans="1:13" x14ac:dyDescent="0.25">
      <c r="A9" s="42" t="s">
        <v>568</v>
      </c>
      <c r="B9" s="42"/>
      <c r="C9" s="42"/>
      <c r="D9" s="23"/>
      <c r="E9" s="46"/>
      <c r="F9" s="8" t="s">
        <v>842</v>
      </c>
      <c r="G9" s="42" t="s">
        <v>558</v>
      </c>
      <c r="H9" s="42"/>
      <c r="I9" s="42"/>
      <c r="J9" s="42"/>
      <c r="K9" s="42" t="s">
        <v>232</v>
      </c>
      <c r="L9" s="42" t="s">
        <v>245</v>
      </c>
      <c r="M9" s="42"/>
    </row>
    <row r="10" spans="1:13" x14ac:dyDescent="0.25">
      <c r="A10" s="42" t="s">
        <v>1123</v>
      </c>
      <c r="B10" s="42"/>
      <c r="C10" s="42"/>
      <c r="D10" s="23" t="s">
        <v>325</v>
      </c>
      <c r="E10" s="46">
        <f t="shared" ref="E10:E66" ca="1" si="0">TODAY()</f>
        <v>44319</v>
      </c>
      <c r="F10" s="8" t="s">
        <v>842</v>
      </c>
      <c r="G10" s="42" t="s">
        <v>558</v>
      </c>
      <c r="H10" s="42" t="s">
        <v>1120</v>
      </c>
      <c r="I10" s="42" t="s">
        <v>973</v>
      </c>
      <c r="J10" s="42"/>
      <c r="K10" s="42" t="s">
        <v>232</v>
      </c>
      <c r="L10" s="42" t="s">
        <v>245</v>
      </c>
      <c r="M10" s="42"/>
    </row>
    <row r="11" spans="1:13" x14ac:dyDescent="0.25">
      <c r="A11" s="42" t="s">
        <v>1124</v>
      </c>
      <c r="B11" s="42"/>
      <c r="C11" s="42"/>
      <c r="D11" s="23" t="s">
        <v>325</v>
      </c>
      <c r="E11" s="46">
        <f t="shared" ca="1" si="0"/>
        <v>44319</v>
      </c>
      <c r="F11" s="8" t="s">
        <v>842</v>
      </c>
      <c r="G11" s="42" t="s">
        <v>558</v>
      </c>
      <c r="H11" s="42" t="s">
        <v>883</v>
      </c>
      <c r="I11" s="42" t="s">
        <v>973</v>
      </c>
      <c r="J11" s="42"/>
      <c r="K11" s="42" t="s">
        <v>232</v>
      </c>
      <c r="L11" s="42" t="s">
        <v>245</v>
      </c>
      <c r="M11" s="42"/>
    </row>
    <row r="12" spans="1:13" x14ac:dyDescent="0.25">
      <c r="A12" s="42" t="s">
        <v>1125</v>
      </c>
      <c r="B12" s="42"/>
      <c r="C12" s="42"/>
      <c r="D12" s="23" t="s">
        <v>325</v>
      </c>
      <c r="E12" s="46">
        <f t="shared" ca="1" si="0"/>
        <v>44319</v>
      </c>
      <c r="F12" s="8" t="s">
        <v>842</v>
      </c>
      <c r="G12" s="42" t="s">
        <v>558</v>
      </c>
      <c r="H12" s="42" t="s">
        <v>883</v>
      </c>
      <c r="I12" s="42" t="s">
        <v>973</v>
      </c>
      <c r="J12" s="42"/>
      <c r="K12" s="42" t="s">
        <v>232</v>
      </c>
      <c r="L12" s="42" t="s">
        <v>245</v>
      </c>
      <c r="M12" s="42"/>
    </row>
    <row r="13" spans="1:13" x14ac:dyDescent="0.25">
      <c r="A13" s="42" t="s">
        <v>1126</v>
      </c>
      <c r="B13" s="42"/>
      <c r="C13" s="42"/>
      <c r="D13" s="23" t="s">
        <v>325</v>
      </c>
      <c r="E13" s="46">
        <f t="shared" ca="1" si="0"/>
        <v>44319</v>
      </c>
      <c r="F13" s="8" t="s">
        <v>842</v>
      </c>
      <c r="G13" s="42" t="s">
        <v>558</v>
      </c>
      <c r="H13" s="42" t="s">
        <v>883</v>
      </c>
      <c r="I13" s="42" t="s">
        <v>973</v>
      </c>
      <c r="J13" s="42"/>
      <c r="K13" s="42" t="s">
        <v>232</v>
      </c>
      <c r="L13" s="42" t="s">
        <v>245</v>
      </c>
      <c r="M13" s="42"/>
    </row>
    <row r="14" spans="1:13" x14ac:dyDescent="0.25">
      <c r="A14" s="42" t="s">
        <v>1127</v>
      </c>
      <c r="B14" s="42"/>
      <c r="C14" s="42"/>
      <c r="D14" s="23" t="s">
        <v>325</v>
      </c>
      <c r="E14" s="46">
        <f t="shared" ca="1" si="0"/>
        <v>44319</v>
      </c>
      <c r="F14" s="8" t="s">
        <v>842</v>
      </c>
      <c r="G14" s="42" t="s">
        <v>558</v>
      </c>
      <c r="H14" s="42" t="s">
        <v>883</v>
      </c>
      <c r="I14" s="42" t="s">
        <v>973</v>
      </c>
      <c r="J14" s="42"/>
      <c r="K14" s="42" t="s">
        <v>232</v>
      </c>
      <c r="L14" s="42" t="s">
        <v>245</v>
      </c>
      <c r="M14" s="42"/>
    </row>
    <row r="15" spans="1:13" x14ac:dyDescent="0.25">
      <c r="A15" s="42" t="s">
        <v>1128</v>
      </c>
      <c r="B15" s="42"/>
      <c r="C15" s="42"/>
      <c r="D15" s="23" t="s">
        <v>325</v>
      </c>
      <c r="E15" s="46">
        <f t="shared" ca="1" si="0"/>
        <v>44319</v>
      </c>
      <c r="F15" s="8" t="s">
        <v>842</v>
      </c>
      <c r="G15" s="42" t="s">
        <v>558</v>
      </c>
      <c r="H15" s="42" t="s">
        <v>883</v>
      </c>
      <c r="I15" s="42" t="s">
        <v>973</v>
      </c>
      <c r="J15" s="42"/>
      <c r="K15" s="42" t="s">
        <v>232</v>
      </c>
      <c r="L15" s="42" t="s">
        <v>245</v>
      </c>
      <c r="M15" s="42"/>
    </row>
    <row r="16" spans="1:13" x14ac:dyDescent="0.25">
      <c r="A16" s="42" t="s">
        <v>1129</v>
      </c>
      <c r="B16" s="42"/>
      <c r="C16" s="42"/>
      <c r="D16" s="23" t="s">
        <v>325</v>
      </c>
      <c r="E16" s="46">
        <f t="shared" ca="1" si="0"/>
        <v>44319</v>
      </c>
      <c r="F16" s="8" t="s">
        <v>842</v>
      </c>
      <c r="G16" s="42" t="s">
        <v>558</v>
      </c>
      <c r="H16" s="42" t="s">
        <v>883</v>
      </c>
      <c r="I16" s="42" t="s">
        <v>973</v>
      </c>
      <c r="J16" s="42"/>
      <c r="K16" s="42" t="s">
        <v>232</v>
      </c>
      <c r="L16" s="42" t="s">
        <v>245</v>
      </c>
      <c r="M16" s="42"/>
    </row>
    <row r="17" spans="1:13" x14ac:dyDescent="0.25">
      <c r="A17" s="42" t="s">
        <v>1130</v>
      </c>
      <c r="B17" s="42"/>
      <c r="C17" s="42"/>
      <c r="D17" s="23" t="s">
        <v>325</v>
      </c>
      <c r="E17" s="46">
        <f t="shared" ca="1" si="0"/>
        <v>44319</v>
      </c>
      <c r="F17" s="8" t="s">
        <v>842</v>
      </c>
      <c r="G17" s="42" t="s">
        <v>558</v>
      </c>
      <c r="H17" s="42" t="s">
        <v>883</v>
      </c>
      <c r="I17" s="42" t="s">
        <v>973</v>
      </c>
      <c r="J17" s="42"/>
      <c r="K17" s="42" t="s">
        <v>232</v>
      </c>
      <c r="L17" s="42" t="s">
        <v>245</v>
      </c>
      <c r="M17" s="42"/>
    </row>
    <row r="18" spans="1:13" x14ac:dyDescent="0.25">
      <c r="A18" s="42" t="s">
        <v>1131</v>
      </c>
      <c r="B18" s="42"/>
      <c r="C18" s="42"/>
      <c r="D18" s="23" t="s">
        <v>325</v>
      </c>
      <c r="E18" s="46">
        <f t="shared" ca="1" si="0"/>
        <v>44319</v>
      </c>
      <c r="F18" s="8" t="s">
        <v>842</v>
      </c>
      <c r="G18" s="42" t="s">
        <v>558</v>
      </c>
      <c r="H18" s="42" t="s">
        <v>883</v>
      </c>
      <c r="I18" s="42" t="s">
        <v>973</v>
      </c>
      <c r="J18" s="42"/>
      <c r="K18" s="42" t="s">
        <v>232</v>
      </c>
      <c r="L18" s="42" t="s">
        <v>245</v>
      </c>
      <c r="M18" s="42"/>
    </row>
    <row r="19" spans="1:13" x14ac:dyDescent="0.25">
      <c r="A19" s="42" t="s">
        <v>1132</v>
      </c>
      <c r="B19" s="42"/>
      <c r="C19" s="42"/>
      <c r="D19" s="23" t="s">
        <v>325</v>
      </c>
      <c r="E19" s="46">
        <f t="shared" ca="1" si="0"/>
        <v>44319</v>
      </c>
      <c r="F19" s="8" t="s">
        <v>842</v>
      </c>
      <c r="G19" s="42" t="s">
        <v>558</v>
      </c>
      <c r="H19" s="42" t="s">
        <v>883</v>
      </c>
      <c r="I19" s="42" t="s">
        <v>973</v>
      </c>
      <c r="J19" s="42"/>
      <c r="K19" s="42" t="s">
        <v>232</v>
      </c>
      <c r="L19" s="42" t="s">
        <v>245</v>
      </c>
      <c r="M19" s="42"/>
    </row>
    <row r="20" spans="1:13" x14ac:dyDescent="0.25">
      <c r="A20" s="42" t="s">
        <v>1133</v>
      </c>
      <c r="B20" s="42"/>
      <c r="C20" s="42"/>
      <c r="D20" s="23" t="s">
        <v>325</v>
      </c>
      <c r="E20" s="46">
        <f t="shared" ca="1" si="0"/>
        <v>44319</v>
      </c>
      <c r="F20" s="8" t="s">
        <v>842</v>
      </c>
      <c r="G20" s="42" t="s">
        <v>558</v>
      </c>
      <c r="H20" s="42" t="s">
        <v>883</v>
      </c>
      <c r="I20" s="42" t="s">
        <v>973</v>
      </c>
      <c r="J20" s="42"/>
      <c r="K20" s="42" t="s">
        <v>232</v>
      </c>
      <c r="L20" s="42" t="s">
        <v>245</v>
      </c>
      <c r="M20" s="42"/>
    </row>
    <row r="21" spans="1:13" x14ac:dyDescent="0.25">
      <c r="A21" s="42" t="s">
        <v>1134</v>
      </c>
      <c r="B21" s="42"/>
      <c r="C21" s="42"/>
      <c r="D21" s="23" t="s">
        <v>325</v>
      </c>
      <c r="E21" s="46">
        <f t="shared" ca="1" si="0"/>
        <v>44319</v>
      </c>
      <c r="F21" s="8" t="s">
        <v>842</v>
      </c>
      <c r="G21" s="42" t="s">
        <v>558</v>
      </c>
      <c r="H21" s="42" t="s">
        <v>883</v>
      </c>
      <c r="I21" s="42" t="s">
        <v>973</v>
      </c>
      <c r="J21" s="42"/>
      <c r="K21" s="42" t="s">
        <v>232</v>
      </c>
      <c r="L21" s="42" t="s">
        <v>245</v>
      </c>
      <c r="M21" s="42"/>
    </row>
    <row r="22" spans="1:13" x14ac:dyDescent="0.25">
      <c r="A22" s="42" t="s">
        <v>1135</v>
      </c>
      <c r="B22" s="42"/>
      <c r="C22" s="42"/>
      <c r="D22" s="23" t="s">
        <v>325</v>
      </c>
      <c r="E22" s="46">
        <f t="shared" ca="1" si="0"/>
        <v>44319</v>
      </c>
      <c r="F22" s="8" t="s">
        <v>842</v>
      </c>
      <c r="G22" s="42" t="s">
        <v>558</v>
      </c>
      <c r="H22" s="42" t="s">
        <v>883</v>
      </c>
      <c r="I22" s="42" t="s">
        <v>973</v>
      </c>
      <c r="J22" s="42"/>
      <c r="K22" s="42" t="s">
        <v>232</v>
      </c>
      <c r="L22" s="42" t="s">
        <v>245</v>
      </c>
      <c r="M22" s="42"/>
    </row>
    <row r="23" spans="1:13" x14ac:dyDescent="0.25">
      <c r="A23" s="42" t="s">
        <v>1136</v>
      </c>
      <c r="B23" s="42"/>
      <c r="C23" s="42"/>
      <c r="D23" s="23" t="s">
        <v>325</v>
      </c>
      <c r="E23" s="46">
        <f t="shared" ca="1" si="0"/>
        <v>44319</v>
      </c>
      <c r="F23" s="8" t="s">
        <v>842</v>
      </c>
      <c r="G23" s="42" t="s">
        <v>558</v>
      </c>
      <c r="H23" s="42" t="s">
        <v>883</v>
      </c>
      <c r="I23" s="42" t="s">
        <v>973</v>
      </c>
      <c r="J23" s="42"/>
      <c r="K23" s="42" t="s">
        <v>232</v>
      </c>
      <c r="L23" s="42" t="s">
        <v>245</v>
      </c>
      <c r="M23" s="42"/>
    </row>
    <row r="24" spans="1:13" x14ac:dyDescent="0.25">
      <c r="A24" s="42" t="s">
        <v>1137</v>
      </c>
      <c r="B24" s="42"/>
      <c r="C24" s="42"/>
      <c r="D24" s="23" t="s">
        <v>325</v>
      </c>
      <c r="E24" s="46">
        <f t="shared" ca="1" si="0"/>
        <v>44319</v>
      </c>
      <c r="F24" s="8" t="s">
        <v>842</v>
      </c>
      <c r="G24" s="42" t="s">
        <v>558</v>
      </c>
      <c r="H24" s="42" t="s">
        <v>883</v>
      </c>
      <c r="I24" s="42" t="s">
        <v>973</v>
      </c>
      <c r="J24" s="42"/>
      <c r="K24" s="42" t="s">
        <v>232</v>
      </c>
      <c r="L24" s="42" t="s">
        <v>245</v>
      </c>
      <c r="M24" s="42"/>
    </row>
    <row r="25" spans="1:13" x14ac:dyDescent="0.25">
      <c r="A25" s="42" t="s">
        <v>1138</v>
      </c>
      <c r="B25" s="42"/>
      <c r="C25" s="42"/>
      <c r="D25" s="23" t="s">
        <v>325</v>
      </c>
      <c r="E25" s="46">
        <f t="shared" ca="1" si="0"/>
        <v>44319</v>
      </c>
      <c r="F25" s="8" t="s">
        <v>842</v>
      </c>
      <c r="G25" s="42" t="s">
        <v>558</v>
      </c>
      <c r="H25" s="42" t="s">
        <v>883</v>
      </c>
      <c r="I25" s="42" t="s">
        <v>973</v>
      </c>
      <c r="J25" s="42"/>
      <c r="K25" s="42" t="s">
        <v>232</v>
      </c>
      <c r="L25" s="42" t="s">
        <v>245</v>
      </c>
      <c r="M25" s="42"/>
    </row>
    <row r="26" spans="1:13" x14ac:dyDescent="0.25">
      <c r="A26" s="42" t="s">
        <v>1139</v>
      </c>
      <c r="B26" s="42"/>
      <c r="C26" s="42"/>
      <c r="D26" s="23" t="s">
        <v>325</v>
      </c>
      <c r="E26" s="46">
        <f t="shared" ca="1" si="0"/>
        <v>44319</v>
      </c>
      <c r="F26" s="8" t="s">
        <v>842</v>
      </c>
      <c r="G26" s="42" t="s">
        <v>558</v>
      </c>
      <c r="H26" s="42" t="s">
        <v>883</v>
      </c>
      <c r="I26" s="42" t="s">
        <v>973</v>
      </c>
      <c r="J26" s="42"/>
      <c r="K26" s="42" t="s">
        <v>232</v>
      </c>
      <c r="L26" s="42" t="s">
        <v>245</v>
      </c>
      <c r="M26" s="42"/>
    </row>
    <row r="27" spans="1:13" x14ac:dyDescent="0.25">
      <c r="A27" s="42" t="s">
        <v>1140</v>
      </c>
      <c r="B27" s="42"/>
      <c r="C27" s="42"/>
      <c r="D27" s="23" t="s">
        <v>325</v>
      </c>
      <c r="E27" s="46">
        <f t="shared" ca="1" si="0"/>
        <v>44319</v>
      </c>
      <c r="F27" s="8" t="s">
        <v>842</v>
      </c>
      <c r="G27" s="42" t="s">
        <v>558</v>
      </c>
      <c r="H27" s="42" t="s">
        <v>883</v>
      </c>
      <c r="I27" s="42" t="s">
        <v>973</v>
      </c>
      <c r="J27" s="42"/>
      <c r="K27" s="42" t="s">
        <v>232</v>
      </c>
      <c r="L27" s="42" t="s">
        <v>245</v>
      </c>
      <c r="M27" s="42"/>
    </row>
    <row r="28" spans="1:13" x14ac:dyDescent="0.25">
      <c r="A28" s="42" t="s">
        <v>1141</v>
      </c>
      <c r="B28" s="42"/>
      <c r="C28" s="42"/>
      <c r="D28" s="23" t="s">
        <v>325</v>
      </c>
      <c r="E28" s="46">
        <f t="shared" ca="1" si="0"/>
        <v>44319</v>
      </c>
      <c r="F28" s="8" t="s">
        <v>842</v>
      </c>
      <c r="G28" s="42" t="s">
        <v>558</v>
      </c>
      <c r="H28" s="42" t="s">
        <v>883</v>
      </c>
      <c r="I28" s="42" t="s">
        <v>973</v>
      </c>
      <c r="J28" s="42"/>
      <c r="K28" s="42" t="s">
        <v>232</v>
      </c>
      <c r="L28" s="42" t="s">
        <v>245</v>
      </c>
      <c r="M28" s="42"/>
    </row>
    <row r="29" spans="1:13" x14ac:dyDescent="0.25">
      <c r="A29" s="42" t="s">
        <v>1142</v>
      </c>
      <c r="B29" s="42"/>
      <c r="C29" s="42"/>
      <c r="D29" s="23" t="s">
        <v>325</v>
      </c>
      <c r="E29" s="46">
        <f t="shared" ca="1" si="0"/>
        <v>44319</v>
      </c>
      <c r="F29" s="8" t="s">
        <v>842</v>
      </c>
      <c r="G29" s="42" t="s">
        <v>558</v>
      </c>
      <c r="H29" s="42" t="s">
        <v>883</v>
      </c>
      <c r="I29" s="42" t="s">
        <v>973</v>
      </c>
      <c r="J29" s="42"/>
      <c r="K29" s="42" t="s">
        <v>232</v>
      </c>
      <c r="L29" s="42" t="s">
        <v>245</v>
      </c>
      <c r="M29" s="42"/>
    </row>
    <row r="30" spans="1:13" x14ac:dyDescent="0.25">
      <c r="A30" s="42" t="s">
        <v>1143</v>
      </c>
      <c r="B30" s="42"/>
      <c r="C30" s="42"/>
      <c r="D30" s="23" t="s">
        <v>325</v>
      </c>
      <c r="E30" s="46">
        <f t="shared" ca="1" si="0"/>
        <v>44319</v>
      </c>
      <c r="F30" s="8" t="s">
        <v>842</v>
      </c>
      <c r="G30" s="42" t="s">
        <v>558</v>
      </c>
      <c r="H30" s="42" t="s">
        <v>883</v>
      </c>
      <c r="I30" s="42" t="s">
        <v>973</v>
      </c>
      <c r="J30" s="42"/>
      <c r="K30" s="42" t="s">
        <v>232</v>
      </c>
      <c r="L30" s="42" t="s">
        <v>245</v>
      </c>
      <c r="M30" s="42"/>
    </row>
    <row r="31" spans="1:13" x14ac:dyDescent="0.25">
      <c r="A31" s="42" t="s">
        <v>1144</v>
      </c>
      <c r="B31" s="42"/>
      <c r="C31" s="42"/>
      <c r="D31" s="23" t="s">
        <v>325</v>
      </c>
      <c r="E31" s="46">
        <f t="shared" ca="1" si="0"/>
        <v>44319</v>
      </c>
      <c r="F31" s="8" t="s">
        <v>842</v>
      </c>
      <c r="G31" s="42" t="s">
        <v>558</v>
      </c>
      <c r="H31" s="42" t="s">
        <v>883</v>
      </c>
      <c r="I31" s="42" t="s">
        <v>973</v>
      </c>
      <c r="J31" s="42"/>
      <c r="K31" s="42" t="s">
        <v>232</v>
      </c>
      <c r="L31" s="42" t="s">
        <v>245</v>
      </c>
      <c r="M31" s="42"/>
    </row>
    <row r="32" spans="1:13" x14ac:dyDescent="0.25">
      <c r="A32" s="42" t="s">
        <v>1145</v>
      </c>
      <c r="B32" s="42"/>
      <c r="C32" s="42"/>
      <c r="D32" s="23" t="s">
        <v>325</v>
      </c>
      <c r="E32" s="46">
        <f t="shared" ca="1" si="0"/>
        <v>44319</v>
      </c>
      <c r="F32" s="8" t="s">
        <v>842</v>
      </c>
      <c r="G32" s="42" t="s">
        <v>558</v>
      </c>
      <c r="H32" s="42" t="s">
        <v>883</v>
      </c>
      <c r="I32" s="42" t="s">
        <v>973</v>
      </c>
      <c r="J32" s="42"/>
      <c r="K32" s="42" t="s">
        <v>232</v>
      </c>
      <c r="L32" s="42" t="s">
        <v>245</v>
      </c>
      <c r="M32" s="42"/>
    </row>
    <row r="33" spans="1:13" x14ac:dyDescent="0.25">
      <c r="A33" s="42" t="s">
        <v>1146</v>
      </c>
      <c r="B33" s="42"/>
      <c r="C33" s="42"/>
      <c r="D33" s="23" t="s">
        <v>325</v>
      </c>
      <c r="E33" s="46">
        <f t="shared" ca="1" si="0"/>
        <v>44319</v>
      </c>
      <c r="F33" s="8" t="s">
        <v>842</v>
      </c>
      <c r="G33" s="42" t="s">
        <v>558</v>
      </c>
      <c r="H33" s="42" t="s">
        <v>883</v>
      </c>
      <c r="I33" s="42" t="s">
        <v>973</v>
      </c>
      <c r="J33" s="42"/>
      <c r="K33" s="42" t="s">
        <v>232</v>
      </c>
      <c r="L33" s="42" t="s">
        <v>245</v>
      </c>
      <c r="M33" s="42"/>
    </row>
    <row r="34" spans="1:13" x14ac:dyDescent="0.25">
      <c r="A34" s="42" t="s">
        <v>1147</v>
      </c>
      <c r="B34" s="42"/>
      <c r="C34" s="42"/>
      <c r="D34" s="23" t="s">
        <v>325</v>
      </c>
      <c r="E34" s="46">
        <f t="shared" ca="1" si="0"/>
        <v>44319</v>
      </c>
      <c r="F34" s="8" t="s">
        <v>842</v>
      </c>
      <c r="G34" s="42" t="s">
        <v>558</v>
      </c>
      <c r="H34" s="42" t="s">
        <v>883</v>
      </c>
      <c r="I34" s="42" t="s">
        <v>973</v>
      </c>
      <c r="J34" s="42"/>
      <c r="K34" s="42" t="s">
        <v>232</v>
      </c>
      <c r="L34" s="42" t="s">
        <v>245</v>
      </c>
      <c r="M34" s="42"/>
    </row>
    <row r="35" spans="1:13" x14ac:dyDescent="0.25">
      <c r="A35" s="42" t="s">
        <v>1148</v>
      </c>
      <c r="B35" s="42"/>
      <c r="C35" s="42"/>
      <c r="D35" s="23" t="s">
        <v>325</v>
      </c>
      <c r="E35" s="46">
        <f t="shared" ca="1" si="0"/>
        <v>44319</v>
      </c>
      <c r="F35" s="8" t="s">
        <v>842</v>
      </c>
      <c r="G35" s="42" t="s">
        <v>558</v>
      </c>
      <c r="H35" s="42" t="s">
        <v>883</v>
      </c>
      <c r="I35" s="42" t="s">
        <v>973</v>
      </c>
      <c r="J35" s="42"/>
      <c r="K35" s="42" t="s">
        <v>232</v>
      </c>
      <c r="L35" s="42" t="s">
        <v>245</v>
      </c>
      <c r="M35" s="42"/>
    </row>
    <row r="36" spans="1:13" x14ac:dyDescent="0.25">
      <c r="A36" s="42" t="s">
        <v>1149</v>
      </c>
      <c r="B36" s="42"/>
      <c r="C36" s="42"/>
      <c r="D36" s="23" t="s">
        <v>325</v>
      </c>
      <c r="E36" s="46">
        <f t="shared" ca="1" si="0"/>
        <v>44319</v>
      </c>
      <c r="F36" s="8" t="s">
        <v>842</v>
      </c>
      <c r="G36" s="42" t="s">
        <v>558</v>
      </c>
      <c r="H36" s="42" t="s">
        <v>883</v>
      </c>
      <c r="I36" s="42" t="s">
        <v>973</v>
      </c>
      <c r="J36" s="42"/>
      <c r="K36" s="42" t="s">
        <v>232</v>
      </c>
      <c r="L36" s="42" t="s">
        <v>245</v>
      </c>
      <c r="M36" s="42"/>
    </row>
    <row r="37" spans="1:13" x14ac:dyDescent="0.25">
      <c r="A37" s="42" t="s">
        <v>1150</v>
      </c>
      <c r="B37" s="42"/>
      <c r="C37" s="42"/>
      <c r="D37" s="23" t="s">
        <v>325</v>
      </c>
      <c r="E37" s="46">
        <f t="shared" ca="1" si="0"/>
        <v>44319</v>
      </c>
      <c r="F37" s="8" t="s">
        <v>842</v>
      </c>
      <c r="G37" s="42" t="s">
        <v>558</v>
      </c>
      <c r="H37" s="42" t="s">
        <v>883</v>
      </c>
      <c r="I37" s="42" t="s">
        <v>973</v>
      </c>
      <c r="J37" s="42"/>
      <c r="K37" s="42" t="s">
        <v>232</v>
      </c>
      <c r="L37" s="42" t="s">
        <v>245</v>
      </c>
      <c r="M37" s="42"/>
    </row>
    <row r="38" spans="1:13" x14ac:dyDescent="0.25">
      <c r="A38" s="42" t="s">
        <v>1151</v>
      </c>
      <c r="B38" s="42"/>
      <c r="C38" s="42"/>
      <c r="D38" s="23" t="s">
        <v>325</v>
      </c>
      <c r="E38" s="46">
        <f t="shared" ca="1" si="0"/>
        <v>44319</v>
      </c>
      <c r="F38" s="8" t="s">
        <v>842</v>
      </c>
      <c r="G38" s="42" t="s">
        <v>558</v>
      </c>
      <c r="H38" s="42" t="s">
        <v>883</v>
      </c>
      <c r="I38" s="42" t="s">
        <v>973</v>
      </c>
      <c r="J38" s="42"/>
      <c r="K38" s="42" t="s">
        <v>232</v>
      </c>
      <c r="L38" s="42" t="s">
        <v>245</v>
      </c>
      <c r="M38" s="42"/>
    </row>
    <row r="39" spans="1:13" x14ac:dyDescent="0.25">
      <c r="A39" s="42" t="s">
        <v>1152</v>
      </c>
      <c r="B39" s="42"/>
      <c r="C39" s="42"/>
      <c r="D39" s="23" t="s">
        <v>325</v>
      </c>
      <c r="E39" s="46">
        <f t="shared" ca="1" si="0"/>
        <v>44319</v>
      </c>
      <c r="F39" s="8" t="s">
        <v>842</v>
      </c>
      <c r="G39" s="42" t="s">
        <v>558</v>
      </c>
      <c r="H39" s="42" t="s">
        <v>883</v>
      </c>
      <c r="I39" s="42" t="s">
        <v>973</v>
      </c>
      <c r="J39" s="42"/>
      <c r="K39" s="42" t="s">
        <v>232</v>
      </c>
      <c r="L39" s="42" t="s">
        <v>245</v>
      </c>
      <c r="M39" s="42"/>
    </row>
    <row r="40" spans="1:13" x14ac:dyDescent="0.25">
      <c r="A40" s="42" t="s">
        <v>1153</v>
      </c>
      <c r="B40" s="42"/>
      <c r="C40" s="42"/>
      <c r="D40" s="23" t="s">
        <v>325</v>
      </c>
      <c r="E40" s="46">
        <f t="shared" ca="1" si="0"/>
        <v>44319</v>
      </c>
      <c r="F40" s="8" t="s">
        <v>842</v>
      </c>
      <c r="G40" s="42" t="s">
        <v>558</v>
      </c>
      <c r="H40" s="42" t="s">
        <v>883</v>
      </c>
      <c r="I40" s="42" t="s">
        <v>973</v>
      </c>
      <c r="J40" s="42"/>
      <c r="K40" s="42" t="s">
        <v>232</v>
      </c>
      <c r="L40" s="42" t="s">
        <v>245</v>
      </c>
      <c r="M40" s="42"/>
    </row>
    <row r="41" spans="1:13" x14ac:dyDescent="0.25">
      <c r="A41" s="42" t="s">
        <v>1154</v>
      </c>
      <c r="B41" s="42"/>
      <c r="C41" s="42"/>
      <c r="D41" s="23" t="s">
        <v>325</v>
      </c>
      <c r="E41" s="46">
        <f t="shared" ca="1" si="0"/>
        <v>44319</v>
      </c>
      <c r="F41" s="8" t="s">
        <v>842</v>
      </c>
      <c r="G41" s="42" t="s">
        <v>558</v>
      </c>
      <c r="H41" s="42" t="s">
        <v>883</v>
      </c>
      <c r="I41" s="42" t="s">
        <v>973</v>
      </c>
      <c r="J41" s="42"/>
      <c r="K41" s="42" t="s">
        <v>232</v>
      </c>
      <c r="L41" s="42" t="s">
        <v>245</v>
      </c>
      <c r="M41" s="42"/>
    </row>
    <row r="42" spans="1:13" x14ac:dyDescent="0.25">
      <c r="A42" s="42" t="s">
        <v>1155</v>
      </c>
      <c r="B42" s="42"/>
      <c r="C42" s="42"/>
      <c r="D42" s="23" t="s">
        <v>325</v>
      </c>
      <c r="E42" s="46">
        <f t="shared" ca="1" si="0"/>
        <v>44319</v>
      </c>
      <c r="F42" s="8" t="s">
        <v>842</v>
      </c>
      <c r="G42" s="42" t="s">
        <v>558</v>
      </c>
      <c r="H42" s="42" t="s">
        <v>883</v>
      </c>
      <c r="I42" s="42" t="s">
        <v>973</v>
      </c>
      <c r="J42" s="42"/>
      <c r="K42" s="42" t="s">
        <v>232</v>
      </c>
      <c r="L42" s="42" t="s">
        <v>245</v>
      </c>
      <c r="M42" s="42"/>
    </row>
    <row r="43" spans="1:13" x14ac:dyDescent="0.25">
      <c r="A43" s="42" t="s">
        <v>1156</v>
      </c>
      <c r="B43" s="42"/>
      <c r="C43" s="42"/>
      <c r="D43" s="23" t="s">
        <v>325</v>
      </c>
      <c r="E43" s="46">
        <f t="shared" ca="1" si="0"/>
        <v>44319</v>
      </c>
      <c r="F43" s="8" t="s">
        <v>842</v>
      </c>
      <c r="G43" s="42" t="s">
        <v>558</v>
      </c>
      <c r="H43" s="42" t="s">
        <v>883</v>
      </c>
      <c r="I43" s="42" t="s">
        <v>973</v>
      </c>
      <c r="J43" s="42"/>
      <c r="K43" s="42" t="s">
        <v>232</v>
      </c>
      <c r="L43" s="42" t="s">
        <v>245</v>
      </c>
      <c r="M43" s="42"/>
    </row>
    <row r="44" spans="1:13" x14ac:dyDescent="0.25">
      <c r="A44" s="42" t="s">
        <v>1157</v>
      </c>
      <c r="B44" s="42"/>
      <c r="C44" s="42"/>
      <c r="D44" s="23" t="s">
        <v>325</v>
      </c>
      <c r="E44" s="46">
        <f t="shared" ca="1" si="0"/>
        <v>44319</v>
      </c>
      <c r="F44" s="8" t="s">
        <v>842</v>
      </c>
      <c r="G44" s="42" t="s">
        <v>558</v>
      </c>
      <c r="H44" s="42" t="s">
        <v>883</v>
      </c>
      <c r="I44" s="42" t="s">
        <v>973</v>
      </c>
      <c r="J44" s="42"/>
      <c r="K44" s="42" t="s">
        <v>232</v>
      </c>
      <c r="L44" s="42" t="s">
        <v>245</v>
      </c>
      <c r="M44" s="42"/>
    </row>
    <row r="45" spans="1:13" x14ac:dyDescent="0.25">
      <c r="A45" s="42" t="s">
        <v>1158</v>
      </c>
      <c r="B45" s="42"/>
      <c r="C45" s="42"/>
      <c r="D45" s="23" t="s">
        <v>325</v>
      </c>
      <c r="E45" s="46">
        <f t="shared" ca="1" si="0"/>
        <v>44319</v>
      </c>
      <c r="F45" s="8" t="s">
        <v>842</v>
      </c>
      <c r="G45" s="42" t="s">
        <v>558</v>
      </c>
      <c r="H45" s="42" t="s">
        <v>883</v>
      </c>
      <c r="I45" s="42" t="s">
        <v>973</v>
      </c>
      <c r="J45" s="42"/>
      <c r="K45" s="42" t="s">
        <v>232</v>
      </c>
      <c r="L45" s="42" t="s">
        <v>245</v>
      </c>
      <c r="M45" s="42"/>
    </row>
    <row r="46" spans="1:13" x14ac:dyDescent="0.25">
      <c r="A46" s="42" t="s">
        <v>1159</v>
      </c>
      <c r="B46" s="42"/>
      <c r="C46" s="42"/>
      <c r="D46" s="23" t="s">
        <v>325</v>
      </c>
      <c r="E46" s="46">
        <f t="shared" ca="1" si="0"/>
        <v>44319</v>
      </c>
      <c r="F46" s="8" t="s">
        <v>842</v>
      </c>
      <c r="G46" s="42" t="s">
        <v>558</v>
      </c>
      <c r="H46" s="42" t="s">
        <v>883</v>
      </c>
      <c r="I46" s="42" t="s">
        <v>973</v>
      </c>
      <c r="J46" s="42"/>
      <c r="K46" s="42" t="s">
        <v>232</v>
      </c>
      <c r="L46" s="42" t="s">
        <v>245</v>
      </c>
      <c r="M46" s="42"/>
    </row>
    <row r="47" spans="1:13" x14ac:dyDescent="0.25">
      <c r="A47" s="42" t="s">
        <v>1160</v>
      </c>
      <c r="B47" s="42"/>
      <c r="C47" s="42"/>
      <c r="D47" s="23" t="s">
        <v>325</v>
      </c>
      <c r="E47" s="46">
        <f t="shared" ca="1" si="0"/>
        <v>44319</v>
      </c>
      <c r="F47" s="8" t="s">
        <v>842</v>
      </c>
      <c r="G47" s="42" t="s">
        <v>558</v>
      </c>
      <c r="H47" s="42" t="s">
        <v>883</v>
      </c>
      <c r="I47" s="42" t="s">
        <v>973</v>
      </c>
      <c r="J47" s="42"/>
      <c r="K47" s="42" t="s">
        <v>232</v>
      </c>
      <c r="L47" s="42" t="s">
        <v>245</v>
      </c>
      <c r="M47" s="42"/>
    </row>
    <row r="48" spans="1:13" x14ac:dyDescent="0.25">
      <c r="A48" s="42" t="s">
        <v>1161</v>
      </c>
      <c r="B48" s="42"/>
      <c r="C48" s="42"/>
      <c r="D48" s="23" t="s">
        <v>325</v>
      </c>
      <c r="E48" s="46">
        <f t="shared" ca="1" si="0"/>
        <v>44319</v>
      </c>
      <c r="F48" s="8" t="s">
        <v>842</v>
      </c>
      <c r="G48" s="42" t="s">
        <v>558</v>
      </c>
      <c r="H48" s="42" t="s">
        <v>883</v>
      </c>
      <c r="I48" s="42" t="s">
        <v>973</v>
      </c>
      <c r="J48" s="42"/>
      <c r="K48" s="42" t="s">
        <v>232</v>
      </c>
      <c r="L48" s="42" t="s">
        <v>245</v>
      </c>
      <c r="M48" s="42"/>
    </row>
    <row r="49" spans="1:13" x14ac:dyDescent="0.25">
      <c r="A49" s="42" t="s">
        <v>1162</v>
      </c>
      <c r="B49" s="42"/>
      <c r="C49" s="42"/>
      <c r="D49" s="23" t="s">
        <v>325</v>
      </c>
      <c r="E49" s="46">
        <f t="shared" ca="1" si="0"/>
        <v>44319</v>
      </c>
      <c r="F49" s="8" t="s">
        <v>842</v>
      </c>
      <c r="G49" s="42" t="s">
        <v>558</v>
      </c>
      <c r="H49" s="42" t="s">
        <v>883</v>
      </c>
      <c r="I49" s="42" t="s">
        <v>973</v>
      </c>
      <c r="J49" s="42"/>
      <c r="K49" s="42" t="s">
        <v>232</v>
      </c>
      <c r="L49" s="42" t="s">
        <v>245</v>
      </c>
      <c r="M49" s="42"/>
    </row>
    <row r="50" spans="1:13" x14ac:dyDescent="0.25">
      <c r="A50" s="42" t="s">
        <v>1163</v>
      </c>
      <c r="B50" s="42"/>
      <c r="C50" s="42"/>
      <c r="D50" s="23" t="s">
        <v>325</v>
      </c>
      <c r="E50" s="46">
        <f t="shared" ca="1" si="0"/>
        <v>44319</v>
      </c>
      <c r="F50" s="8" t="s">
        <v>842</v>
      </c>
      <c r="G50" s="42" t="s">
        <v>558</v>
      </c>
      <c r="H50" s="42" t="s">
        <v>883</v>
      </c>
      <c r="I50" s="42" t="s">
        <v>973</v>
      </c>
      <c r="J50" s="42"/>
      <c r="K50" s="42" t="s">
        <v>232</v>
      </c>
      <c r="L50" s="42" t="s">
        <v>245</v>
      </c>
      <c r="M50" s="42"/>
    </row>
    <row r="51" spans="1:13" x14ac:dyDescent="0.25">
      <c r="A51" s="42" t="s">
        <v>1164</v>
      </c>
      <c r="B51" s="42"/>
      <c r="C51" s="42"/>
      <c r="D51" s="23" t="s">
        <v>325</v>
      </c>
      <c r="E51" s="46">
        <f t="shared" ca="1" si="0"/>
        <v>44319</v>
      </c>
      <c r="F51" s="8" t="s">
        <v>842</v>
      </c>
      <c r="G51" s="42" t="s">
        <v>558</v>
      </c>
      <c r="H51" s="42" t="s">
        <v>883</v>
      </c>
      <c r="I51" s="42" t="s">
        <v>973</v>
      </c>
      <c r="J51" s="42"/>
      <c r="K51" s="42" t="s">
        <v>232</v>
      </c>
      <c r="L51" s="42" t="s">
        <v>245</v>
      </c>
      <c r="M51" s="42"/>
    </row>
    <row r="52" spans="1:13" x14ac:dyDescent="0.25">
      <c r="A52" s="42" t="s">
        <v>1165</v>
      </c>
      <c r="B52" s="42"/>
      <c r="C52" s="42"/>
      <c r="D52" s="23" t="s">
        <v>325</v>
      </c>
      <c r="E52" s="46">
        <f t="shared" ca="1" si="0"/>
        <v>44319</v>
      </c>
      <c r="F52" s="8" t="s">
        <v>842</v>
      </c>
      <c r="G52" s="42" t="s">
        <v>558</v>
      </c>
      <c r="H52" s="42" t="s">
        <v>883</v>
      </c>
      <c r="I52" s="42" t="s">
        <v>973</v>
      </c>
      <c r="J52" s="42"/>
      <c r="K52" s="42" t="s">
        <v>232</v>
      </c>
      <c r="L52" s="42" t="s">
        <v>245</v>
      </c>
      <c r="M52" s="42"/>
    </row>
    <row r="53" spans="1:13" x14ac:dyDescent="0.25">
      <c r="A53" s="42" t="s">
        <v>1166</v>
      </c>
      <c r="B53" s="42"/>
      <c r="C53" s="42"/>
      <c r="D53" s="23" t="s">
        <v>325</v>
      </c>
      <c r="E53" s="46">
        <f t="shared" ca="1" si="0"/>
        <v>44319</v>
      </c>
      <c r="F53" s="8" t="s">
        <v>842</v>
      </c>
      <c r="G53" s="42" t="s">
        <v>558</v>
      </c>
      <c r="H53" s="42" t="s">
        <v>883</v>
      </c>
      <c r="I53" s="42" t="s">
        <v>973</v>
      </c>
      <c r="J53" s="42"/>
      <c r="K53" s="42" t="s">
        <v>232</v>
      </c>
      <c r="L53" s="42" t="s">
        <v>245</v>
      </c>
      <c r="M53" s="42"/>
    </row>
    <row r="54" spans="1:13" x14ac:dyDescent="0.25">
      <c r="A54" s="42" t="s">
        <v>1167</v>
      </c>
      <c r="B54" s="42"/>
      <c r="C54" s="42"/>
      <c r="D54" s="23" t="s">
        <v>325</v>
      </c>
      <c r="E54" s="46">
        <f t="shared" ca="1" si="0"/>
        <v>44319</v>
      </c>
      <c r="F54" s="8" t="s">
        <v>842</v>
      </c>
      <c r="G54" s="42" t="s">
        <v>558</v>
      </c>
      <c r="H54" s="42" t="s">
        <v>883</v>
      </c>
      <c r="I54" s="42" t="s">
        <v>973</v>
      </c>
      <c r="J54" s="42"/>
      <c r="K54" s="42" t="s">
        <v>232</v>
      </c>
      <c r="L54" s="42" t="s">
        <v>245</v>
      </c>
      <c r="M54" s="42"/>
    </row>
    <row r="55" spans="1:13" x14ac:dyDescent="0.25">
      <c r="A55" s="42" t="s">
        <v>1168</v>
      </c>
      <c r="B55" s="42"/>
      <c r="C55" s="42"/>
      <c r="D55" s="23" t="s">
        <v>325</v>
      </c>
      <c r="E55" s="46">
        <f t="shared" ca="1" si="0"/>
        <v>44319</v>
      </c>
      <c r="F55" s="8" t="s">
        <v>842</v>
      </c>
      <c r="G55" s="42" t="s">
        <v>558</v>
      </c>
      <c r="H55" s="42" t="s">
        <v>883</v>
      </c>
      <c r="I55" s="42" t="s">
        <v>973</v>
      </c>
      <c r="J55" s="42"/>
      <c r="K55" s="42" t="s">
        <v>232</v>
      </c>
      <c r="L55" s="42" t="s">
        <v>245</v>
      </c>
      <c r="M55" s="42"/>
    </row>
    <row r="56" spans="1:13" x14ac:dyDescent="0.25">
      <c r="A56" s="42" t="s">
        <v>1169</v>
      </c>
      <c r="B56" s="42"/>
      <c r="C56" s="42"/>
      <c r="D56" s="23" t="s">
        <v>325</v>
      </c>
      <c r="E56" s="46">
        <f t="shared" ca="1" si="0"/>
        <v>44319</v>
      </c>
      <c r="F56" s="8" t="s">
        <v>842</v>
      </c>
      <c r="G56" s="42" t="s">
        <v>558</v>
      </c>
      <c r="H56" s="42" t="s">
        <v>883</v>
      </c>
      <c r="I56" s="42" t="s">
        <v>973</v>
      </c>
      <c r="J56" s="42"/>
      <c r="K56" s="42" t="s">
        <v>232</v>
      </c>
      <c r="L56" s="42" t="s">
        <v>245</v>
      </c>
      <c r="M56" s="42"/>
    </row>
    <row r="57" spans="1:13" x14ac:dyDescent="0.25">
      <c r="A57" s="42" t="s">
        <v>1170</v>
      </c>
      <c r="B57" s="42"/>
      <c r="C57" s="42"/>
      <c r="D57" s="23" t="s">
        <v>325</v>
      </c>
      <c r="E57" s="46">
        <f t="shared" ca="1" si="0"/>
        <v>44319</v>
      </c>
      <c r="F57" s="8" t="s">
        <v>842</v>
      </c>
      <c r="G57" s="42" t="s">
        <v>558</v>
      </c>
      <c r="H57" s="42" t="s">
        <v>883</v>
      </c>
      <c r="I57" s="42" t="s">
        <v>973</v>
      </c>
      <c r="J57" s="42"/>
      <c r="K57" s="42" t="s">
        <v>232</v>
      </c>
      <c r="L57" s="42" t="s">
        <v>245</v>
      </c>
      <c r="M57" s="42"/>
    </row>
    <row r="58" spans="1:13" x14ac:dyDescent="0.25">
      <c r="A58" s="42" t="s">
        <v>1171</v>
      </c>
      <c r="B58" s="42"/>
      <c r="C58" s="42"/>
      <c r="D58" s="23" t="s">
        <v>325</v>
      </c>
      <c r="E58" s="46">
        <f t="shared" ca="1" si="0"/>
        <v>44319</v>
      </c>
      <c r="F58" s="8" t="s">
        <v>842</v>
      </c>
      <c r="G58" s="42" t="s">
        <v>558</v>
      </c>
      <c r="H58" s="42" t="s">
        <v>883</v>
      </c>
      <c r="I58" s="42" t="s">
        <v>973</v>
      </c>
      <c r="J58" s="42"/>
      <c r="K58" s="42" t="s">
        <v>232</v>
      </c>
      <c r="L58" s="42" t="s">
        <v>245</v>
      </c>
      <c r="M58" s="42"/>
    </row>
    <row r="59" spans="1:13" x14ac:dyDescent="0.25">
      <c r="A59" s="42" t="s">
        <v>1172</v>
      </c>
      <c r="B59" s="42"/>
      <c r="C59" s="42"/>
      <c r="D59" s="23" t="s">
        <v>325</v>
      </c>
      <c r="E59" s="46">
        <f t="shared" ca="1" si="0"/>
        <v>44319</v>
      </c>
      <c r="F59" s="8" t="s">
        <v>842</v>
      </c>
      <c r="G59" s="42" t="s">
        <v>558</v>
      </c>
      <c r="H59" s="42" t="s">
        <v>883</v>
      </c>
      <c r="I59" s="42" t="s">
        <v>973</v>
      </c>
      <c r="J59" s="42"/>
      <c r="K59" s="42" t="s">
        <v>232</v>
      </c>
      <c r="L59" s="42" t="s">
        <v>245</v>
      </c>
      <c r="M59" s="42"/>
    </row>
    <row r="60" spans="1:13" x14ac:dyDescent="0.25">
      <c r="A60" s="42" t="s">
        <v>1173</v>
      </c>
      <c r="B60" s="42"/>
      <c r="C60" s="42"/>
      <c r="D60" s="23" t="s">
        <v>325</v>
      </c>
      <c r="E60" s="46">
        <f t="shared" ca="1" si="0"/>
        <v>44319</v>
      </c>
      <c r="F60" s="8" t="s">
        <v>842</v>
      </c>
      <c r="G60" s="42" t="s">
        <v>558</v>
      </c>
      <c r="H60" s="42" t="s">
        <v>883</v>
      </c>
      <c r="I60" s="42" t="s">
        <v>973</v>
      </c>
      <c r="J60" s="42"/>
      <c r="K60" s="42" t="s">
        <v>232</v>
      </c>
      <c r="L60" s="42" t="s">
        <v>245</v>
      </c>
      <c r="M60" s="42"/>
    </row>
    <row r="61" spans="1:13" x14ac:dyDescent="0.25">
      <c r="A61" s="42" t="s">
        <v>1174</v>
      </c>
      <c r="B61" s="42"/>
      <c r="C61" s="42"/>
      <c r="D61" s="23" t="s">
        <v>325</v>
      </c>
      <c r="E61" s="46">
        <f t="shared" ca="1" si="0"/>
        <v>44319</v>
      </c>
      <c r="F61" s="8" t="s">
        <v>842</v>
      </c>
      <c r="G61" s="42" t="s">
        <v>558</v>
      </c>
      <c r="H61" s="42" t="s">
        <v>883</v>
      </c>
      <c r="I61" s="42" t="s">
        <v>973</v>
      </c>
      <c r="J61" s="42"/>
      <c r="K61" s="42" t="s">
        <v>232</v>
      </c>
      <c r="L61" s="42" t="s">
        <v>245</v>
      </c>
      <c r="M61" s="42"/>
    </row>
    <row r="62" spans="1:13" x14ac:dyDescent="0.25">
      <c r="A62" s="42" t="s">
        <v>1175</v>
      </c>
      <c r="B62" s="42"/>
      <c r="C62" s="42"/>
      <c r="D62" s="23" t="s">
        <v>325</v>
      </c>
      <c r="E62" s="46">
        <f t="shared" ca="1" si="0"/>
        <v>44319</v>
      </c>
      <c r="F62" s="8" t="s">
        <v>842</v>
      </c>
      <c r="G62" s="42" t="s">
        <v>558</v>
      </c>
      <c r="H62" s="42" t="s">
        <v>883</v>
      </c>
      <c r="I62" s="42" t="s">
        <v>973</v>
      </c>
      <c r="J62" s="42"/>
      <c r="K62" s="42" t="s">
        <v>232</v>
      </c>
      <c r="L62" s="42" t="s">
        <v>245</v>
      </c>
      <c r="M62" s="42"/>
    </row>
    <row r="63" spans="1:13" x14ac:dyDescent="0.25">
      <c r="A63" s="42" t="s">
        <v>1176</v>
      </c>
      <c r="B63" s="42"/>
      <c r="C63" s="42"/>
      <c r="D63" s="23" t="s">
        <v>325</v>
      </c>
      <c r="E63" s="46">
        <f t="shared" ca="1" si="0"/>
        <v>44319</v>
      </c>
      <c r="F63" s="8" t="s">
        <v>842</v>
      </c>
      <c r="G63" s="42" t="s">
        <v>558</v>
      </c>
      <c r="H63" s="42" t="s">
        <v>883</v>
      </c>
      <c r="I63" s="42" t="s">
        <v>973</v>
      </c>
      <c r="J63" s="42"/>
      <c r="K63" s="42" t="s">
        <v>232</v>
      </c>
      <c r="L63" s="42" t="s">
        <v>245</v>
      </c>
      <c r="M63" s="42"/>
    </row>
    <row r="64" spans="1:13" x14ac:dyDescent="0.25">
      <c r="A64" s="42" t="s">
        <v>1177</v>
      </c>
      <c r="B64" s="42"/>
      <c r="C64" s="42"/>
      <c r="D64" s="23" t="s">
        <v>325</v>
      </c>
      <c r="E64" s="46">
        <f t="shared" ca="1" si="0"/>
        <v>44319</v>
      </c>
      <c r="F64" s="8" t="s">
        <v>842</v>
      </c>
      <c r="G64" s="42" t="s">
        <v>558</v>
      </c>
      <c r="H64" s="42" t="s">
        <v>883</v>
      </c>
      <c r="I64" s="42" t="s">
        <v>973</v>
      </c>
      <c r="J64" s="42"/>
      <c r="K64" s="42" t="s">
        <v>232</v>
      </c>
      <c r="L64" s="42" t="s">
        <v>245</v>
      </c>
      <c r="M64" s="42"/>
    </row>
    <row r="65" spans="1:13" x14ac:dyDescent="0.25">
      <c r="A65" s="42" t="s">
        <v>1178</v>
      </c>
      <c r="B65" s="42"/>
      <c r="C65" s="42"/>
      <c r="D65" s="23" t="s">
        <v>325</v>
      </c>
      <c r="E65" s="46">
        <f t="shared" ca="1" si="0"/>
        <v>44319</v>
      </c>
      <c r="F65" s="8" t="s">
        <v>842</v>
      </c>
      <c r="G65" s="42" t="s">
        <v>558</v>
      </c>
      <c r="H65" s="42" t="s">
        <v>883</v>
      </c>
      <c r="I65" s="42" t="s">
        <v>973</v>
      </c>
      <c r="J65" s="42"/>
      <c r="K65" s="42" t="s">
        <v>232</v>
      </c>
      <c r="L65" s="42" t="s">
        <v>245</v>
      </c>
      <c r="M65" s="42"/>
    </row>
    <row r="66" spans="1:13" x14ac:dyDescent="0.25">
      <c r="A66" s="42" t="s">
        <v>1179</v>
      </c>
      <c r="B66" s="42"/>
      <c r="C66" s="42"/>
      <c r="D66" s="23" t="s">
        <v>325</v>
      </c>
      <c r="E66" s="46">
        <f t="shared" ca="1" si="0"/>
        <v>44319</v>
      </c>
      <c r="F66" s="8" t="s">
        <v>842</v>
      </c>
      <c r="G66" s="42" t="s">
        <v>558</v>
      </c>
      <c r="H66" s="42" t="s">
        <v>883</v>
      </c>
      <c r="I66" s="42" t="s">
        <v>973</v>
      </c>
      <c r="J66" s="42"/>
      <c r="K66" s="42" t="s">
        <v>232</v>
      </c>
      <c r="L66" s="42" t="s">
        <v>245</v>
      </c>
      <c r="M66" s="42"/>
    </row>
    <row r="67" spans="1:13" x14ac:dyDescent="0.25">
      <c r="A67" s="42" t="s">
        <v>1180</v>
      </c>
      <c r="B67" s="42"/>
      <c r="C67" s="42"/>
      <c r="D67" s="23" t="s">
        <v>325</v>
      </c>
      <c r="E67" s="46">
        <f t="shared" ref="E67:E130" ca="1" si="1">TODAY()</f>
        <v>44319</v>
      </c>
      <c r="F67" s="8" t="s">
        <v>842</v>
      </c>
      <c r="G67" s="42" t="s">
        <v>558</v>
      </c>
      <c r="H67" s="42" t="s">
        <v>883</v>
      </c>
      <c r="I67" s="42" t="s">
        <v>973</v>
      </c>
      <c r="J67" s="42"/>
      <c r="K67" s="42" t="s">
        <v>232</v>
      </c>
      <c r="L67" s="42" t="s">
        <v>245</v>
      </c>
      <c r="M67" s="42"/>
    </row>
    <row r="68" spans="1:13" x14ac:dyDescent="0.25">
      <c r="A68" s="42" t="s">
        <v>1181</v>
      </c>
      <c r="B68" s="42"/>
      <c r="C68" s="42"/>
      <c r="D68" s="23" t="s">
        <v>325</v>
      </c>
      <c r="E68" s="46">
        <f t="shared" ca="1" si="1"/>
        <v>44319</v>
      </c>
      <c r="F68" s="8" t="s">
        <v>842</v>
      </c>
      <c r="G68" s="42" t="s">
        <v>558</v>
      </c>
      <c r="H68" s="42" t="s">
        <v>883</v>
      </c>
      <c r="I68" s="42" t="s">
        <v>973</v>
      </c>
      <c r="J68" s="42"/>
      <c r="K68" s="42" t="s">
        <v>232</v>
      </c>
      <c r="L68" s="42" t="s">
        <v>245</v>
      </c>
      <c r="M68" s="42"/>
    </row>
    <row r="69" spans="1:13" x14ac:dyDescent="0.25">
      <c r="A69" s="42" t="s">
        <v>1182</v>
      </c>
      <c r="B69" s="42"/>
      <c r="C69" s="42"/>
      <c r="D69" s="23" t="s">
        <v>325</v>
      </c>
      <c r="E69" s="46">
        <f t="shared" ca="1" si="1"/>
        <v>44319</v>
      </c>
      <c r="F69" s="8" t="s">
        <v>842</v>
      </c>
      <c r="G69" s="42" t="s">
        <v>558</v>
      </c>
      <c r="H69" s="42" t="s">
        <v>883</v>
      </c>
      <c r="I69" s="42" t="s">
        <v>973</v>
      </c>
      <c r="J69" s="42"/>
      <c r="K69" s="42" t="s">
        <v>232</v>
      </c>
      <c r="L69" s="42" t="s">
        <v>245</v>
      </c>
      <c r="M69" s="42"/>
    </row>
    <row r="70" spans="1:13" x14ac:dyDescent="0.25">
      <c r="A70" s="42" t="s">
        <v>1183</v>
      </c>
      <c r="B70" s="42"/>
      <c r="C70" s="42"/>
      <c r="D70" s="23" t="s">
        <v>325</v>
      </c>
      <c r="E70" s="46">
        <f t="shared" ca="1" si="1"/>
        <v>44319</v>
      </c>
      <c r="F70" s="8" t="s">
        <v>842</v>
      </c>
      <c r="G70" s="42" t="s">
        <v>558</v>
      </c>
      <c r="H70" s="42" t="s">
        <v>883</v>
      </c>
      <c r="I70" s="42" t="s">
        <v>973</v>
      </c>
      <c r="J70" s="42"/>
      <c r="K70" s="42" t="s">
        <v>232</v>
      </c>
      <c r="L70" s="42" t="s">
        <v>245</v>
      </c>
      <c r="M70" s="42"/>
    </row>
    <row r="71" spans="1:13" x14ac:dyDescent="0.25">
      <c r="A71" s="42" t="s">
        <v>1184</v>
      </c>
      <c r="B71" s="42"/>
      <c r="C71" s="42"/>
      <c r="D71" s="23" t="s">
        <v>325</v>
      </c>
      <c r="E71" s="46">
        <f t="shared" ca="1" si="1"/>
        <v>44319</v>
      </c>
      <c r="F71" s="8" t="s">
        <v>842</v>
      </c>
      <c r="G71" s="42" t="s">
        <v>558</v>
      </c>
      <c r="H71" s="42" t="s">
        <v>883</v>
      </c>
      <c r="I71" s="42" t="s">
        <v>973</v>
      </c>
      <c r="J71" s="42"/>
      <c r="K71" s="42" t="s">
        <v>232</v>
      </c>
      <c r="L71" s="42" t="s">
        <v>245</v>
      </c>
      <c r="M71" s="42"/>
    </row>
    <row r="72" spans="1:13" x14ac:dyDescent="0.25">
      <c r="A72" s="42" t="s">
        <v>1185</v>
      </c>
      <c r="B72" s="42"/>
      <c r="C72" s="42"/>
      <c r="D72" s="23" t="s">
        <v>325</v>
      </c>
      <c r="E72" s="46">
        <f t="shared" ca="1" si="1"/>
        <v>44319</v>
      </c>
      <c r="F72" s="8" t="s">
        <v>842</v>
      </c>
      <c r="G72" s="42" t="s">
        <v>558</v>
      </c>
      <c r="H72" s="42" t="s">
        <v>883</v>
      </c>
      <c r="I72" s="42" t="s">
        <v>973</v>
      </c>
      <c r="J72" s="42"/>
      <c r="K72" s="42" t="s">
        <v>232</v>
      </c>
      <c r="L72" s="42" t="s">
        <v>245</v>
      </c>
      <c r="M72" s="42"/>
    </row>
    <row r="73" spans="1:13" x14ac:dyDescent="0.25">
      <c r="A73" s="42" t="s">
        <v>1186</v>
      </c>
      <c r="B73" s="42"/>
      <c r="C73" s="42"/>
      <c r="D73" s="23" t="s">
        <v>325</v>
      </c>
      <c r="E73" s="46">
        <f t="shared" ca="1" si="1"/>
        <v>44319</v>
      </c>
      <c r="F73" s="8" t="s">
        <v>842</v>
      </c>
      <c r="G73" s="42" t="s">
        <v>558</v>
      </c>
      <c r="H73" s="42" t="s">
        <v>883</v>
      </c>
      <c r="I73" s="42" t="s">
        <v>973</v>
      </c>
      <c r="J73" s="42"/>
      <c r="K73" s="42" t="s">
        <v>232</v>
      </c>
      <c r="L73" s="42" t="s">
        <v>245</v>
      </c>
      <c r="M73" s="42"/>
    </row>
    <row r="74" spans="1:13" x14ac:dyDescent="0.25">
      <c r="A74" s="42" t="s">
        <v>1187</v>
      </c>
      <c r="B74" s="42"/>
      <c r="C74" s="42"/>
      <c r="D74" s="23" t="s">
        <v>325</v>
      </c>
      <c r="E74" s="46">
        <f t="shared" ca="1" si="1"/>
        <v>44319</v>
      </c>
      <c r="F74" s="8" t="s">
        <v>842</v>
      </c>
      <c r="G74" s="42" t="s">
        <v>558</v>
      </c>
      <c r="H74" s="42" t="s">
        <v>883</v>
      </c>
      <c r="I74" s="42" t="s">
        <v>973</v>
      </c>
      <c r="J74" s="42"/>
      <c r="K74" s="42" t="s">
        <v>232</v>
      </c>
      <c r="L74" s="42" t="s">
        <v>245</v>
      </c>
      <c r="M74" s="42"/>
    </row>
    <row r="75" spans="1:13" x14ac:dyDescent="0.25">
      <c r="A75" s="42" t="s">
        <v>1188</v>
      </c>
      <c r="B75" s="42"/>
      <c r="C75" s="42"/>
      <c r="D75" s="23" t="s">
        <v>325</v>
      </c>
      <c r="E75" s="46">
        <f t="shared" ca="1" si="1"/>
        <v>44319</v>
      </c>
      <c r="F75" s="8" t="s">
        <v>842</v>
      </c>
      <c r="G75" s="42" t="s">
        <v>558</v>
      </c>
      <c r="H75" s="42" t="s">
        <v>883</v>
      </c>
      <c r="I75" s="42" t="s">
        <v>973</v>
      </c>
      <c r="J75" s="42"/>
      <c r="K75" s="42" t="s">
        <v>232</v>
      </c>
      <c r="L75" s="42" t="s">
        <v>245</v>
      </c>
      <c r="M75" s="42"/>
    </row>
    <row r="76" spans="1:13" x14ac:dyDescent="0.25">
      <c r="A76" s="42" t="s">
        <v>1189</v>
      </c>
      <c r="B76" s="42"/>
      <c r="C76" s="42"/>
      <c r="D76" s="23" t="s">
        <v>325</v>
      </c>
      <c r="E76" s="46">
        <f t="shared" ca="1" si="1"/>
        <v>44319</v>
      </c>
      <c r="F76" s="8" t="s">
        <v>842</v>
      </c>
      <c r="G76" s="42" t="s">
        <v>558</v>
      </c>
      <c r="H76" s="42" t="s">
        <v>883</v>
      </c>
      <c r="I76" s="42" t="s">
        <v>973</v>
      </c>
      <c r="J76" s="42"/>
      <c r="K76" s="42" t="s">
        <v>232</v>
      </c>
      <c r="L76" s="42" t="s">
        <v>245</v>
      </c>
      <c r="M76" s="42"/>
    </row>
    <row r="77" spans="1:13" x14ac:dyDescent="0.25">
      <c r="A77" s="42" t="s">
        <v>1190</v>
      </c>
      <c r="B77" s="42"/>
      <c r="C77" s="42"/>
      <c r="D77" s="23" t="s">
        <v>325</v>
      </c>
      <c r="E77" s="46">
        <f t="shared" ca="1" si="1"/>
        <v>44319</v>
      </c>
      <c r="F77" s="8" t="s">
        <v>842</v>
      </c>
      <c r="G77" s="42" t="s">
        <v>558</v>
      </c>
      <c r="H77" s="42" t="s">
        <v>883</v>
      </c>
      <c r="I77" s="42" t="s">
        <v>973</v>
      </c>
      <c r="J77" s="42"/>
      <c r="K77" s="42" t="s">
        <v>232</v>
      </c>
      <c r="L77" s="42" t="s">
        <v>245</v>
      </c>
      <c r="M77" s="42"/>
    </row>
    <row r="78" spans="1:13" x14ac:dyDescent="0.25">
      <c r="A78" s="42" t="s">
        <v>1191</v>
      </c>
      <c r="B78" s="42"/>
      <c r="C78" s="42"/>
      <c r="D78" s="23" t="s">
        <v>325</v>
      </c>
      <c r="E78" s="46">
        <f t="shared" ca="1" si="1"/>
        <v>44319</v>
      </c>
      <c r="F78" s="8" t="s">
        <v>842</v>
      </c>
      <c r="G78" s="42" t="s">
        <v>558</v>
      </c>
      <c r="H78" s="42" t="s">
        <v>883</v>
      </c>
      <c r="I78" s="42" t="s">
        <v>973</v>
      </c>
      <c r="J78" s="42"/>
      <c r="K78" s="42" t="s">
        <v>232</v>
      </c>
      <c r="L78" s="42" t="s">
        <v>245</v>
      </c>
      <c r="M78" s="42"/>
    </row>
    <row r="79" spans="1:13" x14ac:dyDescent="0.25">
      <c r="A79" s="42" t="s">
        <v>1192</v>
      </c>
      <c r="B79" s="42"/>
      <c r="C79" s="42"/>
      <c r="D79" s="23" t="s">
        <v>325</v>
      </c>
      <c r="E79" s="46">
        <f t="shared" ca="1" si="1"/>
        <v>44319</v>
      </c>
      <c r="F79" s="8" t="s">
        <v>842</v>
      </c>
      <c r="G79" s="42" t="s">
        <v>558</v>
      </c>
      <c r="H79" s="42" t="s">
        <v>883</v>
      </c>
      <c r="I79" s="42" t="s">
        <v>973</v>
      </c>
      <c r="J79" s="42"/>
      <c r="K79" s="42" t="s">
        <v>232</v>
      </c>
      <c r="L79" s="42" t="s">
        <v>245</v>
      </c>
      <c r="M79" s="42"/>
    </row>
    <row r="80" spans="1:13" x14ac:dyDescent="0.25">
      <c r="A80" s="42" t="s">
        <v>1193</v>
      </c>
      <c r="B80" s="42"/>
      <c r="C80" s="42"/>
      <c r="D80" s="23" t="s">
        <v>325</v>
      </c>
      <c r="E80" s="46">
        <f t="shared" ca="1" si="1"/>
        <v>44319</v>
      </c>
      <c r="F80" s="8" t="s">
        <v>842</v>
      </c>
      <c r="G80" s="42" t="s">
        <v>558</v>
      </c>
      <c r="H80" s="42" t="s">
        <v>883</v>
      </c>
      <c r="I80" s="42" t="s">
        <v>973</v>
      </c>
      <c r="J80" s="42"/>
      <c r="K80" s="42" t="s">
        <v>232</v>
      </c>
      <c r="L80" s="42" t="s">
        <v>245</v>
      </c>
      <c r="M80" s="42"/>
    </row>
    <row r="81" spans="1:13" x14ac:dyDescent="0.25">
      <c r="A81" s="42" t="s">
        <v>1194</v>
      </c>
      <c r="B81" s="42"/>
      <c r="C81" s="42"/>
      <c r="D81" s="23" t="s">
        <v>325</v>
      </c>
      <c r="E81" s="46">
        <f t="shared" ca="1" si="1"/>
        <v>44319</v>
      </c>
      <c r="F81" s="8" t="s">
        <v>842</v>
      </c>
      <c r="G81" s="42" t="s">
        <v>558</v>
      </c>
      <c r="H81" s="42" t="s">
        <v>883</v>
      </c>
      <c r="I81" s="42" t="s">
        <v>973</v>
      </c>
      <c r="J81" s="42"/>
      <c r="K81" s="42" t="s">
        <v>232</v>
      </c>
      <c r="L81" s="42" t="s">
        <v>245</v>
      </c>
      <c r="M81" s="42"/>
    </row>
    <row r="82" spans="1:13" x14ac:dyDescent="0.25">
      <c r="A82" s="42" t="s">
        <v>1195</v>
      </c>
      <c r="B82" s="42"/>
      <c r="C82" s="42"/>
      <c r="D82" s="23" t="s">
        <v>325</v>
      </c>
      <c r="E82" s="46">
        <f t="shared" ca="1" si="1"/>
        <v>44319</v>
      </c>
      <c r="F82" s="8" t="s">
        <v>842</v>
      </c>
      <c r="G82" s="42" t="s">
        <v>558</v>
      </c>
      <c r="H82" s="42" t="s">
        <v>883</v>
      </c>
      <c r="I82" s="42" t="s">
        <v>973</v>
      </c>
      <c r="J82" s="42"/>
      <c r="K82" s="42" t="s">
        <v>232</v>
      </c>
      <c r="L82" s="42" t="s">
        <v>245</v>
      </c>
      <c r="M82" s="42"/>
    </row>
    <row r="83" spans="1:13" x14ac:dyDescent="0.25">
      <c r="A83" s="42" t="s">
        <v>1196</v>
      </c>
      <c r="B83" s="42"/>
      <c r="C83" s="42"/>
      <c r="D83" s="23" t="s">
        <v>325</v>
      </c>
      <c r="E83" s="46">
        <f t="shared" ca="1" si="1"/>
        <v>44319</v>
      </c>
      <c r="F83" s="8" t="s">
        <v>842</v>
      </c>
      <c r="G83" s="42" t="s">
        <v>558</v>
      </c>
      <c r="H83" s="42" t="s">
        <v>883</v>
      </c>
      <c r="I83" s="42" t="s">
        <v>973</v>
      </c>
      <c r="J83" s="42"/>
      <c r="K83" s="42" t="s">
        <v>232</v>
      </c>
      <c r="L83" s="42" t="s">
        <v>245</v>
      </c>
      <c r="M83" s="42"/>
    </row>
    <row r="84" spans="1:13" x14ac:dyDescent="0.25">
      <c r="A84" s="42" t="s">
        <v>1197</v>
      </c>
      <c r="B84" s="42"/>
      <c r="C84" s="42"/>
      <c r="D84" s="23" t="s">
        <v>325</v>
      </c>
      <c r="E84" s="46">
        <f t="shared" ca="1" si="1"/>
        <v>44319</v>
      </c>
      <c r="F84" s="8" t="s">
        <v>842</v>
      </c>
      <c r="G84" s="42" t="s">
        <v>558</v>
      </c>
      <c r="H84" s="42" t="s">
        <v>883</v>
      </c>
      <c r="I84" s="42" t="s">
        <v>973</v>
      </c>
      <c r="J84" s="42"/>
      <c r="K84" s="42" t="s">
        <v>232</v>
      </c>
      <c r="L84" s="42" t="s">
        <v>245</v>
      </c>
      <c r="M84" s="42"/>
    </row>
    <row r="85" spans="1:13" x14ac:dyDescent="0.25">
      <c r="A85" s="42" t="s">
        <v>1198</v>
      </c>
      <c r="B85" s="42"/>
      <c r="C85" s="42"/>
      <c r="D85" s="23" t="s">
        <v>325</v>
      </c>
      <c r="E85" s="46">
        <f t="shared" ca="1" si="1"/>
        <v>44319</v>
      </c>
      <c r="F85" s="8" t="s">
        <v>842</v>
      </c>
      <c r="G85" s="42" t="s">
        <v>558</v>
      </c>
      <c r="H85" s="42" t="s">
        <v>883</v>
      </c>
      <c r="I85" s="42" t="s">
        <v>973</v>
      </c>
      <c r="J85" s="42"/>
      <c r="K85" s="42" t="s">
        <v>232</v>
      </c>
      <c r="L85" s="42" t="s">
        <v>245</v>
      </c>
      <c r="M85" s="42"/>
    </row>
    <row r="86" spans="1:13" x14ac:dyDescent="0.25">
      <c r="A86" s="42" t="s">
        <v>1199</v>
      </c>
      <c r="B86" s="42"/>
      <c r="C86" s="42"/>
      <c r="D86" s="23" t="s">
        <v>325</v>
      </c>
      <c r="E86" s="46">
        <f t="shared" ca="1" si="1"/>
        <v>44319</v>
      </c>
      <c r="F86" s="8" t="s">
        <v>842</v>
      </c>
      <c r="G86" s="42" t="s">
        <v>558</v>
      </c>
      <c r="H86" s="42" t="s">
        <v>883</v>
      </c>
      <c r="I86" s="42" t="s">
        <v>973</v>
      </c>
      <c r="J86" s="42"/>
      <c r="K86" s="42" t="s">
        <v>232</v>
      </c>
      <c r="L86" s="42" t="s">
        <v>245</v>
      </c>
      <c r="M86" s="42"/>
    </row>
    <row r="87" spans="1:13" x14ac:dyDescent="0.25">
      <c r="A87" s="42" t="s">
        <v>1200</v>
      </c>
      <c r="B87" s="42"/>
      <c r="C87" s="42"/>
      <c r="D87" s="23" t="s">
        <v>325</v>
      </c>
      <c r="E87" s="46">
        <f t="shared" ca="1" si="1"/>
        <v>44319</v>
      </c>
      <c r="F87" s="8" t="s">
        <v>842</v>
      </c>
      <c r="G87" s="42" t="s">
        <v>558</v>
      </c>
      <c r="H87" s="42" t="s">
        <v>883</v>
      </c>
      <c r="I87" s="42" t="s">
        <v>973</v>
      </c>
      <c r="J87" s="42"/>
      <c r="K87" s="42" t="s">
        <v>232</v>
      </c>
      <c r="L87" s="42" t="s">
        <v>245</v>
      </c>
      <c r="M87" s="42"/>
    </row>
    <row r="88" spans="1:13" x14ac:dyDescent="0.25">
      <c r="A88" s="42" t="s">
        <v>1201</v>
      </c>
      <c r="B88" s="42"/>
      <c r="C88" s="42"/>
      <c r="D88" s="23" t="s">
        <v>325</v>
      </c>
      <c r="E88" s="46">
        <f t="shared" ca="1" si="1"/>
        <v>44319</v>
      </c>
      <c r="F88" s="8" t="s">
        <v>842</v>
      </c>
      <c r="G88" s="42" t="s">
        <v>558</v>
      </c>
      <c r="H88" s="42" t="s">
        <v>883</v>
      </c>
      <c r="I88" s="42" t="s">
        <v>973</v>
      </c>
      <c r="J88" s="42"/>
      <c r="K88" s="42" t="s">
        <v>232</v>
      </c>
      <c r="L88" s="42" t="s">
        <v>245</v>
      </c>
      <c r="M88" s="42"/>
    </row>
    <row r="89" spans="1:13" x14ac:dyDescent="0.25">
      <c r="A89" s="42" t="s">
        <v>1202</v>
      </c>
      <c r="B89" s="42"/>
      <c r="C89" s="42"/>
      <c r="D89" s="23" t="s">
        <v>325</v>
      </c>
      <c r="E89" s="46">
        <f t="shared" ca="1" si="1"/>
        <v>44319</v>
      </c>
      <c r="F89" s="8" t="s">
        <v>842</v>
      </c>
      <c r="G89" s="42" t="s">
        <v>558</v>
      </c>
      <c r="H89" s="42" t="s">
        <v>883</v>
      </c>
      <c r="I89" s="42" t="s">
        <v>973</v>
      </c>
      <c r="J89" s="42"/>
      <c r="K89" s="42" t="s">
        <v>232</v>
      </c>
      <c r="L89" s="42" t="s">
        <v>245</v>
      </c>
      <c r="M89" s="42"/>
    </row>
    <row r="90" spans="1:13" x14ac:dyDescent="0.25">
      <c r="A90" s="42" t="s">
        <v>1203</v>
      </c>
      <c r="B90" s="42"/>
      <c r="C90" s="42"/>
      <c r="D90" s="23" t="s">
        <v>325</v>
      </c>
      <c r="E90" s="46">
        <f t="shared" ca="1" si="1"/>
        <v>44319</v>
      </c>
      <c r="F90" s="8" t="s">
        <v>842</v>
      </c>
      <c r="G90" s="42" t="s">
        <v>558</v>
      </c>
      <c r="H90" s="42" t="s">
        <v>883</v>
      </c>
      <c r="I90" s="42" t="s">
        <v>973</v>
      </c>
      <c r="J90" s="42"/>
      <c r="K90" s="42" t="s">
        <v>232</v>
      </c>
      <c r="L90" s="42" t="s">
        <v>245</v>
      </c>
      <c r="M90" s="42"/>
    </row>
    <row r="91" spans="1:13" x14ac:dyDescent="0.25">
      <c r="A91" s="42" t="s">
        <v>1204</v>
      </c>
      <c r="B91" s="42"/>
      <c r="C91" s="42"/>
      <c r="D91" s="23" t="s">
        <v>325</v>
      </c>
      <c r="E91" s="46">
        <f t="shared" ca="1" si="1"/>
        <v>44319</v>
      </c>
      <c r="F91" s="8" t="s">
        <v>842</v>
      </c>
      <c r="G91" s="42" t="s">
        <v>558</v>
      </c>
      <c r="H91" s="42" t="s">
        <v>883</v>
      </c>
      <c r="I91" s="42" t="s">
        <v>973</v>
      </c>
      <c r="J91" s="42"/>
      <c r="K91" s="42" t="s">
        <v>232</v>
      </c>
      <c r="L91" s="42" t="s">
        <v>245</v>
      </c>
      <c r="M91" s="42"/>
    </row>
    <row r="92" spans="1:13" x14ac:dyDescent="0.25">
      <c r="A92" s="42" t="s">
        <v>1205</v>
      </c>
      <c r="B92" s="42"/>
      <c r="C92" s="42"/>
      <c r="D92" s="23" t="s">
        <v>325</v>
      </c>
      <c r="E92" s="46">
        <f t="shared" ca="1" si="1"/>
        <v>44319</v>
      </c>
      <c r="F92" s="8" t="s">
        <v>842</v>
      </c>
      <c r="G92" s="42" t="s">
        <v>558</v>
      </c>
      <c r="H92" s="42" t="s">
        <v>883</v>
      </c>
      <c r="I92" s="42" t="s">
        <v>973</v>
      </c>
      <c r="J92" s="42"/>
      <c r="K92" s="42" t="s">
        <v>232</v>
      </c>
      <c r="L92" s="42" t="s">
        <v>245</v>
      </c>
      <c r="M92" s="42"/>
    </row>
    <row r="93" spans="1:13" x14ac:dyDescent="0.25">
      <c r="A93" s="42" t="s">
        <v>1206</v>
      </c>
      <c r="B93" s="42"/>
      <c r="C93" s="42"/>
      <c r="D93" s="23" t="s">
        <v>325</v>
      </c>
      <c r="E93" s="46">
        <f t="shared" ca="1" si="1"/>
        <v>44319</v>
      </c>
      <c r="F93" s="8" t="s">
        <v>842</v>
      </c>
      <c r="G93" s="42" t="s">
        <v>558</v>
      </c>
      <c r="H93" s="42" t="s">
        <v>883</v>
      </c>
      <c r="I93" s="42" t="s">
        <v>973</v>
      </c>
      <c r="J93" s="42"/>
      <c r="K93" s="42" t="s">
        <v>232</v>
      </c>
      <c r="L93" s="42" t="s">
        <v>245</v>
      </c>
      <c r="M93" s="42"/>
    </row>
    <row r="94" spans="1:13" x14ac:dyDescent="0.25">
      <c r="A94" s="42" t="s">
        <v>1207</v>
      </c>
      <c r="B94" s="42"/>
      <c r="C94" s="42"/>
      <c r="D94" s="23" t="s">
        <v>325</v>
      </c>
      <c r="E94" s="46">
        <f t="shared" ca="1" si="1"/>
        <v>44319</v>
      </c>
      <c r="F94" s="8" t="s">
        <v>842</v>
      </c>
      <c r="G94" s="42" t="s">
        <v>558</v>
      </c>
      <c r="H94" s="42" t="s">
        <v>883</v>
      </c>
      <c r="I94" s="42" t="s">
        <v>973</v>
      </c>
      <c r="J94" s="42"/>
      <c r="K94" s="42" t="s">
        <v>232</v>
      </c>
      <c r="L94" s="42" t="s">
        <v>245</v>
      </c>
      <c r="M94" s="42"/>
    </row>
    <row r="95" spans="1:13" x14ac:dyDescent="0.25">
      <c r="A95" s="42" t="s">
        <v>1208</v>
      </c>
      <c r="B95" s="42"/>
      <c r="C95" s="42"/>
      <c r="D95" s="23" t="s">
        <v>325</v>
      </c>
      <c r="E95" s="46">
        <f t="shared" ca="1" si="1"/>
        <v>44319</v>
      </c>
      <c r="F95" s="8" t="s">
        <v>842</v>
      </c>
      <c r="G95" s="42" t="s">
        <v>558</v>
      </c>
      <c r="H95" s="42" t="s">
        <v>883</v>
      </c>
      <c r="I95" s="42" t="s">
        <v>973</v>
      </c>
      <c r="J95" s="42"/>
      <c r="K95" s="42" t="s">
        <v>232</v>
      </c>
      <c r="L95" s="42" t="s">
        <v>245</v>
      </c>
      <c r="M95" s="42"/>
    </row>
    <row r="96" spans="1:13" x14ac:dyDescent="0.25">
      <c r="A96" s="42" t="s">
        <v>1209</v>
      </c>
      <c r="B96" s="42"/>
      <c r="C96" s="42"/>
      <c r="D96" s="23" t="s">
        <v>325</v>
      </c>
      <c r="E96" s="46">
        <f t="shared" ca="1" si="1"/>
        <v>44319</v>
      </c>
      <c r="F96" s="8" t="s">
        <v>842</v>
      </c>
      <c r="G96" s="42" t="s">
        <v>558</v>
      </c>
      <c r="H96" s="42" t="s">
        <v>883</v>
      </c>
      <c r="I96" s="42" t="s">
        <v>973</v>
      </c>
      <c r="J96" s="42"/>
      <c r="K96" s="42" t="s">
        <v>232</v>
      </c>
      <c r="L96" s="42" t="s">
        <v>245</v>
      </c>
      <c r="M96" s="42"/>
    </row>
    <row r="97" spans="1:13" x14ac:dyDescent="0.25">
      <c r="A97" s="42" t="s">
        <v>1210</v>
      </c>
      <c r="B97" s="42"/>
      <c r="C97" s="42"/>
      <c r="D97" s="23" t="s">
        <v>325</v>
      </c>
      <c r="E97" s="46">
        <f t="shared" ca="1" si="1"/>
        <v>44319</v>
      </c>
      <c r="F97" s="8" t="s">
        <v>842</v>
      </c>
      <c r="G97" s="42" t="s">
        <v>558</v>
      </c>
      <c r="H97" s="42" t="s">
        <v>883</v>
      </c>
      <c r="I97" s="42" t="s">
        <v>973</v>
      </c>
      <c r="J97" s="42"/>
      <c r="K97" s="42" t="s">
        <v>232</v>
      </c>
      <c r="L97" s="42" t="s">
        <v>245</v>
      </c>
      <c r="M97" s="42"/>
    </row>
    <row r="98" spans="1:13" x14ac:dyDescent="0.25">
      <c r="A98" s="42" t="s">
        <v>1211</v>
      </c>
      <c r="B98" s="42"/>
      <c r="C98" s="42"/>
      <c r="D98" s="23" t="s">
        <v>325</v>
      </c>
      <c r="E98" s="46">
        <f t="shared" ca="1" si="1"/>
        <v>44319</v>
      </c>
      <c r="F98" s="8" t="s">
        <v>842</v>
      </c>
      <c r="G98" s="42" t="s">
        <v>558</v>
      </c>
      <c r="H98" s="42" t="s">
        <v>883</v>
      </c>
      <c r="I98" s="42" t="s">
        <v>973</v>
      </c>
      <c r="J98" s="42"/>
      <c r="K98" s="42" t="s">
        <v>232</v>
      </c>
      <c r="L98" s="42" t="s">
        <v>245</v>
      </c>
      <c r="M98" s="42"/>
    </row>
    <row r="99" spans="1:13" x14ac:dyDescent="0.25">
      <c r="A99" s="42" t="s">
        <v>569</v>
      </c>
      <c r="B99" s="42"/>
      <c r="C99" s="42"/>
      <c r="D99" s="23" t="s">
        <v>325</v>
      </c>
      <c r="E99" s="46">
        <f t="shared" ca="1" si="1"/>
        <v>44319</v>
      </c>
      <c r="F99" s="8" t="s">
        <v>842</v>
      </c>
      <c r="G99" s="42" t="s">
        <v>558</v>
      </c>
      <c r="H99" s="42" t="s">
        <v>883</v>
      </c>
      <c r="I99" s="42" t="s">
        <v>973</v>
      </c>
      <c r="J99" s="42"/>
      <c r="K99" s="42" t="s">
        <v>232</v>
      </c>
      <c r="L99" s="42" t="s">
        <v>245</v>
      </c>
      <c r="M99" s="42"/>
    </row>
    <row r="100" spans="1:13" x14ac:dyDescent="0.25">
      <c r="A100" s="42" t="s">
        <v>570</v>
      </c>
      <c r="B100" s="42"/>
      <c r="C100" s="42"/>
      <c r="D100" s="23" t="s">
        <v>325</v>
      </c>
      <c r="E100" s="46">
        <f t="shared" ca="1" si="1"/>
        <v>44319</v>
      </c>
      <c r="F100" s="8" t="s">
        <v>842</v>
      </c>
      <c r="G100" s="42" t="s">
        <v>558</v>
      </c>
      <c r="H100" s="42" t="s">
        <v>883</v>
      </c>
      <c r="I100" s="42" t="s">
        <v>973</v>
      </c>
      <c r="J100" s="42"/>
      <c r="K100" s="42" t="s">
        <v>232</v>
      </c>
      <c r="L100" s="42" t="s">
        <v>245</v>
      </c>
      <c r="M100" s="42"/>
    </row>
    <row r="101" spans="1:13" x14ac:dyDescent="0.25">
      <c r="A101" s="42" t="s">
        <v>571</v>
      </c>
      <c r="B101" s="42"/>
      <c r="C101" s="42"/>
      <c r="D101" s="23" t="s">
        <v>325</v>
      </c>
      <c r="E101" s="46">
        <f t="shared" ca="1" si="1"/>
        <v>44319</v>
      </c>
      <c r="F101" s="8" t="s">
        <v>842</v>
      </c>
      <c r="G101" s="42" t="s">
        <v>558</v>
      </c>
      <c r="H101" s="42" t="s">
        <v>883</v>
      </c>
      <c r="I101" s="42" t="s">
        <v>973</v>
      </c>
      <c r="J101" s="42"/>
      <c r="K101" s="42" t="s">
        <v>232</v>
      </c>
      <c r="L101" s="42" t="s">
        <v>245</v>
      </c>
      <c r="M101" s="42"/>
    </row>
    <row r="102" spans="1:13" x14ac:dyDescent="0.25">
      <c r="A102" s="42" t="s">
        <v>572</v>
      </c>
      <c r="B102" s="42"/>
      <c r="C102" s="42"/>
      <c r="D102" s="23" t="s">
        <v>325</v>
      </c>
      <c r="E102" s="46">
        <f t="shared" ca="1" si="1"/>
        <v>44319</v>
      </c>
      <c r="F102" s="8" t="s">
        <v>842</v>
      </c>
      <c r="G102" s="42" t="s">
        <v>558</v>
      </c>
      <c r="H102" s="42" t="s">
        <v>883</v>
      </c>
      <c r="I102" s="42" t="s">
        <v>973</v>
      </c>
      <c r="J102" s="42"/>
      <c r="K102" s="42" t="s">
        <v>232</v>
      </c>
      <c r="L102" s="42" t="s">
        <v>245</v>
      </c>
      <c r="M102" s="42"/>
    </row>
    <row r="103" spans="1:13" x14ac:dyDescent="0.25">
      <c r="A103" s="42" t="s">
        <v>573</v>
      </c>
      <c r="B103" s="42"/>
      <c r="C103" s="42"/>
      <c r="D103" s="23" t="s">
        <v>325</v>
      </c>
      <c r="E103" s="46">
        <f t="shared" ca="1" si="1"/>
        <v>44319</v>
      </c>
      <c r="F103" s="8" t="s">
        <v>842</v>
      </c>
      <c r="G103" s="42" t="s">
        <v>558</v>
      </c>
      <c r="H103" s="42" t="s">
        <v>883</v>
      </c>
      <c r="I103" s="42" t="s">
        <v>973</v>
      </c>
      <c r="J103" s="42"/>
      <c r="K103" s="42" t="s">
        <v>232</v>
      </c>
      <c r="L103" s="42" t="s">
        <v>245</v>
      </c>
      <c r="M103" s="42"/>
    </row>
    <row r="104" spans="1:13" x14ac:dyDescent="0.25">
      <c r="A104" s="42" t="s">
        <v>574</v>
      </c>
      <c r="B104" s="42"/>
      <c r="C104" s="42"/>
      <c r="D104" s="23" t="s">
        <v>325</v>
      </c>
      <c r="E104" s="46">
        <f t="shared" ca="1" si="1"/>
        <v>44319</v>
      </c>
      <c r="F104" s="8" t="s">
        <v>842</v>
      </c>
      <c r="G104" s="42" t="s">
        <v>558</v>
      </c>
      <c r="H104" s="42" t="s">
        <v>883</v>
      </c>
      <c r="I104" s="42" t="s">
        <v>973</v>
      </c>
      <c r="J104" s="42"/>
      <c r="K104" s="42" t="s">
        <v>232</v>
      </c>
      <c r="L104" s="42" t="s">
        <v>245</v>
      </c>
      <c r="M104" s="42"/>
    </row>
    <row r="105" spans="1:13" x14ac:dyDescent="0.25">
      <c r="A105" s="42" t="s">
        <v>575</v>
      </c>
      <c r="B105" s="42"/>
      <c r="C105" s="42"/>
      <c r="D105" s="23" t="s">
        <v>325</v>
      </c>
      <c r="E105" s="46">
        <f t="shared" ca="1" si="1"/>
        <v>44319</v>
      </c>
      <c r="F105" s="8" t="s">
        <v>842</v>
      </c>
      <c r="G105" s="42" t="s">
        <v>558</v>
      </c>
      <c r="H105" s="42" t="s">
        <v>883</v>
      </c>
      <c r="I105" s="42" t="s">
        <v>973</v>
      </c>
      <c r="J105" s="42"/>
      <c r="K105" s="42" t="s">
        <v>232</v>
      </c>
      <c r="L105" s="42" t="s">
        <v>245</v>
      </c>
      <c r="M105" s="42"/>
    </row>
    <row r="106" spans="1:13" x14ac:dyDescent="0.25">
      <c r="A106" s="42" t="s">
        <v>576</v>
      </c>
      <c r="B106" s="42"/>
      <c r="C106" s="42"/>
      <c r="D106" s="23" t="s">
        <v>325</v>
      </c>
      <c r="E106" s="46">
        <f t="shared" ca="1" si="1"/>
        <v>44319</v>
      </c>
      <c r="F106" s="8" t="s">
        <v>842</v>
      </c>
      <c r="G106" s="42" t="s">
        <v>558</v>
      </c>
      <c r="H106" s="42" t="s">
        <v>883</v>
      </c>
      <c r="I106" s="42" t="s">
        <v>973</v>
      </c>
      <c r="J106" s="42"/>
      <c r="K106" s="42" t="s">
        <v>232</v>
      </c>
      <c r="L106" s="42" t="s">
        <v>245</v>
      </c>
      <c r="M106" s="42"/>
    </row>
    <row r="107" spans="1:13" x14ac:dyDescent="0.25">
      <c r="A107" s="42" t="s">
        <v>577</v>
      </c>
      <c r="B107" s="42"/>
      <c r="C107" s="42"/>
      <c r="D107" s="23" t="s">
        <v>325</v>
      </c>
      <c r="E107" s="46">
        <f t="shared" ca="1" si="1"/>
        <v>44319</v>
      </c>
      <c r="F107" s="8" t="s">
        <v>842</v>
      </c>
      <c r="G107" s="42" t="s">
        <v>558</v>
      </c>
      <c r="H107" s="42" t="s">
        <v>883</v>
      </c>
      <c r="I107" s="42" t="s">
        <v>973</v>
      </c>
      <c r="J107" s="42"/>
      <c r="K107" s="42" t="s">
        <v>232</v>
      </c>
      <c r="L107" s="42" t="s">
        <v>245</v>
      </c>
      <c r="M107" s="42"/>
    </row>
    <row r="108" spans="1:13" x14ac:dyDescent="0.25">
      <c r="A108" s="42" t="s">
        <v>578</v>
      </c>
      <c r="B108" s="42"/>
      <c r="C108" s="42"/>
      <c r="D108" s="23" t="s">
        <v>325</v>
      </c>
      <c r="E108" s="46">
        <f t="shared" ca="1" si="1"/>
        <v>44319</v>
      </c>
      <c r="F108" s="8" t="s">
        <v>842</v>
      </c>
      <c r="G108" s="42" t="s">
        <v>558</v>
      </c>
      <c r="H108" s="42" t="s">
        <v>883</v>
      </c>
      <c r="I108" s="42" t="s">
        <v>973</v>
      </c>
      <c r="J108" s="42"/>
      <c r="K108" s="42" t="s">
        <v>232</v>
      </c>
      <c r="L108" s="42" t="s">
        <v>245</v>
      </c>
      <c r="M108" s="42"/>
    </row>
    <row r="109" spans="1:13" x14ac:dyDescent="0.25">
      <c r="A109" s="42" t="s">
        <v>579</v>
      </c>
      <c r="B109" s="42"/>
      <c r="C109" s="42"/>
      <c r="D109" s="23" t="s">
        <v>325</v>
      </c>
      <c r="E109" s="46">
        <f t="shared" ca="1" si="1"/>
        <v>44319</v>
      </c>
      <c r="F109" s="8" t="s">
        <v>842</v>
      </c>
      <c r="G109" s="42" t="s">
        <v>558</v>
      </c>
      <c r="H109" s="42" t="s">
        <v>883</v>
      </c>
      <c r="I109" s="42" t="s">
        <v>973</v>
      </c>
      <c r="J109" s="42"/>
      <c r="K109" s="42" t="s">
        <v>232</v>
      </c>
      <c r="L109" s="42" t="s">
        <v>245</v>
      </c>
      <c r="M109" s="42"/>
    </row>
    <row r="110" spans="1:13" x14ac:dyDescent="0.25">
      <c r="A110" s="42" t="s">
        <v>580</v>
      </c>
      <c r="B110" s="42"/>
      <c r="C110" s="42"/>
      <c r="D110" s="23" t="s">
        <v>325</v>
      </c>
      <c r="E110" s="46">
        <f t="shared" ca="1" si="1"/>
        <v>44319</v>
      </c>
      <c r="F110" s="8" t="s">
        <v>842</v>
      </c>
      <c r="G110" s="42" t="s">
        <v>558</v>
      </c>
      <c r="H110" s="42" t="s">
        <v>883</v>
      </c>
      <c r="I110" s="42" t="s">
        <v>973</v>
      </c>
      <c r="J110" s="42"/>
      <c r="K110" s="42" t="s">
        <v>232</v>
      </c>
      <c r="L110" s="42" t="s">
        <v>245</v>
      </c>
      <c r="M110" s="42"/>
    </row>
    <row r="111" spans="1:13" x14ac:dyDescent="0.25">
      <c r="A111" s="42" t="s">
        <v>581</v>
      </c>
      <c r="B111" s="42"/>
      <c r="C111" s="42"/>
      <c r="D111" s="23" t="s">
        <v>325</v>
      </c>
      <c r="E111" s="46">
        <f t="shared" ca="1" si="1"/>
        <v>44319</v>
      </c>
      <c r="F111" s="8" t="s">
        <v>842</v>
      </c>
      <c r="G111" s="42" t="s">
        <v>558</v>
      </c>
      <c r="H111" s="42" t="s">
        <v>883</v>
      </c>
      <c r="I111" s="42" t="s">
        <v>973</v>
      </c>
      <c r="J111" s="42"/>
      <c r="K111" s="42" t="s">
        <v>232</v>
      </c>
      <c r="L111" s="42" t="s">
        <v>245</v>
      </c>
      <c r="M111" s="42"/>
    </row>
    <row r="112" spans="1:13" x14ac:dyDescent="0.25">
      <c r="A112" s="42" t="s">
        <v>582</v>
      </c>
      <c r="B112" s="42"/>
      <c r="C112" s="42"/>
      <c r="D112" s="23" t="s">
        <v>325</v>
      </c>
      <c r="E112" s="46">
        <f t="shared" ca="1" si="1"/>
        <v>44319</v>
      </c>
      <c r="F112" s="8" t="s">
        <v>842</v>
      </c>
      <c r="G112" s="42" t="s">
        <v>558</v>
      </c>
      <c r="H112" s="42" t="s">
        <v>883</v>
      </c>
      <c r="I112" s="42" t="s">
        <v>973</v>
      </c>
      <c r="J112" s="42"/>
      <c r="K112" s="42" t="s">
        <v>232</v>
      </c>
      <c r="L112" s="42" t="s">
        <v>245</v>
      </c>
      <c r="M112" s="42"/>
    </row>
    <row r="113" spans="1:13" x14ac:dyDescent="0.25">
      <c r="A113" s="42" t="s">
        <v>583</v>
      </c>
      <c r="B113" s="42"/>
      <c r="C113" s="42"/>
      <c r="D113" s="23" t="s">
        <v>325</v>
      </c>
      <c r="E113" s="46">
        <f t="shared" ca="1" si="1"/>
        <v>44319</v>
      </c>
      <c r="F113" s="8" t="s">
        <v>842</v>
      </c>
      <c r="G113" s="42" t="s">
        <v>558</v>
      </c>
      <c r="H113" s="42" t="s">
        <v>883</v>
      </c>
      <c r="I113" s="42" t="s">
        <v>973</v>
      </c>
      <c r="J113" s="42"/>
      <c r="K113" s="42" t="s">
        <v>232</v>
      </c>
      <c r="L113" s="42" t="s">
        <v>245</v>
      </c>
      <c r="M113" s="42"/>
    </row>
    <row r="114" spans="1:13" x14ac:dyDescent="0.25">
      <c r="A114" s="42" t="s">
        <v>584</v>
      </c>
      <c r="B114" s="42"/>
      <c r="C114" s="42"/>
      <c r="D114" s="23" t="s">
        <v>325</v>
      </c>
      <c r="E114" s="46">
        <f t="shared" ca="1" si="1"/>
        <v>44319</v>
      </c>
      <c r="F114" s="8" t="s">
        <v>842</v>
      </c>
      <c r="G114" s="42" t="s">
        <v>558</v>
      </c>
      <c r="H114" s="42" t="s">
        <v>883</v>
      </c>
      <c r="I114" s="42" t="s">
        <v>973</v>
      </c>
      <c r="J114" s="42"/>
      <c r="K114" s="42" t="s">
        <v>232</v>
      </c>
      <c r="L114" s="42" t="s">
        <v>245</v>
      </c>
      <c r="M114" s="42"/>
    </row>
    <row r="115" spans="1:13" x14ac:dyDescent="0.25">
      <c r="A115" s="42" t="s">
        <v>585</v>
      </c>
      <c r="B115" s="42"/>
      <c r="C115" s="42"/>
      <c r="D115" s="23" t="s">
        <v>325</v>
      </c>
      <c r="E115" s="46">
        <f t="shared" ca="1" si="1"/>
        <v>44319</v>
      </c>
      <c r="F115" s="8" t="s">
        <v>842</v>
      </c>
      <c r="G115" s="42" t="s">
        <v>558</v>
      </c>
      <c r="H115" s="42" t="s">
        <v>883</v>
      </c>
      <c r="I115" s="42" t="s">
        <v>973</v>
      </c>
      <c r="J115" s="42"/>
      <c r="K115" s="42" t="s">
        <v>232</v>
      </c>
      <c r="L115" s="42" t="s">
        <v>245</v>
      </c>
      <c r="M115" s="42"/>
    </row>
    <row r="116" spans="1:13" x14ac:dyDescent="0.25">
      <c r="A116" s="42" t="s">
        <v>586</v>
      </c>
      <c r="B116" s="42"/>
      <c r="C116" s="42"/>
      <c r="D116" s="23" t="s">
        <v>325</v>
      </c>
      <c r="E116" s="46">
        <f t="shared" ca="1" si="1"/>
        <v>44319</v>
      </c>
      <c r="F116" s="8" t="s">
        <v>842</v>
      </c>
      <c r="G116" s="42" t="s">
        <v>558</v>
      </c>
      <c r="H116" s="42" t="s">
        <v>883</v>
      </c>
      <c r="I116" s="42" t="s">
        <v>973</v>
      </c>
      <c r="J116" s="42"/>
      <c r="K116" s="42" t="s">
        <v>232</v>
      </c>
      <c r="L116" s="42" t="s">
        <v>245</v>
      </c>
      <c r="M116" s="42"/>
    </row>
    <row r="117" spans="1:13" x14ac:dyDescent="0.25">
      <c r="A117" s="42" t="s">
        <v>587</v>
      </c>
      <c r="B117" s="42"/>
      <c r="C117" s="42"/>
      <c r="D117" s="23" t="s">
        <v>325</v>
      </c>
      <c r="E117" s="46">
        <f t="shared" ca="1" si="1"/>
        <v>44319</v>
      </c>
      <c r="F117" s="8" t="s">
        <v>842</v>
      </c>
      <c r="G117" s="42" t="s">
        <v>558</v>
      </c>
      <c r="H117" s="42" t="s">
        <v>883</v>
      </c>
      <c r="I117" s="42" t="s">
        <v>973</v>
      </c>
      <c r="J117" s="42"/>
      <c r="K117" s="42" t="s">
        <v>232</v>
      </c>
      <c r="L117" s="42" t="s">
        <v>245</v>
      </c>
      <c r="M117" s="42"/>
    </row>
    <row r="118" spans="1:13" x14ac:dyDescent="0.25">
      <c r="A118" s="42" t="s">
        <v>588</v>
      </c>
      <c r="B118" s="42"/>
      <c r="C118" s="42"/>
      <c r="D118" s="23" t="s">
        <v>325</v>
      </c>
      <c r="E118" s="46">
        <f t="shared" ca="1" si="1"/>
        <v>44319</v>
      </c>
      <c r="F118" s="8" t="s">
        <v>842</v>
      </c>
      <c r="G118" s="42" t="s">
        <v>558</v>
      </c>
      <c r="H118" s="42" t="s">
        <v>883</v>
      </c>
      <c r="I118" s="42" t="s">
        <v>973</v>
      </c>
      <c r="J118" s="42"/>
      <c r="K118" s="42" t="s">
        <v>232</v>
      </c>
      <c r="L118" s="42" t="s">
        <v>245</v>
      </c>
      <c r="M118" s="42"/>
    </row>
    <row r="119" spans="1:13" x14ac:dyDescent="0.25">
      <c r="A119" s="42" t="s">
        <v>589</v>
      </c>
      <c r="B119" s="42"/>
      <c r="C119" s="42"/>
      <c r="D119" s="23" t="s">
        <v>325</v>
      </c>
      <c r="E119" s="46">
        <f t="shared" ca="1" si="1"/>
        <v>44319</v>
      </c>
      <c r="F119" s="8" t="s">
        <v>842</v>
      </c>
      <c r="G119" s="42" t="s">
        <v>558</v>
      </c>
      <c r="H119" s="42" t="s">
        <v>883</v>
      </c>
      <c r="I119" s="42" t="s">
        <v>973</v>
      </c>
      <c r="J119" s="42"/>
      <c r="K119" s="42" t="s">
        <v>232</v>
      </c>
      <c r="L119" s="42" t="s">
        <v>245</v>
      </c>
      <c r="M119" s="42"/>
    </row>
    <row r="120" spans="1:13" x14ac:dyDescent="0.25">
      <c r="A120" s="42" t="s">
        <v>590</v>
      </c>
      <c r="B120" s="42"/>
      <c r="C120" s="42"/>
      <c r="D120" s="23" t="s">
        <v>325</v>
      </c>
      <c r="E120" s="46">
        <f t="shared" ca="1" si="1"/>
        <v>44319</v>
      </c>
      <c r="F120" s="8" t="s">
        <v>842</v>
      </c>
      <c r="G120" s="42" t="s">
        <v>558</v>
      </c>
      <c r="H120" s="42" t="s">
        <v>883</v>
      </c>
      <c r="I120" s="42" t="s">
        <v>973</v>
      </c>
      <c r="J120" s="42"/>
      <c r="K120" s="42" t="s">
        <v>232</v>
      </c>
      <c r="L120" s="42" t="s">
        <v>245</v>
      </c>
      <c r="M120" s="42"/>
    </row>
    <row r="121" spans="1:13" x14ac:dyDescent="0.25">
      <c r="A121" s="42" t="s">
        <v>591</v>
      </c>
      <c r="B121" s="42"/>
      <c r="C121" s="42"/>
      <c r="D121" s="23" t="s">
        <v>325</v>
      </c>
      <c r="E121" s="46">
        <f t="shared" ca="1" si="1"/>
        <v>44319</v>
      </c>
      <c r="F121" s="8" t="s">
        <v>842</v>
      </c>
      <c r="G121" s="42" t="s">
        <v>558</v>
      </c>
      <c r="H121" s="42" t="s">
        <v>883</v>
      </c>
      <c r="I121" s="42" t="s">
        <v>973</v>
      </c>
      <c r="J121" s="42"/>
      <c r="K121" s="42" t="s">
        <v>232</v>
      </c>
      <c r="L121" s="42" t="s">
        <v>245</v>
      </c>
      <c r="M121" s="42"/>
    </row>
    <row r="122" spans="1:13" x14ac:dyDescent="0.25">
      <c r="A122" s="42" t="s">
        <v>592</v>
      </c>
      <c r="B122" s="42"/>
      <c r="C122" s="42"/>
      <c r="D122" s="23" t="s">
        <v>325</v>
      </c>
      <c r="E122" s="46">
        <f t="shared" ca="1" si="1"/>
        <v>44319</v>
      </c>
      <c r="F122" s="8" t="s">
        <v>842</v>
      </c>
      <c r="G122" s="42" t="s">
        <v>558</v>
      </c>
      <c r="H122" s="42" t="s">
        <v>883</v>
      </c>
      <c r="I122" s="42" t="s">
        <v>973</v>
      </c>
      <c r="J122" s="42"/>
      <c r="K122" s="42" t="s">
        <v>232</v>
      </c>
      <c r="L122" s="42" t="s">
        <v>245</v>
      </c>
      <c r="M122" s="42"/>
    </row>
    <row r="123" spans="1:13" x14ac:dyDescent="0.25">
      <c r="A123" s="42" t="s">
        <v>593</v>
      </c>
      <c r="B123" s="42"/>
      <c r="C123" s="42"/>
      <c r="D123" s="23" t="s">
        <v>325</v>
      </c>
      <c r="E123" s="46">
        <f t="shared" ca="1" si="1"/>
        <v>44319</v>
      </c>
      <c r="F123" s="8" t="s">
        <v>842</v>
      </c>
      <c r="G123" s="42" t="s">
        <v>558</v>
      </c>
      <c r="H123" s="42" t="s">
        <v>883</v>
      </c>
      <c r="I123" s="42" t="s">
        <v>973</v>
      </c>
      <c r="J123" s="42"/>
      <c r="K123" s="42" t="s">
        <v>232</v>
      </c>
      <c r="L123" s="42" t="s">
        <v>245</v>
      </c>
      <c r="M123" s="42"/>
    </row>
    <row r="124" spans="1:13" x14ac:dyDescent="0.25">
      <c r="A124" s="42" t="s">
        <v>594</v>
      </c>
      <c r="B124" s="42"/>
      <c r="C124" s="42"/>
      <c r="D124" s="23" t="s">
        <v>325</v>
      </c>
      <c r="E124" s="46">
        <f t="shared" ca="1" si="1"/>
        <v>44319</v>
      </c>
      <c r="F124" s="8" t="s">
        <v>842</v>
      </c>
      <c r="G124" s="42" t="s">
        <v>558</v>
      </c>
      <c r="H124" s="42" t="s">
        <v>883</v>
      </c>
      <c r="I124" s="42" t="s">
        <v>973</v>
      </c>
      <c r="J124" s="42"/>
      <c r="K124" s="42" t="s">
        <v>232</v>
      </c>
      <c r="L124" s="42" t="s">
        <v>245</v>
      </c>
      <c r="M124" s="42"/>
    </row>
    <row r="125" spans="1:13" x14ac:dyDescent="0.25">
      <c r="A125" s="42" t="s">
        <v>595</v>
      </c>
      <c r="B125" s="42"/>
      <c r="C125" s="42"/>
      <c r="D125" s="23" t="s">
        <v>325</v>
      </c>
      <c r="E125" s="46">
        <f t="shared" ca="1" si="1"/>
        <v>44319</v>
      </c>
      <c r="F125" s="8" t="s">
        <v>842</v>
      </c>
      <c r="G125" s="42" t="s">
        <v>558</v>
      </c>
      <c r="H125" s="42" t="s">
        <v>883</v>
      </c>
      <c r="I125" s="42" t="s">
        <v>973</v>
      </c>
      <c r="J125" s="42"/>
      <c r="K125" s="42" t="s">
        <v>232</v>
      </c>
      <c r="L125" s="42" t="s">
        <v>245</v>
      </c>
      <c r="M125" s="42"/>
    </row>
    <row r="126" spans="1:13" x14ac:dyDescent="0.25">
      <c r="A126" s="42" t="s">
        <v>596</v>
      </c>
      <c r="B126" s="42"/>
      <c r="C126" s="42"/>
      <c r="D126" s="23" t="s">
        <v>325</v>
      </c>
      <c r="E126" s="46">
        <f t="shared" ca="1" si="1"/>
        <v>44319</v>
      </c>
      <c r="F126" s="8" t="s">
        <v>842</v>
      </c>
      <c r="G126" s="42" t="s">
        <v>558</v>
      </c>
      <c r="H126" s="42" t="s">
        <v>883</v>
      </c>
      <c r="I126" s="42" t="s">
        <v>973</v>
      </c>
      <c r="J126" s="42"/>
      <c r="K126" s="42" t="s">
        <v>232</v>
      </c>
      <c r="L126" s="42" t="s">
        <v>245</v>
      </c>
      <c r="M126" s="42"/>
    </row>
    <row r="127" spans="1:13" x14ac:dyDescent="0.25">
      <c r="A127" s="42" t="s">
        <v>597</v>
      </c>
      <c r="B127" s="42"/>
      <c r="C127" s="42"/>
      <c r="D127" s="23" t="s">
        <v>325</v>
      </c>
      <c r="E127" s="46">
        <f t="shared" ca="1" si="1"/>
        <v>44319</v>
      </c>
      <c r="F127" s="8" t="s">
        <v>842</v>
      </c>
      <c r="G127" s="42" t="s">
        <v>558</v>
      </c>
      <c r="H127" s="42" t="s">
        <v>883</v>
      </c>
      <c r="I127" s="42" t="s">
        <v>973</v>
      </c>
      <c r="J127" s="42"/>
      <c r="K127" s="42" t="s">
        <v>232</v>
      </c>
      <c r="L127" s="42" t="s">
        <v>245</v>
      </c>
      <c r="M127" s="42"/>
    </row>
    <row r="128" spans="1:13" x14ac:dyDescent="0.25">
      <c r="A128" s="42" t="s">
        <v>598</v>
      </c>
      <c r="B128" s="42"/>
      <c r="C128" s="42"/>
      <c r="D128" s="23" t="s">
        <v>325</v>
      </c>
      <c r="E128" s="46">
        <f t="shared" ca="1" si="1"/>
        <v>44319</v>
      </c>
      <c r="F128" s="8" t="s">
        <v>842</v>
      </c>
      <c r="G128" s="42" t="s">
        <v>558</v>
      </c>
      <c r="H128" s="42" t="s">
        <v>883</v>
      </c>
      <c r="I128" s="42" t="s">
        <v>973</v>
      </c>
      <c r="J128" s="42"/>
      <c r="K128" s="42" t="s">
        <v>232</v>
      </c>
      <c r="L128" s="42" t="s">
        <v>245</v>
      </c>
      <c r="M128" s="42"/>
    </row>
    <row r="129" spans="1:13" x14ac:dyDescent="0.25">
      <c r="A129" s="42" t="s">
        <v>599</v>
      </c>
      <c r="B129" s="42"/>
      <c r="C129" s="42"/>
      <c r="D129" s="23" t="s">
        <v>325</v>
      </c>
      <c r="E129" s="46">
        <f t="shared" ca="1" si="1"/>
        <v>44319</v>
      </c>
      <c r="F129" s="8" t="s">
        <v>842</v>
      </c>
      <c r="G129" s="42" t="s">
        <v>558</v>
      </c>
      <c r="H129" s="42" t="s">
        <v>883</v>
      </c>
      <c r="I129" s="42" t="s">
        <v>973</v>
      </c>
      <c r="J129" s="42"/>
      <c r="K129" s="42" t="s">
        <v>232</v>
      </c>
      <c r="L129" s="42" t="s">
        <v>245</v>
      </c>
      <c r="M129" s="42"/>
    </row>
    <row r="130" spans="1:13" x14ac:dyDescent="0.25">
      <c r="A130" s="42" t="s">
        <v>600</v>
      </c>
      <c r="B130" s="42"/>
      <c r="C130" s="42"/>
      <c r="D130" s="23" t="s">
        <v>325</v>
      </c>
      <c r="E130" s="46">
        <f t="shared" ca="1" si="1"/>
        <v>44319</v>
      </c>
      <c r="F130" s="8" t="s">
        <v>842</v>
      </c>
      <c r="G130" s="42" t="s">
        <v>558</v>
      </c>
      <c r="H130" s="42" t="s">
        <v>883</v>
      </c>
      <c r="I130" s="42" t="s">
        <v>973</v>
      </c>
      <c r="J130" s="42"/>
      <c r="K130" s="42" t="s">
        <v>232</v>
      </c>
      <c r="L130" s="42" t="s">
        <v>245</v>
      </c>
      <c r="M130" s="42"/>
    </row>
    <row r="131" spans="1:13" x14ac:dyDescent="0.25">
      <c r="A131" s="42" t="s">
        <v>601</v>
      </c>
      <c r="B131" s="42"/>
      <c r="C131" s="42"/>
      <c r="D131" s="23" t="s">
        <v>325</v>
      </c>
      <c r="E131" s="46">
        <f t="shared" ref="E131:E194" ca="1" si="2">TODAY()</f>
        <v>44319</v>
      </c>
      <c r="F131" s="8" t="s">
        <v>842</v>
      </c>
      <c r="G131" s="42" t="s">
        <v>558</v>
      </c>
      <c r="H131" s="42" t="s">
        <v>883</v>
      </c>
      <c r="I131" s="42" t="s">
        <v>973</v>
      </c>
      <c r="J131" s="42"/>
      <c r="K131" s="42" t="s">
        <v>232</v>
      </c>
      <c r="L131" s="42" t="s">
        <v>245</v>
      </c>
      <c r="M131" s="42"/>
    </row>
    <row r="132" spans="1:13" x14ac:dyDescent="0.25">
      <c r="A132" s="42" t="s">
        <v>602</v>
      </c>
      <c r="B132" s="42"/>
      <c r="C132" s="42"/>
      <c r="D132" s="23" t="s">
        <v>325</v>
      </c>
      <c r="E132" s="46">
        <f t="shared" ca="1" si="2"/>
        <v>44319</v>
      </c>
      <c r="F132" s="8" t="s">
        <v>842</v>
      </c>
      <c r="G132" s="42" t="s">
        <v>558</v>
      </c>
      <c r="H132" s="42" t="s">
        <v>883</v>
      </c>
      <c r="I132" s="42" t="s">
        <v>973</v>
      </c>
      <c r="J132" s="42"/>
      <c r="K132" s="42" t="s">
        <v>232</v>
      </c>
      <c r="L132" s="42" t="s">
        <v>245</v>
      </c>
      <c r="M132" s="42"/>
    </row>
    <row r="133" spans="1:13" x14ac:dyDescent="0.25">
      <c r="A133" s="42" t="s">
        <v>603</v>
      </c>
      <c r="B133" s="42"/>
      <c r="C133" s="42"/>
      <c r="D133" s="23" t="s">
        <v>325</v>
      </c>
      <c r="E133" s="46">
        <f t="shared" ca="1" si="2"/>
        <v>44319</v>
      </c>
      <c r="F133" s="8" t="s">
        <v>842</v>
      </c>
      <c r="G133" s="42" t="s">
        <v>558</v>
      </c>
      <c r="H133" s="42" t="s">
        <v>883</v>
      </c>
      <c r="I133" s="42" t="s">
        <v>973</v>
      </c>
      <c r="J133" s="42"/>
      <c r="K133" s="42" t="s">
        <v>232</v>
      </c>
      <c r="L133" s="42" t="s">
        <v>245</v>
      </c>
      <c r="M133" s="42"/>
    </row>
    <row r="134" spans="1:13" x14ac:dyDescent="0.25">
      <c r="A134" s="42" t="s">
        <v>604</v>
      </c>
      <c r="B134" s="42"/>
      <c r="C134" s="42"/>
      <c r="D134" s="23" t="s">
        <v>325</v>
      </c>
      <c r="E134" s="46">
        <f t="shared" ca="1" si="2"/>
        <v>44319</v>
      </c>
      <c r="F134" s="8" t="s">
        <v>842</v>
      </c>
      <c r="G134" s="42" t="s">
        <v>558</v>
      </c>
      <c r="H134" s="42" t="s">
        <v>883</v>
      </c>
      <c r="I134" s="42" t="s">
        <v>973</v>
      </c>
      <c r="J134" s="42"/>
      <c r="K134" s="42" t="s">
        <v>232</v>
      </c>
      <c r="L134" s="42" t="s">
        <v>245</v>
      </c>
      <c r="M134" s="42"/>
    </row>
    <row r="135" spans="1:13" x14ac:dyDescent="0.25">
      <c r="A135" s="42" t="s">
        <v>605</v>
      </c>
      <c r="B135" s="42"/>
      <c r="C135" s="42"/>
      <c r="D135" s="23" t="s">
        <v>325</v>
      </c>
      <c r="E135" s="46">
        <f t="shared" ca="1" si="2"/>
        <v>44319</v>
      </c>
      <c r="F135" s="8" t="s">
        <v>842</v>
      </c>
      <c r="G135" s="42" t="s">
        <v>558</v>
      </c>
      <c r="H135" s="42" t="s">
        <v>883</v>
      </c>
      <c r="I135" s="42" t="s">
        <v>973</v>
      </c>
      <c r="J135" s="42"/>
      <c r="K135" s="42" t="s">
        <v>232</v>
      </c>
      <c r="L135" s="42" t="s">
        <v>245</v>
      </c>
      <c r="M135" s="42"/>
    </row>
    <row r="136" spans="1:13" x14ac:dyDescent="0.25">
      <c r="A136" s="42" t="s">
        <v>606</v>
      </c>
      <c r="B136" s="42"/>
      <c r="C136" s="42"/>
      <c r="D136" s="23" t="s">
        <v>325</v>
      </c>
      <c r="E136" s="46">
        <f t="shared" ca="1" si="2"/>
        <v>44319</v>
      </c>
      <c r="F136" s="8" t="s">
        <v>842</v>
      </c>
      <c r="G136" s="42" t="s">
        <v>558</v>
      </c>
      <c r="H136" s="42" t="s">
        <v>883</v>
      </c>
      <c r="I136" s="42" t="s">
        <v>973</v>
      </c>
      <c r="J136" s="42"/>
      <c r="K136" s="42" t="s">
        <v>232</v>
      </c>
      <c r="L136" s="42" t="s">
        <v>245</v>
      </c>
      <c r="M136" s="42"/>
    </row>
    <row r="137" spans="1:13" x14ac:dyDescent="0.25">
      <c r="A137" s="42" t="s">
        <v>607</v>
      </c>
      <c r="B137" s="42"/>
      <c r="C137" s="42"/>
      <c r="D137" s="23" t="s">
        <v>325</v>
      </c>
      <c r="E137" s="46">
        <f t="shared" ca="1" si="2"/>
        <v>44319</v>
      </c>
      <c r="F137" s="8" t="s">
        <v>842</v>
      </c>
      <c r="G137" s="42" t="s">
        <v>558</v>
      </c>
      <c r="H137" s="42" t="s">
        <v>883</v>
      </c>
      <c r="I137" s="42" t="s">
        <v>973</v>
      </c>
      <c r="J137" s="42"/>
      <c r="K137" s="42" t="s">
        <v>232</v>
      </c>
      <c r="L137" s="42" t="s">
        <v>245</v>
      </c>
      <c r="M137" s="42"/>
    </row>
    <row r="138" spans="1:13" x14ac:dyDescent="0.25">
      <c r="A138" s="42" t="s">
        <v>608</v>
      </c>
      <c r="B138" s="42"/>
      <c r="C138" s="42"/>
      <c r="D138" s="23" t="s">
        <v>325</v>
      </c>
      <c r="E138" s="46">
        <f t="shared" ca="1" si="2"/>
        <v>44319</v>
      </c>
      <c r="F138" s="8" t="s">
        <v>842</v>
      </c>
      <c r="G138" s="42" t="s">
        <v>558</v>
      </c>
      <c r="H138" s="42" t="s">
        <v>883</v>
      </c>
      <c r="I138" s="42" t="s">
        <v>973</v>
      </c>
      <c r="J138" s="42"/>
      <c r="K138" s="42" t="s">
        <v>232</v>
      </c>
      <c r="L138" s="42" t="s">
        <v>245</v>
      </c>
      <c r="M138" s="42"/>
    </row>
    <row r="139" spans="1:13" x14ac:dyDescent="0.25">
      <c r="A139" s="42" t="s">
        <v>609</v>
      </c>
      <c r="B139" s="42"/>
      <c r="C139" s="42"/>
      <c r="D139" s="23" t="s">
        <v>325</v>
      </c>
      <c r="E139" s="46">
        <f t="shared" ca="1" si="2"/>
        <v>44319</v>
      </c>
      <c r="F139" s="8" t="s">
        <v>842</v>
      </c>
      <c r="G139" s="42" t="s">
        <v>558</v>
      </c>
      <c r="H139" s="42" t="s">
        <v>883</v>
      </c>
      <c r="I139" s="42" t="s">
        <v>973</v>
      </c>
      <c r="J139" s="42"/>
      <c r="K139" s="42" t="s">
        <v>232</v>
      </c>
      <c r="L139" s="42" t="s">
        <v>245</v>
      </c>
      <c r="M139" s="42"/>
    </row>
    <row r="140" spans="1:13" x14ac:dyDescent="0.25">
      <c r="A140" s="42" t="s">
        <v>610</v>
      </c>
      <c r="B140" s="42"/>
      <c r="C140" s="42"/>
      <c r="D140" s="23" t="s">
        <v>325</v>
      </c>
      <c r="E140" s="46">
        <f t="shared" ca="1" si="2"/>
        <v>44319</v>
      </c>
      <c r="F140" s="8" t="s">
        <v>842</v>
      </c>
      <c r="G140" s="42" t="s">
        <v>558</v>
      </c>
      <c r="H140" s="42" t="s">
        <v>883</v>
      </c>
      <c r="I140" s="42" t="s">
        <v>973</v>
      </c>
      <c r="J140" s="42"/>
      <c r="K140" s="42" t="s">
        <v>232</v>
      </c>
      <c r="L140" s="42" t="s">
        <v>245</v>
      </c>
      <c r="M140" s="42"/>
    </row>
    <row r="141" spans="1:13" x14ac:dyDescent="0.25">
      <c r="A141" s="42" t="s">
        <v>611</v>
      </c>
      <c r="B141" s="42"/>
      <c r="C141" s="42"/>
      <c r="D141" s="23" t="s">
        <v>325</v>
      </c>
      <c r="E141" s="46">
        <f t="shared" ca="1" si="2"/>
        <v>44319</v>
      </c>
      <c r="F141" s="8" t="s">
        <v>842</v>
      </c>
      <c r="G141" s="42" t="s">
        <v>558</v>
      </c>
      <c r="H141" s="42" t="s">
        <v>883</v>
      </c>
      <c r="I141" s="42" t="s">
        <v>973</v>
      </c>
      <c r="J141" s="42"/>
      <c r="K141" s="42" t="s">
        <v>232</v>
      </c>
      <c r="L141" s="42" t="s">
        <v>245</v>
      </c>
      <c r="M141" s="42"/>
    </row>
    <row r="142" spans="1:13" x14ac:dyDescent="0.25">
      <c r="A142" s="42" t="s">
        <v>612</v>
      </c>
      <c r="B142" s="42"/>
      <c r="C142" s="42"/>
      <c r="D142" s="23" t="s">
        <v>325</v>
      </c>
      <c r="E142" s="46">
        <f t="shared" ca="1" si="2"/>
        <v>44319</v>
      </c>
      <c r="F142" s="8" t="s">
        <v>842</v>
      </c>
      <c r="G142" s="42" t="s">
        <v>558</v>
      </c>
      <c r="H142" s="42" t="s">
        <v>883</v>
      </c>
      <c r="I142" s="42" t="s">
        <v>973</v>
      </c>
      <c r="J142" s="42"/>
      <c r="K142" s="42" t="s">
        <v>232</v>
      </c>
      <c r="L142" s="42" t="s">
        <v>245</v>
      </c>
      <c r="M142" s="42"/>
    </row>
    <row r="143" spans="1:13" x14ac:dyDescent="0.25">
      <c r="A143" s="42" t="s">
        <v>613</v>
      </c>
      <c r="B143" s="42"/>
      <c r="C143" s="42"/>
      <c r="D143" s="23" t="s">
        <v>325</v>
      </c>
      <c r="E143" s="46">
        <f t="shared" ca="1" si="2"/>
        <v>44319</v>
      </c>
      <c r="F143" s="8" t="s">
        <v>842</v>
      </c>
      <c r="G143" s="42" t="s">
        <v>558</v>
      </c>
      <c r="H143" s="42" t="s">
        <v>883</v>
      </c>
      <c r="I143" s="42" t="s">
        <v>973</v>
      </c>
      <c r="J143" s="42"/>
      <c r="K143" s="42" t="s">
        <v>232</v>
      </c>
      <c r="L143" s="42" t="s">
        <v>245</v>
      </c>
      <c r="M143" s="42"/>
    </row>
    <row r="144" spans="1:13" x14ac:dyDescent="0.25">
      <c r="A144" s="42" t="s">
        <v>614</v>
      </c>
      <c r="B144" s="42"/>
      <c r="C144" s="42"/>
      <c r="D144" s="23" t="s">
        <v>325</v>
      </c>
      <c r="E144" s="46">
        <f t="shared" ca="1" si="2"/>
        <v>44319</v>
      </c>
      <c r="F144" s="8" t="s">
        <v>842</v>
      </c>
      <c r="G144" s="42" t="s">
        <v>558</v>
      </c>
      <c r="H144" s="42" t="s">
        <v>883</v>
      </c>
      <c r="I144" s="42" t="s">
        <v>973</v>
      </c>
      <c r="J144" s="42"/>
      <c r="K144" s="42" t="s">
        <v>232</v>
      </c>
      <c r="L144" s="42" t="s">
        <v>245</v>
      </c>
      <c r="M144" s="42"/>
    </row>
    <row r="145" spans="1:13" x14ac:dyDescent="0.25">
      <c r="A145" s="42" t="s">
        <v>615</v>
      </c>
      <c r="B145" s="42"/>
      <c r="C145" s="42"/>
      <c r="D145" s="23" t="s">
        <v>325</v>
      </c>
      <c r="E145" s="46">
        <f t="shared" ca="1" si="2"/>
        <v>44319</v>
      </c>
      <c r="F145" s="8" t="s">
        <v>842</v>
      </c>
      <c r="G145" s="42" t="s">
        <v>558</v>
      </c>
      <c r="H145" s="42" t="s">
        <v>883</v>
      </c>
      <c r="I145" s="42" t="s">
        <v>973</v>
      </c>
      <c r="J145" s="42"/>
      <c r="K145" s="42" t="s">
        <v>232</v>
      </c>
      <c r="L145" s="42" t="s">
        <v>245</v>
      </c>
      <c r="M145" s="42"/>
    </row>
    <row r="146" spans="1:13" x14ac:dyDescent="0.25">
      <c r="A146" s="42" t="s">
        <v>616</v>
      </c>
      <c r="B146" s="42"/>
      <c r="C146" s="42"/>
      <c r="D146" s="23" t="s">
        <v>325</v>
      </c>
      <c r="E146" s="46">
        <f t="shared" ca="1" si="2"/>
        <v>44319</v>
      </c>
      <c r="F146" s="8" t="s">
        <v>842</v>
      </c>
      <c r="G146" s="42" t="s">
        <v>558</v>
      </c>
      <c r="H146" s="42" t="s">
        <v>883</v>
      </c>
      <c r="I146" s="42" t="s">
        <v>973</v>
      </c>
      <c r="J146" s="42"/>
      <c r="K146" s="42" t="s">
        <v>232</v>
      </c>
      <c r="L146" s="42" t="s">
        <v>245</v>
      </c>
      <c r="M146" s="42"/>
    </row>
    <row r="147" spans="1:13" x14ac:dyDescent="0.25">
      <c r="A147" s="42" t="s">
        <v>617</v>
      </c>
      <c r="B147" s="42"/>
      <c r="C147" s="42"/>
      <c r="D147" s="23" t="s">
        <v>325</v>
      </c>
      <c r="E147" s="46">
        <f t="shared" ca="1" si="2"/>
        <v>44319</v>
      </c>
      <c r="F147" s="8" t="s">
        <v>842</v>
      </c>
      <c r="G147" s="42" t="s">
        <v>558</v>
      </c>
      <c r="H147" s="42" t="s">
        <v>883</v>
      </c>
      <c r="I147" s="42" t="s">
        <v>973</v>
      </c>
      <c r="J147" s="42"/>
      <c r="K147" s="42" t="s">
        <v>232</v>
      </c>
      <c r="L147" s="42" t="s">
        <v>245</v>
      </c>
      <c r="M147" s="42"/>
    </row>
    <row r="148" spans="1:13" x14ac:dyDescent="0.25">
      <c r="A148" s="42" t="s">
        <v>618</v>
      </c>
      <c r="B148" s="42"/>
      <c r="C148" s="42"/>
      <c r="D148" s="23" t="s">
        <v>325</v>
      </c>
      <c r="E148" s="46">
        <f t="shared" ca="1" si="2"/>
        <v>44319</v>
      </c>
      <c r="F148" s="8" t="s">
        <v>842</v>
      </c>
      <c r="G148" s="42" t="s">
        <v>558</v>
      </c>
      <c r="H148" s="42" t="s">
        <v>883</v>
      </c>
      <c r="I148" s="42" t="s">
        <v>973</v>
      </c>
      <c r="J148" s="42"/>
      <c r="K148" s="42" t="s">
        <v>232</v>
      </c>
      <c r="L148" s="42" t="s">
        <v>245</v>
      </c>
      <c r="M148" s="42"/>
    </row>
    <row r="149" spans="1:13" x14ac:dyDescent="0.25">
      <c r="A149" s="42" t="s">
        <v>619</v>
      </c>
      <c r="B149" s="42"/>
      <c r="C149" s="42"/>
      <c r="D149" s="23" t="s">
        <v>325</v>
      </c>
      <c r="E149" s="46">
        <f t="shared" ca="1" si="2"/>
        <v>44319</v>
      </c>
      <c r="F149" s="8" t="s">
        <v>842</v>
      </c>
      <c r="G149" s="42" t="s">
        <v>558</v>
      </c>
      <c r="H149" s="42" t="s">
        <v>883</v>
      </c>
      <c r="I149" s="42" t="s">
        <v>973</v>
      </c>
      <c r="J149" s="42"/>
      <c r="K149" s="42" t="s">
        <v>232</v>
      </c>
      <c r="L149" s="42" t="s">
        <v>245</v>
      </c>
      <c r="M149" s="42"/>
    </row>
    <row r="150" spans="1:13" x14ac:dyDescent="0.25">
      <c r="A150" s="42" t="s">
        <v>620</v>
      </c>
      <c r="B150" s="42"/>
      <c r="C150" s="42"/>
      <c r="D150" s="23" t="s">
        <v>325</v>
      </c>
      <c r="E150" s="46">
        <f t="shared" ca="1" si="2"/>
        <v>44319</v>
      </c>
      <c r="F150" s="8" t="s">
        <v>842</v>
      </c>
      <c r="G150" s="42" t="s">
        <v>558</v>
      </c>
      <c r="H150" s="42" t="s">
        <v>883</v>
      </c>
      <c r="I150" s="42" t="s">
        <v>973</v>
      </c>
      <c r="J150" s="42"/>
      <c r="K150" s="42" t="s">
        <v>232</v>
      </c>
      <c r="L150" s="42" t="s">
        <v>245</v>
      </c>
      <c r="M150" s="42"/>
    </row>
    <row r="151" spans="1:13" x14ac:dyDescent="0.25">
      <c r="A151" s="42" t="s">
        <v>621</v>
      </c>
      <c r="B151" s="42"/>
      <c r="C151" s="42"/>
      <c r="D151" s="23" t="s">
        <v>325</v>
      </c>
      <c r="E151" s="46">
        <f t="shared" ca="1" si="2"/>
        <v>44319</v>
      </c>
      <c r="F151" s="8" t="s">
        <v>842</v>
      </c>
      <c r="G151" s="42" t="s">
        <v>558</v>
      </c>
      <c r="H151" s="42" t="s">
        <v>883</v>
      </c>
      <c r="I151" s="42" t="s">
        <v>973</v>
      </c>
      <c r="J151" s="42"/>
      <c r="K151" s="42" t="s">
        <v>232</v>
      </c>
      <c r="L151" s="42" t="s">
        <v>245</v>
      </c>
      <c r="M151" s="42"/>
    </row>
    <row r="152" spans="1:13" x14ac:dyDescent="0.25">
      <c r="A152" s="42" t="s">
        <v>622</v>
      </c>
      <c r="B152" s="42"/>
      <c r="C152" s="42"/>
      <c r="D152" s="23" t="s">
        <v>325</v>
      </c>
      <c r="E152" s="46">
        <f t="shared" ca="1" si="2"/>
        <v>44319</v>
      </c>
      <c r="F152" s="8" t="s">
        <v>842</v>
      </c>
      <c r="G152" s="42" t="s">
        <v>558</v>
      </c>
      <c r="H152" s="42" t="s">
        <v>883</v>
      </c>
      <c r="I152" s="42" t="s">
        <v>973</v>
      </c>
      <c r="J152" s="42"/>
      <c r="K152" s="42" t="s">
        <v>232</v>
      </c>
      <c r="L152" s="42" t="s">
        <v>245</v>
      </c>
      <c r="M152" s="42"/>
    </row>
    <row r="153" spans="1:13" x14ac:dyDescent="0.25">
      <c r="A153" s="42" t="s">
        <v>623</v>
      </c>
      <c r="B153" s="42"/>
      <c r="C153" s="42"/>
      <c r="D153" s="23" t="s">
        <v>325</v>
      </c>
      <c r="E153" s="46">
        <f t="shared" ca="1" si="2"/>
        <v>44319</v>
      </c>
      <c r="F153" s="8" t="s">
        <v>842</v>
      </c>
      <c r="G153" s="42" t="s">
        <v>558</v>
      </c>
      <c r="H153" s="42" t="s">
        <v>883</v>
      </c>
      <c r="I153" s="42" t="s">
        <v>973</v>
      </c>
      <c r="J153" s="42"/>
      <c r="K153" s="42" t="s">
        <v>232</v>
      </c>
      <c r="L153" s="42" t="s">
        <v>245</v>
      </c>
      <c r="M153" s="42"/>
    </row>
    <row r="154" spans="1:13" x14ac:dyDescent="0.25">
      <c r="A154" s="42" t="s">
        <v>624</v>
      </c>
      <c r="B154" s="42"/>
      <c r="C154" s="42"/>
      <c r="D154" s="23" t="s">
        <v>325</v>
      </c>
      <c r="E154" s="46">
        <f t="shared" ca="1" si="2"/>
        <v>44319</v>
      </c>
      <c r="F154" s="8" t="s">
        <v>842</v>
      </c>
      <c r="G154" s="42" t="s">
        <v>558</v>
      </c>
      <c r="H154" s="42" t="s">
        <v>883</v>
      </c>
      <c r="I154" s="42" t="s">
        <v>973</v>
      </c>
      <c r="J154" s="42"/>
      <c r="K154" s="42" t="s">
        <v>232</v>
      </c>
      <c r="L154" s="42" t="s">
        <v>245</v>
      </c>
      <c r="M154" s="42"/>
    </row>
    <row r="155" spans="1:13" x14ac:dyDescent="0.25">
      <c r="A155" s="42" t="s">
        <v>625</v>
      </c>
      <c r="B155" s="42"/>
      <c r="C155" s="42"/>
      <c r="D155" s="23" t="s">
        <v>325</v>
      </c>
      <c r="E155" s="46">
        <f t="shared" ca="1" si="2"/>
        <v>44319</v>
      </c>
      <c r="F155" s="8" t="s">
        <v>842</v>
      </c>
      <c r="G155" s="42" t="s">
        <v>558</v>
      </c>
      <c r="H155" s="42" t="s">
        <v>883</v>
      </c>
      <c r="I155" s="42" t="s">
        <v>973</v>
      </c>
      <c r="J155" s="42"/>
      <c r="K155" s="42" t="s">
        <v>232</v>
      </c>
      <c r="L155" s="42" t="s">
        <v>245</v>
      </c>
      <c r="M155" s="42"/>
    </row>
    <row r="156" spans="1:13" x14ac:dyDescent="0.25">
      <c r="A156" s="42" t="s">
        <v>626</v>
      </c>
      <c r="B156" s="42"/>
      <c r="C156" s="42"/>
      <c r="D156" s="23" t="s">
        <v>325</v>
      </c>
      <c r="E156" s="46">
        <f t="shared" ca="1" si="2"/>
        <v>44319</v>
      </c>
      <c r="F156" s="8" t="s">
        <v>842</v>
      </c>
      <c r="G156" s="42" t="s">
        <v>558</v>
      </c>
      <c r="H156" s="42" t="s">
        <v>883</v>
      </c>
      <c r="I156" s="42" t="s">
        <v>973</v>
      </c>
      <c r="J156" s="42"/>
      <c r="K156" s="42" t="s">
        <v>232</v>
      </c>
      <c r="L156" s="42" t="s">
        <v>245</v>
      </c>
      <c r="M156" s="42"/>
    </row>
    <row r="157" spans="1:13" x14ac:dyDescent="0.25">
      <c r="A157" s="42" t="s">
        <v>627</v>
      </c>
      <c r="B157" s="42"/>
      <c r="C157" s="42"/>
      <c r="D157" s="23" t="s">
        <v>325</v>
      </c>
      <c r="E157" s="46">
        <f t="shared" ca="1" si="2"/>
        <v>44319</v>
      </c>
      <c r="F157" s="8" t="s">
        <v>842</v>
      </c>
      <c r="G157" s="42" t="s">
        <v>558</v>
      </c>
      <c r="H157" s="42" t="s">
        <v>883</v>
      </c>
      <c r="I157" s="42" t="s">
        <v>973</v>
      </c>
      <c r="J157" s="42"/>
      <c r="K157" s="42" t="s">
        <v>232</v>
      </c>
      <c r="L157" s="42" t="s">
        <v>245</v>
      </c>
      <c r="M157" s="42"/>
    </row>
    <row r="158" spans="1:13" x14ac:dyDescent="0.25">
      <c r="A158" s="42" t="s">
        <v>628</v>
      </c>
      <c r="B158" s="42"/>
      <c r="C158" s="42"/>
      <c r="D158" s="23" t="s">
        <v>325</v>
      </c>
      <c r="E158" s="46">
        <f t="shared" ca="1" si="2"/>
        <v>44319</v>
      </c>
      <c r="F158" s="8" t="s">
        <v>842</v>
      </c>
      <c r="G158" s="42" t="s">
        <v>558</v>
      </c>
      <c r="H158" s="42" t="s">
        <v>883</v>
      </c>
      <c r="I158" s="42" t="s">
        <v>973</v>
      </c>
      <c r="J158" s="42"/>
      <c r="K158" s="42" t="s">
        <v>232</v>
      </c>
      <c r="L158" s="42" t="s">
        <v>245</v>
      </c>
      <c r="M158" s="42"/>
    </row>
    <row r="159" spans="1:13" x14ac:dyDescent="0.25">
      <c r="A159" s="42" t="s">
        <v>629</v>
      </c>
      <c r="B159" s="42"/>
      <c r="C159" s="42"/>
      <c r="D159" s="23" t="s">
        <v>325</v>
      </c>
      <c r="E159" s="46">
        <f t="shared" ca="1" si="2"/>
        <v>44319</v>
      </c>
      <c r="F159" s="8" t="s">
        <v>842</v>
      </c>
      <c r="G159" s="42" t="s">
        <v>558</v>
      </c>
      <c r="H159" s="42" t="s">
        <v>883</v>
      </c>
      <c r="I159" s="42" t="s">
        <v>973</v>
      </c>
      <c r="J159" s="42"/>
      <c r="K159" s="42" t="s">
        <v>232</v>
      </c>
      <c r="L159" s="42" t="s">
        <v>245</v>
      </c>
      <c r="M159" s="42"/>
    </row>
    <row r="160" spans="1:13" x14ac:dyDescent="0.25">
      <c r="A160" s="42" t="s">
        <v>630</v>
      </c>
      <c r="B160" s="42"/>
      <c r="C160" s="42"/>
      <c r="D160" s="23" t="s">
        <v>325</v>
      </c>
      <c r="E160" s="46">
        <f t="shared" ca="1" si="2"/>
        <v>44319</v>
      </c>
      <c r="F160" s="8" t="s">
        <v>842</v>
      </c>
      <c r="G160" s="42" t="s">
        <v>558</v>
      </c>
      <c r="H160" s="42" t="s">
        <v>883</v>
      </c>
      <c r="I160" s="42" t="s">
        <v>973</v>
      </c>
      <c r="J160" s="42"/>
      <c r="K160" s="42" t="s">
        <v>232</v>
      </c>
      <c r="L160" s="42" t="s">
        <v>245</v>
      </c>
      <c r="M160" s="42"/>
    </row>
    <row r="161" spans="1:13" x14ac:dyDescent="0.25">
      <c r="A161" s="42" t="s">
        <v>631</v>
      </c>
      <c r="B161" s="42"/>
      <c r="C161" s="42"/>
      <c r="D161" s="23" t="s">
        <v>325</v>
      </c>
      <c r="E161" s="46">
        <f t="shared" ca="1" si="2"/>
        <v>44319</v>
      </c>
      <c r="F161" s="8" t="s">
        <v>842</v>
      </c>
      <c r="G161" s="42" t="s">
        <v>558</v>
      </c>
      <c r="H161" s="42" t="s">
        <v>883</v>
      </c>
      <c r="I161" s="42" t="s">
        <v>973</v>
      </c>
      <c r="J161" s="42"/>
      <c r="K161" s="42" t="s">
        <v>232</v>
      </c>
      <c r="L161" s="42" t="s">
        <v>245</v>
      </c>
      <c r="M161" s="42"/>
    </row>
    <row r="162" spans="1:13" x14ac:dyDescent="0.25">
      <c r="A162" s="42" t="s">
        <v>632</v>
      </c>
      <c r="B162" s="42"/>
      <c r="C162" s="42"/>
      <c r="D162" s="23" t="s">
        <v>325</v>
      </c>
      <c r="E162" s="46">
        <f t="shared" ca="1" si="2"/>
        <v>44319</v>
      </c>
      <c r="F162" s="8" t="s">
        <v>842</v>
      </c>
      <c r="G162" s="42" t="s">
        <v>558</v>
      </c>
      <c r="H162" s="42" t="s">
        <v>883</v>
      </c>
      <c r="I162" s="42" t="s">
        <v>973</v>
      </c>
      <c r="J162" s="42"/>
      <c r="K162" s="42" t="s">
        <v>232</v>
      </c>
      <c r="L162" s="42" t="s">
        <v>245</v>
      </c>
      <c r="M162" s="42"/>
    </row>
    <row r="163" spans="1:13" x14ac:dyDescent="0.25">
      <c r="A163" s="42" t="s">
        <v>633</v>
      </c>
      <c r="B163" s="42"/>
      <c r="C163" s="42"/>
      <c r="D163" s="23" t="s">
        <v>325</v>
      </c>
      <c r="E163" s="46">
        <f t="shared" ca="1" si="2"/>
        <v>44319</v>
      </c>
      <c r="F163" s="8" t="s">
        <v>842</v>
      </c>
      <c r="G163" s="42" t="s">
        <v>558</v>
      </c>
      <c r="H163" s="42" t="s">
        <v>883</v>
      </c>
      <c r="I163" s="42" t="s">
        <v>973</v>
      </c>
      <c r="J163" s="42"/>
      <c r="K163" s="42" t="s">
        <v>232</v>
      </c>
      <c r="L163" s="42" t="s">
        <v>245</v>
      </c>
      <c r="M163" s="42"/>
    </row>
    <row r="164" spans="1:13" x14ac:dyDescent="0.25">
      <c r="A164" s="42" t="s">
        <v>634</v>
      </c>
      <c r="B164" s="42"/>
      <c r="C164" s="42"/>
      <c r="D164" s="23" t="s">
        <v>325</v>
      </c>
      <c r="E164" s="46">
        <f t="shared" ca="1" si="2"/>
        <v>44319</v>
      </c>
      <c r="F164" s="8" t="s">
        <v>842</v>
      </c>
      <c r="G164" s="42" t="s">
        <v>558</v>
      </c>
      <c r="H164" s="42" t="s">
        <v>883</v>
      </c>
      <c r="I164" s="42" t="s">
        <v>973</v>
      </c>
      <c r="J164" s="42"/>
      <c r="K164" s="42" t="s">
        <v>232</v>
      </c>
      <c r="L164" s="42" t="s">
        <v>245</v>
      </c>
      <c r="M164" s="42"/>
    </row>
    <row r="165" spans="1:13" x14ac:dyDescent="0.25">
      <c r="A165" s="42" t="s">
        <v>635</v>
      </c>
      <c r="B165" s="42"/>
      <c r="C165" s="42"/>
      <c r="D165" s="23" t="s">
        <v>325</v>
      </c>
      <c r="E165" s="46">
        <f t="shared" ca="1" si="2"/>
        <v>44319</v>
      </c>
      <c r="F165" s="8" t="s">
        <v>842</v>
      </c>
      <c r="G165" s="42" t="s">
        <v>558</v>
      </c>
      <c r="H165" s="42" t="s">
        <v>883</v>
      </c>
      <c r="I165" s="42" t="s">
        <v>973</v>
      </c>
      <c r="J165" s="42"/>
      <c r="K165" s="42" t="s">
        <v>232</v>
      </c>
      <c r="L165" s="42" t="s">
        <v>245</v>
      </c>
      <c r="M165" s="42"/>
    </row>
    <row r="166" spans="1:13" x14ac:dyDescent="0.25">
      <c r="A166" s="42" t="s">
        <v>636</v>
      </c>
      <c r="B166" s="42"/>
      <c r="C166" s="42"/>
      <c r="D166" s="23" t="s">
        <v>325</v>
      </c>
      <c r="E166" s="46">
        <f t="shared" ca="1" si="2"/>
        <v>44319</v>
      </c>
      <c r="F166" s="8" t="s">
        <v>842</v>
      </c>
      <c r="G166" s="42" t="s">
        <v>558</v>
      </c>
      <c r="H166" s="42" t="s">
        <v>883</v>
      </c>
      <c r="I166" s="42" t="s">
        <v>973</v>
      </c>
      <c r="J166" s="42"/>
      <c r="K166" s="42" t="s">
        <v>232</v>
      </c>
      <c r="L166" s="42" t="s">
        <v>245</v>
      </c>
      <c r="M166" s="42"/>
    </row>
    <row r="167" spans="1:13" x14ac:dyDescent="0.25">
      <c r="A167" s="42" t="s">
        <v>637</v>
      </c>
      <c r="B167" s="42"/>
      <c r="C167" s="42"/>
      <c r="D167" s="23" t="s">
        <v>325</v>
      </c>
      <c r="E167" s="46">
        <f t="shared" ca="1" si="2"/>
        <v>44319</v>
      </c>
      <c r="F167" s="8" t="s">
        <v>842</v>
      </c>
      <c r="G167" s="42" t="s">
        <v>558</v>
      </c>
      <c r="H167" s="42" t="s">
        <v>883</v>
      </c>
      <c r="I167" s="42" t="s">
        <v>973</v>
      </c>
      <c r="J167" s="42"/>
      <c r="K167" s="42" t="s">
        <v>232</v>
      </c>
      <c r="L167" s="42" t="s">
        <v>245</v>
      </c>
      <c r="M167" s="42"/>
    </row>
    <row r="168" spans="1:13" x14ac:dyDescent="0.25">
      <c r="A168" s="42" t="s">
        <v>638</v>
      </c>
      <c r="B168" s="42"/>
      <c r="C168" s="42"/>
      <c r="D168" s="23" t="s">
        <v>325</v>
      </c>
      <c r="E168" s="46">
        <f t="shared" ca="1" si="2"/>
        <v>44319</v>
      </c>
      <c r="F168" s="8" t="s">
        <v>842</v>
      </c>
      <c r="G168" s="42" t="s">
        <v>558</v>
      </c>
      <c r="H168" s="42" t="s">
        <v>883</v>
      </c>
      <c r="I168" s="42" t="s">
        <v>973</v>
      </c>
      <c r="J168" s="42"/>
      <c r="K168" s="42" t="s">
        <v>232</v>
      </c>
      <c r="L168" s="42" t="s">
        <v>245</v>
      </c>
      <c r="M168" s="42"/>
    </row>
    <row r="169" spans="1:13" x14ac:dyDescent="0.25">
      <c r="A169" s="42" t="s">
        <v>639</v>
      </c>
      <c r="B169" s="42"/>
      <c r="C169" s="42"/>
      <c r="D169" s="23" t="s">
        <v>325</v>
      </c>
      <c r="E169" s="46">
        <f t="shared" ca="1" si="2"/>
        <v>44319</v>
      </c>
      <c r="F169" s="8" t="s">
        <v>842</v>
      </c>
      <c r="G169" s="42" t="s">
        <v>558</v>
      </c>
      <c r="H169" s="42" t="s">
        <v>883</v>
      </c>
      <c r="I169" s="42" t="s">
        <v>973</v>
      </c>
      <c r="J169" s="42"/>
      <c r="K169" s="42" t="s">
        <v>232</v>
      </c>
      <c r="L169" s="42" t="s">
        <v>245</v>
      </c>
      <c r="M169" s="42"/>
    </row>
    <row r="170" spans="1:13" x14ac:dyDescent="0.25">
      <c r="A170" s="42" t="s">
        <v>640</v>
      </c>
      <c r="B170" s="42"/>
      <c r="C170" s="42"/>
      <c r="D170" s="23" t="s">
        <v>325</v>
      </c>
      <c r="E170" s="46">
        <f t="shared" ca="1" si="2"/>
        <v>44319</v>
      </c>
      <c r="F170" s="8" t="s">
        <v>842</v>
      </c>
      <c r="G170" s="42" t="s">
        <v>558</v>
      </c>
      <c r="H170" s="42" t="s">
        <v>883</v>
      </c>
      <c r="I170" s="42" t="s">
        <v>973</v>
      </c>
      <c r="J170" s="42"/>
      <c r="K170" s="42" t="s">
        <v>232</v>
      </c>
      <c r="L170" s="42" t="s">
        <v>245</v>
      </c>
      <c r="M170" s="42"/>
    </row>
    <row r="171" spans="1:13" x14ac:dyDescent="0.25">
      <c r="A171" s="42" t="s">
        <v>641</v>
      </c>
      <c r="B171" s="42"/>
      <c r="C171" s="42"/>
      <c r="D171" s="23" t="s">
        <v>325</v>
      </c>
      <c r="E171" s="46">
        <f t="shared" ca="1" si="2"/>
        <v>44319</v>
      </c>
      <c r="F171" s="8" t="s">
        <v>842</v>
      </c>
      <c r="G171" s="42" t="s">
        <v>558</v>
      </c>
      <c r="H171" s="42" t="s">
        <v>883</v>
      </c>
      <c r="I171" s="42" t="s">
        <v>973</v>
      </c>
      <c r="J171" s="42"/>
      <c r="K171" s="42" t="s">
        <v>232</v>
      </c>
      <c r="L171" s="42" t="s">
        <v>245</v>
      </c>
      <c r="M171" s="42"/>
    </row>
    <row r="172" spans="1:13" x14ac:dyDescent="0.25">
      <c r="A172" s="42" t="s">
        <v>642</v>
      </c>
      <c r="B172" s="42"/>
      <c r="C172" s="42"/>
      <c r="D172" s="23" t="s">
        <v>325</v>
      </c>
      <c r="E172" s="46">
        <f t="shared" ca="1" si="2"/>
        <v>44319</v>
      </c>
      <c r="F172" s="8" t="s">
        <v>842</v>
      </c>
      <c r="G172" s="42" t="s">
        <v>558</v>
      </c>
      <c r="H172" s="42" t="s">
        <v>883</v>
      </c>
      <c r="I172" s="42" t="s">
        <v>973</v>
      </c>
      <c r="J172" s="42"/>
      <c r="K172" s="42" t="s">
        <v>232</v>
      </c>
      <c r="L172" s="42" t="s">
        <v>245</v>
      </c>
      <c r="M172" s="42"/>
    </row>
    <row r="173" spans="1:13" x14ac:dyDescent="0.25">
      <c r="A173" s="42" t="s">
        <v>643</v>
      </c>
      <c r="B173" s="42"/>
      <c r="C173" s="42"/>
      <c r="D173" s="23" t="s">
        <v>325</v>
      </c>
      <c r="E173" s="46">
        <f t="shared" ca="1" si="2"/>
        <v>44319</v>
      </c>
      <c r="F173" s="8" t="s">
        <v>842</v>
      </c>
      <c r="G173" s="42" t="s">
        <v>558</v>
      </c>
      <c r="H173" s="42" t="s">
        <v>883</v>
      </c>
      <c r="I173" s="42" t="s">
        <v>973</v>
      </c>
      <c r="J173" s="42"/>
      <c r="K173" s="42" t="s">
        <v>232</v>
      </c>
      <c r="L173" s="42" t="s">
        <v>245</v>
      </c>
      <c r="M173" s="42"/>
    </row>
    <row r="174" spans="1:13" x14ac:dyDescent="0.25">
      <c r="A174" s="42" t="s">
        <v>644</v>
      </c>
      <c r="B174" s="42"/>
      <c r="C174" s="42"/>
      <c r="D174" s="23" t="s">
        <v>325</v>
      </c>
      <c r="E174" s="46">
        <f t="shared" ca="1" si="2"/>
        <v>44319</v>
      </c>
      <c r="F174" s="8" t="s">
        <v>842</v>
      </c>
      <c r="G174" s="42" t="s">
        <v>558</v>
      </c>
      <c r="H174" s="42" t="s">
        <v>883</v>
      </c>
      <c r="I174" s="42" t="s">
        <v>973</v>
      </c>
      <c r="J174" s="42"/>
      <c r="K174" s="42" t="s">
        <v>232</v>
      </c>
      <c r="L174" s="42" t="s">
        <v>245</v>
      </c>
      <c r="M174" s="42"/>
    </row>
    <row r="175" spans="1:13" x14ac:dyDescent="0.25">
      <c r="A175" s="42" t="s">
        <v>645</v>
      </c>
      <c r="B175" s="42"/>
      <c r="C175" s="42"/>
      <c r="D175" s="23" t="s">
        <v>325</v>
      </c>
      <c r="E175" s="46">
        <f t="shared" ca="1" si="2"/>
        <v>44319</v>
      </c>
      <c r="F175" s="8" t="s">
        <v>842</v>
      </c>
      <c r="G175" s="42" t="s">
        <v>558</v>
      </c>
      <c r="H175" s="42" t="s">
        <v>883</v>
      </c>
      <c r="I175" s="42" t="s">
        <v>973</v>
      </c>
      <c r="J175" s="42"/>
      <c r="K175" s="42" t="s">
        <v>232</v>
      </c>
      <c r="L175" s="42" t="s">
        <v>245</v>
      </c>
      <c r="M175" s="42"/>
    </row>
    <row r="176" spans="1:13" x14ac:dyDescent="0.25">
      <c r="A176" s="42" t="s">
        <v>646</v>
      </c>
      <c r="B176" s="42"/>
      <c r="C176" s="42"/>
      <c r="D176" s="23" t="s">
        <v>325</v>
      </c>
      <c r="E176" s="46">
        <f t="shared" ca="1" si="2"/>
        <v>44319</v>
      </c>
      <c r="F176" s="8" t="s">
        <v>842</v>
      </c>
      <c r="G176" s="42" t="s">
        <v>558</v>
      </c>
      <c r="H176" s="42" t="s">
        <v>883</v>
      </c>
      <c r="I176" s="42" t="s">
        <v>973</v>
      </c>
      <c r="J176" s="42"/>
      <c r="K176" s="42" t="s">
        <v>232</v>
      </c>
      <c r="L176" s="42" t="s">
        <v>245</v>
      </c>
      <c r="M176" s="42"/>
    </row>
    <row r="177" spans="1:13" x14ac:dyDescent="0.25">
      <c r="A177" s="42" t="s">
        <v>647</v>
      </c>
      <c r="B177" s="42"/>
      <c r="C177" s="42"/>
      <c r="D177" s="23" t="s">
        <v>325</v>
      </c>
      <c r="E177" s="46">
        <f t="shared" ca="1" si="2"/>
        <v>44319</v>
      </c>
      <c r="F177" s="8" t="s">
        <v>842</v>
      </c>
      <c r="G177" s="42" t="s">
        <v>558</v>
      </c>
      <c r="H177" s="42" t="s">
        <v>883</v>
      </c>
      <c r="I177" s="42" t="s">
        <v>973</v>
      </c>
      <c r="J177" s="42"/>
      <c r="K177" s="42" t="s">
        <v>232</v>
      </c>
      <c r="L177" s="42" t="s">
        <v>245</v>
      </c>
      <c r="M177" s="42"/>
    </row>
    <row r="178" spans="1:13" x14ac:dyDescent="0.25">
      <c r="A178" s="42" t="s">
        <v>648</v>
      </c>
      <c r="B178" s="42"/>
      <c r="C178" s="42"/>
      <c r="D178" s="23" t="s">
        <v>325</v>
      </c>
      <c r="E178" s="46">
        <f t="shared" ca="1" si="2"/>
        <v>44319</v>
      </c>
      <c r="F178" s="8" t="s">
        <v>842</v>
      </c>
      <c r="G178" s="42" t="s">
        <v>558</v>
      </c>
      <c r="H178" s="42" t="s">
        <v>883</v>
      </c>
      <c r="I178" s="42" t="s">
        <v>973</v>
      </c>
      <c r="J178" s="42"/>
      <c r="K178" s="42" t="s">
        <v>232</v>
      </c>
      <c r="L178" s="42" t="s">
        <v>245</v>
      </c>
      <c r="M178" s="42"/>
    </row>
    <row r="179" spans="1:13" x14ac:dyDescent="0.25">
      <c r="A179" s="42" t="s">
        <v>649</v>
      </c>
      <c r="B179" s="42"/>
      <c r="C179" s="42"/>
      <c r="D179" s="23" t="s">
        <v>325</v>
      </c>
      <c r="E179" s="46">
        <f t="shared" ca="1" si="2"/>
        <v>44319</v>
      </c>
      <c r="F179" s="8" t="s">
        <v>842</v>
      </c>
      <c r="G179" s="42" t="s">
        <v>558</v>
      </c>
      <c r="H179" s="42" t="s">
        <v>883</v>
      </c>
      <c r="I179" s="42" t="s">
        <v>973</v>
      </c>
      <c r="J179" s="42"/>
      <c r="K179" s="42" t="s">
        <v>232</v>
      </c>
      <c r="L179" s="42" t="s">
        <v>245</v>
      </c>
      <c r="M179" s="42"/>
    </row>
    <row r="180" spans="1:13" x14ac:dyDescent="0.25">
      <c r="A180" s="42" t="s">
        <v>650</v>
      </c>
      <c r="B180" s="42"/>
      <c r="C180" s="42"/>
      <c r="D180" s="23" t="s">
        <v>325</v>
      </c>
      <c r="E180" s="46">
        <f t="shared" ca="1" si="2"/>
        <v>44319</v>
      </c>
      <c r="F180" s="8" t="s">
        <v>842</v>
      </c>
      <c r="G180" s="42" t="s">
        <v>558</v>
      </c>
      <c r="H180" s="42" t="s">
        <v>883</v>
      </c>
      <c r="I180" s="42" t="s">
        <v>973</v>
      </c>
      <c r="J180" s="42"/>
      <c r="K180" s="42" t="s">
        <v>232</v>
      </c>
      <c r="L180" s="42" t="s">
        <v>245</v>
      </c>
      <c r="M180" s="42"/>
    </row>
    <row r="181" spans="1:13" x14ac:dyDescent="0.25">
      <c r="A181" s="42" t="s">
        <v>651</v>
      </c>
      <c r="B181" s="42"/>
      <c r="C181" s="42"/>
      <c r="D181" s="23" t="s">
        <v>325</v>
      </c>
      <c r="E181" s="46">
        <f t="shared" ca="1" si="2"/>
        <v>44319</v>
      </c>
      <c r="F181" s="8" t="s">
        <v>842</v>
      </c>
      <c r="G181" s="42" t="s">
        <v>558</v>
      </c>
      <c r="H181" s="42" t="s">
        <v>883</v>
      </c>
      <c r="I181" s="42" t="s">
        <v>973</v>
      </c>
      <c r="J181" s="42"/>
      <c r="K181" s="42" t="s">
        <v>232</v>
      </c>
      <c r="L181" s="42" t="s">
        <v>245</v>
      </c>
      <c r="M181" s="42"/>
    </row>
    <row r="182" spans="1:13" x14ac:dyDescent="0.25">
      <c r="A182" s="42" t="s">
        <v>652</v>
      </c>
      <c r="B182" s="42"/>
      <c r="C182" s="42"/>
      <c r="D182" s="23" t="s">
        <v>325</v>
      </c>
      <c r="E182" s="46">
        <f t="shared" ca="1" si="2"/>
        <v>44319</v>
      </c>
      <c r="F182" s="8" t="s">
        <v>842</v>
      </c>
      <c r="G182" s="42" t="s">
        <v>558</v>
      </c>
      <c r="H182" s="42" t="s">
        <v>883</v>
      </c>
      <c r="I182" s="42" t="s">
        <v>973</v>
      </c>
      <c r="J182" s="42"/>
      <c r="K182" s="42" t="s">
        <v>232</v>
      </c>
      <c r="L182" s="42" t="s">
        <v>245</v>
      </c>
      <c r="M182" s="42"/>
    </row>
    <row r="183" spans="1:13" x14ac:dyDescent="0.25">
      <c r="A183" s="42" t="s">
        <v>653</v>
      </c>
      <c r="B183" s="42"/>
      <c r="C183" s="42"/>
      <c r="D183" s="23" t="s">
        <v>325</v>
      </c>
      <c r="E183" s="46">
        <f t="shared" ca="1" si="2"/>
        <v>44319</v>
      </c>
      <c r="F183" s="8" t="s">
        <v>842</v>
      </c>
      <c r="G183" s="42" t="s">
        <v>558</v>
      </c>
      <c r="H183" s="42" t="s">
        <v>883</v>
      </c>
      <c r="I183" s="42" t="s">
        <v>973</v>
      </c>
      <c r="J183" s="42"/>
      <c r="K183" s="42" t="s">
        <v>232</v>
      </c>
      <c r="L183" s="42" t="s">
        <v>245</v>
      </c>
      <c r="M183" s="42"/>
    </row>
    <row r="184" spans="1:13" x14ac:dyDescent="0.25">
      <c r="A184" s="42" t="s">
        <v>654</v>
      </c>
      <c r="B184" s="42"/>
      <c r="C184" s="42"/>
      <c r="D184" s="23" t="s">
        <v>325</v>
      </c>
      <c r="E184" s="46">
        <f t="shared" ca="1" si="2"/>
        <v>44319</v>
      </c>
      <c r="F184" s="8" t="s">
        <v>842</v>
      </c>
      <c r="G184" s="42" t="s">
        <v>558</v>
      </c>
      <c r="H184" s="42" t="s">
        <v>883</v>
      </c>
      <c r="I184" s="42" t="s">
        <v>973</v>
      </c>
      <c r="J184" s="42"/>
      <c r="K184" s="42" t="s">
        <v>232</v>
      </c>
      <c r="L184" s="42" t="s">
        <v>245</v>
      </c>
      <c r="M184" s="42"/>
    </row>
    <row r="185" spans="1:13" x14ac:dyDescent="0.25">
      <c r="A185" s="42" t="s">
        <v>655</v>
      </c>
      <c r="B185" s="42"/>
      <c r="C185" s="42"/>
      <c r="D185" s="23" t="s">
        <v>325</v>
      </c>
      <c r="E185" s="46">
        <f t="shared" ca="1" si="2"/>
        <v>44319</v>
      </c>
      <c r="F185" s="8" t="s">
        <v>842</v>
      </c>
      <c r="G185" s="42" t="s">
        <v>558</v>
      </c>
      <c r="H185" s="42" t="s">
        <v>883</v>
      </c>
      <c r="I185" s="42" t="s">
        <v>973</v>
      </c>
      <c r="J185" s="42"/>
      <c r="K185" s="42" t="s">
        <v>232</v>
      </c>
      <c r="L185" s="42" t="s">
        <v>245</v>
      </c>
      <c r="M185" s="42"/>
    </row>
    <row r="186" spans="1:13" x14ac:dyDescent="0.25">
      <c r="A186" s="42" t="s">
        <v>656</v>
      </c>
      <c r="B186" s="42"/>
      <c r="C186" s="42"/>
      <c r="D186" s="23" t="s">
        <v>325</v>
      </c>
      <c r="E186" s="46">
        <f t="shared" ca="1" si="2"/>
        <v>44319</v>
      </c>
      <c r="F186" s="8" t="s">
        <v>842</v>
      </c>
      <c r="G186" s="42" t="s">
        <v>558</v>
      </c>
      <c r="H186" s="42" t="s">
        <v>883</v>
      </c>
      <c r="I186" s="42" t="s">
        <v>973</v>
      </c>
      <c r="J186" s="42"/>
      <c r="K186" s="42" t="s">
        <v>232</v>
      </c>
      <c r="L186" s="42" t="s">
        <v>245</v>
      </c>
      <c r="M186" s="42"/>
    </row>
    <row r="187" spans="1:13" x14ac:dyDescent="0.25">
      <c r="A187" s="42" t="s">
        <v>657</v>
      </c>
      <c r="B187" s="42"/>
      <c r="C187" s="42"/>
      <c r="D187" s="23" t="s">
        <v>325</v>
      </c>
      <c r="E187" s="46">
        <f t="shared" ca="1" si="2"/>
        <v>44319</v>
      </c>
      <c r="F187" s="8" t="s">
        <v>842</v>
      </c>
      <c r="G187" s="42" t="s">
        <v>558</v>
      </c>
      <c r="H187" s="42" t="s">
        <v>883</v>
      </c>
      <c r="I187" s="42" t="s">
        <v>973</v>
      </c>
      <c r="J187" s="42"/>
      <c r="K187" s="42" t="s">
        <v>232</v>
      </c>
      <c r="L187" s="42" t="s">
        <v>245</v>
      </c>
      <c r="M187" s="42"/>
    </row>
    <row r="188" spans="1:13" x14ac:dyDescent="0.25">
      <c r="A188" s="42" t="s">
        <v>658</v>
      </c>
      <c r="B188" s="42"/>
      <c r="C188" s="42"/>
      <c r="D188" s="23" t="s">
        <v>325</v>
      </c>
      <c r="E188" s="46">
        <f t="shared" ca="1" si="2"/>
        <v>44319</v>
      </c>
      <c r="F188" s="8" t="s">
        <v>842</v>
      </c>
      <c r="G188" s="42" t="s">
        <v>558</v>
      </c>
      <c r="H188" s="42" t="s">
        <v>883</v>
      </c>
      <c r="I188" s="42" t="s">
        <v>973</v>
      </c>
      <c r="J188" s="42"/>
      <c r="K188" s="42" t="s">
        <v>232</v>
      </c>
      <c r="L188" s="42" t="s">
        <v>245</v>
      </c>
      <c r="M188" s="42"/>
    </row>
    <row r="189" spans="1:13" x14ac:dyDescent="0.25">
      <c r="A189" s="42" t="s">
        <v>659</v>
      </c>
      <c r="B189" s="42"/>
      <c r="C189" s="42"/>
      <c r="D189" s="23" t="s">
        <v>325</v>
      </c>
      <c r="E189" s="46">
        <f t="shared" ca="1" si="2"/>
        <v>44319</v>
      </c>
      <c r="F189" s="8" t="s">
        <v>842</v>
      </c>
      <c r="G189" s="42" t="s">
        <v>558</v>
      </c>
      <c r="H189" s="42" t="s">
        <v>883</v>
      </c>
      <c r="I189" s="42" t="s">
        <v>973</v>
      </c>
      <c r="J189" s="42"/>
      <c r="K189" s="42" t="s">
        <v>232</v>
      </c>
      <c r="L189" s="42" t="s">
        <v>245</v>
      </c>
      <c r="M189" s="42"/>
    </row>
    <row r="190" spans="1:13" x14ac:dyDescent="0.25">
      <c r="A190" s="42" t="s">
        <v>660</v>
      </c>
      <c r="B190" s="42"/>
      <c r="C190" s="42"/>
      <c r="D190" s="23" t="s">
        <v>325</v>
      </c>
      <c r="E190" s="46">
        <f t="shared" ca="1" si="2"/>
        <v>44319</v>
      </c>
      <c r="F190" s="8" t="s">
        <v>842</v>
      </c>
      <c r="G190" s="42" t="s">
        <v>558</v>
      </c>
      <c r="H190" s="42" t="s">
        <v>883</v>
      </c>
      <c r="I190" s="42" t="s">
        <v>973</v>
      </c>
      <c r="J190" s="42"/>
      <c r="K190" s="42" t="s">
        <v>232</v>
      </c>
      <c r="L190" s="42" t="s">
        <v>245</v>
      </c>
      <c r="M190" s="42"/>
    </row>
    <row r="191" spans="1:13" x14ac:dyDescent="0.25">
      <c r="A191" s="42" t="s">
        <v>661</v>
      </c>
      <c r="B191" s="42"/>
      <c r="C191" s="42"/>
      <c r="D191" s="23" t="s">
        <v>325</v>
      </c>
      <c r="E191" s="46">
        <f t="shared" ca="1" si="2"/>
        <v>44319</v>
      </c>
      <c r="F191" s="8" t="s">
        <v>842</v>
      </c>
      <c r="G191" s="42" t="s">
        <v>558</v>
      </c>
      <c r="H191" s="42" t="s">
        <v>883</v>
      </c>
      <c r="I191" s="42" t="s">
        <v>973</v>
      </c>
      <c r="J191" s="42"/>
      <c r="K191" s="42" t="s">
        <v>232</v>
      </c>
      <c r="L191" s="42" t="s">
        <v>245</v>
      </c>
      <c r="M191" s="42"/>
    </row>
    <row r="192" spans="1:13" x14ac:dyDescent="0.25">
      <c r="A192" s="42" t="s">
        <v>662</v>
      </c>
      <c r="B192" s="42"/>
      <c r="C192" s="42"/>
      <c r="D192" s="23" t="s">
        <v>325</v>
      </c>
      <c r="E192" s="46">
        <f t="shared" ca="1" si="2"/>
        <v>44319</v>
      </c>
      <c r="F192" s="8" t="s">
        <v>842</v>
      </c>
      <c r="G192" s="42" t="s">
        <v>558</v>
      </c>
      <c r="H192" s="42" t="s">
        <v>883</v>
      </c>
      <c r="I192" s="42" t="s">
        <v>973</v>
      </c>
      <c r="J192" s="42"/>
      <c r="K192" s="42" t="s">
        <v>232</v>
      </c>
      <c r="L192" s="42" t="s">
        <v>245</v>
      </c>
      <c r="M192" s="42"/>
    </row>
    <row r="193" spans="1:13" x14ac:dyDescent="0.25">
      <c r="A193" s="42" t="s">
        <v>663</v>
      </c>
      <c r="B193" s="42"/>
      <c r="C193" s="42"/>
      <c r="D193" s="23" t="s">
        <v>325</v>
      </c>
      <c r="E193" s="46">
        <f t="shared" ca="1" si="2"/>
        <v>44319</v>
      </c>
      <c r="F193" s="8" t="s">
        <v>842</v>
      </c>
      <c r="G193" s="42" t="s">
        <v>558</v>
      </c>
      <c r="H193" s="42" t="s">
        <v>883</v>
      </c>
      <c r="I193" s="42" t="s">
        <v>973</v>
      </c>
      <c r="J193" s="42"/>
      <c r="K193" s="42" t="s">
        <v>232</v>
      </c>
      <c r="L193" s="42" t="s">
        <v>245</v>
      </c>
      <c r="M193" s="42"/>
    </row>
    <row r="194" spans="1:13" x14ac:dyDescent="0.25">
      <c r="A194" s="42" t="s">
        <v>664</v>
      </c>
      <c r="B194" s="42"/>
      <c r="C194" s="42"/>
      <c r="D194" s="23" t="s">
        <v>325</v>
      </c>
      <c r="E194" s="46">
        <f t="shared" ca="1" si="2"/>
        <v>44319</v>
      </c>
      <c r="F194" s="8" t="s">
        <v>842</v>
      </c>
      <c r="G194" s="42" t="s">
        <v>558</v>
      </c>
      <c r="H194" s="42" t="s">
        <v>883</v>
      </c>
      <c r="I194" s="42" t="s">
        <v>973</v>
      </c>
      <c r="J194" s="42"/>
      <c r="K194" s="42" t="s">
        <v>232</v>
      </c>
      <c r="L194" s="42" t="s">
        <v>245</v>
      </c>
      <c r="M194" s="42"/>
    </row>
    <row r="195" spans="1:13" x14ac:dyDescent="0.25">
      <c r="A195" s="42" t="s">
        <v>665</v>
      </c>
      <c r="B195" s="42"/>
      <c r="C195" s="42"/>
      <c r="D195" s="23" t="s">
        <v>325</v>
      </c>
      <c r="E195" s="46">
        <f t="shared" ref="E195:E258" ca="1" si="3">TODAY()</f>
        <v>44319</v>
      </c>
      <c r="F195" s="8" t="s">
        <v>842</v>
      </c>
      <c r="G195" s="42" t="s">
        <v>558</v>
      </c>
      <c r="H195" s="42" t="s">
        <v>883</v>
      </c>
      <c r="I195" s="42" t="s">
        <v>973</v>
      </c>
      <c r="J195" s="42"/>
      <c r="K195" s="42" t="s">
        <v>232</v>
      </c>
      <c r="L195" s="42" t="s">
        <v>245</v>
      </c>
      <c r="M195" s="42"/>
    </row>
    <row r="196" spans="1:13" x14ac:dyDescent="0.25">
      <c r="A196" s="42" t="s">
        <v>666</v>
      </c>
      <c r="B196" s="42"/>
      <c r="C196" s="42"/>
      <c r="D196" s="23" t="s">
        <v>325</v>
      </c>
      <c r="E196" s="46">
        <f t="shared" ca="1" si="3"/>
        <v>44319</v>
      </c>
      <c r="F196" s="8" t="s">
        <v>842</v>
      </c>
      <c r="G196" s="42" t="s">
        <v>558</v>
      </c>
      <c r="H196" s="42" t="s">
        <v>883</v>
      </c>
      <c r="I196" s="42" t="s">
        <v>973</v>
      </c>
      <c r="J196" s="42"/>
      <c r="K196" s="42" t="s">
        <v>232</v>
      </c>
      <c r="L196" s="42" t="s">
        <v>245</v>
      </c>
      <c r="M196" s="42"/>
    </row>
    <row r="197" spans="1:13" x14ac:dyDescent="0.25">
      <c r="A197" s="42" t="s">
        <v>667</v>
      </c>
      <c r="B197" s="42"/>
      <c r="C197" s="42"/>
      <c r="D197" s="23" t="s">
        <v>325</v>
      </c>
      <c r="E197" s="46">
        <f t="shared" ca="1" si="3"/>
        <v>44319</v>
      </c>
      <c r="F197" s="8" t="s">
        <v>842</v>
      </c>
      <c r="G197" s="42" t="s">
        <v>558</v>
      </c>
      <c r="H197" s="42" t="s">
        <v>883</v>
      </c>
      <c r="I197" s="42" t="s">
        <v>973</v>
      </c>
      <c r="J197" s="42"/>
      <c r="K197" s="42" t="s">
        <v>232</v>
      </c>
      <c r="L197" s="42" t="s">
        <v>245</v>
      </c>
      <c r="M197" s="42"/>
    </row>
    <row r="198" spans="1:13" x14ac:dyDescent="0.25">
      <c r="A198" s="42" t="s">
        <v>668</v>
      </c>
      <c r="B198" s="42"/>
      <c r="C198" s="42"/>
      <c r="D198" s="23" t="s">
        <v>325</v>
      </c>
      <c r="E198" s="46">
        <f t="shared" ca="1" si="3"/>
        <v>44319</v>
      </c>
      <c r="F198" s="8" t="s">
        <v>842</v>
      </c>
      <c r="G198" s="42" t="s">
        <v>558</v>
      </c>
      <c r="H198" s="42" t="s">
        <v>883</v>
      </c>
      <c r="I198" s="42" t="s">
        <v>973</v>
      </c>
      <c r="J198" s="42"/>
      <c r="K198" s="42" t="s">
        <v>232</v>
      </c>
      <c r="L198" s="42" t="s">
        <v>245</v>
      </c>
      <c r="M198" s="42"/>
    </row>
    <row r="199" spans="1:13" x14ac:dyDescent="0.25">
      <c r="A199" s="42" t="s">
        <v>669</v>
      </c>
      <c r="B199" s="42"/>
      <c r="C199" s="42"/>
      <c r="D199" s="23" t="s">
        <v>325</v>
      </c>
      <c r="E199" s="46">
        <f t="shared" ca="1" si="3"/>
        <v>44319</v>
      </c>
      <c r="F199" s="8" t="s">
        <v>842</v>
      </c>
      <c r="G199" s="42" t="s">
        <v>558</v>
      </c>
      <c r="H199" s="42" t="s">
        <v>883</v>
      </c>
      <c r="I199" s="42" t="s">
        <v>973</v>
      </c>
      <c r="J199" s="42"/>
      <c r="K199" s="42" t="s">
        <v>232</v>
      </c>
      <c r="L199" s="42" t="s">
        <v>245</v>
      </c>
      <c r="M199" s="42"/>
    </row>
    <row r="200" spans="1:13" x14ac:dyDescent="0.25">
      <c r="A200" s="42" t="s">
        <v>670</v>
      </c>
      <c r="B200" s="42"/>
      <c r="C200" s="42"/>
      <c r="D200" s="23" t="s">
        <v>325</v>
      </c>
      <c r="E200" s="46">
        <f t="shared" ca="1" si="3"/>
        <v>44319</v>
      </c>
      <c r="F200" s="8" t="s">
        <v>842</v>
      </c>
      <c r="G200" s="42" t="s">
        <v>558</v>
      </c>
      <c r="H200" s="42" t="s">
        <v>883</v>
      </c>
      <c r="I200" s="42" t="s">
        <v>973</v>
      </c>
      <c r="J200" s="42"/>
      <c r="K200" s="42" t="s">
        <v>232</v>
      </c>
      <c r="L200" s="42" t="s">
        <v>245</v>
      </c>
      <c r="M200" s="42"/>
    </row>
    <row r="201" spans="1:13" x14ac:dyDescent="0.25">
      <c r="A201" s="42" t="s">
        <v>671</v>
      </c>
      <c r="B201" s="42"/>
      <c r="C201" s="42"/>
      <c r="D201" s="23" t="s">
        <v>325</v>
      </c>
      <c r="E201" s="46">
        <f t="shared" ca="1" si="3"/>
        <v>44319</v>
      </c>
      <c r="F201" s="8" t="s">
        <v>842</v>
      </c>
      <c r="G201" s="42" t="s">
        <v>558</v>
      </c>
      <c r="H201" s="42" t="s">
        <v>883</v>
      </c>
      <c r="I201" s="42" t="s">
        <v>973</v>
      </c>
      <c r="J201" s="42"/>
      <c r="K201" s="42" t="s">
        <v>232</v>
      </c>
      <c r="L201" s="42" t="s">
        <v>245</v>
      </c>
      <c r="M201" s="42"/>
    </row>
    <row r="202" spans="1:13" x14ac:dyDescent="0.25">
      <c r="A202" s="42" t="s">
        <v>672</v>
      </c>
      <c r="B202" s="42"/>
      <c r="C202" s="42"/>
      <c r="D202" s="23" t="s">
        <v>325</v>
      </c>
      <c r="E202" s="46">
        <f t="shared" ca="1" si="3"/>
        <v>44319</v>
      </c>
      <c r="F202" s="8" t="s">
        <v>842</v>
      </c>
      <c r="G202" s="42" t="s">
        <v>558</v>
      </c>
      <c r="H202" s="42" t="s">
        <v>883</v>
      </c>
      <c r="I202" s="42" t="s">
        <v>973</v>
      </c>
      <c r="J202" s="42"/>
      <c r="K202" s="42" t="s">
        <v>232</v>
      </c>
      <c r="L202" s="42" t="s">
        <v>245</v>
      </c>
      <c r="M202" s="42"/>
    </row>
    <row r="203" spans="1:13" x14ac:dyDescent="0.25">
      <c r="A203" s="42" t="s">
        <v>673</v>
      </c>
      <c r="B203" s="42"/>
      <c r="C203" s="42"/>
      <c r="D203" s="23" t="s">
        <v>325</v>
      </c>
      <c r="E203" s="46">
        <f t="shared" ca="1" si="3"/>
        <v>44319</v>
      </c>
      <c r="F203" s="8" t="s">
        <v>842</v>
      </c>
      <c r="G203" s="42" t="s">
        <v>558</v>
      </c>
      <c r="H203" s="42" t="s">
        <v>883</v>
      </c>
      <c r="I203" s="42" t="s">
        <v>973</v>
      </c>
      <c r="J203" s="42"/>
      <c r="K203" s="42" t="s">
        <v>232</v>
      </c>
      <c r="L203" s="42" t="s">
        <v>245</v>
      </c>
      <c r="M203" s="42"/>
    </row>
    <row r="204" spans="1:13" x14ac:dyDescent="0.25">
      <c r="A204" s="42" t="s">
        <v>674</v>
      </c>
      <c r="B204" s="42"/>
      <c r="C204" s="42"/>
      <c r="D204" s="23" t="s">
        <v>325</v>
      </c>
      <c r="E204" s="46">
        <f t="shared" ca="1" si="3"/>
        <v>44319</v>
      </c>
      <c r="F204" s="8" t="s">
        <v>842</v>
      </c>
      <c r="G204" s="42" t="s">
        <v>558</v>
      </c>
      <c r="H204" s="42" t="s">
        <v>883</v>
      </c>
      <c r="I204" s="42" t="s">
        <v>973</v>
      </c>
      <c r="J204" s="42"/>
      <c r="K204" s="42" t="s">
        <v>232</v>
      </c>
      <c r="L204" s="42" t="s">
        <v>245</v>
      </c>
      <c r="M204" s="42"/>
    </row>
    <row r="205" spans="1:13" x14ac:dyDescent="0.25">
      <c r="A205" s="42" t="s">
        <v>675</v>
      </c>
      <c r="B205" s="42"/>
      <c r="C205" s="42"/>
      <c r="D205" s="23" t="s">
        <v>325</v>
      </c>
      <c r="E205" s="46">
        <f t="shared" ca="1" si="3"/>
        <v>44319</v>
      </c>
      <c r="F205" s="8" t="s">
        <v>842</v>
      </c>
      <c r="G205" s="42" t="s">
        <v>558</v>
      </c>
      <c r="H205" s="42" t="s">
        <v>883</v>
      </c>
      <c r="I205" s="42" t="s">
        <v>973</v>
      </c>
      <c r="J205" s="42"/>
      <c r="K205" s="42" t="s">
        <v>232</v>
      </c>
      <c r="L205" s="42" t="s">
        <v>245</v>
      </c>
      <c r="M205" s="42"/>
    </row>
    <row r="206" spans="1:13" x14ac:dyDescent="0.25">
      <c r="A206" s="42" t="s">
        <v>676</v>
      </c>
      <c r="B206" s="42"/>
      <c r="C206" s="42"/>
      <c r="D206" s="23" t="s">
        <v>325</v>
      </c>
      <c r="E206" s="46">
        <f t="shared" ca="1" si="3"/>
        <v>44319</v>
      </c>
      <c r="F206" s="8" t="s">
        <v>842</v>
      </c>
      <c r="G206" s="42" t="s">
        <v>558</v>
      </c>
      <c r="H206" s="42" t="s">
        <v>883</v>
      </c>
      <c r="I206" s="42" t="s">
        <v>973</v>
      </c>
      <c r="J206" s="42"/>
      <c r="K206" s="42" t="s">
        <v>232</v>
      </c>
      <c r="L206" s="42" t="s">
        <v>245</v>
      </c>
      <c r="M206" s="42"/>
    </row>
    <row r="207" spans="1:13" x14ac:dyDescent="0.25">
      <c r="A207" s="42" t="s">
        <v>677</v>
      </c>
      <c r="B207" s="42"/>
      <c r="C207" s="42"/>
      <c r="D207" s="23" t="s">
        <v>325</v>
      </c>
      <c r="E207" s="46">
        <f t="shared" ca="1" si="3"/>
        <v>44319</v>
      </c>
      <c r="F207" s="8" t="s">
        <v>842</v>
      </c>
      <c r="G207" s="42" t="s">
        <v>558</v>
      </c>
      <c r="H207" s="42" t="s">
        <v>883</v>
      </c>
      <c r="I207" s="42" t="s">
        <v>973</v>
      </c>
      <c r="J207" s="42"/>
      <c r="K207" s="42" t="s">
        <v>232</v>
      </c>
      <c r="L207" s="42" t="s">
        <v>245</v>
      </c>
      <c r="M207" s="42"/>
    </row>
    <row r="208" spans="1:13" x14ac:dyDescent="0.25">
      <c r="A208" s="42" t="s">
        <v>678</v>
      </c>
      <c r="B208" s="42"/>
      <c r="C208" s="42"/>
      <c r="D208" s="23" t="s">
        <v>325</v>
      </c>
      <c r="E208" s="46">
        <f t="shared" ca="1" si="3"/>
        <v>44319</v>
      </c>
      <c r="F208" s="8" t="s">
        <v>842</v>
      </c>
      <c r="G208" s="42" t="s">
        <v>558</v>
      </c>
      <c r="H208" s="42" t="s">
        <v>883</v>
      </c>
      <c r="I208" s="42" t="s">
        <v>973</v>
      </c>
      <c r="J208" s="42"/>
      <c r="K208" s="42" t="s">
        <v>232</v>
      </c>
      <c r="L208" s="42" t="s">
        <v>245</v>
      </c>
      <c r="M208" s="42"/>
    </row>
    <row r="209" spans="1:13" x14ac:dyDescent="0.25">
      <c r="A209" s="42" t="s">
        <v>679</v>
      </c>
      <c r="B209" s="42"/>
      <c r="C209" s="42"/>
      <c r="D209" s="23" t="s">
        <v>325</v>
      </c>
      <c r="E209" s="46">
        <f t="shared" ca="1" si="3"/>
        <v>44319</v>
      </c>
      <c r="F209" s="8" t="s">
        <v>842</v>
      </c>
      <c r="G209" s="42" t="s">
        <v>558</v>
      </c>
      <c r="H209" s="42" t="s">
        <v>883</v>
      </c>
      <c r="I209" s="42" t="s">
        <v>973</v>
      </c>
      <c r="J209" s="42"/>
      <c r="K209" s="42" t="s">
        <v>232</v>
      </c>
      <c r="L209" s="42" t="s">
        <v>245</v>
      </c>
      <c r="M209" s="42"/>
    </row>
    <row r="210" spans="1:13" x14ac:dyDescent="0.25">
      <c r="A210" s="42" t="s">
        <v>680</v>
      </c>
      <c r="B210" s="42"/>
      <c r="C210" s="42"/>
      <c r="D210" s="23" t="s">
        <v>325</v>
      </c>
      <c r="E210" s="46">
        <f t="shared" ca="1" si="3"/>
        <v>44319</v>
      </c>
      <c r="F210" s="8" t="s">
        <v>842</v>
      </c>
      <c r="G210" s="42" t="s">
        <v>558</v>
      </c>
      <c r="H210" s="42" t="s">
        <v>883</v>
      </c>
      <c r="I210" s="42" t="s">
        <v>973</v>
      </c>
      <c r="J210" s="42"/>
      <c r="K210" s="42" t="s">
        <v>232</v>
      </c>
      <c r="L210" s="42" t="s">
        <v>245</v>
      </c>
      <c r="M210" s="42"/>
    </row>
    <row r="211" spans="1:13" x14ac:dyDescent="0.25">
      <c r="A211" s="42" t="s">
        <v>681</v>
      </c>
      <c r="B211" s="42"/>
      <c r="C211" s="42"/>
      <c r="D211" s="23" t="s">
        <v>325</v>
      </c>
      <c r="E211" s="46">
        <f t="shared" ca="1" si="3"/>
        <v>44319</v>
      </c>
      <c r="F211" s="8" t="s">
        <v>842</v>
      </c>
      <c r="G211" s="42" t="s">
        <v>558</v>
      </c>
      <c r="H211" s="42" t="s">
        <v>883</v>
      </c>
      <c r="I211" s="42" t="s">
        <v>973</v>
      </c>
      <c r="J211" s="42"/>
      <c r="K211" s="42" t="s">
        <v>232</v>
      </c>
      <c r="L211" s="42" t="s">
        <v>245</v>
      </c>
      <c r="M211" s="42"/>
    </row>
    <row r="212" spans="1:13" x14ac:dyDescent="0.25">
      <c r="A212" s="42" t="s">
        <v>682</v>
      </c>
      <c r="B212" s="42"/>
      <c r="C212" s="42"/>
      <c r="D212" s="23" t="s">
        <v>325</v>
      </c>
      <c r="E212" s="46">
        <f t="shared" ca="1" si="3"/>
        <v>44319</v>
      </c>
      <c r="F212" s="8" t="s">
        <v>842</v>
      </c>
      <c r="G212" s="42" t="s">
        <v>558</v>
      </c>
      <c r="H212" s="42" t="s">
        <v>883</v>
      </c>
      <c r="I212" s="42" t="s">
        <v>973</v>
      </c>
      <c r="J212" s="42"/>
      <c r="K212" s="42" t="s">
        <v>232</v>
      </c>
      <c r="L212" s="42" t="s">
        <v>245</v>
      </c>
      <c r="M212" s="42"/>
    </row>
    <row r="213" spans="1:13" x14ac:dyDescent="0.25">
      <c r="A213" s="42" t="s">
        <v>683</v>
      </c>
      <c r="B213" s="42"/>
      <c r="C213" s="42"/>
      <c r="D213" s="23" t="s">
        <v>325</v>
      </c>
      <c r="E213" s="46">
        <f t="shared" ca="1" si="3"/>
        <v>44319</v>
      </c>
      <c r="F213" s="8" t="s">
        <v>842</v>
      </c>
      <c r="G213" s="42" t="s">
        <v>558</v>
      </c>
      <c r="H213" s="42" t="s">
        <v>883</v>
      </c>
      <c r="I213" s="42" t="s">
        <v>973</v>
      </c>
      <c r="J213" s="42"/>
      <c r="K213" s="42" t="s">
        <v>232</v>
      </c>
      <c r="L213" s="42" t="s">
        <v>245</v>
      </c>
      <c r="M213" s="42"/>
    </row>
    <row r="214" spans="1:13" x14ac:dyDescent="0.25">
      <c r="A214" s="42" t="s">
        <v>684</v>
      </c>
      <c r="B214" s="42"/>
      <c r="C214" s="42"/>
      <c r="D214" s="23" t="s">
        <v>325</v>
      </c>
      <c r="E214" s="46">
        <f t="shared" ca="1" si="3"/>
        <v>44319</v>
      </c>
      <c r="F214" s="8" t="s">
        <v>842</v>
      </c>
      <c r="G214" s="42" t="s">
        <v>558</v>
      </c>
      <c r="H214" s="42" t="s">
        <v>883</v>
      </c>
      <c r="I214" s="42" t="s">
        <v>973</v>
      </c>
      <c r="J214" s="42"/>
      <c r="K214" s="42" t="s">
        <v>232</v>
      </c>
      <c r="L214" s="42" t="s">
        <v>245</v>
      </c>
      <c r="M214" s="42"/>
    </row>
    <row r="215" spans="1:13" x14ac:dyDescent="0.25">
      <c r="A215" s="42" t="s">
        <v>685</v>
      </c>
      <c r="B215" s="42"/>
      <c r="C215" s="42"/>
      <c r="D215" s="23" t="s">
        <v>325</v>
      </c>
      <c r="E215" s="46">
        <f t="shared" ca="1" si="3"/>
        <v>44319</v>
      </c>
      <c r="F215" s="8" t="s">
        <v>842</v>
      </c>
      <c r="G215" s="42" t="s">
        <v>558</v>
      </c>
      <c r="H215" s="42" t="s">
        <v>883</v>
      </c>
      <c r="I215" s="42" t="s">
        <v>973</v>
      </c>
      <c r="J215" s="42"/>
      <c r="K215" s="42" t="s">
        <v>232</v>
      </c>
      <c r="L215" s="42" t="s">
        <v>245</v>
      </c>
      <c r="M215" s="42"/>
    </row>
    <row r="216" spans="1:13" x14ac:dyDescent="0.25">
      <c r="A216" s="42" t="s">
        <v>686</v>
      </c>
      <c r="B216" s="42"/>
      <c r="C216" s="42"/>
      <c r="D216" s="23" t="s">
        <v>325</v>
      </c>
      <c r="E216" s="46">
        <f t="shared" ca="1" si="3"/>
        <v>44319</v>
      </c>
      <c r="F216" s="8" t="s">
        <v>842</v>
      </c>
      <c r="G216" s="42" t="s">
        <v>558</v>
      </c>
      <c r="H216" s="42" t="s">
        <v>883</v>
      </c>
      <c r="I216" s="42" t="s">
        <v>973</v>
      </c>
      <c r="J216" s="42"/>
      <c r="K216" s="42" t="s">
        <v>232</v>
      </c>
      <c r="L216" s="42" t="s">
        <v>245</v>
      </c>
      <c r="M216" s="42"/>
    </row>
    <row r="217" spans="1:13" x14ac:dyDescent="0.25">
      <c r="A217" s="42" t="s">
        <v>687</v>
      </c>
      <c r="B217" s="42"/>
      <c r="C217" s="42"/>
      <c r="D217" s="23" t="s">
        <v>325</v>
      </c>
      <c r="E217" s="46">
        <f t="shared" ca="1" si="3"/>
        <v>44319</v>
      </c>
      <c r="F217" s="8" t="s">
        <v>842</v>
      </c>
      <c r="G217" s="42" t="s">
        <v>558</v>
      </c>
      <c r="H217" s="42" t="s">
        <v>883</v>
      </c>
      <c r="I217" s="42" t="s">
        <v>973</v>
      </c>
      <c r="J217" s="42"/>
      <c r="K217" s="42" t="s">
        <v>232</v>
      </c>
      <c r="L217" s="42" t="s">
        <v>245</v>
      </c>
      <c r="M217" s="42"/>
    </row>
    <row r="218" spans="1:13" x14ac:dyDescent="0.25">
      <c r="A218" s="42" t="s">
        <v>688</v>
      </c>
      <c r="B218" s="42"/>
      <c r="C218" s="42"/>
      <c r="D218" s="23" t="s">
        <v>325</v>
      </c>
      <c r="E218" s="46">
        <f t="shared" ca="1" si="3"/>
        <v>44319</v>
      </c>
      <c r="F218" s="8" t="s">
        <v>842</v>
      </c>
      <c r="G218" s="42" t="s">
        <v>558</v>
      </c>
      <c r="H218" s="42" t="s">
        <v>883</v>
      </c>
      <c r="I218" s="42" t="s">
        <v>973</v>
      </c>
      <c r="J218" s="42"/>
      <c r="K218" s="42" t="s">
        <v>232</v>
      </c>
      <c r="L218" s="42" t="s">
        <v>245</v>
      </c>
      <c r="M218" s="42"/>
    </row>
    <row r="219" spans="1:13" x14ac:dyDescent="0.25">
      <c r="A219" s="42" t="s">
        <v>689</v>
      </c>
      <c r="B219" s="42"/>
      <c r="C219" s="42"/>
      <c r="D219" s="23" t="s">
        <v>325</v>
      </c>
      <c r="E219" s="46">
        <f t="shared" ca="1" si="3"/>
        <v>44319</v>
      </c>
      <c r="F219" s="8" t="s">
        <v>842</v>
      </c>
      <c r="G219" s="42" t="s">
        <v>558</v>
      </c>
      <c r="H219" s="42" t="s">
        <v>883</v>
      </c>
      <c r="I219" s="42" t="s">
        <v>973</v>
      </c>
      <c r="J219" s="42"/>
      <c r="K219" s="42" t="s">
        <v>232</v>
      </c>
      <c r="L219" s="42" t="s">
        <v>245</v>
      </c>
      <c r="M219" s="42"/>
    </row>
    <row r="220" spans="1:13" x14ac:dyDescent="0.25">
      <c r="A220" s="42" t="s">
        <v>690</v>
      </c>
      <c r="B220" s="42"/>
      <c r="C220" s="42"/>
      <c r="D220" s="23" t="s">
        <v>325</v>
      </c>
      <c r="E220" s="46">
        <f t="shared" ca="1" si="3"/>
        <v>44319</v>
      </c>
      <c r="F220" s="8" t="s">
        <v>842</v>
      </c>
      <c r="G220" s="42" t="s">
        <v>558</v>
      </c>
      <c r="H220" s="42" t="s">
        <v>883</v>
      </c>
      <c r="I220" s="42" t="s">
        <v>973</v>
      </c>
      <c r="J220" s="42"/>
      <c r="K220" s="42" t="s">
        <v>232</v>
      </c>
      <c r="L220" s="42" t="s">
        <v>245</v>
      </c>
      <c r="M220" s="42"/>
    </row>
    <row r="221" spans="1:13" x14ac:dyDescent="0.25">
      <c r="A221" s="42" t="s">
        <v>691</v>
      </c>
      <c r="B221" s="42"/>
      <c r="C221" s="42"/>
      <c r="D221" s="23" t="s">
        <v>325</v>
      </c>
      <c r="E221" s="46">
        <f t="shared" ca="1" si="3"/>
        <v>44319</v>
      </c>
      <c r="F221" s="8" t="s">
        <v>842</v>
      </c>
      <c r="G221" s="42" t="s">
        <v>558</v>
      </c>
      <c r="H221" s="42" t="s">
        <v>883</v>
      </c>
      <c r="I221" s="42" t="s">
        <v>973</v>
      </c>
      <c r="J221" s="42"/>
      <c r="K221" s="42" t="s">
        <v>232</v>
      </c>
      <c r="L221" s="42" t="s">
        <v>245</v>
      </c>
      <c r="M221" s="42"/>
    </row>
    <row r="222" spans="1:13" x14ac:dyDescent="0.25">
      <c r="A222" s="42" t="s">
        <v>692</v>
      </c>
      <c r="B222" s="42"/>
      <c r="C222" s="42"/>
      <c r="D222" s="23" t="s">
        <v>325</v>
      </c>
      <c r="E222" s="46">
        <f t="shared" ca="1" si="3"/>
        <v>44319</v>
      </c>
      <c r="F222" s="8" t="s">
        <v>842</v>
      </c>
      <c r="G222" s="42" t="s">
        <v>558</v>
      </c>
      <c r="H222" s="42" t="s">
        <v>883</v>
      </c>
      <c r="I222" s="42" t="s">
        <v>973</v>
      </c>
      <c r="J222" s="42"/>
      <c r="K222" s="42" t="s">
        <v>232</v>
      </c>
      <c r="L222" s="42" t="s">
        <v>245</v>
      </c>
      <c r="M222" s="42"/>
    </row>
    <row r="223" spans="1:13" x14ac:dyDescent="0.25">
      <c r="A223" s="42" t="s">
        <v>693</v>
      </c>
      <c r="B223" s="42"/>
      <c r="C223" s="42"/>
      <c r="D223" s="23" t="s">
        <v>325</v>
      </c>
      <c r="E223" s="46">
        <f t="shared" ca="1" si="3"/>
        <v>44319</v>
      </c>
      <c r="F223" s="8" t="s">
        <v>842</v>
      </c>
      <c r="G223" s="42" t="s">
        <v>558</v>
      </c>
      <c r="H223" s="42" t="s">
        <v>883</v>
      </c>
      <c r="I223" s="42" t="s">
        <v>973</v>
      </c>
      <c r="J223" s="42"/>
      <c r="K223" s="42" t="s">
        <v>232</v>
      </c>
      <c r="L223" s="42" t="s">
        <v>245</v>
      </c>
      <c r="M223" s="42"/>
    </row>
    <row r="224" spans="1:13" x14ac:dyDescent="0.25">
      <c r="A224" s="42" t="s">
        <v>694</v>
      </c>
      <c r="B224" s="42"/>
      <c r="C224" s="42"/>
      <c r="D224" s="23" t="s">
        <v>325</v>
      </c>
      <c r="E224" s="46">
        <f t="shared" ca="1" si="3"/>
        <v>44319</v>
      </c>
      <c r="F224" s="8" t="s">
        <v>842</v>
      </c>
      <c r="G224" s="42" t="s">
        <v>558</v>
      </c>
      <c r="H224" s="42" t="s">
        <v>883</v>
      </c>
      <c r="I224" s="42" t="s">
        <v>973</v>
      </c>
      <c r="J224" s="42"/>
      <c r="K224" s="42" t="s">
        <v>232</v>
      </c>
      <c r="L224" s="42" t="s">
        <v>245</v>
      </c>
      <c r="M224" s="42"/>
    </row>
    <row r="225" spans="1:13" x14ac:dyDescent="0.25">
      <c r="A225" s="42" t="s">
        <v>695</v>
      </c>
      <c r="B225" s="42"/>
      <c r="C225" s="42"/>
      <c r="D225" s="23" t="s">
        <v>325</v>
      </c>
      <c r="E225" s="46">
        <f t="shared" ca="1" si="3"/>
        <v>44319</v>
      </c>
      <c r="F225" s="8" t="s">
        <v>842</v>
      </c>
      <c r="G225" s="42" t="s">
        <v>558</v>
      </c>
      <c r="H225" s="42" t="s">
        <v>883</v>
      </c>
      <c r="I225" s="42" t="s">
        <v>973</v>
      </c>
      <c r="J225" s="42"/>
      <c r="K225" s="42" t="s">
        <v>232</v>
      </c>
      <c r="L225" s="42" t="s">
        <v>245</v>
      </c>
      <c r="M225" s="42"/>
    </row>
    <row r="226" spans="1:13" x14ac:dyDescent="0.25">
      <c r="A226" s="42" t="s">
        <v>696</v>
      </c>
      <c r="B226" s="42"/>
      <c r="C226" s="42"/>
      <c r="D226" s="23" t="s">
        <v>325</v>
      </c>
      <c r="E226" s="46">
        <f t="shared" ca="1" si="3"/>
        <v>44319</v>
      </c>
      <c r="F226" s="8" t="s">
        <v>842</v>
      </c>
      <c r="G226" s="42" t="s">
        <v>558</v>
      </c>
      <c r="H226" s="42" t="s">
        <v>883</v>
      </c>
      <c r="I226" s="42" t="s">
        <v>973</v>
      </c>
      <c r="J226" s="42"/>
      <c r="K226" s="42" t="s">
        <v>232</v>
      </c>
      <c r="L226" s="42" t="s">
        <v>245</v>
      </c>
      <c r="M226" s="42"/>
    </row>
    <row r="227" spans="1:13" x14ac:dyDescent="0.25">
      <c r="A227" s="42" t="s">
        <v>697</v>
      </c>
      <c r="B227" s="42"/>
      <c r="C227" s="42"/>
      <c r="D227" s="23" t="s">
        <v>325</v>
      </c>
      <c r="E227" s="46">
        <f t="shared" ca="1" si="3"/>
        <v>44319</v>
      </c>
      <c r="F227" s="8" t="s">
        <v>842</v>
      </c>
      <c r="G227" s="42" t="s">
        <v>558</v>
      </c>
      <c r="H227" s="42" t="s">
        <v>883</v>
      </c>
      <c r="I227" s="42" t="s">
        <v>973</v>
      </c>
      <c r="J227" s="42"/>
      <c r="K227" s="42" t="s">
        <v>232</v>
      </c>
      <c r="L227" s="42" t="s">
        <v>245</v>
      </c>
      <c r="M227" s="42"/>
    </row>
    <row r="228" spans="1:13" x14ac:dyDescent="0.25">
      <c r="A228" s="42" t="s">
        <v>698</v>
      </c>
      <c r="B228" s="42"/>
      <c r="C228" s="42"/>
      <c r="D228" s="23" t="s">
        <v>325</v>
      </c>
      <c r="E228" s="46">
        <f t="shared" ca="1" si="3"/>
        <v>44319</v>
      </c>
      <c r="F228" s="8" t="s">
        <v>842</v>
      </c>
      <c r="G228" s="42" t="s">
        <v>558</v>
      </c>
      <c r="H228" s="42" t="s">
        <v>883</v>
      </c>
      <c r="I228" s="42" t="s">
        <v>973</v>
      </c>
      <c r="J228" s="42"/>
      <c r="K228" s="42" t="s">
        <v>232</v>
      </c>
      <c r="L228" s="42" t="s">
        <v>245</v>
      </c>
      <c r="M228" s="42"/>
    </row>
    <row r="229" spans="1:13" x14ac:dyDescent="0.25">
      <c r="A229" s="42" t="s">
        <v>699</v>
      </c>
      <c r="B229" s="42"/>
      <c r="C229" s="42"/>
      <c r="D229" s="23" t="s">
        <v>325</v>
      </c>
      <c r="E229" s="46">
        <f t="shared" ca="1" si="3"/>
        <v>44319</v>
      </c>
      <c r="F229" s="8" t="s">
        <v>842</v>
      </c>
      <c r="G229" s="42" t="s">
        <v>558</v>
      </c>
      <c r="H229" s="42" t="s">
        <v>883</v>
      </c>
      <c r="I229" s="42" t="s">
        <v>973</v>
      </c>
      <c r="J229" s="42"/>
      <c r="K229" s="42" t="s">
        <v>232</v>
      </c>
      <c r="L229" s="42" t="s">
        <v>245</v>
      </c>
      <c r="M229" s="42"/>
    </row>
    <row r="230" spans="1:13" x14ac:dyDescent="0.25">
      <c r="A230" s="42" t="s">
        <v>700</v>
      </c>
      <c r="B230" s="42"/>
      <c r="C230" s="42"/>
      <c r="D230" s="23" t="s">
        <v>325</v>
      </c>
      <c r="E230" s="46">
        <f t="shared" ca="1" si="3"/>
        <v>44319</v>
      </c>
      <c r="F230" s="8" t="s">
        <v>842</v>
      </c>
      <c r="G230" s="42" t="s">
        <v>558</v>
      </c>
      <c r="H230" s="42" t="s">
        <v>883</v>
      </c>
      <c r="I230" s="42" t="s">
        <v>973</v>
      </c>
      <c r="J230" s="42"/>
      <c r="K230" s="42" t="s">
        <v>232</v>
      </c>
      <c r="L230" s="42" t="s">
        <v>245</v>
      </c>
      <c r="M230" s="42"/>
    </row>
    <row r="231" spans="1:13" x14ac:dyDescent="0.25">
      <c r="A231" s="42" t="s">
        <v>701</v>
      </c>
      <c r="B231" s="42"/>
      <c r="C231" s="42"/>
      <c r="D231" s="23" t="s">
        <v>325</v>
      </c>
      <c r="E231" s="46">
        <f t="shared" ca="1" si="3"/>
        <v>44319</v>
      </c>
      <c r="F231" s="8" t="s">
        <v>842</v>
      </c>
      <c r="G231" s="42" t="s">
        <v>558</v>
      </c>
      <c r="H231" s="42" t="s">
        <v>883</v>
      </c>
      <c r="I231" s="42" t="s">
        <v>973</v>
      </c>
      <c r="J231" s="42"/>
      <c r="K231" s="42" t="s">
        <v>232</v>
      </c>
      <c r="L231" s="42" t="s">
        <v>245</v>
      </c>
      <c r="M231" s="42"/>
    </row>
    <row r="232" spans="1:13" x14ac:dyDescent="0.25">
      <c r="A232" s="42" t="s">
        <v>702</v>
      </c>
      <c r="B232" s="42"/>
      <c r="C232" s="42"/>
      <c r="D232" s="23" t="s">
        <v>325</v>
      </c>
      <c r="E232" s="46">
        <f t="shared" ca="1" si="3"/>
        <v>44319</v>
      </c>
      <c r="F232" s="8" t="s">
        <v>842</v>
      </c>
      <c r="G232" s="42" t="s">
        <v>558</v>
      </c>
      <c r="H232" s="42" t="s">
        <v>883</v>
      </c>
      <c r="I232" s="42" t="s">
        <v>973</v>
      </c>
      <c r="J232" s="42"/>
      <c r="K232" s="42" t="s">
        <v>232</v>
      </c>
      <c r="L232" s="42" t="s">
        <v>245</v>
      </c>
      <c r="M232" s="42"/>
    </row>
    <row r="233" spans="1:13" x14ac:dyDescent="0.25">
      <c r="A233" s="42" t="s">
        <v>703</v>
      </c>
      <c r="B233" s="42"/>
      <c r="C233" s="42"/>
      <c r="D233" s="23" t="s">
        <v>325</v>
      </c>
      <c r="E233" s="46">
        <f t="shared" ca="1" si="3"/>
        <v>44319</v>
      </c>
      <c r="F233" s="8" t="s">
        <v>842</v>
      </c>
      <c r="G233" s="42" t="s">
        <v>558</v>
      </c>
      <c r="H233" s="42" t="s">
        <v>883</v>
      </c>
      <c r="I233" s="42" t="s">
        <v>973</v>
      </c>
      <c r="J233" s="42"/>
      <c r="K233" s="42" t="s">
        <v>232</v>
      </c>
      <c r="L233" s="42" t="s">
        <v>245</v>
      </c>
      <c r="M233" s="42"/>
    </row>
    <row r="234" spans="1:13" x14ac:dyDescent="0.25">
      <c r="A234" s="42" t="s">
        <v>704</v>
      </c>
      <c r="B234" s="42"/>
      <c r="C234" s="42"/>
      <c r="D234" s="23" t="s">
        <v>325</v>
      </c>
      <c r="E234" s="46">
        <f t="shared" ca="1" si="3"/>
        <v>44319</v>
      </c>
      <c r="F234" s="8" t="s">
        <v>842</v>
      </c>
      <c r="G234" s="42" t="s">
        <v>558</v>
      </c>
      <c r="H234" s="42" t="s">
        <v>883</v>
      </c>
      <c r="I234" s="42" t="s">
        <v>973</v>
      </c>
      <c r="J234" s="42"/>
      <c r="K234" s="42" t="s">
        <v>232</v>
      </c>
      <c r="L234" s="42" t="s">
        <v>245</v>
      </c>
      <c r="M234" s="42"/>
    </row>
    <row r="235" spans="1:13" x14ac:dyDescent="0.25">
      <c r="A235" s="42" t="s">
        <v>705</v>
      </c>
      <c r="B235" s="42"/>
      <c r="C235" s="42"/>
      <c r="D235" s="23" t="s">
        <v>325</v>
      </c>
      <c r="E235" s="46">
        <f t="shared" ca="1" si="3"/>
        <v>44319</v>
      </c>
      <c r="F235" s="8" t="s">
        <v>842</v>
      </c>
      <c r="G235" s="42" t="s">
        <v>558</v>
      </c>
      <c r="H235" s="42" t="s">
        <v>883</v>
      </c>
      <c r="I235" s="42" t="s">
        <v>973</v>
      </c>
      <c r="J235" s="42"/>
      <c r="K235" s="42" t="s">
        <v>232</v>
      </c>
      <c r="L235" s="42" t="s">
        <v>245</v>
      </c>
      <c r="M235" s="42"/>
    </row>
    <row r="236" spans="1:13" x14ac:dyDescent="0.25">
      <c r="A236" s="42" t="s">
        <v>706</v>
      </c>
      <c r="B236" s="42"/>
      <c r="C236" s="42"/>
      <c r="D236" s="23" t="s">
        <v>325</v>
      </c>
      <c r="E236" s="46">
        <f t="shared" ca="1" si="3"/>
        <v>44319</v>
      </c>
      <c r="F236" s="8" t="s">
        <v>842</v>
      </c>
      <c r="G236" s="42" t="s">
        <v>558</v>
      </c>
      <c r="H236" s="42" t="s">
        <v>883</v>
      </c>
      <c r="I236" s="42" t="s">
        <v>973</v>
      </c>
      <c r="J236" s="42"/>
      <c r="K236" s="42" t="s">
        <v>232</v>
      </c>
      <c r="L236" s="42" t="s">
        <v>245</v>
      </c>
      <c r="M236" s="42"/>
    </row>
    <row r="237" spans="1:13" x14ac:dyDescent="0.25">
      <c r="A237" s="42" t="s">
        <v>707</v>
      </c>
      <c r="B237" s="42"/>
      <c r="C237" s="42"/>
      <c r="D237" s="23" t="s">
        <v>325</v>
      </c>
      <c r="E237" s="46">
        <f t="shared" ca="1" si="3"/>
        <v>44319</v>
      </c>
      <c r="F237" s="8" t="s">
        <v>842</v>
      </c>
      <c r="G237" s="42" t="s">
        <v>558</v>
      </c>
      <c r="H237" s="42" t="s">
        <v>883</v>
      </c>
      <c r="I237" s="42" t="s">
        <v>973</v>
      </c>
      <c r="J237" s="42"/>
      <c r="K237" s="42" t="s">
        <v>232</v>
      </c>
      <c r="L237" s="42" t="s">
        <v>245</v>
      </c>
      <c r="M237" s="42"/>
    </row>
    <row r="238" spans="1:13" x14ac:dyDescent="0.25">
      <c r="A238" s="42" t="s">
        <v>708</v>
      </c>
      <c r="B238" s="42"/>
      <c r="C238" s="42"/>
      <c r="D238" s="23" t="s">
        <v>325</v>
      </c>
      <c r="E238" s="46">
        <f t="shared" ca="1" si="3"/>
        <v>44319</v>
      </c>
      <c r="F238" s="8" t="s">
        <v>842</v>
      </c>
      <c r="G238" s="42" t="s">
        <v>558</v>
      </c>
      <c r="H238" s="42" t="s">
        <v>883</v>
      </c>
      <c r="I238" s="42" t="s">
        <v>973</v>
      </c>
      <c r="J238" s="42"/>
      <c r="K238" s="42" t="s">
        <v>232</v>
      </c>
      <c r="L238" s="42" t="s">
        <v>245</v>
      </c>
      <c r="M238" s="42"/>
    </row>
    <row r="239" spans="1:13" x14ac:dyDescent="0.25">
      <c r="A239" s="42" t="s">
        <v>709</v>
      </c>
      <c r="B239" s="42"/>
      <c r="C239" s="42"/>
      <c r="D239" s="23" t="s">
        <v>325</v>
      </c>
      <c r="E239" s="46">
        <f t="shared" ca="1" si="3"/>
        <v>44319</v>
      </c>
      <c r="F239" s="8" t="s">
        <v>842</v>
      </c>
      <c r="G239" s="42" t="s">
        <v>558</v>
      </c>
      <c r="H239" s="42" t="s">
        <v>883</v>
      </c>
      <c r="I239" s="42" t="s">
        <v>973</v>
      </c>
      <c r="J239" s="42"/>
      <c r="K239" s="42" t="s">
        <v>232</v>
      </c>
      <c r="L239" s="42" t="s">
        <v>245</v>
      </c>
      <c r="M239" s="42"/>
    </row>
    <row r="240" spans="1:13" x14ac:dyDescent="0.25">
      <c r="A240" s="42" t="s">
        <v>710</v>
      </c>
      <c r="B240" s="42"/>
      <c r="C240" s="42"/>
      <c r="D240" s="23" t="s">
        <v>325</v>
      </c>
      <c r="E240" s="46">
        <f t="shared" ca="1" si="3"/>
        <v>44319</v>
      </c>
      <c r="F240" s="8" t="s">
        <v>842</v>
      </c>
      <c r="G240" s="42" t="s">
        <v>558</v>
      </c>
      <c r="H240" s="42" t="s">
        <v>883</v>
      </c>
      <c r="I240" s="42" t="s">
        <v>973</v>
      </c>
      <c r="J240" s="42"/>
      <c r="K240" s="42" t="s">
        <v>232</v>
      </c>
      <c r="L240" s="42" t="s">
        <v>245</v>
      </c>
      <c r="M240" s="42"/>
    </row>
    <row r="241" spans="1:13" x14ac:dyDescent="0.25">
      <c r="A241" s="42" t="s">
        <v>711</v>
      </c>
      <c r="B241" s="42"/>
      <c r="C241" s="42"/>
      <c r="D241" s="23" t="s">
        <v>325</v>
      </c>
      <c r="E241" s="46">
        <f t="shared" ca="1" si="3"/>
        <v>44319</v>
      </c>
      <c r="F241" s="8" t="s">
        <v>842</v>
      </c>
      <c r="G241" s="42" t="s">
        <v>558</v>
      </c>
      <c r="H241" s="42" t="s">
        <v>883</v>
      </c>
      <c r="I241" s="42" t="s">
        <v>973</v>
      </c>
      <c r="J241" s="42"/>
      <c r="K241" s="42" t="s">
        <v>232</v>
      </c>
      <c r="L241" s="42" t="s">
        <v>245</v>
      </c>
      <c r="M241" s="42"/>
    </row>
    <row r="242" spans="1:13" x14ac:dyDescent="0.25">
      <c r="A242" s="42" t="s">
        <v>712</v>
      </c>
      <c r="B242" s="42"/>
      <c r="C242" s="42"/>
      <c r="D242" s="23" t="s">
        <v>325</v>
      </c>
      <c r="E242" s="46">
        <f t="shared" ca="1" si="3"/>
        <v>44319</v>
      </c>
      <c r="F242" s="8" t="s">
        <v>842</v>
      </c>
      <c r="G242" s="42" t="s">
        <v>558</v>
      </c>
      <c r="H242" s="42" t="s">
        <v>883</v>
      </c>
      <c r="I242" s="42" t="s">
        <v>973</v>
      </c>
      <c r="J242" s="42"/>
      <c r="K242" s="42" t="s">
        <v>232</v>
      </c>
      <c r="L242" s="42" t="s">
        <v>245</v>
      </c>
      <c r="M242" s="42"/>
    </row>
    <row r="243" spans="1:13" x14ac:dyDescent="0.25">
      <c r="A243" s="42" t="s">
        <v>713</v>
      </c>
      <c r="B243" s="42"/>
      <c r="C243" s="42"/>
      <c r="D243" s="23" t="s">
        <v>325</v>
      </c>
      <c r="E243" s="46">
        <f t="shared" ca="1" si="3"/>
        <v>44319</v>
      </c>
      <c r="F243" s="8" t="s">
        <v>842</v>
      </c>
      <c r="G243" s="42" t="s">
        <v>558</v>
      </c>
      <c r="H243" s="42" t="s">
        <v>883</v>
      </c>
      <c r="I243" s="42" t="s">
        <v>973</v>
      </c>
      <c r="J243" s="42"/>
      <c r="K243" s="42" t="s">
        <v>232</v>
      </c>
      <c r="L243" s="42" t="s">
        <v>245</v>
      </c>
      <c r="M243" s="42"/>
    </row>
    <row r="244" spans="1:13" x14ac:dyDescent="0.25">
      <c r="A244" s="42" t="s">
        <v>714</v>
      </c>
      <c r="B244" s="42"/>
      <c r="C244" s="42"/>
      <c r="D244" s="23" t="s">
        <v>325</v>
      </c>
      <c r="E244" s="46">
        <f t="shared" ca="1" si="3"/>
        <v>44319</v>
      </c>
      <c r="F244" s="8" t="s">
        <v>842</v>
      </c>
      <c r="G244" s="42" t="s">
        <v>558</v>
      </c>
      <c r="H244" s="42" t="s">
        <v>883</v>
      </c>
      <c r="I244" s="42" t="s">
        <v>973</v>
      </c>
      <c r="J244" s="42"/>
      <c r="K244" s="42" t="s">
        <v>232</v>
      </c>
      <c r="L244" s="42" t="s">
        <v>245</v>
      </c>
      <c r="M244" s="42"/>
    </row>
    <row r="245" spans="1:13" x14ac:dyDescent="0.25">
      <c r="A245" s="42" t="s">
        <v>715</v>
      </c>
      <c r="B245" s="42"/>
      <c r="C245" s="42"/>
      <c r="D245" s="23" t="s">
        <v>325</v>
      </c>
      <c r="E245" s="46">
        <f t="shared" ca="1" si="3"/>
        <v>44319</v>
      </c>
      <c r="F245" s="8" t="s">
        <v>842</v>
      </c>
      <c r="G245" s="42" t="s">
        <v>558</v>
      </c>
      <c r="H245" s="42" t="s">
        <v>883</v>
      </c>
      <c r="I245" s="42" t="s">
        <v>973</v>
      </c>
      <c r="J245" s="42"/>
      <c r="K245" s="42" t="s">
        <v>232</v>
      </c>
      <c r="L245" s="42" t="s">
        <v>245</v>
      </c>
      <c r="M245" s="42"/>
    </row>
    <row r="246" spans="1:13" x14ac:dyDescent="0.25">
      <c r="A246" s="42" t="s">
        <v>716</v>
      </c>
      <c r="B246" s="42"/>
      <c r="C246" s="42"/>
      <c r="D246" s="23" t="s">
        <v>325</v>
      </c>
      <c r="E246" s="46">
        <f t="shared" ca="1" si="3"/>
        <v>44319</v>
      </c>
      <c r="F246" s="8" t="s">
        <v>842</v>
      </c>
      <c r="G246" s="42" t="s">
        <v>558</v>
      </c>
      <c r="H246" s="42" t="s">
        <v>883</v>
      </c>
      <c r="I246" s="42" t="s">
        <v>973</v>
      </c>
      <c r="J246" s="42"/>
      <c r="K246" s="42" t="s">
        <v>232</v>
      </c>
      <c r="L246" s="42" t="s">
        <v>245</v>
      </c>
      <c r="M246" s="42"/>
    </row>
    <row r="247" spans="1:13" x14ac:dyDescent="0.25">
      <c r="A247" s="42" t="s">
        <v>717</v>
      </c>
      <c r="B247" s="42"/>
      <c r="C247" s="42"/>
      <c r="D247" s="23" t="s">
        <v>325</v>
      </c>
      <c r="E247" s="46">
        <f t="shared" ca="1" si="3"/>
        <v>44319</v>
      </c>
      <c r="F247" s="8" t="s">
        <v>842</v>
      </c>
      <c r="G247" s="42" t="s">
        <v>558</v>
      </c>
      <c r="H247" s="42" t="s">
        <v>883</v>
      </c>
      <c r="I247" s="42" t="s">
        <v>973</v>
      </c>
      <c r="J247" s="42"/>
      <c r="K247" s="42" t="s">
        <v>232</v>
      </c>
      <c r="L247" s="42" t="s">
        <v>245</v>
      </c>
      <c r="M247" s="42"/>
    </row>
    <row r="248" spans="1:13" x14ac:dyDescent="0.25">
      <c r="A248" s="42" t="s">
        <v>718</v>
      </c>
      <c r="B248" s="42"/>
      <c r="C248" s="42"/>
      <c r="D248" s="23" t="s">
        <v>325</v>
      </c>
      <c r="E248" s="46">
        <f t="shared" ca="1" si="3"/>
        <v>44319</v>
      </c>
      <c r="F248" s="8" t="s">
        <v>842</v>
      </c>
      <c r="G248" s="42" t="s">
        <v>558</v>
      </c>
      <c r="H248" s="42" t="s">
        <v>883</v>
      </c>
      <c r="I248" s="42" t="s">
        <v>973</v>
      </c>
      <c r="J248" s="42"/>
      <c r="K248" s="42" t="s">
        <v>232</v>
      </c>
      <c r="L248" s="42" t="s">
        <v>245</v>
      </c>
      <c r="M248" s="42"/>
    </row>
    <row r="249" spans="1:13" x14ac:dyDescent="0.25">
      <c r="A249" s="42" t="s">
        <v>719</v>
      </c>
      <c r="B249" s="42"/>
      <c r="C249" s="42"/>
      <c r="D249" s="23" t="s">
        <v>325</v>
      </c>
      <c r="E249" s="46">
        <f t="shared" ca="1" si="3"/>
        <v>44319</v>
      </c>
      <c r="F249" s="8" t="s">
        <v>842</v>
      </c>
      <c r="G249" s="42" t="s">
        <v>558</v>
      </c>
      <c r="H249" s="42" t="s">
        <v>883</v>
      </c>
      <c r="I249" s="42" t="s">
        <v>973</v>
      </c>
      <c r="J249" s="42"/>
      <c r="K249" s="42" t="s">
        <v>232</v>
      </c>
      <c r="L249" s="42" t="s">
        <v>245</v>
      </c>
      <c r="M249" s="42"/>
    </row>
    <row r="250" spans="1:13" x14ac:dyDescent="0.25">
      <c r="A250" s="42" t="s">
        <v>720</v>
      </c>
      <c r="B250" s="42"/>
      <c r="C250" s="42"/>
      <c r="D250" s="23" t="s">
        <v>325</v>
      </c>
      <c r="E250" s="46">
        <f t="shared" ca="1" si="3"/>
        <v>44319</v>
      </c>
      <c r="F250" s="8" t="s">
        <v>842</v>
      </c>
      <c r="G250" s="42" t="s">
        <v>558</v>
      </c>
      <c r="H250" s="42" t="s">
        <v>883</v>
      </c>
      <c r="I250" s="42" t="s">
        <v>973</v>
      </c>
      <c r="J250" s="42"/>
      <c r="K250" s="42" t="s">
        <v>232</v>
      </c>
      <c r="L250" s="42" t="s">
        <v>245</v>
      </c>
      <c r="M250" s="42"/>
    </row>
    <row r="251" spans="1:13" x14ac:dyDescent="0.25">
      <c r="A251" s="42" t="s">
        <v>721</v>
      </c>
      <c r="B251" s="42"/>
      <c r="C251" s="42"/>
      <c r="D251" s="23" t="s">
        <v>325</v>
      </c>
      <c r="E251" s="46">
        <f t="shared" ca="1" si="3"/>
        <v>44319</v>
      </c>
      <c r="F251" s="8" t="s">
        <v>842</v>
      </c>
      <c r="G251" s="42" t="s">
        <v>558</v>
      </c>
      <c r="H251" s="42" t="s">
        <v>883</v>
      </c>
      <c r="I251" s="42" t="s">
        <v>973</v>
      </c>
      <c r="J251" s="42"/>
      <c r="K251" s="42" t="s">
        <v>232</v>
      </c>
      <c r="L251" s="42" t="s">
        <v>245</v>
      </c>
      <c r="M251" s="42"/>
    </row>
    <row r="252" spans="1:13" x14ac:dyDescent="0.25">
      <c r="A252" s="42" t="s">
        <v>722</v>
      </c>
      <c r="B252" s="42"/>
      <c r="C252" s="42"/>
      <c r="D252" s="23" t="s">
        <v>325</v>
      </c>
      <c r="E252" s="46">
        <f t="shared" ca="1" si="3"/>
        <v>44319</v>
      </c>
      <c r="F252" s="8" t="s">
        <v>842</v>
      </c>
      <c r="G252" s="42" t="s">
        <v>558</v>
      </c>
      <c r="H252" s="42" t="s">
        <v>883</v>
      </c>
      <c r="I252" s="42" t="s">
        <v>973</v>
      </c>
      <c r="J252" s="42"/>
      <c r="K252" s="42" t="s">
        <v>232</v>
      </c>
      <c r="L252" s="42" t="s">
        <v>245</v>
      </c>
      <c r="M252" s="42"/>
    </row>
    <row r="253" spans="1:13" x14ac:dyDescent="0.25">
      <c r="A253" s="42" t="s">
        <v>723</v>
      </c>
      <c r="B253" s="42"/>
      <c r="C253" s="42"/>
      <c r="D253" s="23" t="s">
        <v>325</v>
      </c>
      <c r="E253" s="46">
        <f t="shared" ca="1" si="3"/>
        <v>44319</v>
      </c>
      <c r="F253" s="8" t="s">
        <v>842</v>
      </c>
      <c r="G253" s="42" t="s">
        <v>558</v>
      </c>
      <c r="H253" s="42" t="s">
        <v>883</v>
      </c>
      <c r="I253" s="42" t="s">
        <v>973</v>
      </c>
      <c r="J253" s="42"/>
      <c r="K253" s="42" t="s">
        <v>232</v>
      </c>
      <c r="L253" s="42" t="s">
        <v>245</v>
      </c>
      <c r="M253" s="42"/>
    </row>
    <row r="254" spans="1:13" x14ac:dyDescent="0.25">
      <c r="A254" s="42" t="s">
        <v>724</v>
      </c>
      <c r="B254" s="42"/>
      <c r="C254" s="42"/>
      <c r="D254" s="23" t="s">
        <v>325</v>
      </c>
      <c r="E254" s="46">
        <f t="shared" ca="1" si="3"/>
        <v>44319</v>
      </c>
      <c r="F254" s="8" t="s">
        <v>842</v>
      </c>
      <c r="G254" s="42" t="s">
        <v>558</v>
      </c>
      <c r="H254" s="42" t="s">
        <v>883</v>
      </c>
      <c r="I254" s="42" t="s">
        <v>973</v>
      </c>
      <c r="J254" s="42"/>
      <c r="K254" s="42" t="s">
        <v>232</v>
      </c>
      <c r="L254" s="42" t="s">
        <v>245</v>
      </c>
      <c r="M254" s="42"/>
    </row>
    <row r="255" spans="1:13" x14ac:dyDescent="0.25">
      <c r="A255" s="42" t="s">
        <v>725</v>
      </c>
      <c r="B255" s="42"/>
      <c r="C255" s="42"/>
      <c r="D255" s="23" t="s">
        <v>325</v>
      </c>
      <c r="E255" s="46">
        <f t="shared" ca="1" si="3"/>
        <v>44319</v>
      </c>
      <c r="F255" s="8" t="s">
        <v>842</v>
      </c>
      <c r="G255" s="42" t="s">
        <v>558</v>
      </c>
      <c r="H255" s="42" t="s">
        <v>883</v>
      </c>
      <c r="I255" s="42" t="s">
        <v>973</v>
      </c>
      <c r="J255" s="42"/>
      <c r="K255" s="42" t="s">
        <v>232</v>
      </c>
      <c r="L255" s="42" t="s">
        <v>245</v>
      </c>
      <c r="M255" s="42"/>
    </row>
    <row r="256" spans="1:13" x14ac:dyDescent="0.25">
      <c r="A256" s="42" t="s">
        <v>726</v>
      </c>
      <c r="B256" s="42"/>
      <c r="C256" s="42"/>
      <c r="D256" s="23" t="s">
        <v>325</v>
      </c>
      <c r="E256" s="46">
        <f t="shared" ca="1" si="3"/>
        <v>44319</v>
      </c>
      <c r="F256" s="8" t="s">
        <v>842</v>
      </c>
      <c r="G256" s="42" t="s">
        <v>558</v>
      </c>
      <c r="H256" s="42" t="s">
        <v>883</v>
      </c>
      <c r="I256" s="42" t="s">
        <v>973</v>
      </c>
      <c r="J256" s="42"/>
      <c r="K256" s="42" t="s">
        <v>232</v>
      </c>
      <c r="L256" s="42" t="s">
        <v>245</v>
      </c>
      <c r="M256" s="42"/>
    </row>
    <row r="257" spans="1:13" x14ac:dyDescent="0.25">
      <c r="A257" s="42" t="s">
        <v>727</v>
      </c>
      <c r="B257" s="42"/>
      <c r="C257" s="42"/>
      <c r="D257" s="23" t="s">
        <v>325</v>
      </c>
      <c r="E257" s="46">
        <f t="shared" ca="1" si="3"/>
        <v>44319</v>
      </c>
      <c r="F257" s="8" t="s">
        <v>842</v>
      </c>
      <c r="G257" s="42" t="s">
        <v>558</v>
      </c>
      <c r="H257" s="42" t="s">
        <v>883</v>
      </c>
      <c r="I257" s="42" t="s">
        <v>973</v>
      </c>
      <c r="J257" s="42"/>
      <c r="K257" s="42" t="s">
        <v>232</v>
      </c>
      <c r="L257" s="42" t="s">
        <v>245</v>
      </c>
      <c r="M257" s="42"/>
    </row>
    <row r="258" spans="1:13" x14ac:dyDescent="0.25">
      <c r="A258" s="42" t="s">
        <v>728</v>
      </c>
      <c r="B258" s="42"/>
      <c r="C258" s="42"/>
      <c r="D258" s="23" t="s">
        <v>325</v>
      </c>
      <c r="E258" s="46">
        <f t="shared" ca="1" si="3"/>
        <v>44319</v>
      </c>
      <c r="F258" s="8" t="s">
        <v>842</v>
      </c>
      <c r="G258" s="42" t="s">
        <v>558</v>
      </c>
      <c r="H258" s="42" t="s">
        <v>883</v>
      </c>
      <c r="I258" s="42" t="s">
        <v>973</v>
      </c>
      <c r="J258" s="42"/>
      <c r="K258" s="42" t="s">
        <v>232</v>
      </c>
      <c r="L258" s="42" t="s">
        <v>245</v>
      </c>
      <c r="M258" s="42"/>
    </row>
    <row r="259" spans="1:13" x14ac:dyDescent="0.25">
      <c r="A259" s="42" t="s">
        <v>729</v>
      </c>
      <c r="B259" s="42"/>
      <c r="C259" s="42"/>
      <c r="D259" s="23" t="s">
        <v>325</v>
      </c>
      <c r="E259" s="46">
        <f t="shared" ref="E259:E322" ca="1" si="4">TODAY()</f>
        <v>44319</v>
      </c>
      <c r="F259" s="8" t="s">
        <v>842</v>
      </c>
      <c r="G259" s="42" t="s">
        <v>558</v>
      </c>
      <c r="H259" s="42" t="s">
        <v>883</v>
      </c>
      <c r="I259" s="42" t="s">
        <v>973</v>
      </c>
      <c r="J259" s="42"/>
      <c r="K259" s="42" t="s">
        <v>232</v>
      </c>
      <c r="L259" s="42" t="s">
        <v>245</v>
      </c>
      <c r="M259" s="42"/>
    </row>
    <row r="260" spans="1:13" x14ac:dyDescent="0.25">
      <c r="A260" s="42" t="s">
        <v>730</v>
      </c>
      <c r="B260" s="42"/>
      <c r="C260" s="42"/>
      <c r="D260" s="23" t="s">
        <v>325</v>
      </c>
      <c r="E260" s="46">
        <f t="shared" ca="1" si="4"/>
        <v>44319</v>
      </c>
      <c r="F260" s="8" t="s">
        <v>842</v>
      </c>
      <c r="G260" s="42" t="s">
        <v>558</v>
      </c>
      <c r="H260" s="42" t="s">
        <v>883</v>
      </c>
      <c r="I260" s="42" t="s">
        <v>973</v>
      </c>
      <c r="J260" s="42"/>
      <c r="K260" s="42" t="s">
        <v>232</v>
      </c>
      <c r="L260" s="42" t="s">
        <v>245</v>
      </c>
      <c r="M260" s="42"/>
    </row>
    <row r="261" spans="1:13" x14ac:dyDescent="0.25">
      <c r="A261" s="42" t="s">
        <v>731</v>
      </c>
      <c r="B261" s="42"/>
      <c r="C261" s="42"/>
      <c r="D261" s="23" t="s">
        <v>325</v>
      </c>
      <c r="E261" s="46">
        <f t="shared" ca="1" si="4"/>
        <v>44319</v>
      </c>
      <c r="F261" s="8" t="s">
        <v>842</v>
      </c>
      <c r="G261" s="42" t="s">
        <v>558</v>
      </c>
      <c r="H261" s="42" t="s">
        <v>883</v>
      </c>
      <c r="I261" s="42" t="s">
        <v>973</v>
      </c>
      <c r="J261" s="42"/>
      <c r="K261" s="42" t="s">
        <v>232</v>
      </c>
      <c r="L261" s="42" t="s">
        <v>245</v>
      </c>
      <c r="M261" s="42"/>
    </row>
    <row r="262" spans="1:13" x14ac:dyDescent="0.25">
      <c r="A262" s="42" t="s">
        <v>732</v>
      </c>
      <c r="B262" s="42"/>
      <c r="C262" s="42"/>
      <c r="D262" s="23" t="s">
        <v>325</v>
      </c>
      <c r="E262" s="46">
        <f t="shared" ca="1" si="4"/>
        <v>44319</v>
      </c>
      <c r="F262" s="8" t="s">
        <v>842</v>
      </c>
      <c r="G262" s="42" t="s">
        <v>558</v>
      </c>
      <c r="H262" s="42" t="s">
        <v>883</v>
      </c>
      <c r="I262" s="42" t="s">
        <v>973</v>
      </c>
      <c r="J262" s="42"/>
      <c r="K262" s="42" t="s">
        <v>232</v>
      </c>
      <c r="L262" s="42" t="s">
        <v>245</v>
      </c>
      <c r="M262" s="42"/>
    </row>
    <row r="263" spans="1:13" x14ac:dyDescent="0.25">
      <c r="A263" s="42" t="s">
        <v>733</v>
      </c>
      <c r="B263" s="42"/>
      <c r="C263" s="42"/>
      <c r="D263" s="23" t="s">
        <v>325</v>
      </c>
      <c r="E263" s="46">
        <f t="shared" ca="1" si="4"/>
        <v>44319</v>
      </c>
      <c r="F263" s="8" t="s">
        <v>842</v>
      </c>
      <c r="G263" s="42" t="s">
        <v>558</v>
      </c>
      <c r="H263" s="42" t="s">
        <v>883</v>
      </c>
      <c r="I263" s="42" t="s">
        <v>973</v>
      </c>
      <c r="J263" s="42"/>
      <c r="K263" s="42" t="s">
        <v>232</v>
      </c>
      <c r="L263" s="42" t="s">
        <v>245</v>
      </c>
      <c r="M263" s="42"/>
    </row>
    <row r="264" spans="1:13" x14ac:dyDescent="0.25">
      <c r="A264" s="42" t="s">
        <v>734</v>
      </c>
      <c r="B264" s="42"/>
      <c r="C264" s="42"/>
      <c r="D264" s="23" t="s">
        <v>325</v>
      </c>
      <c r="E264" s="46">
        <f t="shared" ca="1" si="4"/>
        <v>44319</v>
      </c>
      <c r="F264" s="8" t="s">
        <v>842</v>
      </c>
      <c r="G264" s="42" t="s">
        <v>558</v>
      </c>
      <c r="H264" s="42" t="s">
        <v>883</v>
      </c>
      <c r="I264" s="42" t="s">
        <v>973</v>
      </c>
      <c r="J264" s="42"/>
      <c r="K264" s="42" t="s">
        <v>232</v>
      </c>
      <c r="L264" s="42" t="s">
        <v>245</v>
      </c>
      <c r="M264" s="42"/>
    </row>
    <row r="265" spans="1:13" x14ac:dyDescent="0.25">
      <c r="A265" s="42" t="s">
        <v>735</v>
      </c>
      <c r="B265" s="42"/>
      <c r="C265" s="42"/>
      <c r="D265" s="23" t="s">
        <v>325</v>
      </c>
      <c r="E265" s="46">
        <f t="shared" ca="1" si="4"/>
        <v>44319</v>
      </c>
      <c r="F265" s="8" t="s">
        <v>842</v>
      </c>
      <c r="G265" s="42" t="s">
        <v>558</v>
      </c>
      <c r="H265" s="42" t="s">
        <v>883</v>
      </c>
      <c r="I265" s="42" t="s">
        <v>973</v>
      </c>
      <c r="J265" s="42"/>
      <c r="K265" s="42" t="s">
        <v>232</v>
      </c>
      <c r="L265" s="42" t="s">
        <v>245</v>
      </c>
      <c r="M265" s="42"/>
    </row>
    <row r="266" spans="1:13" x14ac:dyDescent="0.25">
      <c r="A266" s="42" t="s">
        <v>736</v>
      </c>
      <c r="B266" s="42"/>
      <c r="C266" s="42"/>
      <c r="D266" s="23" t="s">
        <v>325</v>
      </c>
      <c r="E266" s="46">
        <f t="shared" ca="1" si="4"/>
        <v>44319</v>
      </c>
      <c r="F266" s="8" t="s">
        <v>842</v>
      </c>
      <c r="G266" s="42" t="s">
        <v>558</v>
      </c>
      <c r="H266" s="42" t="s">
        <v>883</v>
      </c>
      <c r="I266" s="42" t="s">
        <v>973</v>
      </c>
      <c r="J266" s="42"/>
      <c r="K266" s="42" t="s">
        <v>232</v>
      </c>
      <c r="L266" s="42" t="s">
        <v>245</v>
      </c>
      <c r="M266" s="42"/>
    </row>
    <row r="267" spans="1:13" x14ac:dyDescent="0.25">
      <c r="A267" s="42" t="s">
        <v>737</v>
      </c>
      <c r="B267" s="42"/>
      <c r="C267" s="42"/>
      <c r="D267" s="23" t="s">
        <v>325</v>
      </c>
      <c r="E267" s="46">
        <f t="shared" ca="1" si="4"/>
        <v>44319</v>
      </c>
      <c r="F267" s="8" t="s">
        <v>842</v>
      </c>
      <c r="G267" s="42" t="s">
        <v>558</v>
      </c>
      <c r="H267" s="42" t="s">
        <v>883</v>
      </c>
      <c r="I267" s="42" t="s">
        <v>973</v>
      </c>
      <c r="J267" s="42"/>
      <c r="K267" s="42" t="s">
        <v>232</v>
      </c>
      <c r="L267" s="42" t="s">
        <v>245</v>
      </c>
      <c r="M267" s="42"/>
    </row>
    <row r="268" spans="1:13" x14ac:dyDescent="0.25">
      <c r="A268" s="42" t="s">
        <v>738</v>
      </c>
      <c r="B268" s="42"/>
      <c r="C268" s="42"/>
      <c r="D268" s="23" t="s">
        <v>325</v>
      </c>
      <c r="E268" s="46">
        <f t="shared" ca="1" si="4"/>
        <v>44319</v>
      </c>
      <c r="F268" s="8" t="s">
        <v>842</v>
      </c>
      <c r="G268" s="42" t="s">
        <v>558</v>
      </c>
      <c r="H268" s="42" t="s">
        <v>883</v>
      </c>
      <c r="I268" s="42" t="s">
        <v>973</v>
      </c>
      <c r="J268" s="42"/>
      <c r="K268" s="42" t="s">
        <v>232</v>
      </c>
      <c r="L268" s="42" t="s">
        <v>245</v>
      </c>
      <c r="M268" s="42"/>
    </row>
    <row r="269" spans="1:13" x14ac:dyDescent="0.25">
      <c r="A269" s="42" t="s">
        <v>739</v>
      </c>
      <c r="B269" s="42"/>
      <c r="C269" s="42"/>
      <c r="D269" s="23" t="s">
        <v>325</v>
      </c>
      <c r="E269" s="46">
        <f t="shared" ca="1" si="4"/>
        <v>44319</v>
      </c>
      <c r="F269" s="8" t="s">
        <v>842</v>
      </c>
      <c r="G269" s="42" t="s">
        <v>558</v>
      </c>
      <c r="H269" s="42" t="s">
        <v>883</v>
      </c>
      <c r="I269" s="42" t="s">
        <v>973</v>
      </c>
      <c r="J269" s="42"/>
      <c r="K269" s="42" t="s">
        <v>232</v>
      </c>
      <c r="L269" s="42" t="s">
        <v>245</v>
      </c>
      <c r="M269" s="42"/>
    </row>
    <row r="270" spans="1:13" x14ac:dyDescent="0.25">
      <c r="A270" s="42" t="s">
        <v>740</v>
      </c>
      <c r="B270" s="42"/>
      <c r="C270" s="42"/>
      <c r="D270" s="23" t="s">
        <v>325</v>
      </c>
      <c r="E270" s="46">
        <f t="shared" ca="1" si="4"/>
        <v>44319</v>
      </c>
      <c r="F270" s="8" t="s">
        <v>842</v>
      </c>
      <c r="G270" s="42" t="s">
        <v>558</v>
      </c>
      <c r="H270" s="42" t="s">
        <v>883</v>
      </c>
      <c r="I270" s="42" t="s">
        <v>973</v>
      </c>
      <c r="J270" s="42"/>
      <c r="K270" s="42" t="s">
        <v>232</v>
      </c>
      <c r="L270" s="42" t="s">
        <v>245</v>
      </c>
      <c r="M270" s="42"/>
    </row>
    <row r="271" spans="1:13" x14ac:dyDescent="0.25">
      <c r="A271" s="42" t="s">
        <v>741</v>
      </c>
      <c r="B271" s="42"/>
      <c r="C271" s="42"/>
      <c r="D271" s="23" t="s">
        <v>325</v>
      </c>
      <c r="E271" s="46">
        <f t="shared" ca="1" si="4"/>
        <v>44319</v>
      </c>
      <c r="F271" s="8" t="s">
        <v>842</v>
      </c>
      <c r="G271" s="42" t="s">
        <v>558</v>
      </c>
      <c r="H271" s="42" t="s">
        <v>883</v>
      </c>
      <c r="I271" s="42" t="s">
        <v>973</v>
      </c>
      <c r="J271" s="42"/>
      <c r="K271" s="42" t="s">
        <v>232</v>
      </c>
      <c r="L271" s="42" t="s">
        <v>245</v>
      </c>
      <c r="M271" s="42"/>
    </row>
    <row r="272" spans="1:13" x14ac:dyDescent="0.25">
      <c r="A272" s="42" t="s">
        <v>742</v>
      </c>
      <c r="B272" s="42"/>
      <c r="C272" s="42"/>
      <c r="D272" s="23" t="s">
        <v>325</v>
      </c>
      <c r="E272" s="46">
        <f t="shared" ca="1" si="4"/>
        <v>44319</v>
      </c>
      <c r="F272" s="8" t="s">
        <v>842</v>
      </c>
      <c r="G272" s="42" t="s">
        <v>558</v>
      </c>
      <c r="H272" s="42" t="s">
        <v>883</v>
      </c>
      <c r="I272" s="42" t="s">
        <v>973</v>
      </c>
      <c r="J272" s="42"/>
      <c r="K272" s="42" t="s">
        <v>232</v>
      </c>
      <c r="L272" s="42" t="s">
        <v>245</v>
      </c>
      <c r="M272" s="42"/>
    </row>
    <row r="273" spans="1:13" x14ac:dyDescent="0.25">
      <c r="A273" s="42" t="s">
        <v>743</v>
      </c>
      <c r="B273" s="42"/>
      <c r="C273" s="42"/>
      <c r="D273" s="23" t="s">
        <v>325</v>
      </c>
      <c r="E273" s="46">
        <f t="shared" ca="1" si="4"/>
        <v>44319</v>
      </c>
      <c r="F273" s="8" t="s">
        <v>842</v>
      </c>
      <c r="G273" s="42" t="s">
        <v>558</v>
      </c>
      <c r="H273" s="42" t="s">
        <v>883</v>
      </c>
      <c r="I273" s="42" t="s">
        <v>973</v>
      </c>
      <c r="J273" s="42"/>
      <c r="K273" s="42" t="s">
        <v>232</v>
      </c>
      <c r="L273" s="42" t="s">
        <v>245</v>
      </c>
      <c r="M273" s="42"/>
    </row>
    <row r="274" spans="1:13" x14ac:dyDescent="0.25">
      <c r="A274" s="42" t="s">
        <v>744</v>
      </c>
      <c r="B274" s="42"/>
      <c r="C274" s="42"/>
      <c r="D274" s="23" t="s">
        <v>325</v>
      </c>
      <c r="E274" s="46">
        <f t="shared" ca="1" si="4"/>
        <v>44319</v>
      </c>
      <c r="F274" s="8" t="s">
        <v>842</v>
      </c>
      <c r="G274" s="42" t="s">
        <v>558</v>
      </c>
      <c r="H274" s="42" t="s">
        <v>883</v>
      </c>
      <c r="I274" s="42" t="s">
        <v>973</v>
      </c>
      <c r="J274" s="42"/>
      <c r="K274" s="42" t="s">
        <v>232</v>
      </c>
      <c r="L274" s="42" t="s">
        <v>245</v>
      </c>
      <c r="M274" s="42"/>
    </row>
    <row r="275" spans="1:13" x14ac:dyDescent="0.25">
      <c r="A275" s="42" t="s">
        <v>745</v>
      </c>
      <c r="B275" s="42"/>
      <c r="C275" s="42"/>
      <c r="D275" s="23" t="s">
        <v>325</v>
      </c>
      <c r="E275" s="46">
        <f t="shared" ca="1" si="4"/>
        <v>44319</v>
      </c>
      <c r="F275" s="8" t="s">
        <v>842</v>
      </c>
      <c r="G275" s="42" t="s">
        <v>558</v>
      </c>
      <c r="H275" s="42" t="s">
        <v>883</v>
      </c>
      <c r="I275" s="42" t="s">
        <v>973</v>
      </c>
      <c r="J275" s="42"/>
      <c r="K275" s="42" t="s">
        <v>232</v>
      </c>
      <c r="L275" s="42" t="s">
        <v>245</v>
      </c>
      <c r="M275" s="42"/>
    </row>
    <row r="276" spans="1:13" x14ac:dyDescent="0.25">
      <c r="A276" s="42" t="s">
        <v>746</v>
      </c>
      <c r="B276" s="42"/>
      <c r="C276" s="42"/>
      <c r="D276" s="23" t="s">
        <v>325</v>
      </c>
      <c r="E276" s="46">
        <f t="shared" ca="1" si="4"/>
        <v>44319</v>
      </c>
      <c r="F276" s="8" t="s">
        <v>842</v>
      </c>
      <c r="G276" s="42" t="s">
        <v>558</v>
      </c>
      <c r="H276" s="42" t="s">
        <v>883</v>
      </c>
      <c r="I276" s="42" t="s">
        <v>973</v>
      </c>
      <c r="J276" s="42"/>
      <c r="K276" s="42" t="s">
        <v>232</v>
      </c>
      <c r="L276" s="42" t="s">
        <v>245</v>
      </c>
      <c r="M276" s="42"/>
    </row>
    <row r="277" spans="1:13" x14ac:dyDescent="0.25">
      <c r="A277" s="42" t="s">
        <v>747</v>
      </c>
      <c r="B277" s="42"/>
      <c r="C277" s="42"/>
      <c r="D277" s="23" t="s">
        <v>325</v>
      </c>
      <c r="E277" s="46">
        <f t="shared" ca="1" si="4"/>
        <v>44319</v>
      </c>
      <c r="F277" s="8" t="s">
        <v>842</v>
      </c>
      <c r="G277" s="42" t="s">
        <v>558</v>
      </c>
      <c r="H277" s="42" t="s">
        <v>883</v>
      </c>
      <c r="I277" s="42" t="s">
        <v>973</v>
      </c>
      <c r="J277" s="42"/>
      <c r="K277" s="42" t="s">
        <v>232</v>
      </c>
      <c r="L277" s="42" t="s">
        <v>245</v>
      </c>
      <c r="M277" s="42"/>
    </row>
    <row r="278" spans="1:13" x14ac:dyDescent="0.25">
      <c r="A278" s="42" t="s">
        <v>748</v>
      </c>
      <c r="B278" s="42"/>
      <c r="C278" s="42"/>
      <c r="D278" s="23" t="s">
        <v>325</v>
      </c>
      <c r="E278" s="46">
        <f t="shared" ca="1" si="4"/>
        <v>44319</v>
      </c>
      <c r="F278" s="8" t="s">
        <v>842</v>
      </c>
      <c r="G278" s="42" t="s">
        <v>558</v>
      </c>
      <c r="H278" s="42" t="s">
        <v>883</v>
      </c>
      <c r="I278" s="42" t="s">
        <v>973</v>
      </c>
      <c r="J278" s="42"/>
      <c r="K278" s="42" t="s">
        <v>232</v>
      </c>
      <c r="L278" s="42" t="s">
        <v>245</v>
      </c>
      <c r="M278" s="42"/>
    </row>
    <row r="279" spans="1:13" x14ac:dyDescent="0.25">
      <c r="A279" s="42" t="s">
        <v>749</v>
      </c>
      <c r="B279" s="42"/>
      <c r="C279" s="42"/>
      <c r="D279" s="23" t="s">
        <v>325</v>
      </c>
      <c r="E279" s="46">
        <f t="shared" ca="1" si="4"/>
        <v>44319</v>
      </c>
      <c r="F279" s="8" t="s">
        <v>842</v>
      </c>
      <c r="G279" s="42" t="s">
        <v>558</v>
      </c>
      <c r="H279" s="42" t="s">
        <v>883</v>
      </c>
      <c r="I279" s="42" t="s">
        <v>973</v>
      </c>
      <c r="J279" s="42"/>
      <c r="K279" s="42" t="s">
        <v>232</v>
      </c>
      <c r="L279" s="42" t="s">
        <v>245</v>
      </c>
      <c r="M279" s="42"/>
    </row>
    <row r="280" spans="1:13" x14ac:dyDescent="0.25">
      <c r="A280" s="42" t="s">
        <v>750</v>
      </c>
      <c r="B280" s="42"/>
      <c r="C280" s="42"/>
      <c r="D280" s="23" t="s">
        <v>325</v>
      </c>
      <c r="E280" s="46">
        <f t="shared" ca="1" si="4"/>
        <v>44319</v>
      </c>
      <c r="F280" s="8" t="s">
        <v>842</v>
      </c>
      <c r="G280" s="42" t="s">
        <v>558</v>
      </c>
      <c r="H280" s="42" t="s">
        <v>883</v>
      </c>
      <c r="I280" s="42" t="s">
        <v>973</v>
      </c>
      <c r="J280" s="42"/>
      <c r="K280" s="42" t="s">
        <v>232</v>
      </c>
      <c r="L280" s="42" t="s">
        <v>245</v>
      </c>
      <c r="M280" s="42"/>
    </row>
    <row r="281" spans="1:13" x14ac:dyDescent="0.25">
      <c r="A281" s="42" t="s">
        <v>751</v>
      </c>
      <c r="B281" s="42"/>
      <c r="C281" s="42"/>
      <c r="D281" s="23" t="s">
        <v>325</v>
      </c>
      <c r="E281" s="46">
        <f t="shared" ca="1" si="4"/>
        <v>44319</v>
      </c>
      <c r="F281" s="8" t="s">
        <v>842</v>
      </c>
      <c r="G281" s="42" t="s">
        <v>558</v>
      </c>
      <c r="H281" s="42" t="s">
        <v>883</v>
      </c>
      <c r="I281" s="42" t="s">
        <v>973</v>
      </c>
      <c r="J281" s="42"/>
      <c r="K281" s="42" t="s">
        <v>232</v>
      </c>
      <c r="L281" s="42" t="s">
        <v>245</v>
      </c>
      <c r="M281" s="42"/>
    </row>
    <row r="282" spans="1:13" x14ac:dyDescent="0.25">
      <c r="A282" s="42" t="s">
        <v>752</v>
      </c>
      <c r="B282" s="42"/>
      <c r="C282" s="42"/>
      <c r="D282" s="23" t="s">
        <v>325</v>
      </c>
      <c r="E282" s="46">
        <f t="shared" ca="1" si="4"/>
        <v>44319</v>
      </c>
      <c r="F282" s="8" t="s">
        <v>842</v>
      </c>
      <c r="G282" s="42" t="s">
        <v>558</v>
      </c>
      <c r="H282" s="42" t="s">
        <v>883</v>
      </c>
      <c r="I282" s="42" t="s">
        <v>973</v>
      </c>
      <c r="J282" s="42"/>
      <c r="K282" s="42" t="s">
        <v>232</v>
      </c>
      <c r="L282" s="42" t="s">
        <v>245</v>
      </c>
      <c r="M282" s="42"/>
    </row>
    <row r="283" spans="1:13" x14ac:dyDescent="0.25">
      <c r="A283" s="42" t="s">
        <v>753</v>
      </c>
      <c r="B283" s="42"/>
      <c r="C283" s="42"/>
      <c r="D283" s="23" t="s">
        <v>325</v>
      </c>
      <c r="E283" s="46">
        <f t="shared" ca="1" si="4"/>
        <v>44319</v>
      </c>
      <c r="F283" s="8" t="s">
        <v>842</v>
      </c>
      <c r="G283" s="42" t="s">
        <v>558</v>
      </c>
      <c r="H283" s="42" t="s">
        <v>883</v>
      </c>
      <c r="I283" s="42" t="s">
        <v>973</v>
      </c>
      <c r="J283" s="42"/>
      <c r="K283" s="42" t="s">
        <v>232</v>
      </c>
      <c r="L283" s="42" t="s">
        <v>245</v>
      </c>
      <c r="M283" s="42"/>
    </row>
    <row r="284" spans="1:13" x14ac:dyDescent="0.25">
      <c r="A284" s="42" t="s">
        <v>754</v>
      </c>
      <c r="B284" s="42"/>
      <c r="C284" s="42"/>
      <c r="D284" s="23" t="s">
        <v>325</v>
      </c>
      <c r="E284" s="46">
        <f t="shared" ca="1" si="4"/>
        <v>44319</v>
      </c>
      <c r="F284" s="8" t="s">
        <v>842</v>
      </c>
      <c r="G284" s="42" t="s">
        <v>558</v>
      </c>
      <c r="H284" s="42" t="s">
        <v>883</v>
      </c>
      <c r="I284" s="42" t="s">
        <v>973</v>
      </c>
      <c r="J284" s="42"/>
      <c r="K284" s="42" t="s">
        <v>232</v>
      </c>
      <c r="L284" s="42" t="s">
        <v>245</v>
      </c>
      <c r="M284" s="42"/>
    </row>
    <row r="285" spans="1:13" x14ac:dyDescent="0.25">
      <c r="A285" s="42" t="s">
        <v>755</v>
      </c>
      <c r="B285" s="42"/>
      <c r="C285" s="42"/>
      <c r="D285" s="23" t="s">
        <v>325</v>
      </c>
      <c r="E285" s="46">
        <f t="shared" ca="1" si="4"/>
        <v>44319</v>
      </c>
      <c r="F285" s="8" t="s">
        <v>842</v>
      </c>
      <c r="G285" s="42" t="s">
        <v>558</v>
      </c>
      <c r="H285" s="42" t="s">
        <v>883</v>
      </c>
      <c r="I285" s="42" t="s">
        <v>973</v>
      </c>
      <c r="J285" s="42"/>
      <c r="K285" s="42" t="s">
        <v>232</v>
      </c>
      <c r="L285" s="42" t="s">
        <v>245</v>
      </c>
      <c r="M285" s="42"/>
    </row>
    <row r="286" spans="1:13" x14ac:dyDescent="0.25">
      <c r="A286" s="42" t="s">
        <v>756</v>
      </c>
      <c r="B286" s="42"/>
      <c r="C286" s="42"/>
      <c r="D286" s="23" t="s">
        <v>325</v>
      </c>
      <c r="E286" s="46">
        <f t="shared" ca="1" si="4"/>
        <v>44319</v>
      </c>
      <c r="F286" s="8" t="s">
        <v>842</v>
      </c>
      <c r="G286" s="42" t="s">
        <v>558</v>
      </c>
      <c r="H286" s="42" t="s">
        <v>883</v>
      </c>
      <c r="I286" s="42" t="s">
        <v>973</v>
      </c>
      <c r="J286" s="42"/>
      <c r="K286" s="42" t="s">
        <v>232</v>
      </c>
      <c r="L286" s="42" t="s">
        <v>245</v>
      </c>
      <c r="M286" s="42"/>
    </row>
    <row r="287" spans="1:13" x14ac:dyDescent="0.25">
      <c r="A287" s="42" t="s">
        <v>757</v>
      </c>
      <c r="B287" s="42"/>
      <c r="C287" s="42"/>
      <c r="D287" s="23" t="s">
        <v>325</v>
      </c>
      <c r="E287" s="46">
        <f t="shared" ca="1" si="4"/>
        <v>44319</v>
      </c>
      <c r="F287" s="8" t="s">
        <v>842</v>
      </c>
      <c r="G287" s="42" t="s">
        <v>558</v>
      </c>
      <c r="H287" s="42" t="s">
        <v>883</v>
      </c>
      <c r="I287" s="42" t="s">
        <v>973</v>
      </c>
      <c r="J287" s="42"/>
      <c r="K287" s="42" t="s">
        <v>232</v>
      </c>
      <c r="L287" s="42" t="s">
        <v>245</v>
      </c>
      <c r="M287" s="42"/>
    </row>
    <row r="288" spans="1:13" x14ac:dyDescent="0.25">
      <c r="A288" s="42" t="s">
        <v>758</v>
      </c>
      <c r="B288" s="42"/>
      <c r="C288" s="42"/>
      <c r="D288" s="23" t="s">
        <v>325</v>
      </c>
      <c r="E288" s="46">
        <f t="shared" ca="1" si="4"/>
        <v>44319</v>
      </c>
      <c r="F288" s="8" t="s">
        <v>842</v>
      </c>
      <c r="G288" s="42" t="s">
        <v>558</v>
      </c>
      <c r="H288" s="42" t="s">
        <v>883</v>
      </c>
      <c r="I288" s="42" t="s">
        <v>973</v>
      </c>
      <c r="J288" s="42"/>
      <c r="K288" s="42" t="s">
        <v>232</v>
      </c>
      <c r="L288" s="42" t="s">
        <v>245</v>
      </c>
      <c r="M288" s="42"/>
    </row>
    <row r="289" spans="1:13" x14ac:dyDescent="0.25">
      <c r="A289" s="42" t="s">
        <v>759</v>
      </c>
      <c r="B289" s="42"/>
      <c r="C289" s="42"/>
      <c r="D289" s="23" t="s">
        <v>325</v>
      </c>
      <c r="E289" s="46">
        <f t="shared" ca="1" si="4"/>
        <v>44319</v>
      </c>
      <c r="F289" s="8" t="s">
        <v>842</v>
      </c>
      <c r="G289" s="42" t="s">
        <v>558</v>
      </c>
      <c r="H289" s="42" t="s">
        <v>883</v>
      </c>
      <c r="I289" s="42" t="s">
        <v>973</v>
      </c>
      <c r="J289" s="42"/>
      <c r="K289" s="42" t="s">
        <v>232</v>
      </c>
      <c r="L289" s="42" t="s">
        <v>245</v>
      </c>
      <c r="M289" s="42"/>
    </row>
    <row r="290" spans="1:13" x14ac:dyDescent="0.25">
      <c r="A290" s="42" t="s">
        <v>760</v>
      </c>
      <c r="B290" s="42"/>
      <c r="C290" s="42"/>
      <c r="D290" s="23" t="s">
        <v>325</v>
      </c>
      <c r="E290" s="46">
        <f t="shared" ca="1" si="4"/>
        <v>44319</v>
      </c>
      <c r="F290" s="8" t="s">
        <v>842</v>
      </c>
      <c r="G290" s="42" t="s">
        <v>558</v>
      </c>
      <c r="H290" s="42" t="s">
        <v>883</v>
      </c>
      <c r="I290" s="42" t="s">
        <v>973</v>
      </c>
      <c r="J290" s="42"/>
      <c r="K290" s="42" t="s">
        <v>232</v>
      </c>
      <c r="L290" s="42" t="s">
        <v>245</v>
      </c>
      <c r="M290" s="42"/>
    </row>
    <row r="291" spans="1:13" x14ac:dyDescent="0.25">
      <c r="A291" s="42" t="s">
        <v>761</v>
      </c>
      <c r="B291" s="42"/>
      <c r="C291" s="42"/>
      <c r="D291" s="23" t="s">
        <v>325</v>
      </c>
      <c r="E291" s="46">
        <f t="shared" ca="1" si="4"/>
        <v>44319</v>
      </c>
      <c r="F291" s="8" t="s">
        <v>842</v>
      </c>
      <c r="G291" s="42" t="s">
        <v>558</v>
      </c>
      <c r="H291" s="42" t="s">
        <v>883</v>
      </c>
      <c r="I291" s="42" t="s">
        <v>973</v>
      </c>
      <c r="J291" s="42"/>
      <c r="K291" s="42" t="s">
        <v>232</v>
      </c>
      <c r="L291" s="42" t="s">
        <v>245</v>
      </c>
      <c r="M291" s="42"/>
    </row>
    <row r="292" spans="1:13" x14ac:dyDescent="0.25">
      <c r="A292" s="42" t="s">
        <v>762</v>
      </c>
      <c r="B292" s="42"/>
      <c r="C292" s="42"/>
      <c r="D292" s="23" t="s">
        <v>325</v>
      </c>
      <c r="E292" s="46">
        <f t="shared" ca="1" si="4"/>
        <v>44319</v>
      </c>
      <c r="F292" s="8" t="s">
        <v>842</v>
      </c>
      <c r="G292" s="42" t="s">
        <v>558</v>
      </c>
      <c r="H292" s="42" t="s">
        <v>883</v>
      </c>
      <c r="I292" s="42" t="s">
        <v>973</v>
      </c>
      <c r="J292" s="42"/>
      <c r="K292" s="42" t="s">
        <v>232</v>
      </c>
      <c r="L292" s="42" t="s">
        <v>245</v>
      </c>
      <c r="M292" s="42"/>
    </row>
    <row r="293" spans="1:13" x14ac:dyDescent="0.25">
      <c r="A293" s="42" t="s">
        <v>763</v>
      </c>
      <c r="B293" s="42"/>
      <c r="C293" s="42"/>
      <c r="D293" s="23" t="s">
        <v>325</v>
      </c>
      <c r="E293" s="46">
        <f t="shared" ca="1" si="4"/>
        <v>44319</v>
      </c>
      <c r="F293" s="8" t="s">
        <v>842</v>
      </c>
      <c r="G293" s="42" t="s">
        <v>558</v>
      </c>
      <c r="H293" s="42" t="s">
        <v>883</v>
      </c>
      <c r="I293" s="42" t="s">
        <v>973</v>
      </c>
      <c r="J293" s="42"/>
      <c r="K293" s="42" t="s">
        <v>232</v>
      </c>
      <c r="L293" s="42" t="s">
        <v>245</v>
      </c>
      <c r="M293" s="42"/>
    </row>
    <row r="294" spans="1:13" x14ac:dyDescent="0.25">
      <c r="A294" s="42" t="s">
        <v>764</v>
      </c>
      <c r="B294" s="42"/>
      <c r="C294" s="42"/>
      <c r="D294" s="23" t="s">
        <v>325</v>
      </c>
      <c r="E294" s="46">
        <f t="shared" ca="1" si="4"/>
        <v>44319</v>
      </c>
      <c r="F294" s="8" t="s">
        <v>842</v>
      </c>
      <c r="G294" s="42" t="s">
        <v>558</v>
      </c>
      <c r="H294" s="42" t="s">
        <v>883</v>
      </c>
      <c r="I294" s="42" t="s">
        <v>973</v>
      </c>
      <c r="J294" s="42"/>
      <c r="K294" s="42" t="s">
        <v>232</v>
      </c>
      <c r="L294" s="42" t="s">
        <v>245</v>
      </c>
      <c r="M294" s="42"/>
    </row>
    <row r="295" spans="1:13" x14ac:dyDescent="0.25">
      <c r="A295" s="42" t="s">
        <v>765</v>
      </c>
      <c r="B295" s="42"/>
      <c r="C295" s="42"/>
      <c r="D295" s="23" t="s">
        <v>325</v>
      </c>
      <c r="E295" s="46">
        <f t="shared" ca="1" si="4"/>
        <v>44319</v>
      </c>
      <c r="F295" s="8" t="s">
        <v>842</v>
      </c>
      <c r="G295" s="42" t="s">
        <v>558</v>
      </c>
      <c r="H295" s="42" t="s">
        <v>883</v>
      </c>
      <c r="I295" s="42" t="s">
        <v>973</v>
      </c>
      <c r="J295" s="42"/>
      <c r="K295" s="42" t="s">
        <v>232</v>
      </c>
      <c r="L295" s="42" t="s">
        <v>245</v>
      </c>
      <c r="M295" s="42"/>
    </row>
    <row r="296" spans="1:13" x14ac:dyDescent="0.25">
      <c r="A296" s="42" t="s">
        <v>766</v>
      </c>
      <c r="B296" s="42"/>
      <c r="C296" s="42"/>
      <c r="D296" s="23" t="s">
        <v>325</v>
      </c>
      <c r="E296" s="46">
        <f t="shared" ca="1" si="4"/>
        <v>44319</v>
      </c>
      <c r="F296" s="8" t="s">
        <v>842</v>
      </c>
      <c r="G296" s="42" t="s">
        <v>558</v>
      </c>
      <c r="H296" s="42" t="s">
        <v>883</v>
      </c>
      <c r="I296" s="42" t="s">
        <v>973</v>
      </c>
      <c r="J296" s="42"/>
      <c r="K296" s="42" t="s">
        <v>232</v>
      </c>
      <c r="L296" s="42" t="s">
        <v>245</v>
      </c>
      <c r="M296" s="42"/>
    </row>
    <row r="297" spans="1:13" x14ac:dyDescent="0.25">
      <c r="A297" s="42" t="s">
        <v>767</v>
      </c>
      <c r="B297" s="42"/>
      <c r="C297" s="42"/>
      <c r="D297" s="23" t="s">
        <v>325</v>
      </c>
      <c r="E297" s="46">
        <f t="shared" ca="1" si="4"/>
        <v>44319</v>
      </c>
      <c r="F297" s="8" t="s">
        <v>842</v>
      </c>
      <c r="G297" s="42" t="s">
        <v>558</v>
      </c>
      <c r="H297" s="42" t="s">
        <v>883</v>
      </c>
      <c r="I297" s="42" t="s">
        <v>973</v>
      </c>
      <c r="J297" s="42"/>
      <c r="K297" s="42" t="s">
        <v>232</v>
      </c>
      <c r="L297" s="42" t="s">
        <v>245</v>
      </c>
      <c r="M297" s="42"/>
    </row>
    <row r="298" spans="1:13" x14ac:dyDescent="0.25">
      <c r="A298" s="42" t="s">
        <v>768</v>
      </c>
      <c r="B298" s="42"/>
      <c r="C298" s="42"/>
      <c r="D298" s="23" t="s">
        <v>325</v>
      </c>
      <c r="E298" s="46">
        <f t="shared" ca="1" si="4"/>
        <v>44319</v>
      </c>
      <c r="F298" s="8" t="s">
        <v>842</v>
      </c>
      <c r="G298" s="42" t="s">
        <v>558</v>
      </c>
      <c r="H298" s="42" t="s">
        <v>883</v>
      </c>
      <c r="I298" s="42" t="s">
        <v>973</v>
      </c>
      <c r="J298" s="42"/>
      <c r="K298" s="42" t="s">
        <v>232</v>
      </c>
      <c r="L298" s="42" t="s">
        <v>245</v>
      </c>
      <c r="M298" s="42"/>
    </row>
    <row r="299" spans="1:13" x14ac:dyDescent="0.25">
      <c r="A299" s="42" t="s">
        <v>769</v>
      </c>
      <c r="B299" s="42"/>
      <c r="C299" s="42"/>
      <c r="D299" s="23" t="s">
        <v>325</v>
      </c>
      <c r="E299" s="46">
        <f t="shared" ca="1" si="4"/>
        <v>44319</v>
      </c>
      <c r="F299" s="8" t="s">
        <v>842</v>
      </c>
      <c r="G299" s="42" t="s">
        <v>558</v>
      </c>
      <c r="H299" s="42" t="s">
        <v>883</v>
      </c>
      <c r="I299" s="42" t="s">
        <v>973</v>
      </c>
      <c r="J299" s="42"/>
      <c r="K299" s="42" t="s">
        <v>232</v>
      </c>
      <c r="L299" s="42" t="s">
        <v>245</v>
      </c>
      <c r="M299" s="42"/>
    </row>
    <row r="300" spans="1:13" x14ac:dyDescent="0.25">
      <c r="A300" s="42" t="s">
        <v>770</v>
      </c>
      <c r="B300" s="42"/>
      <c r="C300" s="42"/>
      <c r="D300" s="23" t="s">
        <v>325</v>
      </c>
      <c r="E300" s="46">
        <f t="shared" ca="1" si="4"/>
        <v>44319</v>
      </c>
      <c r="F300" s="8" t="s">
        <v>842</v>
      </c>
      <c r="G300" s="42" t="s">
        <v>558</v>
      </c>
      <c r="H300" s="42" t="s">
        <v>883</v>
      </c>
      <c r="I300" s="42" t="s">
        <v>973</v>
      </c>
      <c r="J300" s="42"/>
      <c r="K300" s="42" t="s">
        <v>232</v>
      </c>
      <c r="L300" s="42" t="s">
        <v>245</v>
      </c>
      <c r="M300" s="42"/>
    </row>
    <row r="301" spans="1:13" x14ac:dyDescent="0.25">
      <c r="A301" s="42" t="s">
        <v>771</v>
      </c>
      <c r="B301" s="42"/>
      <c r="C301" s="42"/>
      <c r="D301" s="23" t="s">
        <v>325</v>
      </c>
      <c r="E301" s="46">
        <f t="shared" ca="1" si="4"/>
        <v>44319</v>
      </c>
      <c r="F301" s="8" t="s">
        <v>842</v>
      </c>
      <c r="G301" s="42" t="s">
        <v>558</v>
      </c>
      <c r="H301" s="42" t="s">
        <v>883</v>
      </c>
      <c r="I301" s="42" t="s">
        <v>973</v>
      </c>
      <c r="J301" s="42"/>
      <c r="K301" s="42" t="s">
        <v>232</v>
      </c>
      <c r="L301" s="42" t="s">
        <v>245</v>
      </c>
      <c r="M301" s="42"/>
    </row>
    <row r="302" spans="1:13" x14ac:dyDescent="0.25">
      <c r="A302" s="42" t="s">
        <v>772</v>
      </c>
      <c r="B302" s="42"/>
      <c r="C302" s="42"/>
      <c r="D302" s="23" t="s">
        <v>325</v>
      </c>
      <c r="E302" s="46">
        <f t="shared" ca="1" si="4"/>
        <v>44319</v>
      </c>
      <c r="F302" s="8" t="s">
        <v>842</v>
      </c>
      <c r="G302" s="42" t="s">
        <v>558</v>
      </c>
      <c r="H302" s="42" t="s">
        <v>883</v>
      </c>
      <c r="I302" s="42" t="s">
        <v>973</v>
      </c>
      <c r="J302" s="42"/>
      <c r="K302" s="42" t="s">
        <v>232</v>
      </c>
      <c r="L302" s="42" t="s">
        <v>245</v>
      </c>
      <c r="M302" s="42"/>
    </row>
    <row r="303" spans="1:13" x14ac:dyDescent="0.25">
      <c r="A303" s="42" t="s">
        <v>773</v>
      </c>
      <c r="B303" s="42"/>
      <c r="C303" s="42"/>
      <c r="D303" s="23" t="s">
        <v>325</v>
      </c>
      <c r="E303" s="46">
        <f t="shared" ca="1" si="4"/>
        <v>44319</v>
      </c>
      <c r="F303" s="8" t="s">
        <v>842</v>
      </c>
      <c r="G303" s="42" t="s">
        <v>558</v>
      </c>
      <c r="H303" s="42" t="s">
        <v>883</v>
      </c>
      <c r="I303" s="42" t="s">
        <v>973</v>
      </c>
      <c r="J303" s="42"/>
      <c r="K303" s="42" t="s">
        <v>232</v>
      </c>
      <c r="L303" s="42" t="s">
        <v>245</v>
      </c>
      <c r="M303" s="42"/>
    </row>
    <row r="304" spans="1:13" x14ac:dyDescent="0.25">
      <c r="A304" s="42" t="s">
        <v>774</v>
      </c>
      <c r="B304" s="42"/>
      <c r="C304" s="42"/>
      <c r="D304" s="23" t="s">
        <v>325</v>
      </c>
      <c r="E304" s="46">
        <f t="shared" ca="1" si="4"/>
        <v>44319</v>
      </c>
      <c r="F304" s="8" t="s">
        <v>842</v>
      </c>
      <c r="G304" s="42" t="s">
        <v>558</v>
      </c>
      <c r="H304" s="42" t="s">
        <v>883</v>
      </c>
      <c r="I304" s="42" t="s">
        <v>973</v>
      </c>
      <c r="J304" s="42"/>
      <c r="K304" s="42" t="s">
        <v>232</v>
      </c>
      <c r="L304" s="42" t="s">
        <v>245</v>
      </c>
      <c r="M304" s="42"/>
    </row>
    <row r="305" spans="1:13" x14ac:dyDescent="0.25">
      <c r="A305" s="42" t="s">
        <v>775</v>
      </c>
      <c r="B305" s="42"/>
      <c r="C305" s="42"/>
      <c r="D305" s="23" t="s">
        <v>325</v>
      </c>
      <c r="E305" s="46">
        <f t="shared" ca="1" si="4"/>
        <v>44319</v>
      </c>
      <c r="F305" s="8" t="s">
        <v>842</v>
      </c>
      <c r="G305" s="42" t="s">
        <v>558</v>
      </c>
      <c r="H305" s="42" t="s">
        <v>883</v>
      </c>
      <c r="I305" s="42" t="s">
        <v>973</v>
      </c>
      <c r="J305" s="42"/>
      <c r="K305" s="42" t="s">
        <v>232</v>
      </c>
      <c r="L305" s="42" t="s">
        <v>245</v>
      </c>
      <c r="M305" s="42"/>
    </row>
    <row r="306" spans="1:13" x14ac:dyDescent="0.25">
      <c r="A306" s="42" t="s">
        <v>776</v>
      </c>
      <c r="B306" s="42"/>
      <c r="C306" s="42"/>
      <c r="D306" s="23" t="s">
        <v>325</v>
      </c>
      <c r="E306" s="46">
        <f t="shared" ca="1" si="4"/>
        <v>44319</v>
      </c>
      <c r="F306" s="8" t="s">
        <v>842</v>
      </c>
      <c r="G306" s="42" t="s">
        <v>558</v>
      </c>
      <c r="H306" s="42" t="s">
        <v>883</v>
      </c>
      <c r="I306" s="42" t="s">
        <v>973</v>
      </c>
      <c r="J306" s="42"/>
      <c r="K306" s="42" t="s">
        <v>232</v>
      </c>
      <c r="L306" s="42" t="s">
        <v>245</v>
      </c>
      <c r="M306" s="42"/>
    </row>
    <row r="307" spans="1:13" x14ac:dyDescent="0.25">
      <c r="A307" s="42" t="s">
        <v>777</v>
      </c>
      <c r="B307" s="42"/>
      <c r="C307" s="42"/>
      <c r="D307" s="23" t="s">
        <v>325</v>
      </c>
      <c r="E307" s="46">
        <f t="shared" ca="1" si="4"/>
        <v>44319</v>
      </c>
      <c r="F307" s="8" t="s">
        <v>842</v>
      </c>
      <c r="G307" s="42" t="s">
        <v>558</v>
      </c>
      <c r="H307" s="42" t="s">
        <v>883</v>
      </c>
      <c r="I307" s="42" t="s">
        <v>973</v>
      </c>
      <c r="J307" s="42"/>
      <c r="K307" s="42" t="s">
        <v>232</v>
      </c>
      <c r="L307" s="42" t="s">
        <v>245</v>
      </c>
      <c r="M307" s="42"/>
    </row>
    <row r="308" spans="1:13" x14ac:dyDescent="0.25">
      <c r="A308" s="42" t="s">
        <v>778</v>
      </c>
      <c r="B308" s="42"/>
      <c r="C308" s="42"/>
      <c r="D308" s="23" t="s">
        <v>325</v>
      </c>
      <c r="E308" s="46">
        <f t="shared" ca="1" si="4"/>
        <v>44319</v>
      </c>
      <c r="F308" s="8" t="s">
        <v>842</v>
      </c>
      <c r="G308" s="42" t="s">
        <v>558</v>
      </c>
      <c r="H308" s="42" t="s">
        <v>883</v>
      </c>
      <c r="I308" s="42" t="s">
        <v>973</v>
      </c>
      <c r="J308" s="42"/>
      <c r="K308" s="42" t="s">
        <v>232</v>
      </c>
      <c r="L308" s="42" t="s">
        <v>245</v>
      </c>
      <c r="M308" s="42"/>
    </row>
    <row r="309" spans="1:13" x14ac:dyDescent="0.25">
      <c r="A309" s="42" t="s">
        <v>779</v>
      </c>
      <c r="B309" s="42"/>
      <c r="C309" s="42"/>
      <c r="D309" s="23" t="s">
        <v>325</v>
      </c>
      <c r="E309" s="46">
        <f t="shared" ca="1" si="4"/>
        <v>44319</v>
      </c>
      <c r="F309" s="8" t="s">
        <v>842</v>
      </c>
      <c r="G309" s="42" t="s">
        <v>558</v>
      </c>
      <c r="H309" s="42" t="s">
        <v>883</v>
      </c>
      <c r="I309" s="42" t="s">
        <v>973</v>
      </c>
      <c r="J309" s="42"/>
      <c r="K309" s="42" t="s">
        <v>232</v>
      </c>
      <c r="L309" s="42" t="s">
        <v>245</v>
      </c>
      <c r="M309" s="42"/>
    </row>
    <row r="310" spans="1:13" x14ac:dyDescent="0.25">
      <c r="A310" s="42" t="s">
        <v>780</v>
      </c>
      <c r="B310" s="42"/>
      <c r="C310" s="42"/>
      <c r="D310" s="23" t="s">
        <v>325</v>
      </c>
      <c r="E310" s="46">
        <f t="shared" ca="1" si="4"/>
        <v>44319</v>
      </c>
      <c r="F310" s="8" t="s">
        <v>842</v>
      </c>
      <c r="G310" s="42" t="s">
        <v>558</v>
      </c>
      <c r="H310" s="42" t="s">
        <v>883</v>
      </c>
      <c r="I310" s="42" t="s">
        <v>973</v>
      </c>
      <c r="J310" s="42"/>
      <c r="K310" s="42" t="s">
        <v>232</v>
      </c>
      <c r="L310" s="42" t="s">
        <v>245</v>
      </c>
      <c r="M310" s="42"/>
    </row>
    <row r="311" spans="1:13" x14ac:dyDescent="0.25">
      <c r="A311" s="42" t="s">
        <v>781</v>
      </c>
      <c r="B311" s="42"/>
      <c r="C311" s="42"/>
      <c r="D311" s="23" t="s">
        <v>325</v>
      </c>
      <c r="E311" s="46">
        <f t="shared" ca="1" si="4"/>
        <v>44319</v>
      </c>
      <c r="F311" s="8" t="s">
        <v>842</v>
      </c>
      <c r="G311" s="42" t="s">
        <v>558</v>
      </c>
      <c r="H311" s="42" t="s">
        <v>883</v>
      </c>
      <c r="I311" s="42" t="s">
        <v>973</v>
      </c>
      <c r="J311" s="42"/>
      <c r="K311" s="42" t="s">
        <v>232</v>
      </c>
      <c r="L311" s="42" t="s">
        <v>245</v>
      </c>
      <c r="M311" s="42"/>
    </row>
    <row r="312" spans="1:13" x14ac:dyDescent="0.25">
      <c r="A312" s="42" t="s">
        <v>782</v>
      </c>
      <c r="B312" s="42"/>
      <c r="C312" s="42"/>
      <c r="D312" s="23" t="s">
        <v>325</v>
      </c>
      <c r="E312" s="46">
        <f t="shared" ca="1" si="4"/>
        <v>44319</v>
      </c>
      <c r="F312" s="8" t="s">
        <v>842</v>
      </c>
      <c r="G312" s="42" t="s">
        <v>558</v>
      </c>
      <c r="H312" s="42" t="s">
        <v>883</v>
      </c>
      <c r="I312" s="42" t="s">
        <v>973</v>
      </c>
      <c r="J312" s="42"/>
      <c r="K312" s="42" t="s">
        <v>232</v>
      </c>
      <c r="L312" s="42" t="s">
        <v>245</v>
      </c>
      <c r="M312" s="42"/>
    </row>
    <row r="313" spans="1:13" x14ac:dyDescent="0.25">
      <c r="A313" s="42" t="s">
        <v>783</v>
      </c>
      <c r="B313" s="42"/>
      <c r="C313" s="42"/>
      <c r="D313" s="23" t="s">
        <v>325</v>
      </c>
      <c r="E313" s="46">
        <f t="shared" ca="1" si="4"/>
        <v>44319</v>
      </c>
      <c r="F313" s="8" t="s">
        <v>842</v>
      </c>
      <c r="G313" s="42" t="s">
        <v>558</v>
      </c>
      <c r="H313" s="42" t="s">
        <v>883</v>
      </c>
      <c r="I313" s="42" t="s">
        <v>973</v>
      </c>
      <c r="J313" s="42"/>
      <c r="K313" s="42" t="s">
        <v>232</v>
      </c>
      <c r="L313" s="42" t="s">
        <v>245</v>
      </c>
      <c r="M313" s="42"/>
    </row>
    <row r="314" spans="1:13" x14ac:dyDescent="0.25">
      <c r="A314" s="42" t="s">
        <v>784</v>
      </c>
      <c r="B314" s="42"/>
      <c r="C314" s="42"/>
      <c r="D314" s="23" t="s">
        <v>325</v>
      </c>
      <c r="E314" s="46">
        <f t="shared" ca="1" si="4"/>
        <v>44319</v>
      </c>
      <c r="F314" s="8" t="s">
        <v>842</v>
      </c>
      <c r="G314" s="42" t="s">
        <v>558</v>
      </c>
      <c r="H314" s="42" t="s">
        <v>883</v>
      </c>
      <c r="I314" s="42" t="s">
        <v>973</v>
      </c>
      <c r="J314" s="42"/>
      <c r="K314" s="42" t="s">
        <v>232</v>
      </c>
      <c r="L314" s="42" t="s">
        <v>245</v>
      </c>
      <c r="M314" s="42"/>
    </row>
    <row r="315" spans="1:13" x14ac:dyDescent="0.25">
      <c r="A315" s="42" t="s">
        <v>785</v>
      </c>
      <c r="B315" s="42"/>
      <c r="C315" s="42"/>
      <c r="D315" s="23" t="s">
        <v>325</v>
      </c>
      <c r="E315" s="46">
        <f t="shared" ca="1" si="4"/>
        <v>44319</v>
      </c>
      <c r="F315" s="8" t="s">
        <v>842</v>
      </c>
      <c r="G315" s="42" t="s">
        <v>558</v>
      </c>
      <c r="H315" s="42" t="s">
        <v>883</v>
      </c>
      <c r="I315" s="42" t="s">
        <v>973</v>
      </c>
      <c r="J315" s="42"/>
      <c r="K315" s="42" t="s">
        <v>232</v>
      </c>
      <c r="L315" s="42" t="s">
        <v>245</v>
      </c>
      <c r="M315" s="42"/>
    </row>
    <row r="316" spans="1:13" x14ac:dyDescent="0.25">
      <c r="A316" s="42" t="s">
        <v>786</v>
      </c>
      <c r="B316" s="42"/>
      <c r="C316" s="42"/>
      <c r="D316" s="23" t="s">
        <v>325</v>
      </c>
      <c r="E316" s="46">
        <f t="shared" ca="1" si="4"/>
        <v>44319</v>
      </c>
      <c r="F316" s="8" t="s">
        <v>842</v>
      </c>
      <c r="G316" s="42" t="s">
        <v>558</v>
      </c>
      <c r="H316" s="42" t="s">
        <v>883</v>
      </c>
      <c r="I316" s="42" t="s">
        <v>973</v>
      </c>
      <c r="J316" s="42"/>
      <c r="K316" s="42" t="s">
        <v>232</v>
      </c>
      <c r="L316" s="42" t="s">
        <v>245</v>
      </c>
      <c r="M316" s="42"/>
    </row>
    <row r="317" spans="1:13" x14ac:dyDescent="0.25">
      <c r="A317" s="42" t="s">
        <v>787</v>
      </c>
      <c r="B317" s="42"/>
      <c r="C317" s="42"/>
      <c r="D317" s="23" t="s">
        <v>325</v>
      </c>
      <c r="E317" s="46">
        <f t="shared" ca="1" si="4"/>
        <v>44319</v>
      </c>
      <c r="F317" s="8" t="s">
        <v>842</v>
      </c>
      <c r="G317" s="42" t="s">
        <v>558</v>
      </c>
      <c r="H317" s="42" t="s">
        <v>883</v>
      </c>
      <c r="I317" s="42" t="s">
        <v>973</v>
      </c>
      <c r="J317" s="42"/>
      <c r="K317" s="42" t="s">
        <v>232</v>
      </c>
      <c r="L317" s="42" t="s">
        <v>245</v>
      </c>
      <c r="M317" s="42"/>
    </row>
    <row r="318" spans="1:13" x14ac:dyDescent="0.25">
      <c r="A318" s="42" t="s">
        <v>788</v>
      </c>
      <c r="B318" s="42"/>
      <c r="C318" s="42"/>
      <c r="D318" s="23" t="s">
        <v>325</v>
      </c>
      <c r="E318" s="46">
        <f t="shared" ca="1" si="4"/>
        <v>44319</v>
      </c>
      <c r="F318" s="8" t="s">
        <v>842</v>
      </c>
      <c r="G318" s="42" t="s">
        <v>558</v>
      </c>
      <c r="H318" s="42" t="s">
        <v>883</v>
      </c>
      <c r="I318" s="42" t="s">
        <v>973</v>
      </c>
      <c r="J318" s="42"/>
      <c r="K318" s="42" t="s">
        <v>232</v>
      </c>
      <c r="L318" s="42" t="s">
        <v>245</v>
      </c>
      <c r="M318" s="42"/>
    </row>
    <row r="319" spans="1:13" x14ac:dyDescent="0.25">
      <c r="A319" s="42" t="s">
        <v>789</v>
      </c>
      <c r="B319" s="42"/>
      <c r="C319" s="42"/>
      <c r="D319" s="23" t="s">
        <v>325</v>
      </c>
      <c r="E319" s="46">
        <f t="shared" ca="1" si="4"/>
        <v>44319</v>
      </c>
      <c r="F319" s="8" t="s">
        <v>842</v>
      </c>
      <c r="G319" s="42" t="s">
        <v>558</v>
      </c>
      <c r="H319" s="42" t="s">
        <v>883</v>
      </c>
      <c r="I319" s="42" t="s">
        <v>973</v>
      </c>
      <c r="J319" s="42"/>
      <c r="K319" s="42" t="s">
        <v>232</v>
      </c>
      <c r="L319" s="42" t="s">
        <v>245</v>
      </c>
      <c r="M319" s="42"/>
    </row>
    <row r="320" spans="1:13" x14ac:dyDescent="0.25">
      <c r="A320" s="42" t="s">
        <v>790</v>
      </c>
      <c r="B320" s="42"/>
      <c r="C320" s="42"/>
      <c r="D320" s="23" t="s">
        <v>325</v>
      </c>
      <c r="E320" s="46">
        <f t="shared" ca="1" si="4"/>
        <v>44319</v>
      </c>
      <c r="F320" s="8" t="s">
        <v>842</v>
      </c>
      <c r="G320" s="42" t="s">
        <v>558</v>
      </c>
      <c r="H320" s="42" t="s">
        <v>883</v>
      </c>
      <c r="I320" s="42" t="s">
        <v>973</v>
      </c>
      <c r="J320" s="42"/>
      <c r="K320" s="42" t="s">
        <v>232</v>
      </c>
      <c r="L320" s="42" t="s">
        <v>245</v>
      </c>
      <c r="M320" s="42"/>
    </row>
    <row r="321" spans="1:13" x14ac:dyDescent="0.25">
      <c r="A321" s="42" t="s">
        <v>791</v>
      </c>
      <c r="B321" s="42"/>
      <c r="C321" s="42"/>
      <c r="D321" s="23" t="s">
        <v>325</v>
      </c>
      <c r="E321" s="46">
        <f t="shared" ca="1" si="4"/>
        <v>44319</v>
      </c>
      <c r="F321" s="8" t="s">
        <v>842</v>
      </c>
      <c r="G321" s="42" t="s">
        <v>558</v>
      </c>
      <c r="H321" s="42" t="s">
        <v>883</v>
      </c>
      <c r="I321" s="42" t="s">
        <v>973</v>
      </c>
      <c r="J321" s="42"/>
      <c r="K321" s="42" t="s">
        <v>232</v>
      </c>
      <c r="L321" s="42" t="s">
        <v>245</v>
      </c>
      <c r="M321" s="42"/>
    </row>
    <row r="322" spans="1:13" x14ac:dyDescent="0.25">
      <c r="A322" s="42" t="s">
        <v>792</v>
      </c>
      <c r="B322" s="42"/>
      <c r="C322" s="42"/>
      <c r="D322" s="23" t="s">
        <v>325</v>
      </c>
      <c r="E322" s="46">
        <f t="shared" ca="1" si="4"/>
        <v>44319</v>
      </c>
      <c r="F322" s="8" t="s">
        <v>842</v>
      </c>
      <c r="G322" s="42" t="s">
        <v>558</v>
      </c>
      <c r="H322" s="42" t="s">
        <v>883</v>
      </c>
      <c r="I322" s="42" t="s">
        <v>973</v>
      </c>
      <c r="J322" s="42"/>
      <c r="K322" s="42" t="s">
        <v>232</v>
      </c>
      <c r="L322" s="42" t="s">
        <v>245</v>
      </c>
      <c r="M322" s="42"/>
    </row>
    <row r="323" spans="1:13" x14ac:dyDescent="0.25">
      <c r="A323" s="42" t="s">
        <v>793</v>
      </c>
      <c r="B323" s="42"/>
      <c r="C323" s="42"/>
      <c r="D323" s="23" t="s">
        <v>325</v>
      </c>
      <c r="E323" s="46">
        <f t="shared" ref="E323:E370" ca="1" si="5">TODAY()</f>
        <v>44319</v>
      </c>
      <c r="F323" s="8" t="s">
        <v>842</v>
      </c>
      <c r="G323" s="42" t="s">
        <v>558</v>
      </c>
      <c r="H323" s="42" t="s">
        <v>883</v>
      </c>
      <c r="I323" s="42" t="s">
        <v>973</v>
      </c>
      <c r="J323" s="42"/>
      <c r="K323" s="42" t="s">
        <v>232</v>
      </c>
      <c r="L323" s="42" t="s">
        <v>245</v>
      </c>
      <c r="M323" s="42"/>
    </row>
    <row r="324" spans="1:13" x14ac:dyDescent="0.25">
      <c r="A324" s="42" t="s">
        <v>794</v>
      </c>
      <c r="B324" s="42"/>
      <c r="C324" s="42"/>
      <c r="D324" s="23" t="s">
        <v>325</v>
      </c>
      <c r="E324" s="46">
        <f t="shared" ca="1" si="5"/>
        <v>44319</v>
      </c>
      <c r="F324" s="8" t="s">
        <v>842</v>
      </c>
      <c r="G324" s="42" t="s">
        <v>558</v>
      </c>
      <c r="H324" s="42" t="s">
        <v>883</v>
      </c>
      <c r="I324" s="42" t="s">
        <v>973</v>
      </c>
      <c r="J324" s="42"/>
      <c r="K324" s="42" t="s">
        <v>232</v>
      </c>
      <c r="L324" s="42" t="s">
        <v>245</v>
      </c>
      <c r="M324" s="42"/>
    </row>
    <row r="325" spans="1:13" x14ac:dyDescent="0.25">
      <c r="A325" s="42" t="s">
        <v>795</v>
      </c>
      <c r="B325" s="42"/>
      <c r="C325" s="42"/>
      <c r="D325" s="23" t="s">
        <v>325</v>
      </c>
      <c r="E325" s="46">
        <f t="shared" ca="1" si="5"/>
        <v>44319</v>
      </c>
      <c r="F325" s="8" t="s">
        <v>842</v>
      </c>
      <c r="G325" s="42" t="s">
        <v>558</v>
      </c>
      <c r="H325" s="42" t="s">
        <v>883</v>
      </c>
      <c r="I325" s="42" t="s">
        <v>973</v>
      </c>
      <c r="J325" s="42"/>
      <c r="K325" s="42" t="s">
        <v>232</v>
      </c>
      <c r="L325" s="42" t="s">
        <v>245</v>
      </c>
      <c r="M325" s="42"/>
    </row>
    <row r="326" spans="1:13" x14ac:dyDescent="0.25">
      <c r="A326" s="42" t="s">
        <v>796</v>
      </c>
      <c r="B326" s="42"/>
      <c r="C326" s="42"/>
      <c r="D326" s="23" t="s">
        <v>325</v>
      </c>
      <c r="E326" s="46">
        <f t="shared" ca="1" si="5"/>
        <v>44319</v>
      </c>
      <c r="F326" s="8" t="s">
        <v>842</v>
      </c>
      <c r="G326" s="42" t="s">
        <v>558</v>
      </c>
      <c r="H326" s="42" t="s">
        <v>883</v>
      </c>
      <c r="I326" s="42" t="s">
        <v>973</v>
      </c>
      <c r="J326" s="42"/>
      <c r="K326" s="42" t="s">
        <v>232</v>
      </c>
      <c r="L326" s="42" t="s">
        <v>245</v>
      </c>
      <c r="M326" s="42"/>
    </row>
    <row r="327" spans="1:13" x14ac:dyDescent="0.25">
      <c r="A327" s="42" t="s">
        <v>797</v>
      </c>
      <c r="B327" s="42"/>
      <c r="C327" s="42"/>
      <c r="D327" s="23" t="s">
        <v>325</v>
      </c>
      <c r="E327" s="46">
        <f t="shared" ca="1" si="5"/>
        <v>44319</v>
      </c>
      <c r="F327" s="8" t="s">
        <v>842</v>
      </c>
      <c r="G327" s="42" t="s">
        <v>558</v>
      </c>
      <c r="H327" s="42" t="s">
        <v>883</v>
      </c>
      <c r="I327" s="42" t="s">
        <v>973</v>
      </c>
      <c r="J327" s="42"/>
      <c r="K327" s="42" t="s">
        <v>232</v>
      </c>
      <c r="L327" s="42" t="s">
        <v>245</v>
      </c>
      <c r="M327" s="42"/>
    </row>
    <row r="328" spans="1:13" x14ac:dyDescent="0.25">
      <c r="A328" s="42" t="s">
        <v>798</v>
      </c>
      <c r="B328" s="42"/>
      <c r="C328" s="42"/>
      <c r="D328" s="23" t="s">
        <v>325</v>
      </c>
      <c r="E328" s="46">
        <f t="shared" ca="1" si="5"/>
        <v>44319</v>
      </c>
      <c r="F328" s="8" t="s">
        <v>842</v>
      </c>
      <c r="G328" s="42" t="s">
        <v>558</v>
      </c>
      <c r="H328" s="42" t="s">
        <v>883</v>
      </c>
      <c r="I328" s="42" t="s">
        <v>973</v>
      </c>
      <c r="J328" s="42"/>
      <c r="K328" s="42" t="s">
        <v>232</v>
      </c>
      <c r="L328" s="42" t="s">
        <v>245</v>
      </c>
      <c r="M328" s="42"/>
    </row>
    <row r="329" spans="1:13" x14ac:dyDescent="0.25">
      <c r="A329" s="42" t="s">
        <v>799</v>
      </c>
      <c r="B329" s="42"/>
      <c r="C329" s="42"/>
      <c r="D329" s="23" t="s">
        <v>325</v>
      </c>
      <c r="E329" s="46">
        <f t="shared" ca="1" si="5"/>
        <v>44319</v>
      </c>
      <c r="F329" s="8" t="s">
        <v>842</v>
      </c>
      <c r="G329" s="42" t="s">
        <v>558</v>
      </c>
      <c r="H329" s="42" t="s">
        <v>883</v>
      </c>
      <c r="I329" s="42" t="s">
        <v>973</v>
      </c>
      <c r="J329" s="42"/>
      <c r="K329" s="42" t="s">
        <v>232</v>
      </c>
      <c r="L329" s="42" t="s">
        <v>245</v>
      </c>
      <c r="M329" s="42"/>
    </row>
    <row r="330" spans="1:13" x14ac:dyDescent="0.25">
      <c r="A330" s="42" t="s">
        <v>800</v>
      </c>
      <c r="B330" s="42"/>
      <c r="C330" s="42"/>
      <c r="D330" s="23" t="s">
        <v>325</v>
      </c>
      <c r="E330" s="46">
        <f t="shared" ca="1" si="5"/>
        <v>44319</v>
      </c>
      <c r="F330" s="8" t="s">
        <v>842</v>
      </c>
      <c r="G330" s="42" t="s">
        <v>558</v>
      </c>
      <c r="H330" s="42" t="s">
        <v>883</v>
      </c>
      <c r="I330" s="42" t="s">
        <v>973</v>
      </c>
      <c r="J330" s="42"/>
      <c r="K330" s="42" t="s">
        <v>232</v>
      </c>
      <c r="L330" s="42" t="s">
        <v>245</v>
      </c>
      <c r="M330" s="42"/>
    </row>
    <row r="331" spans="1:13" x14ac:dyDescent="0.25">
      <c r="A331" s="42" t="s">
        <v>801</v>
      </c>
      <c r="B331" s="42"/>
      <c r="C331" s="42"/>
      <c r="D331" s="23" t="s">
        <v>325</v>
      </c>
      <c r="E331" s="46">
        <f t="shared" ca="1" si="5"/>
        <v>44319</v>
      </c>
      <c r="F331" s="8" t="s">
        <v>842</v>
      </c>
      <c r="G331" s="42" t="s">
        <v>558</v>
      </c>
      <c r="H331" s="42" t="s">
        <v>883</v>
      </c>
      <c r="I331" s="42" t="s">
        <v>973</v>
      </c>
      <c r="J331" s="42"/>
      <c r="K331" s="42" t="s">
        <v>232</v>
      </c>
      <c r="L331" s="42" t="s">
        <v>245</v>
      </c>
      <c r="M331" s="42"/>
    </row>
    <row r="332" spans="1:13" x14ac:dyDescent="0.25">
      <c r="A332" s="42" t="s">
        <v>802</v>
      </c>
      <c r="B332" s="42"/>
      <c r="C332" s="42"/>
      <c r="D332" s="23" t="s">
        <v>325</v>
      </c>
      <c r="E332" s="46">
        <f t="shared" ca="1" si="5"/>
        <v>44319</v>
      </c>
      <c r="F332" s="8" t="s">
        <v>842</v>
      </c>
      <c r="G332" s="42" t="s">
        <v>558</v>
      </c>
      <c r="H332" s="42" t="s">
        <v>883</v>
      </c>
      <c r="I332" s="42" t="s">
        <v>973</v>
      </c>
      <c r="J332" s="42"/>
      <c r="K332" s="42" t="s">
        <v>232</v>
      </c>
      <c r="L332" s="42" t="s">
        <v>245</v>
      </c>
      <c r="M332" s="42"/>
    </row>
    <row r="333" spans="1:13" x14ac:dyDescent="0.25">
      <c r="A333" s="42" t="s">
        <v>803</v>
      </c>
      <c r="B333" s="42"/>
      <c r="C333" s="42"/>
      <c r="D333" s="23" t="s">
        <v>325</v>
      </c>
      <c r="E333" s="46">
        <f t="shared" ca="1" si="5"/>
        <v>44319</v>
      </c>
      <c r="F333" s="8" t="s">
        <v>842</v>
      </c>
      <c r="G333" s="42" t="s">
        <v>558</v>
      </c>
      <c r="H333" s="42" t="s">
        <v>883</v>
      </c>
      <c r="I333" s="42" t="s">
        <v>973</v>
      </c>
      <c r="J333" s="42"/>
      <c r="K333" s="42" t="s">
        <v>232</v>
      </c>
      <c r="L333" s="42" t="s">
        <v>245</v>
      </c>
      <c r="M333" s="42"/>
    </row>
    <row r="334" spans="1:13" x14ac:dyDescent="0.25">
      <c r="A334" s="42" t="s">
        <v>804</v>
      </c>
      <c r="B334" s="42"/>
      <c r="C334" s="42"/>
      <c r="D334" s="23" t="s">
        <v>325</v>
      </c>
      <c r="E334" s="46">
        <f t="shared" ca="1" si="5"/>
        <v>44319</v>
      </c>
      <c r="F334" s="8" t="s">
        <v>842</v>
      </c>
      <c r="G334" s="42" t="s">
        <v>558</v>
      </c>
      <c r="H334" s="42" t="s">
        <v>883</v>
      </c>
      <c r="I334" s="42" t="s">
        <v>973</v>
      </c>
      <c r="J334" s="42"/>
      <c r="K334" s="42" t="s">
        <v>232</v>
      </c>
      <c r="L334" s="42" t="s">
        <v>245</v>
      </c>
      <c r="M334" s="42"/>
    </row>
    <row r="335" spans="1:13" x14ac:dyDescent="0.25">
      <c r="A335" s="42" t="s">
        <v>805</v>
      </c>
      <c r="B335" s="42"/>
      <c r="C335" s="42"/>
      <c r="D335" s="23" t="s">
        <v>325</v>
      </c>
      <c r="E335" s="46">
        <f t="shared" ca="1" si="5"/>
        <v>44319</v>
      </c>
      <c r="F335" s="8" t="s">
        <v>842</v>
      </c>
      <c r="G335" s="42" t="s">
        <v>558</v>
      </c>
      <c r="H335" s="42" t="s">
        <v>883</v>
      </c>
      <c r="I335" s="42" t="s">
        <v>973</v>
      </c>
      <c r="J335" s="42"/>
      <c r="K335" s="42" t="s">
        <v>232</v>
      </c>
      <c r="L335" s="42" t="s">
        <v>245</v>
      </c>
      <c r="M335" s="42"/>
    </row>
    <row r="336" spans="1:13" x14ac:dyDescent="0.25">
      <c r="A336" s="42" t="s">
        <v>806</v>
      </c>
      <c r="B336" s="42"/>
      <c r="C336" s="42"/>
      <c r="D336" s="23" t="s">
        <v>325</v>
      </c>
      <c r="E336" s="46">
        <f t="shared" ca="1" si="5"/>
        <v>44319</v>
      </c>
      <c r="F336" s="8" t="s">
        <v>842</v>
      </c>
      <c r="G336" s="42" t="s">
        <v>558</v>
      </c>
      <c r="H336" s="42" t="s">
        <v>883</v>
      </c>
      <c r="I336" s="42" t="s">
        <v>973</v>
      </c>
      <c r="J336" s="42"/>
      <c r="K336" s="42" t="s">
        <v>232</v>
      </c>
      <c r="L336" s="42" t="s">
        <v>245</v>
      </c>
      <c r="M336" s="42"/>
    </row>
    <row r="337" spans="1:13" x14ac:dyDescent="0.25">
      <c r="A337" s="42" t="s">
        <v>807</v>
      </c>
      <c r="B337" s="42"/>
      <c r="C337" s="42"/>
      <c r="D337" s="23" t="s">
        <v>325</v>
      </c>
      <c r="E337" s="46">
        <f t="shared" ca="1" si="5"/>
        <v>44319</v>
      </c>
      <c r="F337" s="8" t="s">
        <v>842</v>
      </c>
      <c r="G337" s="42" t="s">
        <v>558</v>
      </c>
      <c r="H337" s="42" t="s">
        <v>883</v>
      </c>
      <c r="I337" s="42" t="s">
        <v>973</v>
      </c>
      <c r="J337" s="42"/>
      <c r="K337" s="42" t="s">
        <v>232</v>
      </c>
      <c r="L337" s="42" t="s">
        <v>245</v>
      </c>
      <c r="M337" s="42"/>
    </row>
    <row r="338" spans="1:13" x14ac:dyDescent="0.25">
      <c r="A338" s="42" t="s">
        <v>808</v>
      </c>
      <c r="B338" s="42"/>
      <c r="C338" s="42"/>
      <c r="D338" s="23" t="s">
        <v>325</v>
      </c>
      <c r="E338" s="46">
        <f t="shared" ca="1" si="5"/>
        <v>44319</v>
      </c>
      <c r="F338" s="8" t="s">
        <v>842</v>
      </c>
      <c r="G338" s="42" t="s">
        <v>558</v>
      </c>
      <c r="H338" s="42" t="s">
        <v>883</v>
      </c>
      <c r="I338" s="42" t="s">
        <v>973</v>
      </c>
      <c r="J338" s="42"/>
      <c r="K338" s="42" t="s">
        <v>232</v>
      </c>
      <c r="L338" s="42" t="s">
        <v>245</v>
      </c>
      <c r="M338" s="42"/>
    </row>
    <row r="339" spans="1:13" x14ac:dyDescent="0.25">
      <c r="A339" s="42" t="s">
        <v>809</v>
      </c>
      <c r="B339" s="42"/>
      <c r="C339" s="42"/>
      <c r="D339" s="23" t="s">
        <v>325</v>
      </c>
      <c r="E339" s="46">
        <f t="shared" ca="1" si="5"/>
        <v>44319</v>
      </c>
      <c r="F339" s="8" t="s">
        <v>842</v>
      </c>
      <c r="G339" s="42" t="s">
        <v>558</v>
      </c>
      <c r="H339" s="42" t="s">
        <v>883</v>
      </c>
      <c r="I339" s="42" t="s">
        <v>973</v>
      </c>
      <c r="J339" s="42"/>
      <c r="K339" s="42" t="s">
        <v>232</v>
      </c>
      <c r="L339" s="42" t="s">
        <v>245</v>
      </c>
      <c r="M339" s="42"/>
    </row>
    <row r="340" spans="1:13" x14ac:dyDescent="0.25">
      <c r="A340" s="42" t="s">
        <v>810</v>
      </c>
      <c r="B340" s="42"/>
      <c r="C340" s="42"/>
      <c r="D340" s="23" t="s">
        <v>325</v>
      </c>
      <c r="E340" s="46">
        <f t="shared" ca="1" si="5"/>
        <v>44319</v>
      </c>
      <c r="F340" s="8" t="s">
        <v>842</v>
      </c>
      <c r="G340" s="42" t="s">
        <v>558</v>
      </c>
      <c r="H340" s="42" t="s">
        <v>883</v>
      </c>
      <c r="I340" s="42" t="s">
        <v>973</v>
      </c>
      <c r="J340" s="42"/>
      <c r="K340" s="42" t="s">
        <v>232</v>
      </c>
      <c r="L340" s="42" t="s">
        <v>245</v>
      </c>
      <c r="M340" s="42"/>
    </row>
    <row r="341" spans="1:13" x14ac:dyDescent="0.25">
      <c r="A341" s="42" t="s">
        <v>811</v>
      </c>
      <c r="B341" s="42"/>
      <c r="C341" s="42"/>
      <c r="D341" s="23" t="s">
        <v>325</v>
      </c>
      <c r="E341" s="46">
        <f t="shared" ca="1" si="5"/>
        <v>44319</v>
      </c>
      <c r="F341" s="8" t="s">
        <v>842</v>
      </c>
      <c r="G341" s="42" t="s">
        <v>558</v>
      </c>
      <c r="H341" s="42" t="s">
        <v>883</v>
      </c>
      <c r="I341" s="42" t="s">
        <v>973</v>
      </c>
      <c r="J341" s="42"/>
      <c r="K341" s="42" t="s">
        <v>232</v>
      </c>
      <c r="L341" s="42" t="s">
        <v>245</v>
      </c>
      <c r="M341" s="42"/>
    </row>
    <row r="342" spans="1:13" x14ac:dyDescent="0.25">
      <c r="A342" s="42" t="s">
        <v>812</v>
      </c>
      <c r="B342" s="42"/>
      <c r="C342" s="42"/>
      <c r="D342" s="23" t="s">
        <v>325</v>
      </c>
      <c r="E342" s="46">
        <f t="shared" ca="1" si="5"/>
        <v>44319</v>
      </c>
      <c r="F342" s="8" t="s">
        <v>842</v>
      </c>
      <c r="G342" s="42" t="s">
        <v>558</v>
      </c>
      <c r="H342" s="42" t="s">
        <v>883</v>
      </c>
      <c r="I342" s="42" t="s">
        <v>973</v>
      </c>
      <c r="J342" s="42"/>
      <c r="K342" s="42" t="s">
        <v>232</v>
      </c>
      <c r="L342" s="42" t="s">
        <v>245</v>
      </c>
      <c r="M342" s="42"/>
    </row>
    <row r="343" spans="1:13" x14ac:dyDescent="0.25">
      <c r="A343" s="42" t="s">
        <v>813</v>
      </c>
      <c r="B343" s="42"/>
      <c r="C343" s="42"/>
      <c r="D343" s="23" t="s">
        <v>325</v>
      </c>
      <c r="E343" s="46">
        <f t="shared" ca="1" si="5"/>
        <v>44319</v>
      </c>
      <c r="F343" s="8" t="s">
        <v>842</v>
      </c>
      <c r="G343" s="42" t="s">
        <v>558</v>
      </c>
      <c r="H343" s="42" t="s">
        <v>883</v>
      </c>
      <c r="I343" s="42" t="s">
        <v>973</v>
      </c>
      <c r="J343" s="42"/>
      <c r="K343" s="42" t="s">
        <v>232</v>
      </c>
      <c r="L343" s="42" t="s">
        <v>245</v>
      </c>
      <c r="M343" s="42"/>
    </row>
    <row r="344" spans="1:13" x14ac:dyDescent="0.25">
      <c r="A344" s="42" t="s">
        <v>814</v>
      </c>
      <c r="B344" s="42"/>
      <c r="C344" s="42"/>
      <c r="D344" s="23" t="s">
        <v>325</v>
      </c>
      <c r="E344" s="46">
        <f t="shared" ca="1" si="5"/>
        <v>44319</v>
      </c>
      <c r="F344" s="8" t="s">
        <v>842</v>
      </c>
      <c r="G344" s="42" t="s">
        <v>558</v>
      </c>
      <c r="H344" s="42" t="s">
        <v>883</v>
      </c>
      <c r="I344" s="42" t="s">
        <v>973</v>
      </c>
      <c r="J344" s="42"/>
      <c r="K344" s="42" t="s">
        <v>232</v>
      </c>
      <c r="L344" s="42" t="s">
        <v>245</v>
      </c>
      <c r="M344" s="42"/>
    </row>
    <row r="345" spans="1:13" x14ac:dyDescent="0.25">
      <c r="A345" s="42" t="s">
        <v>815</v>
      </c>
      <c r="B345" s="42"/>
      <c r="C345" s="42"/>
      <c r="D345" s="23" t="s">
        <v>325</v>
      </c>
      <c r="E345" s="46">
        <f t="shared" ca="1" si="5"/>
        <v>44319</v>
      </c>
      <c r="F345" s="8" t="s">
        <v>842</v>
      </c>
      <c r="G345" s="42" t="s">
        <v>558</v>
      </c>
      <c r="H345" s="42" t="s">
        <v>883</v>
      </c>
      <c r="I345" s="42" t="s">
        <v>973</v>
      </c>
      <c r="J345" s="42"/>
      <c r="K345" s="42" t="s">
        <v>232</v>
      </c>
      <c r="L345" s="42" t="s">
        <v>245</v>
      </c>
      <c r="M345" s="42"/>
    </row>
    <row r="346" spans="1:13" x14ac:dyDescent="0.25">
      <c r="A346" s="42" t="s">
        <v>816</v>
      </c>
      <c r="B346" s="42"/>
      <c r="C346" s="42"/>
      <c r="D346" s="23" t="s">
        <v>325</v>
      </c>
      <c r="E346" s="46">
        <f t="shared" ca="1" si="5"/>
        <v>44319</v>
      </c>
      <c r="F346" s="8" t="s">
        <v>842</v>
      </c>
      <c r="G346" s="42" t="s">
        <v>558</v>
      </c>
      <c r="H346" s="42" t="s">
        <v>883</v>
      </c>
      <c r="I346" s="42" t="s">
        <v>973</v>
      </c>
      <c r="J346" s="42"/>
      <c r="K346" s="42" t="s">
        <v>232</v>
      </c>
      <c r="L346" s="42" t="s">
        <v>245</v>
      </c>
      <c r="M346" s="42"/>
    </row>
    <row r="347" spans="1:13" x14ac:dyDescent="0.25">
      <c r="A347" s="42" t="s">
        <v>817</v>
      </c>
      <c r="B347" s="42"/>
      <c r="C347" s="42"/>
      <c r="D347" s="23" t="s">
        <v>325</v>
      </c>
      <c r="E347" s="46">
        <f t="shared" ca="1" si="5"/>
        <v>44319</v>
      </c>
      <c r="F347" s="8" t="s">
        <v>842</v>
      </c>
      <c r="G347" s="42" t="s">
        <v>558</v>
      </c>
      <c r="H347" s="42" t="s">
        <v>883</v>
      </c>
      <c r="I347" s="42" t="s">
        <v>973</v>
      </c>
      <c r="J347" s="42"/>
      <c r="K347" s="42" t="s">
        <v>232</v>
      </c>
      <c r="L347" s="42" t="s">
        <v>245</v>
      </c>
      <c r="M347" s="42"/>
    </row>
    <row r="348" spans="1:13" x14ac:dyDescent="0.25">
      <c r="A348" s="42" t="s">
        <v>818</v>
      </c>
      <c r="B348" s="42"/>
      <c r="C348" s="42"/>
      <c r="D348" s="23" t="s">
        <v>325</v>
      </c>
      <c r="E348" s="46">
        <f t="shared" ca="1" si="5"/>
        <v>44319</v>
      </c>
      <c r="F348" s="8" t="s">
        <v>842</v>
      </c>
      <c r="G348" s="42" t="s">
        <v>558</v>
      </c>
      <c r="H348" s="42" t="s">
        <v>883</v>
      </c>
      <c r="I348" s="42" t="s">
        <v>973</v>
      </c>
      <c r="J348" s="42"/>
      <c r="K348" s="42" t="s">
        <v>232</v>
      </c>
      <c r="L348" s="42" t="s">
        <v>245</v>
      </c>
      <c r="M348" s="42"/>
    </row>
    <row r="349" spans="1:13" x14ac:dyDescent="0.25">
      <c r="A349" s="42" t="s">
        <v>819</v>
      </c>
      <c r="B349" s="42"/>
      <c r="C349" s="42"/>
      <c r="D349" s="23" t="s">
        <v>325</v>
      </c>
      <c r="E349" s="46">
        <f t="shared" ca="1" si="5"/>
        <v>44319</v>
      </c>
      <c r="F349" s="8" t="s">
        <v>842</v>
      </c>
      <c r="G349" s="42" t="s">
        <v>558</v>
      </c>
      <c r="H349" s="42" t="s">
        <v>883</v>
      </c>
      <c r="I349" s="42" t="s">
        <v>973</v>
      </c>
      <c r="J349" s="42"/>
      <c r="K349" s="42" t="s">
        <v>232</v>
      </c>
      <c r="L349" s="42" t="s">
        <v>245</v>
      </c>
      <c r="M349" s="42"/>
    </row>
    <row r="350" spans="1:13" x14ac:dyDescent="0.25">
      <c r="A350" s="42" t="s">
        <v>820</v>
      </c>
      <c r="B350" s="42"/>
      <c r="C350" s="42"/>
      <c r="D350" s="23" t="s">
        <v>325</v>
      </c>
      <c r="E350" s="46">
        <f t="shared" ca="1" si="5"/>
        <v>44319</v>
      </c>
      <c r="F350" s="8" t="s">
        <v>842</v>
      </c>
      <c r="G350" s="42" t="s">
        <v>558</v>
      </c>
      <c r="H350" s="42" t="s">
        <v>883</v>
      </c>
      <c r="I350" s="42" t="s">
        <v>973</v>
      </c>
      <c r="J350" s="42"/>
      <c r="K350" s="42" t="s">
        <v>232</v>
      </c>
      <c r="L350" s="42" t="s">
        <v>245</v>
      </c>
      <c r="M350" s="42"/>
    </row>
    <row r="351" spans="1:13" x14ac:dyDescent="0.25">
      <c r="A351" s="42" t="s">
        <v>821</v>
      </c>
      <c r="B351" s="42"/>
      <c r="C351" s="42"/>
      <c r="D351" s="23" t="s">
        <v>325</v>
      </c>
      <c r="E351" s="46">
        <f t="shared" ca="1" si="5"/>
        <v>44319</v>
      </c>
      <c r="F351" s="8" t="s">
        <v>842</v>
      </c>
      <c r="G351" s="42" t="s">
        <v>558</v>
      </c>
      <c r="H351" s="42" t="s">
        <v>883</v>
      </c>
      <c r="I351" s="42" t="s">
        <v>973</v>
      </c>
      <c r="J351" s="42"/>
      <c r="K351" s="42" t="s">
        <v>232</v>
      </c>
      <c r="L351" s="42" t="s">
        <v>245</v>
      </c>
      <c r="M351" s="42"/>
    </row>
    <row r="352" spans="1:13" x14ac:dyDescent="0.25">
      <c r="A352" s="42" t="s">
        <v>822</v>
      </c>
      <c r="B352" s="42"/>
      <c r="C352" s="42"/>
      <c r="D352" s="23" t="s">
        <v>325</v>
      </c>
      <c r="E352" s="46">
        <f t="shared" ca="1" si="5"/>
        <v>44319</v>
      </c>
      <c r="F352" s="8" t="s">
        <v>842</v>
      </c>
      <c r="G352" s="42" t="s">
        <v>558</v>
      </c>
      <c r="H352" s="42" t="s">
        <v>883</v>
      </c>
      <c r="I352" s="42" t="s">
        <v>973</v>
      </c>
      <c r="J352" s="42"/>
      <c r="K352" s="42" t="s">
        <v>232</v>
      </c>
      <c r="L352" s="42" t="s">
        <v>245</v>
      </c>
      <c r="M352" s="42"/>
    </row>
    <row r="353" spans="1:13" x14ac:dyDescent="0.25">
      <c r="A353" s="42" t="s">
        <v>823</v>
      </c>
      <c r="B353" s="42"/>
      <c r="C353" s="42"/>
      <c r="D353" s="23" t="s">
        <v>325</v>
      </c>
      <c r="E353" s="46">
        <f t="shared" ca="1" si="5"/>
        <v>44319</v>
      </c>
      <c r="F353" s="8" t="s">
        <v>842</v>
      </c>
      <c r="G353" s="42" t="s">
        <v>558</v>
      </c>
      <c r="H353" s="42" t="s">
        <v>883</v>
      </c>
      <c r="I353" s="42" t="s">
        <v>973</v>
      </c>
      <c r="J353" s="42"/>
      <c r="K353" s="42" t="s">
        <v>232</v>
      </c>
      <c r="L353" s="42" t="s">
        <v>245</v>
      </c>
      <c r="M353" s="42"/>
    </row>
    <row r="354" spans="1:13" x14ac:dyDescent="0.25">
      <c r="A354" s="42" t="s">
        <v>824</v>
      </c>
      <c r="B354" s="42"/>
      <c r="C354" s="42"/>
      <c r="D354" s="23" t="s">
        <v>325</v>
      </c>
      <c r="E354" s="46">
        <f t="shared" ca="1" si="5"/>
        <v>44319</v>
      </c>
      <c r="F354" s="8" t="s">
        <v>842</v>
      </c>
      <c r="G354" s="42" t="s">
        <v>558</v>
      </c>
      <c r="H354" s="42" t="s">
        <v>883</v>
      </c>
      <c r="I354" s="42" t="s">
        <v>973</v>
      </c>
      <c r="J354" s="42"/>
      <c r="K354" s="42" t="s">
        <v>232</v>
      </c>
      <c r="L354" s="42" t="s">
        <v>245</v>
      </c>
      <c r="M354" s="42"/>
    </row>
    <row r="355" spans="1:13" x14ac:dyDescent="0.25">
      <c r="A355" s="42" t="s">
        <v>825</v>
      </c>
      <c r="B355" s="42"/>
      <c r="C355" s="42"/>
      <c r="D355" s="23" t="s">
        <v>325</v>
      </c>
      <c r="E355" s="46">
        <f t="shared" ca="1" si="5"/>
        <v>44319</v>
      </c>
      <c r="F355" s="8" t="s">
        <v>842</v>
      </c>
      <c r="G355" s="42" t="s">
        <v>558</v>
      </c>
      <c r="H355" s="42" t="s">
        <v>883</v>
      </c>
      <c r="I355" s="42" t="s">
        <v>973</v>
      </c>
      <c r="J355" s="42"/>
      <c r="K355" s="42" t="s">
        <v>232</v>
      </c>
      <c r="L355" s="42" t="s">
        <v>245</v>
      </c>
      <c r="M355" s="42"/>
    </row>
    <row r="356" spans="1:13" x14ac:dyDescent="0.25">
      <c r="A356" s="42" t="s">
        <v>826</v>
      </c>
      <c r="B356" s="42"/>
      <c r="C356" s="42"/>
      <c r="D356" s="23" t="s">
        <v>325</v>
      </c>
      <c r="E356" s="46">
        <f t="shared" ca="1" si="5"/>
        <v>44319</v>
      </c>
      <c r="F356" s="8" t="s">
        <v>842</v>
      </c>
      <c r="G356" s="42" t="s">
        <v>558</v>
      </c>
      <c r="H356" s="42" t="s">
        <v>883</v>
      </c>
      <c r="I356" s="42" t="s">
        <v>973</v>
      </c>
      <c r="J356" s="42"/>
      <c r="K356" s="42" t="s">
        <v>232</v>
      </c>
      <c r="L356" s="42" t="s">
        <v>245</v>
      </c>
      <c r="M356" s="42"/>
    </row>
    <row r="357" spans="1:13" x14ac:dyDescent="0.25">
      <c r="A357" s="42" t="s">
        <v>827</v>
      </c>
      <c r="B357" s="42"/>
      <c r="C357" s="42"/>
      <c r="D357" s="23" t="s">
        <v>325</v>
      </c>
      <c r="E357" s="46">
        <f t="shared" ca="1" si="5"/>
        <v>44319</v>
      </c>
      <c r="F357" s="8" t="s">
        <v>842</v>
      </c>
      <c r="G357" s="42" t="s">
        <v>558</v>
      </c>
      <c r="H357" s="42" t="s">
        <v>883</v>
      </c>
      <c r="I357" s="42" t="s">
        <v>973</v>
      </c>
      <c r="J357" s="42"/>
      <c r="K357" s="42" t="s">
        <v>232</v>
      </c>
      <c r="L357" s="42" t="s">
        <v>245</v>
      </c>
      <c r="M357" s="42"/>
    </row>
    <row r="358" spans="1:13" x14ac:dyDescent="0.25">
      <c r="A358" s="42" t="s">
        <v>828</v>
      </c>
      <c r="B358" s="42"/>
      <c r="C358" s="42"/>
      <c r="D358" s="23" t="s">
        <v>325</v>
      </c>
      <c r="E358" s="46">
        <f t="shared" ca="1" si="5"/>
        <v>44319</v>
      </c>
      <c r="F358" s="8" t="s">
        <v>842</v>
      </c>
      <c r="G358" s="42" t="s">
        <v>558</v>
      </c>
      <c r="H358" s="42" t="s">
        <v>883</v>
      </c>
      <c r="I358" s="42" t="s">
        <v>973</v>
      </c>
      <c r="J358" s="42"/>
      <c r="K358" s="42" t="s">
        <v>232</v>
      </c>
      <c r="L358" s="42" t="s">
        <v>245</v>
      </c>
      <c r="M358" s="42"/>
    </row>
    <row r="359" spans="1:13" x14ac:dyDescent="0.25">
      <c r="A359" s="42" t="s">
        <v>829</v>
      </c>
      <c r="B359" s="42"/>
      <c r="C359" s="42"/>
      <c r="D359" s="23" t="s">
        <v>325</v>
      </c>
      <c r="E359" s="46">
        <f t="shared" ca="1" si="5"/>
        <v>44319</v>
      </c>
      <c r="F359" s="8" t="s">
        <v>842</v>
      </c>
      <c r="G359" s="42" t="s">
        <v>558</v>
      </c>
      <c r="H359" s="42" t="s">
        <v>883</v>
      </c>
      <c r="I359" s="42" t="s">
        <v>973</v>
      </c>
      <c r="J359" s="42"/>
      <c r="K359" s="42" t="s">
        <v>232</v>
      </c>
      <c r="L359" s="42" t="s">
        <v>245</v>
      </c>
      <c r="M359" s="42"/>
    </row>
    <row r="360" spans="1:13" x14ac:dyDescent="0.25">
      <c r="A360" s="42" t="s">
        <v>830</v>
      </c>
      <c r="B360" s="42"/>
      <c r="C360" s="42"/>
      <c r="D360" s="23" t="s">
        <v>325</v>
      </c>
      <c r="E360" s="46">
        <f t="shared" ca="1" si="5"/>
        <v>44319</v>
      </c>
      <c r="F360" s="8" t="s">
        <v>842</v>
      </c>
      <c r="G360" s="42" t="s">
        <v>558</v>
      </c>
      <c r="H360" s="42" t="s">
        <v>883</v>
      </c>
      <c r="I360" s="42" t="s">
        <v>973</v>
      </c>
      <c r="J360" s="42"/>
      <c r="K360" s="42" t="s">
        <v>232</v>
      </c>
      <c r="L360" s="42" t="s">
        <v>245</v>
      </c>
      <c r="M360" s="42"/>
    </row>
    <row r="361" spans="1:13" x14ac:dyDescent="0.25">
      <c r="A361" s="42" t="s">
        <v>831</v>
      </c>
      <c r="B361" s="42"/>
      <c r="C361" s="42"/>
      <c r="D361" s="23" t="s">
        <v>325</v>
      </c>
      <c r="E361" s="46">
        <f t="shared" ca="1" si="5"/>
        <v>44319</v>
      </c>
      <c r="F361" s="8" t="s">
        <v>842</v>
      </c>
      <c r="G361" s="42" t="s">
        <v>558</v>
      </c>
      <c r="H361" s="42" t="s">
        <v>883</v>
      </c>
      <c r="I361" s="42" t="s">
        <v>973</v>
      </c>
      <c r="J361" s="42"/>
      <c r="K361" s="42" t="s">
        <v>232</v>
      </c>
      <c r="L361" s="42" t="s">
        <v>245</v>
      </c>
      <c r="M361" s="42"/>
    </row>
    <row r="362" spans="1:13" x14ac:dyDescent="0.25">
      <c r="A362" s="42" t="s">
        <v>832</v>
      </c>
      <c r="B362" s="42"/>
      <c r="C362" s="42"/>
      <c r="D362" s="23" t="s">
        <v>325</v>
      </c>
      <c r="E362" s="46">
        <f t="shared" ca="1" si="5"/>
        <v>44319</v>
      </c>
      <c r="F362" s="8" t="s">
        <v>842</v>
      </c>
      <c r="G362" s="42" t="s">
        <v>558</v>
      </c>
      <c r="H362" s="42" t="s">
        <v>883</v>
      </c>
      <c r="I362" s="42" t="s">
        <v>973</v>
      </c>
      <c r="J362" s="42"/>
      <c r="K362" s="42" t="s">
        <v>232</v>
      </c>
      <c r="L362" s="42" t="s">
        <v>245</v>
      </c>
      <c r="M362" s="42"/>
    </row>
    <row r="363" spans="1:13" x14ac:dyDescent="0.25">
      <c r="A363" s="42" t="s">
        <v>833</v>
      </c>
      <c r="B363" s="42"/>
      <c r="C363" s="42"/>
      <c r="D363" s="23" t="s">
        <v>325</v>
      </c>
      <c r="E363" s="46">
        <f t="shared" ca="1" si="5"/>
        <v>44319</v>
      </c>
      <c r="F363" s="8" t="s">
        <v>842</v>
      </c>
      <c r="G363" s="42" t="s">
        <v>558</v>
      </c>
      <c r="H363" s="42" t="s">
        <v>883</v>
      </c>
      <c r="I363" s="42" t="s">
        <v>973</v>
      </c>
      <c r="J363" s="42"/>
      <c r="K363" s="42" t="s">
        <v>232</v>
      </c>
      <c r="L363" s="42" t="s">
        <v>245</v>
      </c>
      <c r="M363" s="42"/>
    </row>
    <row r="364" spans="1:13" x14ac:dyDescent="0.25">
      <c r="A364" s="42" t="s">
        <v>834</v>
      </c>
      <c r="B364" s="42"/>
      <c r="C364" s="42"/>
      <c r="D364" s="23" t="s">
        <v>325</v>
      </c>
      <c r="E364" s="46">
        <f t="shared" ca="1" si="5"/>
        <v>44319</v>
      </c>
      <c r="F364" s="8" t="s">
        <v>842</v>
      </c>
      <c r="G364" s="42" t="s">
        <v>558</v>
      </c>
      <c r="H364" s="42" t="s">
        <v>883</v>
      </c>
      <c r="I364" s="42" t="s">
        <v>973</v>
      </c>
      <c r="J364" s="42"/>
      <c r="K364" s="42" t="s">
        <v>232</v>
      </c>
      <c r="L364" s="42" t="s">
        <v>245</v>
      </c>
      <c r="M364" s="42"/>
    </row>
    <row r="365" spans="1:13" x14ac:dyDescent="0.25">
      <c r="A365" s="42" t="s">
        <v>835</v>
      </c>
      <c r="B365" s="42"/>
      <c r="C365" s="42"/>
      <c r="D365" s="23" t="s">
        <v>325</v>
      </c>
      <c r="E365" s="46">
        <f t="shared" ca="1" si="5"/>
        <v>44319</v>
      </c>
      <c r="F365" s="8" t="s">
        <v>842</v>
      </c>
      <c r="G365" s="42" t="s">
        <v>558</v>
      </c>
      <c r="H365" s="42" t="s">
        <v>883</v>
      </c>
      <c r="I365" s="42" t="s">
        <v>973</v>
      </c>
      <c r="J365" s="42"/>
      <c r="K365" s="42" t="s">
        <v>232</v>
      </c>
      <c r="L365" s="42" t="s">
        <v>245</v>
      </c>
      <c r="M365" s="42"/>
    </row>
    <row r="366" spans="1:13" x14ac:dyDescent="0.25">
      <c r="A366" s="42" t="s">
        <v>836</v>
      </c>
      <c r="B366" s="42"/>
      <c r="C366" s="42"/>
      <c r="D366" s="23" t="s">
        <v>325</v>
      </c>
      <c r="E366" s="46">
        <f t="shared" ca="1" si="5"/>
        <v>44319</v>
      </c>
      <c r="F366" s="8" t="s">
        <v>842</v>
      </c>
      <c r="G366" s="42" t="s">
        <v>558</v>
      </c>
      <c r="H366" s="42" t="s">
        <v>883</v>
      </c>
      <c r="I366" s="42" t="s">
        <v>973</v>
      </c>
      <c r="J366" s="42"/>
      <c r="K366" s="42" t="s">
        <v>232</v>
      </c>
      <c r="L366" s="42" t="s">
        <v>245</v>
      </c>
      <c r="M366" s="42"/>
    </row>
    <row r="367" spans="1:13" x14ac:dyDescent="0.25">
      <c r="A367" s="42" t="s">
        <v>837</v>
      </c>
      <c r="B367" s="42"/>
      <c r="C367" s="42"/>
      <c r="D367" s="23" t="s">
        <v>325</v>
      </c>
      <c r="E367" s="46">
        <f t="shared" ca="1" si="5"/>
        <v>44319</v>
      </c>
      <c r="F367" s="8" t="s">
        <v>842</v>
      </c>
      <c r="G367" s="42" t="s">
        <v>558</v>
      </c>
      <c r="H367" s="42" t="s">
        <v>883</v>
      </c>
      <c r="I367" s="42" t="s">
        <v>973</v>
      </c>
      <c r="J367" s="42"/>
      <c r="K367" s="42" t="s">
        <v>232</v>
      </c>
      <c r="L367" s="42" t="s">
        <v>245</v>
      </c>
      <c r="M367" s="42"/>
    </row>
    <row r="368" spans="1:13" x14ac:dyDescent="0.25">
      <c r="A368" s="42" t="s">
        <v>838</v>
      </c>
      <c r="B368" s="42"/>
      <c r="C368" s="42"/>
      <c r="D368" s="23" t="s">
        <v>325</v>
      </c>
      <c r="E368" s="46">
        <f t="shared" ca="1" si="5"/>
        <v>44319</v>
      </c>
      <c r="F368" s="8" t="s">
        <v>842</v>
      </c>
      <c r="G368" s="42" t="s">
        <v>558</v>
      </c>
      <c r="H368" s="42" t="s">
        <v>883</v>
      </c>
      <c r="I368" s="42" t="s">
        <v>973</v>
      </c>
      <c r="J368" s="42"/>
      <c r="K368" s="42" t="s">
        <v>232</v>
      </c>
      <c r="L368" s="42" t="s">
        <v>245</v>
      </c>
      <c r="M368" s="42"/>
    </row>
    <row r="369" spans="1:13" x14ac:dyDescent="0.25">
      <c r="A369" s="42" t="s">
        <v>839</v>
      </c>
      <c r="B369" s="42"/>
      <c r="C369" s="42"/>
      <c r="D369" s="23" t="s">
        <v>325</v>
      </c>
      <c r="E369" s="46">
        <f t="shared" ca="1" si="5"/>
        <v>44319</v>
      </c>
      <c r="F369" s="8" t="s">
        <v>842</v>
      </c>
      <c r="G369" s="42" t="s">
        <v>558</v>
      </c>
      <c r="H369" s="42" t="s">
        <v>883</v>
      </c>
      <c r="I369" s="42" t="s">
        <v>973</v>
      </c>
      <c r="J369" s="42"/>
      <c r="K369" s="42" t="s">
        <v>232</v>
      </c>
      <c r="L369" s="42" t="s">
        <v>245</v>
      </c>
      <c r="M369" s="42"/>
    </row>
    <row r="370" spans="1:13" x14ac:dyDescent="0.25">
      <c r="A370" s="42" t="s">
        <v>840</v>
      </c>
      <c r="B370" s="42"/>
      <c r="C370" s="42"/>
      <c r="D370" s="23" t="s">
        <v>325</v>
      </c>
      <c r="E370" s="46">
        <f t="shared" ca="1" si="5"/>
        <v>44319</v>
      </c>
      <c r="F370" s="8" t="s">
        <v>842</v>
      </c>
      <c r="G370" s="42" t="s">
        <v>558</v>
      </c>
      <c r="H370" s="42" t="s">
        <v>883</v>
      </c>
      <c r="I370" s="42" t="s">
        <v>973</v>
      </c>
      <c r="J370" s="42"/>
      <c r="K370" s="42" t="s">
        <v>232</v>
      </c>
      <c r="L370" s="42" t="s">
        <v>245</v>
      </c>
      <c r="M370" s="42"/>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1B9619F-B12F-44D4-A86D-AE334CFE340A}">
          <x14:formula1>
            <xm:f>'DB Config'!$F$2:$F$31</xm:f>
          </x14:formula1>
          <xm:sqref>L2:L1048576</xm:sqref>
        </x14:dataValidation>
        <x14:dataValidation type="list" allowBlank="1" showInputMessage="1" showErrorMessage="1" xr:uid="{3188BE05-0707-4527-9117-5AF9CDCEA1D4}">
          <x14:formula1>
            <xm:f>'DB Config'!$E$2:$E$22</xm:f>
          </x14:formula1>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20C8-D792-4977-99E0-C45876A8E20A}">
  <dimension ref="A1:AD370"/>
  <sheetViews>
    <sheetView showGridLines="0" topLeftCell="Q1" workbookViewId="0">
      <selection activeCell="AE1" sqref="AE1"/>
    </sheetView>
  </sheetViews>
  <sheetFormatPr defaultRowHeight="15" x14ac:dyDescent="0.25"/>
  <cols>
    <col min="1" max="1" width="91.85546875" bestFit="1" customWidth="1"/>
    <col min="2" max="2" width="10.42578125" bestFit="1" customWidth="1"/>
    <col min="3" max="3" width="13.5703125" style="24" bestFit="1" customWidth="1"/>
    <col min="4" max="4" width="13.140625" style="24" bestFit="1" customWidth="1"/>
    <col min="5" max="5" width="23.85546875" style="24" bestFit="1" customWidth="1"/>
    <col min="6" max="6" width="23.42578125" style="24" bestFit="1" customWidth="1"/>
    <col min="7" max="7" width="15.5703125" style="24" bestFit="1" customWidth="1"/>
    <col min="8" max="8" width="15" style="24" bestFit="1" customWidth="1"/>
    <col min="9" max="9" width="16.5703125" style="24" bestFit="1" customWidth="1"/>
    <col min="10" max="10" width="13.28515625" style="24" bestFit="1" customWidth="1"/>
    <col min="11" max="11" width="17.28515625" style="24" bestFit="1" customWidth="1"/>
    <col min="12" max="12" width="16.28515625" style="35" bestFit="1" customWidth="1"/>
    <col min="13" max="13" width="18.7109375" style="35" bestFit="1" customWidth="1"/>
    <col min="14" max="14" width="12.85546875" style="35" bestFit="1" customWidth="1"/>
    <col min="15" max="15" width="12.5703125" style="35" bestFit="1" customWidth="1"/>
    <col min="16" max="16" width="13.5703125" style="35" bestFit="1" customWidth="1"/>
    <col min="17" max="17" width="12.5703125" style="35" bestFit="1" customWidth="1"/>
    <col min="18" max="18" width="11.42578125" style="35" bestFit="1" customWidth="1"/>
    <col min="19" max="19" width="10.42578125" style="35" bestFit="1" customWidth="1"/>
    <col min="20" max="20" width="9.7109375" style="35" bestFit="1" customWidth="1"/>
    <col min="21" max="21" width="12.42578125" style="35" bestFit="1" customWidth="1"/>
    <col min="22" max="22" width="16" style="35" bestFit="1" customWidth="1"/>
    <col min="23" max="23" width="20.7109375" style="35" bestFit="1" customWidth="1"/>
    <col min="24" max="24" width="12.7109375" style="35" bestFit="1" customWidth="1"/>
    <col min="25" max="25" width="32.7109375" style="35" bestFit="1" customWidth="1"/>
    <col min="26" max="26" width="18.28515625" style="22" bestFit="1" customWidth="1"/>
    <col min="27" max="27" width="15.7109375" style="22" bestFit="1" customWidth="1"/>
    <col min="28" max="28" width="21.7109375" style="22" bestFit="1" customWidth="1"/>
    <col min="29" max="29" width="20.28515625" style="22" bestFit="1" customWidth="1"/>
    <col min="30" max="30" width="24.5703125" style="22" bestFit="1" customWidth="1"/>
    <col min="31" max="31" width="14.5703125" bestFit="1" customWidth="1"/>
    <col min="32" max="32" width="14" bestFit="1" customWidth="1"/>
    <col min="33" max="33" width="15.5703125" bestFit="1" customWidth="1"/>
    <col min="34" max="34" width="12.140625" bestFit="1" customWidth="1"/>
    <col min="35" max="35" width="16.140625" bestFit="1" customWidth="1"/>
    <col min="36" max="36" width="15.28515625" bestFit="1" customWidth="1"/>
    <col min="37" max="37" width="17.7109375" bestFit="1" customWidth="1"/>
    <col min="38" max="38" width="10.42578125" bestFit="1" customWidth="1"/>
    <col min="39" max="41" width="11.5703125" bestFit="1" customWidth="1"/>
    <col min="42" max="42" width="6.85546875" bestFit="1" customWidth="1"/>
    <col min="43" max="43" width="9.7109375" bestFit="1" customWidth="1"/>
    <col min="44" max="44" width="8" bestFit="1" customWidth="1"/>
    <col min="45" max="45" width="10.7109375" bestFit="1" customWidth="1"/>
    <col min="46" max="46" width="15" bestFit="1" customWidth="1"/>
    <col min="47" max="47" width="19.7109375" bestFit="1" customWidth="1"/>
    <col min="48" max="48" width="11.7109375" bestFit="1" customWidth="1"/>
    <col min="49" max="49" width="15.140625" bestFit="1" customWidth="1"/>
    <col min="50" max="50" width="14.7109375" bestFit="1" customWidth="1"/>
    <col min="51" max="51" width="19.7109375" bestFit="1" customWidth="1"/>
    <col min="52" max="52" width="17.28515625" bestFit="1" customWidth="1"/>
    <col min="53" max="53" width="8.85546875" bestFit="1" customWidth="1"/>
    <col min="54" max="54" width="17" bestFit="1" customWidth="1"/>
    <col min="55" max="55" width="16.42578125" bestFit="1" customWidth="1"/>
    <col min="56" max="56" width="18.140625" bestFit="1" customWidth="1"/>
    <col min="57" max="57" width="14.7109375" bestFit="1" customWidth="1"/>
    <col min="58" max="58" width="18.7109375" bestFit="1" customWidth="1"/>
    <col min="59" max="59" width="17.85546875" bestFit="1" customWidth="1"/>
    <col min="60" max="60" width="20.140625" bestFit="1" customWidth="1"/>
  </cols>
  <sheetData>
    <row r="1" spans="1:30" s="31" customFormat="1" x14ac:dyDescent="0.25">
      <c r="A1" s="27" t="s">
        <v>2</v>
      </c>
      <c r="B1" s="27" t="s">
        <v>255</v>
      </c>
      <c r="C1" s="28" t="s">
        <v>452</v>
      </c>
      <c r="D1" s="28" t="s">
        <v>453</v>
      </c>
      <c r="E1" s="28" t="s">
        <v>454</v>
      </c>
      <c r="F1" s="28" t="s">
        <v>455</v>
      </c>
      <c r="G1" s="28" t="s">
        <v>439</v>
      </c>
      <c r="H1" s="28" t="s">
        <v>440</v>
      </c>
      <c r="I1" s="28" t="s">
        <v>441</v>
      </c>
      <c r="J1" s="28" t="s">
        <v>442</v>
      </c>
      <c r="K1" s="28" t="s">
        <v>443</v>
      </c>
      <c r="L1" s="28" t="s">
        <v>444</v>
      </c>
      <c r="M1" s="28" t="s">
        <v>445</v>
      </c>
      <c r="N1" s="28" t="s">
        <v>458</v>
      </c>
      <c r="O1" s="28" t="s">
        <v>446</v>
      </c>
      <c r="P1" s="28" t="s">
        <v>447</v>
      </c>
      <c r="Q1" s="28" t="s">
        <v>448</v>
      </c>
      <c r="R1" s="28" t="s">
        <v>460</v>
      </c>
      <c r="S1" s="28" t="s">
        <v>459</v>
      </c>
      <c r="T1" s="28" t="s">
        <v>457</v>
      </c>
      <c r="U1" s="28" t="s">
        <v>461</v>
      </c>
      <c r="V1" s="28" t="s">
        <v>449</v>
      </c>
      <c r="W1" s="28" t="s">
        <v>450</v>
      </c>
      <c r="X1" s="28" t="s">
        <v>451</v>
      </c>
      <c r="Y1" s="34" t="s">
        <v>518</v>
      </c>
      <c r="Z1" s="28" t="s">
        <v>437</v>
      </c>
      <c r="AA1" s="28" t="s">
        <v>438</v>
      </c>
      <c r="AB1" s="28" t="s">
        <v>497</v>
      </c>
      <c r="AC1" s="28" t="s">
        <v>515</v>
      </c>
      <c r="AD1" s="28" t="s">
        <v>516</v>
      </c>
    </row>
    <row r="2" spans="1:30" x14ac:dyDescent="0.25">
      <c r="A2" s="4" t="s">
        <v>557</v>
      </c>
      <c r="B2" s="4" t="s">
        <v>256</v>
      </c>
      <c r="C2" s="23"/>
      <c r="D2" s="23" t="s">
        <v>230</v>
      </c>
      <c r="E2" s="23"/>
      <c r="F2" s="23"/>
      <c r="G2" s="23"/>
      <c r="H2" s="23"/>
      <c r="I2" s="23"/>
      <c r="J2" s="23"/>
      <c r="K2" s="23" t="s">
        <v>231</v>
      </c>
      <c r="L2" s="8" t="s">
        <v>229</v>
      </c>
      <c r="M2" s="8"/>
      <c r="N2" s="8" t="s">
        <v>232</v>
      </c>
      <c r="O2" s="8" t="s">
        <v>229</v>
      </c>
      <c r="P2" s="8" t="s">
        <v>233</v>
      </c>
      <c r="Q2" s="8" t="s">
        <v>234</v>
      </c>
      <c r="R2" s="18" t="s">
        <v>408</v>
      </c>
      <c r="S2" s="18" t="s">
        <v>408</v>
      </c>
      <c r="T2" s="50" t="str">
        <f>search!L3</f>
        <v>Alaska</v>
      </c>
      <c r="U2" s="18">
        <v>99501</v>
      </c>
      <c r="V2" s="8" t="s">
        <v>498</v>
      </c>
      <c r="W2" s="8" t="s">
        <v>229</v>
      </c>
      <c r="X2" s="8" t="s">
        <v>229</v>
      </c>
      <c r="Y2" s="44" t="s">
        <v>285</v>
      </c>
      <c r="Z2" s="21" t="s">
        <v>229</v>
      </c>
      <c r="AA2" s="21">
        <v>2015551002</v>
      </c>
      <c r="AB2" s="36" t="s">
        <v>288</v>
      </c>
      <c r="AC2" s="36" t="s">
        <v>510</v>
      </c>
      <c r="AD2" s="21" t="s">
        <v>517</v>
      </c>
    </row>
    <row r="3" spans="1:30" x14ac:dyDescent="0.25">
      <c r="A3" s="4" t="s">
        <v>559</v>
      </c>
      <c r="B3" s="4" t="s">
        <v>560</v>
      </c>
      <c r="C3" s="23" t="s">
        <v>229</v>
      </c>
      <c r="D3" s="23" t="s">
        <v>230</v>
      </c>
      <c r="E3" s="23" t="s">
        <v>456</v>
      </c>
      <c r="F3" s="23" t="s">
        <v>456</v>
      </c>
      <c r="G3" s="23">
        <v>2015551002</v>
      </c>
      <c r="H3" s="23">
        <v>2015551003</v>
      </c>
      <c r="I3" s="23">
        <v>2015551004</v>
      </c>
      <c r="J3" s="23">
        <v>2015551005</v>
      </c>
      <c r="K3" s="23" t="s">
        <v>231</v>
      </c>
      <c r="L3" s="8" t="s">
        <v>229</v>
      </c>
      <c r="M3" s="8"/>
      <c r="N3" s="8" t="s">
        <v>232</v>
      </c>
      <c r="O3" s="8" t="s">
        <v>229</v>
      </c>
      <c r="P3" s="8" t="s">
        <v>233</v>
      </c>
      <c r="Q3" s="8" t="s">
        <v>234</v>
      </c>
      <c r="R3" s="18" t="s">
        <v>408</v>
      </c>
      <c r="S3" s="18" t="s">
        <v>408</v>
      </c>
      <c r="T3" s="50" t="str">
        <f>search!L4</f>
        <v>Alaska</v>
      </c>
      <c r="U3" s="18">
        <v>99501</v>
      </c>
      <c r="V3" s="8" t="s">
        <v>235</v>
      </c>
      <c r="W3" s="8" t="s">
        <v>229</v>
      </c>
      <c r="X3" s="8" t="s">
        <v>229</v>
      </c>
      <c r="Y3" s="44" t="s">
        <v>285</v>
      </c>
      <c r="Z3" s="21"/>
      <c r="AA3" s="21"/>
      <c r="AB3" s="36"/>
      <c r="AC3" s="21"/>
      <c r="AD3" s="36"/>
    </row>
    <row r="4" spans="1:30" x14ac:dyDescent="0.25">
      <c r="A4" s="4" t="s">
        <v>563</v>
      </c>
      <c r="B4" s="4" t="s">
        <v>560</v>
      </c>
      <c r="C4" s="23" t="s">
        <v>229</v>
      </c>
      <c r="D4" s="23" t="s">
        <v>230</v>
      </c>
      <c r="E4" s="23" t="s">
        <v>456</v>
      </c>
      <c r="F4" s="23" t="s">
        <v>456</v>
      </c>
      <c r="G4" s="23">
        <v>2015551002</v>
      </c>
      <c r="H4" s="23">
        <v>2015551003</v>
      </c>
      <c r="I4" s="23">
        <v>2015551004</v>
      </c>
      <c r="J4" s="23">
        <v>2015551005</v>
      </c>
      <c r="K4" s="23" t="s">
        <v>231</v>
      </c>
      <c r="L4" s="8" t="s">
        <v>229</v>
      </c>
      <c r="M4" s="8"/>
      <c r="N4" s="8" t="s">
        <v>232</v>
      </c>
      <c r="O4" s="8" t="s">
        <v>229</v>
      </c>
      <c r="P4" s="8" t="s">
        <v>233</v>
      </c>
      <c r="Q4" s="8" t="s">
        <v>234</v>
      </c>
      <c r="R4" s="18" t="s">
        <v>408</v>
      </c>
      <c r="S4" s="18" t="s">
        <v>408</v>
      </c>
      <c r="T4" s="50" t="str">
        <f>search!L5</f>
        <v>Alaska</v>
      </c>
      <c r="U4" s="18">
        <v>99501</v>
      </c>
      <c r="V4" s="8" t="s">
        <v>235</v>
      </c>
      <c r="W4" s="8" t="s">
        <v>229</v>
      </c>
      <c r="X4" s="8" t="s">
        <v>229</v>
      </c>
      <c r="Y4" s="44" t="s">
        <v>285</v>
      </c>
      <c r="Z4" s="21"/>
      <c r="AA4" s="21"/>
      <c r="AB4" s="36"/>
      <c r="AC4" s="36"/>
      <c r="AD4" s="36"/>
    </row>
    <row r="5" spans="1:30" x14ac:dyDescent="0.25">
      <c r="A5" s="4" t="s">
        <v>564</v>
      </c>
      <c r="B5" s="4" t="s">
        <v>560</v>
      </c>
      <c r="C5" s="23" t="s">
        <v>229</v>
      </c>
      <c r="D5" s="23" t="s">
        <v>230</v>
      </c>
      <c r="E5" s="23" t="s">
        <v>456</v>
      </c>
      <c r="F5" s="23" t="s">
        <v>456</v>
      </c>
      <c r="G5" s="23">
        <v>2015551002</v>
      </c>
      <c r="H5" s="23">
        <v>2015551003</v>
      </c>
      <c r="I5" s="23">
        <v>2015551004</v>
      </c>
      <c r="J5" s="23">
        <v>2015551005</v>
      </c>
      <c r="K5" s="23" t="s">
        <v>231</v>
      </c>
      <c r="L5" s="8" t="s">
        <v>229</v>
      </c>
      <c r="M5" s="8"/>
      <c r="N5" s="8" t="s">
        <v>232</v>
      </c>
      <c r="O5" s="8" t="s">
        <v>229</v>
      </c>
      <c r="P5" s="8" t="s">
        <v>233</v>
      </c>
      <c r="Q5" s="8" t="s">
        <v>234</v>
      </c>
      <c r="R5" s="18" t="s">
        <v>408</v>
      </c>
      <c r="S5" s="18" t="s">
        <v>408</v>
      </c>
      <c r="T5" s="50" t="str">
        <f>search!L6</f>
        <v>Alaska</v>
      </c>
      <c r="U5" s="18">
        <v>99501</v>
      </c>
      <c r="V5" s="8" t="s">
        <v>235</v>
      </c>
      <c r="W5" s="8" t="s">
        <v>229</v>
      </c>
      <c r="X5" s="8" t="s">
        <v>229</v>
      </c>
      <c r="Y5" s="44" t="s">
        <v>285</v>
      </c>
      <c r="Z5" s="21"/>
      <c r="AA5" s="21"/>
      <c r="AB5" s="36"/>
      <c r="AC5" s="36"/>
      <c r="AD5" s="36"/>
    </row>
    <row r="6" spans="1:30" x14ac:dyDescent="0.25">
      <c r="A6" s="4" t="s">
        <v>565</v>
      </c>
      <c r="B6" s="4" t="s">
        <v>560</v>
      </c>
      <c r="C6" s="23" t="s">
        <v>229</v>
      </c>
      <c r="D6" s="23" t="s">
        <v>230</v>
      </c>
      <c r="E6" s="23" t="s">
        <v>456</v>
      </c>
      <c r="F6" s="23" t="s">
        <v>456</v>
      </c>
      <c r="G6" s="23">
        <v>2015551002</v>
      </c>
      <c r="H6" s="23">
        <v>2015551003</v>
      </c>
      <c r="I6" s="23">
        <v>2015551004</v>
      </c>
      <c r="J6" s="23">
        <v>2015551005</v>
      </c>
      <c r="K6" s="23" t="s">
        <v>231</v>
      </c>
      <c r="L6" s="8" t="s">
        <v>229</v>
      </c>
      <c r="M6" s="8"/>
      <c r="N6" s="8" t="s">
        <v>232</v>
      </c>
      <c r="O6" s="8" t="s">
        <v>229</v>
      </c>
      <c r="P6" s="8" t="s">
        <v>233</v>
      </c>
      <c r="Q6" s="8" t="s">
        <v>234</v>
      </c>
      <c r="R6" s="18" t="s">
        <v>408</v>
      </c>
      <c r="S6" s="18" t="s">
        <v>408</v>
      </c>
      <c r="T6" s="50" t="str">
        <f>search!L7</f>
        <v>Alaska</v>
      </c>
      <c r="U6" s="18">
        <v>99501</v>
      </c>
      <c r="V6" s="8" t="s">
        <v>235</v>
      </c>
      <c r="W6" s="8" t="s">
        <v>229</v>
      </c>
      <c r="X6" s="8" t="s">
        <v>229</v>
      </c>
      <c r="Y6" s="44" t="s">
        <v>285</v>
      </c>
      <c r="Z6" s="21"/>
      <c r="AA6" s="21"/>
      <c r="AB6" s="36"/>
      <c r="AC6" s="36"/>
      <c r="AD6" s="36"/>
    </row>
    <row r="7" spans="1:30" x14ac:dyDescent="0.25">
      <c r="A7" s="4" t="s">
        <v>566</v>
      </c>
      <c r="B7" s="4" t="s">
        <v>560</v>
      </c>
      <c r="C7" s="23" t="s">
        <v>229</v>
      </c>
      <c r="D7" s="23" t="s">
        <v>230</v>
      </c>
      <c r="E7" s="23" t="s">
        <v>456</v>
      </c>
      <c r="F7" s="23" t="s">
        <v>456</v>
      </c>
      <c r="G7" s="23">
        <v>2015551002</v>
      </c>
      <c r="H7" s="23">
        <v>2015551003</v>
      </c>
      <c r="I7" s="23">
        <v>2015551004</v>
      </c>
      <c r="J7" s="23">
        <v>2015551005</v>
      </c>
      <c r="K7" s="23" t="s">
        <v>231</v>
      </c>
      <c r="L7" s="8" t="s">
        <v>229</v>
      </c>
      <c r="M7" s="8"/>
      <c r="N7" s="8" t="s">
        <v>232</v>
      </c>
      <c r="O7" s="8" t="s">
        <v>229</v>
      </c>
      <c r="P7" s="8" t="s">
        <v>233</v>
      </c>
      <c r="Q7" s="8" t="s">
        <v>234</v>
      </c>
      <c r="R7" s="18" t="s">
        <v>408</v>
      </c>
      <c r="S7" s="18" t="s">
        <v>408</v>
      </c>
      <c r="T7" s="50" t="str">
        <f>search!L8</f>
        <v>Alaska</v>
      </c>
      <c r="U7" s="18">
        <v>99501</v>
      </c>
      <c r="V7" s="8" t="s">
        <v>235</v>
      </c>
      <c r="W7" s="8" t="s">
        <v>229</v>
      </c>
      <c r="X7" s="8" t="s">
        <v>229</v>
      </c>
      <c r="Y7" s="44" t="s">
        <v>285</v>
      </c>
      <c r="Z7" s="21"/>
      <c r="AA7" s="21"/>
      <c r="AB7" s="36"/>
      <c r="AC7" s="36"/>
      <c r="AD7" s="36"/>
    </row>
    <row r="8" spans="1:30" x14ac:dyDescent="0.25">
      <c r="A8" s="4" t="s">
        <v>567</v>
      </c>
      <c r="B8" s="4" t="s">
        <v>560</v>
      </c>
      <c r="C8" s="23" t="s">
        <v>229</v>
      </c>
      <c r="D8" s="23" t="s">
        <v>230</v>
      </c>
      <c r="E8" s="23" t="s">
        <v>456</v>
      </c>
      <c r="F8" s="23" t="s">
        <v>456</v>
      </c>
      <c r="G8" s="23">
        <v>2015551002</v>
      </c>
      <c r="H8" s="23">
        <v>2015551003</v>
      </c>
      <c r="I8" s="23">
        <v>2015551004</v>
      </c>
      <c r="J8" s="23">
        <v>2015551005</v>
      </c>
      <c r="K8" s="23" t="s">
        <v>231</v>
      </c>
      <c r="L8" s="8" t="s">
        <v>229</v>
      </c>
      <c r="M8" s="8"/>
      <c r="N8" s="8" t="s">
        <v>232</v>
      </c>
      <c r="O8" s="8" t="s">
        <v>229</v>
      </c>
      <c r="P8" s="8" t="s">
        <v>233</v>
      </c>
      <c r="Q8" s="8" t="s">
        <v>234</v>
      </c>
      <c r="R8" s="18" t="s">
        <v>408</v>
      </c>
      <c r="S8" s="18" t="s">
        <v>408</v>
      </c>
      <c r="T8" s="50" t="str">
        <f>search!L9</f>
        <v>Alaska</v>
      </c>
      <c r="U8" s="18">
        <v>99501</v>
      </c>
      <c r="V8" s="8" t="s">
        <v>235</v>
      </c>
      <c r="W8" s="8" t="s">
        <v>229</v>
      </c>
      <c r="X8" s="8" t="s">
        <v>229</v>
      </c>
      <c r="Y8" s="44" t="s">
        <v>285</v>
      </c>
      <c r="Z8" s="21"/>
      <c r="AA8" s="21"/>
      <c r="AB8" s="36"/>
      <c r="AC8" s="36"/>
      <c r="AD8" s="36"/>
    </row>
    <row r="9" spans="1:30" x14ac:dyDescent="0.25">
      <c r="A9" s="4" t="s">
        <v>568</v>
      </c>
      <c r="B9" s="4" t="s">
        <v>560</v>
      </c>
      <c r="C9" s="23" t="s">
        <v>229</v>
      </c>
      <c r="D9" s="23" t="s">
        <v>230</v>
      </c>
      <c r="E9" s="23" t="s">
        <v>456</v>
      </c>
      <c r="F9" s="23" t="s">
        <v>456</v>
      </c>
      <c r="G9" s="23">
        <v>2015551002</v>
      </c>
      <c r="H9" s="23">
        <v>2015551003</v>
      </c>
      <c r="I9" s="23">
        <v>2015551004</v>
      </c>
      <c r="J9" s="23">
        <v>2015551005</v>
      </c>
      <c r="K9" s="23" t="s">
        <v>231</v>
      </c>
      <c r="L9" s="8" t="s">
        <v>229</v>
      </c>
      <c r="M9" s="8"/>
      <c r="N9" s="8" t="s">
        <v>232</v>
      </c>
      <c r="O9" s="8" t="s">
        <v>229</v>
      </c>
      <c r="P9" s="8" t="s">
        <v>233</v>
      </c>
      <c r="Q9" s="8" t="s">
        <v>234</v>
      </c>
      <c r="R9" s="18" t="s">
        <v>408</v>
      </c>
      <c r="S9" s="18" t="s">
        <v>408</v>
      </c>
      <c r="T9" s="50" t="str">
        <f>search!L10</f>
        <v>Alaska</v>
      </c>
      <c r="U9" s="18">
        <v>99501</v>
      </c>
      <c r="V9" s="8" t="s">
        <v>235</v>
      </c>
      <c r="W9" s="8" t="s">
        <v>229</v>
      </c>
      <c r="X9" s="8" t="s">
        <v>229</v>
      </c>
      <c r="Y9" s="44" t="s">
        <v>285</v>
      </c>
      <c r="Z9" s="21"/>
      <c r="AA9" s="21"/>
      <c r="AB9" s="36"/>
      <c r="AC9" s="36"/>
      <c r="AD9" s="36"/>
    </row>
    <row r="10" spans="1:30" x14ac:dyDescent="0.25">
      <c r="A10" s="4" t="s">
        <v>1123</v>
      </c>
      <c r="B10" s="4" t="s">
        <v>560</v>
      </c>
      <c r="C10" s="23" t="s">
        <v>229</v>
      </c>
      <c r="D10" s="23" t="s">
        <v>230</v>
      </c>
      <c r="E10" s="23" t="s">
        <v>456</v>
      </c>
      <c r="F10" s="23" t="s">
        <v>456</v>
      </c>
      <c r="G10" s="23">
        <v>2015551002</v>
      </c>
      <c r="H10" s="23">
        <v>2015551003</v>
      </c>
      <c r="I10" s="23">
        <v>2015551004</v>
      </c>
      <c r="J10" s="23">
        <v>2015551005</v>
      </c>
      <c r="K10" s="23" t="s">
        <v>231</v>
      </c>
      <c r="L10" s="8" t="s">
        <v>229</v>
      </c>
      <c r="M10" s="8"/>
      <c r="N10" s="8" t="s">
        <v>232</v>
      </c>
      <c r="O10" s="8" t="s">
        <v>229</v>
      </c>
      <c r="P10" s="8" t="s">
        <v>233</v>
      </c>
      <c r="Q10" s="8" t="s">
        <v>234</v>
      </c>
      <c r="R10" s="18" t="s">
        <v>408</v>
      </c>
      <c r="S10" s="18" t="s">
        <v>408</v>
      </c>
      <c r="T10" s="50" t="str">
        <f>search!L11</f>
        <v>Alaska</v>
      </c>
      <c r="U10" s="18">
        <v>99501</v>
      </c>
      <c r="V10" s="8" t="s">
        <v>235</v>
      </c>
      <c r="W10" s="8" t="s">
        <v>229</v>
      </c>
      <c r="X10" s="8" t="s">
        <v>229</v>
      </c>
      <c r="Y10" s="44" t="s">
        <v>285</v>
      </c>
      <c r="Z10" s="21"/>
      <c r="AA10" s="21"/>
      <c r="AB10" s="36"/>
      <c r="AC10" s="36"/>
      <c r="AD10" s="36"/>
    </row>
    <row r="11" spans="1:30" x14ac:dyDescent="0.25">
      <c r="A11" s="4" t="s">
        <v>1124</v>
      </c>
      <c r="B11" s="4" t="s">
        <v>560</v>
      </c>
      <c r="C11" s="23" t="s">
        <v>229</v>
      </c>
      <c r="D11" s="23" t="s">
        <v>230</v>
      </c>
      <c r="E11" s="23" t="s">
        <v>456</v>
      </c>
      <c r="F11" s="23" t="s">
        <v>456</v>
      </c>
      <c r="G11" s="23">
        <v>2015551002</v>
      </c>
      <c r="H11" s="23">
        <v>2015551003</v>
      </c>
      <c r="I11" s="23">
        <v>2015551004</v>
      </c>
      <c r="J11" s="23">
        <v>2015551005</v>
      </c>
      <c r="K11" s="23" t="s">
        <v>231</v>
      </c>
      <c r="L11" s="8" t="s">
        <v>229</v>
      </c>
      <c r="M11" s="8"/>
      <c r="N11" s="8" t="s">
        <v>232</v>
      </c>
      <c r="O11" s="8" t="s">
        <v>229</v>
      </c>
      <c r="P11" s="8" t="s">
        <v>233</v>
      </c>
      <c r="Q11" s="8" t="s">
        <v>234</v>
      </c>
      <c r="R11" s="18" t="s">
        <v>408</v>
      </c>
      <c r="S11" s="18" t="s">
        <v>408</v>
      </c>
      <c r="T11" s="50" t="str">
        <f>search!L12</f>
        <v>Alaska</v>
      </c>
      <c r="U11" s="18">
        <v>99501</v>
      </c>
      <c r="V11" s="8" t="s">
        <v>235</v>
      </c>
      <c r="W11" s="8" t="s">
        <v>229</v>
      </c>
      <c r="X11" s="8" t="s">
        <v>229</v>
      </c>
      <c r="Y11" s="44" t="s">
        <v>285</v>
      </c>
      <c r="Z11" s="21"/>
      <c r="AA11" s="21"/>
      <c r="AB11" s="36"/>
      <c r="AC11" s="36"/>
      <c r="AD11" s="36"/>
    </row>
    <row r="12" spans="1:30" x14ac:dyDescent="0.25">
      <c r="A12" s="4" t="s">
        <v>1125</v>
      </c>
      <c r="B12" s="4" t="s">
        <v>560</v>
      </c>
      <c r="C12" s="23" t="s">
        <v>229</v>
      </c>
      <c r="D12" s="23" t="s">
        <v>230</v>
      </c>
      <c r="E12" s="23" t="s">
        <v>456</v>
      </c>
      <c r="F12" s="23" t="s">
        <v>456</v>
      </c>
      <c r="G12" s="23">
        <v>2015551002</v>
      </c>
      <c r="H12" s="23">
        <v>2015551003</v>
      </c>
      <c r="I12" s="23">
        <v>2015551004</v>
      </c>
      <c r="J12" s="23">
        <v>2015551005</v>
      </c>
      <c r="K12" s="23" t="s">
        <v>231</v>
      </c>
      <c r="L12" s="8" t="s">
        <v>229</v>
      </c>
      <c r="M12" s="8"/>
      <c r="N12" s="8" t="s">
        <v>232</v>
      </c>
      <c r="O12" s="8" t="s">
        <v>229</v>
      </c>
      <c r="P12" s="8" t="s">
        <v>233</v>
      </c>
      <c r="Q12" s="8" t="s">
        <v>234</v>
      </c>
      <c r="R12" s="18" t="s">
        <v>408</v>
      </c>
      <c r="S12" s="18" t="s">
        <v>408</v>
      </c>
      <c r="T12" s="50" t="str">
        <f>search!L13</f>
        <v>Alaska</v>
      </c>
      <c r="U12" s="18">
        <v>99501</v>
      </c>
      <c r="V12" s="8" t="s">
        <v>235</v>
      </c>
      <c r="W12" s="8" t="s">
        <v>229</v>
      </c>
      <c r="X12" s="8" t="s">
        <v>229</v>
      </c>
      <c r="Y12" s="44" t="s">
        <v>285</v>
      </c>
      <c r="Z12" s="21"/>
      <c r="AA12" s="21"/>
      <c r="AB12" s="36"/>
      <c r="AC12" s="36"/>
      <c r="AD12" s="36"/>
    </row>
    <row r="13" spans="1:30" x14ac:dyDescent="0.25">
      <c r="A13" s="4" t="s">
        <v>1126</v>
      </c>
      <c r="B13" s="4" t="s">
        <v>560</v>
      </c>
      <c r="C13" s="23" t="s">
        <v>229</v>
      </c>
      <c r="D13" s="23" t="s">
        <v>230</v>
      </c>
      <c r="E13" s="23" t="s">
        <v>456</v>
      </c>
      <c r="F13" s="23" t="s">
        <v>456</v>
      </c>
      <c r="G13" s="23">
        <v>2015551002</v>
      </c>
      <c r="H13" s="23">
        <v>2015551003</v>
      </c>
      <c r="I13" s="23">
        <v>2015551004</v>
      </c>
      <c r="J13" s="23">
        <v>2015551005</v>
      </c>
      <c r="K13" s="23" t="s">
        <v>231</v>
      </c>
      <c r="L13" s="8" t="s">
        <v>229</v>
      </c>
      <c r="M13" s="8"/>
      <c r="N13" s="8" t="s">
        <v>232</v>
      </c>
      <c r="O13" s="8" t="s">
        <v>229</v>
      </c>
      <c r="P13" s="8" t="s">
        <v>233</v>
      </c>
      <c r="Q13" s="8" t="s">
        <v>234</v>
      </c>
      <c r="R13" s="18" t="s">
        <v>408</v>
      </c>
      <c r="S13" s="18" t="s">
        <v>408</v>
      </c>
      <c r="T13" s="50" t="str">
        <f>search!L14</f>
        <v>Alaska</v>
      </c>
      <c r="U13" s="18">
        <v>99501</v>
      </c>
      <c r="V13" s="8" t="s">
        <v>235</v>
      </c>
      <c r="W13" s="8" t="s">
        <v>229</v>
      </c>
      <c r="X13" s="8" t="s">
        <v>229</v>
      </c>
      <c r="Y13" s="44" t="s">
        <v>285</v>
      </c>
      <c r="Z13" s="21"/>
      <c r="AA13" s="21"/>
      <c r="AB13" s="36"/>
      <c r="AC13" s="36"/>
      <c r="AD13" s="36"/>
    </row>
    <row r="14" spans="1:30" x14ac:dyDescent="0.25">
      <c r="A14" s="4" t="s">
        <v>1127</v>
      </c>
      <c r="B14" s="4" t="s">
        <v>560</v>
      </c>
      <c r="C14" s="23" t="s">
        <v>229</v>
      </c>
      <c r="D14" s="23" t="s">
        <v>230</v>
      </c>
      <c r="E14" s="23" t="s">
        <v>456</v>
      </c>
      <c r="F14" s="23" t="s">
        <v>456</v>
      </c>
      <c r="G14" s="23">
        <v>2015551002</v>
      </c>
      <c r="H14" s="23">
        <v>2015551003</v>
      </c>
      <c r="I14" s="23">
        <v>2015551004</v>
      </c>
      <c r="J14" s="23">
        <v>2015551005</v>
      </c>
      <c r="K14" s="23" t="s">
        <v>231</v>
      </c>
      <c r="L14" s="8" t="s">
        <v>229</v>
      </c>
      <c r="M14" s="8"/>
      <c r="N14" s="8" t="s">
        <v>232</v>
      </c>
      <c r="O14" s="8" t="s">
        <v>229</v>
      </c>
      <c r="P14" s="8" t="s">
        <v>233</v>
      </c>
      <c r="Q14" s="8" t="s">
        <v>234</v>
      </c>
      <c r="R14" s="18" t="s">
        <v>408</v>
      </c>
      <c r="S14" s="18" t="s">
        <v>408</v>
      </c>
      <c r="T14" s="50" t="str">
        <f>search!L15</f>
        <v>Alaska</v>
      </c>
      <c r="U14" s="18">
        <v>99501</v>
      </c>
      <c r="V14" s="8" t="s">
        <v>235</v>
      </c>
      <c r="W14" s="8" t="s">
        <v>229</v>
      </c>
      <c r="X14" s="8" t="s">
        <v>229</v>
      </c>
      <c r="Y14" s="44" t="s">
        <v>285</v>
      </c>
      <c r="Z14" s="21"/>
      <c r="AA14" s="21"/>
      <c r="AB14" s="36"/>
      <c r="AC14" s="36"/>
      <c r="AD14" s="36"/>
    </row>
    <row r="15" spans="1:30" x14ac:dyDescent="0.25">
      <c r="A15" s="4" t="s">
        <v>1128</v>
      </c>
      <c r="B15" s="4" t="s">
        <v>560</v>
      </c>
      <c r="C15" s="23" t="s">
        <v>229</v>
      </c>
      <c r="D15" s="23" t="s">
        <v>230</v>
      </c>
      <c r="E15" s="23" t="s">
        <v>456</v>
      </c>
      <c r="F15" s="23" t="s">
        <v>456</v>
      </c>
      <c r="G15" s="23">
        <v>2015551002</v>
      </c>
      <c r="H15" s="23">
        <v>2015551003</v>
      </c>
      <c r="I15" s="23">
        <v>2015551004</v>
      </c>
      <c r="J15" s="23">
        <v>2015551005</v>
      </c>
      <c r="K15" s="23" t="s">
        <v>231</v>
      </c>
      <c r="L15" s="8" t="s">
        <v>229</v>
      </c>
      <c r="M15" s="8"/>
      <c r="N15" s="8" t="s">
        <v>232</v>
      </c>
      <c r="O15" s="8" t="s">
        <v>229</v>
      </c>
      <c r="P15" s="8" t="s">
        <v>233</v>
      </c>
      <c r="Q15" s="8" t="s">
        <v>234</v>
      </c>
      <c r="R15" s="18" t="s">
        <v>408</v>
      </c>
      <c r="S15" s="18" t="s">
        <v>408</v>
      </c>
      <c r="T15" s="50" t="str">
        <f>search!L16</f>
        <v>Alaska</v>
      </c>
      <c r="U15" s="18">
        <v>99501</v>
      </c>
      <c r="V15" s="8" t="s">
        <v>235</v>
      </c>
      <c r="W15" s="8" t="s">
        <v>229</v>
      </c>
      <c r="X15" s="8" t="s">
        <v>229</v>
      </c>
      <c r="Y15" s="44" t="s">
        <v>285</v>
      </c>
      <c r="Z15" s="21"/>
      <c r="AA15" s="21"/>
      <c r="AB15" s="36"/>
      <c r="AC15" s="36"/>
      <c r="AD15" s="36"/>
    </row>
    <row r="16" spans="1:30" x14ac:dyDescent="0.25">
      <c r="A16" s="4" t="s">
        <v>1129</v>
      </c>
      <c r="B16" s="4" t="s">
        <v>560</v>
      </c>
      <c r="C16" s="23" t="s">
        <v>229</v>
      </c>
      <c r="D16" s="23" t="s">
        <v>230</v>
      </c>
      <c r="E16" s="23" t="s">
        <v>456</v>
      </c>
      <c r="F16" s="23" t="s">
        <v>456</v>
      </c>
      <c r="G16" s="23">
        <v>2015551002</v>
      </c>
      <c r="H16" s="23">
        <v>2015551003</v>
      </c>
      <c r="I16" s="23">
        <v>2015551004</v>
      </c>
      <c r="J16" s="23">
        <v>2015551005</v>
      </c>
      <c r="K16" s="23" t="s">
        <v>231</v>
      </c>
      <c r="L16" s="8" t="s">
        <v>229</v>
      </c>
      <c r="M16" s="8"/>
      <c r="N16" s="8" t="s">
        <v>232</v>
      </c>
      <c r="O16" s="8" t="s">
        <v>229</v>
      </c>
      <c r="P16" s="8" t="s">
        <v>233</v>
      </c>
      <c r="Q16" s="8" t="s">
        <v>234</v>
      </c>
      <c r="R16" s="18" t="s">
        <v>408</v>
      </c>
      <c r="S16" s="18" t="s">
        <v>408</v>
      </c>
      <c r="T16" s="50" t="str">
        <f>search!L17</f>
        <v>Alaska</v>
      </c>
      <c r="U16" s="18">
        <v>99501</v>
      </c>
      <c r="V16" s="8" t="s">
        <v>235</v>
      </c>
      <c r="W16" s="8" t="s">
        <v>229</v>
      </c>
      <c r="X16" s="8" t="s">
        <v>229</v>
      </c>
      <c r="Y16" s="44" t="s">
        <v>285</v>
      </c>
      <c r="Z16" s="21"/>
      <c r="AA16" s="21"/>
      <c r="AB16" s="36"/>
      <c r="AC16" s="36"/>
      <c r="AD16" s="36"/>
    </row>
    <row r="17" spans="1:30" x14ac:dyDescent="0.25">
      <c r="A17" s="4" t="s">
        <v>1130</v>
      </c>
      <c r="B17" s="4" t="s">
        <v>560</v>
      </c>
      <c r="C17" s="23" t="s">
        <v>229</v>
      </c>
      <c r="D17" s="23" t="s">
        <v>230</v>
      </c>
      <c r="E17" s="23" t="s">
        <v>456</v>
      </c>
      <c r="F17" s="23" t="s">
        <v>456</v>
      </c>
      <c r="G17" s="23">
        <v>2015551002</v>
      </c>
      <c r="H17" s="23">
        <v>2015551003</v>
      </c>
      <c r="I17" s="23">
        <v>2015551004</v>
      </c>
      <c r="J17" s="23">
        <v>2015551005</v>
      </c>
      <c r="K17" s="23" t="s">
        <v>231</v>
      </c>
      <c r="L17" s="8" t="s">
        <v>229</v>
      </c>
      <c r="M17" s="8"/>
      <c r="N17" s="8" t="s">
        <v>232</v>
      </c>
      <c r="O17" s="8" t="s">
        <v>229</v>
      </c>
      <c r="P17" s="8" t="s">
        <v>233</v>
      </c>
      <c r="Q17" s="8" t="s">
        <v>234</v>
      </c>
      <c r="R17" s="18" t="s">
        <v>408</v>
      </c>
      <c r="S17" s="18" t="s">
        <v>408</v>
      </c>
      <c r="T17" s="50" t="str">
        <f>search!L18</f>
        <v>Alaska</v>
      </c>
      <c r="U17" s="18">
        <v>99501</v>
      </c>
      <c r="V17" s="8" t="s">
        <v>235</v>
      </c>
      <c r="W17" s="8" t="s">
        <v>229</v>
      </c>
      <c r="X17" s="8" t="s">
        <v>229</v>
      </c>
      <c r="Y17" s="44" t="s">
        <v>285</v>
      </c>
      <c r="Z17" s="21"/>
      <c r="AA17" s="21"/>
      <c r="AB17" s="36"/>
      <c r="AC17" s="36"/>
      <c r="AD17" s="36"/>
    </row>
    <row r="18" spans="1:30" x14ac:dyDescent="0.25">
      <c r="A18" s="4" t="s">
        <v>1131</v>
      </c>
      <c r="B18" s="4" t="s">
        <v>560</v>
      </c>
      <c r="C18" s="23" t="s">
        <v>229</v>
      </c>
      <c r="D18" s="23" t="s">
        <v>230</v>
      </c>
      <c r="E18" s="23" t="s">
        <v>456</v>
      </c>
      <c r="F18" s="23" t="s">
        <v>456</v>
      </c>
      <c r="G18" s="23">
        <v>2015551002</v>
      </c>
      <c r="H18" s="23">
        <v>2015551003</v>
      </c>
      <c r="I18" s="23">
        <v>2015551004</v>
      </c>
      <c r="J18" s="23">
        <v>2015551005</v>
      </c>
      <c r="K18" s="23" t="s">
        <v>231</v>
      </c>
      <c r="L18" s="8" t="s">
        <v>229</v>
      </c>
      <c r="M18" s="8"/>
      <c r="N18" s="8" t="s">
        <v>232</v>
      </c>
      <c r="O18" s="8" t="s">
        <v>229</v>
      </c>
      <c r="P18" s="8" t="s">
        <v>233</v>
      </c>
      <c r="Q18" s="8" t="s">
        <v>234</v>
      </c>
      <c r="R18" s="18" t="s">
        <v>408</v>
      </c>
      <c r="S18" s="18" t="s">
        <v>408</v>
      </c>
      <c r="T18" s="50" t="str">
        <f>search!L19</f>
        <v>Alaska</v>
      </c>
      <c r="U18" s="18">
        <v>99501</v>
      </c>
      <c r="V18" s="8" t="s">
        <v>235</v>
      </c>
      <c r="W18" s="8" t="s">
        <v>229</v>
      </c>
      <c r="X18" s="8" t="s">
        <v>229</v>
      </c>
      <c r="Y18" s="44" t="s">
        <v>285</v>
      </c>
      <c r="Z18" s="21"/>
      <c r="AA18" s="21"/>
      <c r="AB18" s="36"/>
      <c r="AC18" s="36"/>
      <c r="AD18" s="36"/>
    </row>
    <row r="19" spans="1:30" x14ac:dyDescent="0.25">
      <c r="A19" s="4" t="s">
        <v>1132</v>
      </c>
      <c r="B19" s="4" t="s">
        <v>560</v>
      </c>
      <c r="C19" s="23" t="s">
        <v>229</v>
      </c>
      <c r="D19" s="23" t="s">
        <v>230</v>
      </c>
      <c r="E19" s="23" t="s">
        <v>456</v>
      </c>
      <c r="F19" s="23" t="s">
        <v>456</v>
      </c>
      <c r="G19" s="23">
        <v>2015551002</v>
      </c>
      <c r="H19" s="23">
        <v>2015551003</v>
      </c>
      <c r="I19" s="23">
        <v>2015551004</v>
      </c>
      <c r="J19" s="23">
        <v>2015551005</v>
      </c>
      <c r="K19" s="23" t="s">
        <v>231</v>
      </c>
      <c r="L19" s="8" t="s">
        <v>229</v>
      </c>
      <c r="M19" s="8"/>
      <c r="N19" s="8" t="s">
        <v>232</v>
      </c>
      <c r="O19" s="8" t="s">
        <v>229</v>
      </c>
      <c r="P19" s="8" t="s">
        <v>233</v>
      </c>
      <c r="Q19" s="8" t="s">
        <v>234</v>
      </c>
      <c r="R19" s="18" t="s">
        <v>408</v>
      </c>
      <c r="S19" s="18" t="s">
        <v>408</v>
      </c>
      <c r="T19" s="50" t="str">
        <f>search!L20</f>
        <v>Alaska</v>
      </c>
      <c r="U19" s="18">
        <v>99501</v>
      </c>
      <c r="V19" s="8" t="s">
        <v>235</v>
      </c>
      <c r="W19" s="8" t="s">
        <v>229</v>
      </c>
      <c r="X19" s="8" t="s">
        <v>229</v>
      </c>
      <c r="Y19" s="44" t="s">
        <v>285</v>
      </c>
      <c r="Z19" s="21"/>
      <c r="AA19" s="21"/>
      <c r="AB19" s="36"/>
      <c r="AC19" s="36"/>
      <c r="AD19" s="36"/>
    </row>
    <row r="20" spans="1:30" x14ac:dyDescent="0.25">
      <c r="A20" s="4" t="s">
        <v>1133</v>
      </c>
      <c r="B20" s="4" t="s">
        <v>560</v>
      </c>
      <c r="C20" s="23" t="s">
        <v>229</v>
      </c>
      <c r="D20" s="23" t="s">
        <v>230</v>
      </c>
      <c r="E20" s="23" t="s">
        <v>456</v>
      </c>
      <c r="F20" s="23" t="s">
        <v>456</v>
      </c>
      <c r="G20" s="23">
        <v>2015551002</v>
      </c>
      <c r="H20" s="23">
        <v>2015551003</v>
      </c>
      <c r="I20" s="23">
        <v>2015551004</v>
      </c>
      <c r="J20" s="23">
        <v>2015551005</v>
      </c>
      <c r="K20" s="23" t="s">
        <v>231</v>
      </c>
      <c r="L20" s="8" t="s">
        <v>229</v>
      </c>
      <c r="M20" s="8"/>
      <c r="N20" s="8" t="s">
        <v>232</v>
      </c>
      <c r="O20" s="8" t="s">
        <v>229</v>
      </c>
      <c r="P20" s="8" t="s">
        <v>233</v>
      </c>
      <c r="Q20" s="8" t="s">
        <v>234</v>
      </c>
      <c r="R20" s="18" t="s">
        <v>408</v>
      </c>
      <c r="S20" s="18" t="s">
        <v>408</v>
      </c>
      <c r="T20" s="50" t="str">
        <f>search!L21</f>
        <v>Alaska</v>
      </c>
      <c r="U20" s="18">
        <v>99501</v>
      </c>
      <c r="V20" s="8" t="s">
        <v>235</v>
      </c>
      <c r="W20" s="8" t="s">
        <v>229</v>
      </c>
      <c r="X20" s="8" t="s">
        <v>229</v>
      </c>
      <c r="Y20" s="44" t="s">
        <v>285</v>
      </c>
      <c r="Z20" s="21"/>
      <c r="AA20" s="21"/>
      <c r="AB20" s="36"/>
      <c r="AC20" s="36"/>
      <c r="AD20" s="36"/>
    </row>
    <row r="21" spans="1:30" x14ac:dyDescent="0.25">
      <c r="A21" s="4" t="s">
        <v>1134</v>
      </c>
      <c r="B21" s="4" t="s">
        <v>560</v>
      </c>
      <c r="C21" s="23" t="s">
        <v>229</v>
      </c>
      <c r="D21" s="23" t="s">
        <v>230</v>
      </c>
      <c r="E21" s="23" t="s">
        <v>456</v>
      </c>
      <c r="F21" s="23" t="s">
        <v>456</v>
      </c>
      <c r="G21" s="23">
        <v>2015551002</v>
      </c>
      <c r="H21" s="23">
        <v>2015551003</v>
      </c>
      <c r="I21" s="23">
        <v>2015551004</v>
      </c>
      <c r="J21" s="23">
        <v>2015551005</v>
      </c>
      <c r="K21" s="23" t="s">
        <v>231</v>
      </c>
      <c r="L21" s="8" t="s">
        <v>229</v>
      </c>
      <c r="M21" s="8"/>
      <c r="N21" s="8" t="s">
        <v>232</v>
      </c>
      <c r="O21" s="8" t="s">
        <v>229</v>
      </c>
      <c r="P21" s="8" t="s">
        <v>233</v>
      </c>
      <c r="Q21" s="8" t="s">
        <v>234</v>
      </c>
      <c r="R21" s="18" t="s">
        <v>408</v>
      </c>
      <c r="S21" s="18" t="s">
        <v>408</v>
      </c>
      <c r="T21" s="50" t="str">
        <f>search!L22</f>
        <v>Alaska</v>
      </c>
      <c r="U21" s="18">
        <v>99501</v>
      </c>
      <c r="V21" s="8" t="s">
        <v>235</v>
      </c>
      <c r="W21" s="8" t="s">
        <v>229</v>
      </c>
      <c r="X21" s="8" t="s">
        <v>229</v>
      </c>
      <c r="Y21" s="44" t="s">
        <v>285</v>
      </c>
      <c r="Z21" s="21"/>
      <c r="AA21" s="21"/>
      <c r="AB21" s="36"/>
      <c r="AC21" s="36"/>
      <c r="AD21" s="36"/>
    </row>
    <row r="22" spans="1:30" x14ac:dyDescent="0.25">
      <c r="A22" s="4" t="s">
        <v>1135</v>
      </c>
      <c r="B22" s="4" t="s">
        <v>560</v>
      </c>
      <c r="C22" s="23" t="s">
        <v>229</v>
      </c>
      <c r="D22" s="23" t="s">
        <v>230</v>
      </c>
      <c r="E22" s="23" t="s">
        <v>456</v>
      </c>
      <c r="F22" s="23" t="s">
        <v>456</v>
      </c>
      <c r="G22" s="23">
        <v>2015551002</v>
      </c>
      <c r="H22" s="23">
        <v>2015551003</v>
      </c>
      <c r="I22" s="23">
        <v>2015551004</v>
      </c>
      <c r="J22" s="23">
        <v>2015551005</v>
      </c>
      <c r="K22" s="23" t="s">
        <v>231</v>
      </c>
      <c r="L22" s="8" t="s">
        <v>229</v>
      </c>
      <c r="M22" s="8"/>
      <c r="N22" s="8" t="s">
        <v>232</v>
      </c>
      <c r="O22" s="8" t="s">
        <v>229</v>
      </c>
      <c r="P22" s="8" t="s">
        <v>233</v>
      </c>
      <c r="Q22" s="8" t="s">
        <v>234</v>
      </c>
      <c r="R22" s="18" t="s">
        <v>408</v>
      </c>
      <c r="S22" s="18" t="s">
        <v>408</v>
      </c>
      <c r="T22" s="50" t="str">
        <f>search!L23</f>
        <v>Alaska</v>
      </c>
      <c r="U22" s="18">
        <v>99501</v>
      </c>
      <c r="V22" s="8" t="s">
        <v>235</v>
      </c>
      <c r="W22" s="8" t="s">
        <v>229</v>
      </c>
      <c r="X22" s="8" t="s">
        <v>229</v>
      </c>
      <c r="Y22" s="44" t="s">
        <v>285</v>
      </c>
      <c r="Z22" s="21"/>
      <c r="AA22" s="21"/>
      <c r="AB22" s="36"/>
      <c r="AC22" s="36"/>
      <c r="AD22" s="36"/>
    </row>
    <row r="23" spans="1:30" x14ac:dyDescent="0.25">
      <c r="A23" s="4" t="s">
        <v>1136</v>
      </c>
      <c r="B23" s="4" t="s">
        <v>560</v>
      </c>
      <c r="C23" s="23" t="s">
        <v>229</v>
      </c>
      <c r="D23" s="23" t="s">
        <v>230</v>
      </c>
      <c r="E23" s="23" t="s">
        <v>456</v>
      </c>
      <c r="F23" s="23" t="s">
        <v>456</v>
      </c>
      <c r="G23" s="23">
        <v>2015551002</v>
      </c>
      <c r="H23" s="23">
        <v>2015551003</v>
      </c>
      <c r="I23" s="23">
        <v>2015551004</v>
      </c>
      <c r="J23" s="23">
        <v>2015551005</v>
      </c>
      <c r="K23" s="23" t="s">
        <v>231</v>
      </c>
      <c r="L23" s="8" t="s">
        <v>229</v>
      </c>
      <c r="M23" s="8"/>
      <c r="N23" s="8" t="s">
        <v>232</v>
      </c>
      <c r="O23" s="8" t="s">
        <v>229</v>
      </c>
      <c r="P23" s="8" t="s">
        <v>233</v>
      </c>
      <c r="Q23" s="8" t="s">
        <v>234</v>
      </c>
      <c r="R23" s="18" t="s">
        <v>408</v>
      </c>
      <c r="S23" s="18" t="s">
        <v>408</v>
      </c>
      <c r="T23" s="50" t="str">
        <f>search!L24</f>
        <v>Alaska</v>
      </c>
      <c r="U23" s="18">
        <v>99501</v>
      </c>
      <c r="V23" s="8" t="s">
        <v>235</v>
      </c>
      <c r="W23" s="8" t="s">
        <v>229</v>
      </c>
      <c r="X23" s="8" t="s">
        <v>229</v>
      </c>
      <c r="Y23" s="44" t="s">
        <v>285</v>
      </c>
      <c r="Z23" s="21"/>
      <c r="AA23" s="21"/>
      <c r="AB23" s="36"/>
      <c r="AC23" s="36"/>
      <c r="AD23" s="36"/>
    </row>
    <row r="24" spans="1:30" x14ac:dyDescent="0.25">
      <c r="A24" s="4" t="s">
        <v>1137</v>
      </c>
      <c r="B24" s="4" t="s">
        <v>560</v>
      </c>
      <c r="C24" s="23" t="s">
        <v>229</v>
      </c>
      <c r="D24" s="23" t="s">
        <v>230</v>
      </c>
      <c r="E24" s="23" t="s">
        <v>456</v>
      </c>
      <c r="F24" s="23" t="s">
        <v>456</v>
      </c>
      <c r="G24" s="23">
        <v>2015551002</v>
      </c>
      <c r="H24" s="23">
        <v>2015551003</v>
      </c>
      <c r="I24" s="23">
        <v>2015551004</v>
      </c>
      <c r="J24" s="23">
        <v>2015551005</v>
      </c>
      <c r="K24" s="23" t="s">
        <v>231</v>
      </c>
      <c r="L24" s="8" t="s">
        <v>229</v>
      </c>
      <c r="M24" s="8"/>
      <c r="N24" s="8" t="s">
        <v>232</v>
      </c>
      <c r="O24" s="8" t="s">
        <v>229</v>
      </c>
      <c r="P24" s="8" t="s">
        <v>233</v>
      </c>
      <c r="Q24" s="8" t="s">
        <v>234</v>
      </c>
      <c r="R24" s="18" t="s">
        <v>408</v>
      </c>
      <c r="S24" s="18" t="s">
        <v>408</v>
      </c>
      <c r="T24" s="50" t="str">
        <f>search!L25</f>
        <v>Alaska</v>
      </c>
      <c r="U24" s="18">
        <v>99501</v>
      </c>
      <c r="V24" s="8" t="s">
        <v>235</v>
      </c>
      <c r="W24" s="8" t="s">
        <v>229</v>
      </c>
      <c r="X24" s="8" t="s">
        <v>229</v>
      </c>
      <c r="Y24" s="44" t="s">
        <v>285</v>
      </c>
      <c r="Z24" s="21"/>
      <c r="AA24" s="21"/>
      <c r="AB24" s="36"/>
      <c r="AC24" s="36"/>
      <c r="AD24" s="36"/>
    </row>
    <row r="25" spans="1:30" x14ac:dyDescent="0.25">
      <c r="A25" s="4" t="s">
        <v>1138</v>
      </c>
      <c r="B25" s="4" t="s">
        <v>560</v>
      </c>
      <c r="C25" s="23" t="s">
        <v>229</v>
      </c>
      <c r="D25" s="23" t="s">
        <v>230</v>
      </c>
      <c r="E25" s="23" t="s">
        <v>456</v>
      </c>
      <c r="F25" s="23" t="s">
        <v>456</v>
      </c>
      <c r="G25" s="23">
        <v>2015551002</v>
      </c>
      <c r="H25" s="23">
        <v>2015551003</v>
      </c>
      <c r="I25" s="23">
        <v>2015551004</v>
      </c>
      <c r="J25" s="23">
        <v>2015551005</v>
      </c>
      <c r="K25" s="23" t="s">
        <v>231</v>
      </c>
      <c r="L25" s="8" t="s">
        <v>229</v>
      </c>
      <c r="M25" s="8"/>
      <c r="N25" s="8" t="s">
        <v>232</v>
      </c>
      <c r="O25" s="8" t="s">
        <v>229</v>
      </c>
      <c r="P25" s="8" t="s">
        <v>233</v>
      </c>
      <c r="Q25" s="8" t="s">
        <v>234</v>
      </c>
      <c r="R25" s="18" t="s">
        <v>408</v>
      </c>
      <c r="S25" s="18" t="s">
        <v>408</v>
      </c>
      <c r="T25" s="50" t="str">
        <f>search!L26</f>
        <v>Alaska</v>
      </c>
      <c r="U25" s="18">
        <v>99501</v>
      </c>
      <c r="V25" s="8" t="s">
        <v>235</v>
      </c>
      <c r="W25" s="8" t="s">
        <v>229</v>
      </c>
      <c r="X25" s="8" t="s">
        <v>229</v>
      </c>
      <c r="Y25" s="44" t="s">
        <v>285</v>
      </c>
      <c r="Z25" s="21"/>
      <c r="AA25" s="21"/>
      <c r="AB25" s="36"/>
      <c r="AC25" s="36"/>
      <c r="AD25" s="36"/>
    </row>
    <row r="26" spans="1:30" x14ac:dyDescent="0.25">
      <c r="A26" s="4" t="s">
        <v>1139</v>
      </c>
      <c r="B26" s="4" t="s">
        <v>560</v>
      </c>
      <c r="C26" s="23" t="s">
        <v>229</v>
      </c>
      <c r="D26" s="23" t="s">
        <v>230</v>
      </c>
      <c r="E26" s="23" t="s">
        <v>456</v>
      </c>
      <c r="F26" s="23" t="s">
        <v>456</v>
      </c>
      <c r="G26" s="23">
        <v>2015551002</v>
      </c>
      <c r="H26" s="23">
        <v>2015551003</v>
      </c>
      <c r="I26" s="23">
        <v>2015551004</v>
      </c>
      <c r="J26" s="23">
        <v>2015551005</v>
      </c>
      <c r="K26" s="23" t="s">
        <v>231</v>
      </c>
      <c r="L26" s="8" t="s">
        <v>229</v>
      </c>
      <c r="M26" s="8"/>
      <c r="N26" s="8" t="s">
        <v>232</v>
      </c>
      <c r="O26" s="8" t="s">
        <v>229</v>
      </c>
      <c r="P26" s="8" t="s">
        <v>233</v>
      </c>
      <c r="Q26" s="8" t="s">
        <v>234</v>
      </c>
      <c r="R26" s="18" t="s">
        <v>408</v>
      </c>
      <c r="S26" s="18" t="s">
        <v>408</v>
      </c>
      <c r="T26" s="50" t="str">
        <f>search!L27</f>
        <v>Alaska</v>
      </c>
      <c r="U26" s="18">
        <v>99501</v>
      </c>
      <c r="V26" s="8" t="s">
        <v>235</v>
      </c>
      <c r="W26" s="8" t="s">
        <v>229</v>
      </c>
      <c r="X26" s="8" t="s">
        <v>229</v>
      </c>
      <c r="Y26" s="44" t="s">
        <v>285</v>
      </c>
      <c r="Z26" s="21"/>
      <c r="AA26" s="21"/>
      <c r="AB26" s="36"/>
      <c r="AC26" s="36"/>
      <c r="AD26" s="36"/>
    </row>
    <row r="27" spans="1:30" x14ac:dyDescent="0.25">
      <c r="A27" s="4" t="s">
        <v>1140</v>
      </c>
      <c r="B27" s="4" t="s">
        <v>560</v>
      </c>
      <c r="C27" s="23" t="s">
        <v>229</v>
      </c>
      <c r="D27" s="23" t="s">
        <v>230</v>
      </c>
      <c r="E27" s="23" t="s">
        <v>456</v>
      </c>
      <c r="F27" s="23" t="s">
        <v>456</v>
      </c>
      <c r="G27" s="23">
        <v>2015551002</v>
      </c>
      <c r="H27" s="23">
        <v>2015551003</v>
      </c>
      <c r="I27" s="23">
        <v>2015551004</v>
      </c>
      <c r="J27" s="23">
        <v>2015551005</v>
      </c>
      <c r="K27" s="23" t="s">
        <v>231</v>
      </c>
      <c r="L27" s="8" t="s">
        <v>229</v>
      </c>
      <c r="M27" s="8"/>
      <c r="N27" s="8" t="s">
        <v>232</v>
      </c>
      <c r="O27" s="8" t="s">
        <v>229</v>
      </c>
      <c r="P27" s="8" t="s">
        <v>233</v>
      </c>
      <c r="Q27" s="8" t="s">
        <v>234</v>
      </c>
      <c r="R27" s="18" t="s">
        <v>408</v>
      </c>
      <c r="S27" s="18" t="s">
        <v>408</v>
      </c>
      <c r="T27" s="50" t="str">
        <f>search!L28</f>
        <v>Alaska</v>
      </c>
      <c r="U27" s="18">
        <v>99501</v>
      </c>
      <c r="V27" s="8" t="s">
        <v>235</v>
      </c>
      <c r="W27" s="8" t="s">
        <v>229</v>
      </c>
      <c r="X27" s="8" t="s">
        <v>229</v>
      </c>
      <c r="Y27" s="44" t="s">
        <v>285</v>
      </c>
      <c r="Z27" s="21"/>
      <c r="AA27" s="21"/>
      <c r="AB27" s="36"/>
      <c r="AC27" s="36"/>
      <c r="AD27" s="36"/>
    </row>
    <row r="28" spans="1:30" x14ac:dyDescent="0.25">
      <c r="A28" s="4" t="s">
        <v>1141</v>
      </c>
      <c r="B28" s="4" t="s">
        <v>560</v>
      </c>
      <c r="C28" s="23" t="s">
        <v>229</v>
      </c>
      <c r="D28" s="23" t="s">
        <v>230</v>
      </c>
      <c r="E28" s="23" t="s">
        <v>456</v>
      </c>
      <c r="F28" s="23" t="s">
        <v>456</v>
      </c>
      <c r="G28" s="23">
        <v>2015551002</v>
      </c>
      <c r="H28" s="23">
        <v>2015551003</v>
      </c>
      <c r="I28" s="23">
        <v>2015551004</v>
      </c>
      <c r="J28" s="23">
        <v>2015551005</v>
      </c>
      <c r="K28" s="23" t="s">
        <v>231</v>
      </c>
      <c r="L28" s="8" t="s">
        <v>229</v>
      </c>
      <c r="M28" s="8"/>
      <c r="N28" s="8" t="s">
        <v>232</v>
      </c>
      <c r="O28" s="8" t="s">
        <v>229</v>
      </c>
      <c r="P28" s="8" t="s">
        <v>233</v>
      </c>
      <c r="Q28" s="8" t="s">
        <v>234</v>
      </c>
      <c r="R28" s="18" t="s">
        <v>408</v>
      </c>
      <c r="S28" s="18" t="s">
        <v>408</v>
      </c>
      <c r="T28" s="50" t="str">
        <f>search!L29</f>
        <v>Alaska</v>
      </c>
      <c r="U28" s="18">
        <v>99501</v>
      </c>
      <c r="V28" s="8" t="s">
        <v>235</v>
      </c>
      <c r="W28" s="8" t="s">
        <v>229</v>
      </c>
      <c r="X28" s="8" t="s">
        <v>229</v>
      </c>
      <c r="Y28" s="44" t="s">
        <v>285</v>
      </c>
      <c r="Z28" s="21"/>
      <c r="AA28" s="21"/>
      <c r="AB28" s="36"/>
      <c r="AC28" s="36"/>
      <c r="AD28" s="36"/>
    </row>
    <row r="29" spans="1:30" x14ac:dyDescent="0.25">
      <c r="A29" s="4" t="s">
        <v>1142</v>
      </c>
      <c r="B29" s="4" t="s">
        <v>560</v>
      </c>
      <c r="C29" s="23" t="s">
        <v>229</v>
      </c>
      <c r="D29" s="23" t="s">
        <v>230</v>
      </c>
      <c r="E29" s="23" t="s">
        <v>456</v>
      </c>
      <c r="F29" s="23" t="s">
        <v>456</v>
      </c>
      <c r="G29" s="23">
        <v>2015551002</v>
      </c>
      <c r="H29" s="23">
        <v>2015551003</v>
      </c>
      <c r="I29" s="23">
        <v>2015551004</v>
      </c>
      <c r="J29" s="23">
        <v>2015551005</v>
      </c>
      <c r="K29" s="23" t="s">
        <v>231</v>
      </c>
      <c r="L29" s="8" t="s">
        <v>229</v>
      </c>
      <c r="M29" s="8"/>
      <c r="N29" s="8" t="s">
        <v>232</v>
      </c>
      <c r="O29" s="8" t="s">
        <v>229</v>
      </c>
      <c r="P29" s="8" t="s">
        <v>233</v>
      </c>
      <c r="Q29" s="8" t="s">
        <v>234</v>
      </c>
      <c r="R29" s="18" t="s">
        <v>408</v>
      </c>
      <c r="S29" s="18" t="s">
        <v>408</v>
      </c>
      <c r="T29" s="50" t="str">
        <f>search!L30</f>
        <v>Alaska</v>
      </c>
      <c r="U29" s="18">
        <v>99501</v>
      </c>
      <c r="V29" s="8" t="s">
        <v>235</v>
      </c>
      <c r="W29" s="8" t="s">
        <v>229</v>
      </c>
      <c r="X29" s="8" t="s">
        <v>229</v>
      </c>
      <c r="Y29" s="44" t="s">
        <v>285</v>
      </c>
      <c r="Z29" s="21"/>
      <c r="AA29" s="21"/>
      <c r="AB29" s="36"/>
      <c r="AC29" s="36"/>
      <c r="AD29" s="36"/>
    </row>
    <row r="30" spans="1:30" x14ac:dyDescent="0.25">
      <c r="A30" s="4" t="s">
        <v>1143</v>
      </c>
      <c r="B30" s="4" t="s">
        <v>560</v>
      </c>
      <c r="C30" s="23" t="s">
        <v>229</v>
      </c>
      <c r="D30" s="23" t="s">
        <v>230</v>
      </c>
      <c r="E30" s="23" t="s">
        <v>456</v>
      </c>
      <c r="F30" s="23" t="s">
        <v>456</v>
      </c>
      <c r="G30" s="23">
        <v>2015551002</v>
      </c>
      <c r="H30" s="23">
        <v>2015551003</v>
      </c>
      <c r="I30" s="23">
        <v>2015551004</v>
      </c>
      <c r="J30" s="23">
        <v>2015551005</v>
      </c>
      <c r="K30" s="23" t="s">
        <v>231</v>
      </c>
      <c r="L30" s="8" t="s">
        <v>229</v>
      </c>
      <c r="M30" s="8"/>
      <c r="N30" s="8" t="s">
        <v>232</v>
      </c>
      <c r="O30" s="8" t="s">
        <v>229</v>
      </c>
      <c r="P30" s="8" t="s">
        <v>233</v>
      </c>
      <c r="Q30" s="8" t="s">
        <v>234</v>
      </c>
      <c r="R30" s="18" t="s">
        <v>408</v>
      </c>
      <c r="S30" s="18" t="s">
        <v>408</v>
      </c>
      <c r="T30" s="50" t="str">
        <f>search!L31</f>
        <v>Alaska</v>
      </c>
      <c r="U30" s="18">
        <v>99501</v>
      </c>
      <c r="V30" s="8" t="s">
        <v>235</v>
      </c>
      <c r="W30" s="8" t="s">
        <v>229</v>
      </c>
      <c r="X30" s="8" t="s">
        <v>229</v>
      </c>
      <c r="Y30" s="44" t="s">
        <v>285</v>
      </c>
      <c r="Z30" s="21"/>
      <c r="AA30" s="21"/>
      <c r="AB30" s="36"/>
      <c r="AC30" s="36"/>
      <c r="AD30" s="36"/>
    </row>
    <row r="31" spans="1:30" x14ac:dyDescent="0.25">
      <c r="A31" s="4" t="s">
        <v>1144</v>
      </c>
      <c r="B31" s="4" t="s">
        <v>560</v>
      </c>
      <c r="C31" s="23" t="s">
        <v>229</v>
      </c>
      <c r="D31" s="23" t="s">
        <v>230</v>
      </c>
      <c r="E31" s="23" t="s">
        <v>456</v>
      </c>
      <c r="F31" s="23" t="s">
        <v>456</v>
      </c>
      <c r="G31" s="23">
        <v>2015551002</v>
      </c>
      <c r="H31" s="23">
        <v>2015551003</v>
      </c>
      <c r="I31" s="23">
        <v>2015551004</v>
      </c>
      <c r="J31" s="23">
        <v>2015551005</v>
      </c>
      <c r="K31" s="23" t="s">
        <v>231</v>
      </c>
      <c r="L31" s="8" t="s">
        <v>229</v>
      </c>
      <c r="M31" s="8"/>
      <c r="N31" s="8" t="s">
        <v>232</v>
      </c>
      <c r="O31" s="8" t="s">
        <v>229</v>
      </c>
      <c r="P31" s="8" t="s">
        <v>233</v>
      </c>
      <c r="Q31" s="8" t="s">
        <v>234</v>
      </c>
      <c r="R31" s="18" t="s">
        <v>408</v>
      </c>
      <c r="S31" s="18" t="s">
        <v>408</v>
      </c>
      <c r="T31" s="50" t="str">
        <f>search!L32</f>
        <v>Alaska</v>
      </c>
      <c r="U31" s="18">
        <v>99501</v>
      </c>
      <c r="V31" s="8" t="s">
        <v>235</v>
      </c>
      <c r="W31" s="8" t="s">
        <v>229</v>
      </c>
      <c r="X31" s="8" t="s">
        <v>229</v>
      </c>
      <c r="Y31" s="44" t="s">
        <v>285</v>
      </c>
      <c r="Z31" s="21"/>
      <c r="AA31" s="21"/>
      <c r="AB31" s="36"/>
      <c r="AC31" s="36"/>
      <c r="AD31" s="36"/>
    </row>
    <row r="32" spans="1:30" x14ac:dyDescent="0.25">
      <c r="A32" s="4" t="s">
        <v>1145</v>
      </c>
      <c r="B32" s="4" t="s">
        <v>560</v>
      </c>
      <c r="C32" s="23" t="s">
        <v>229</v>
      </c>
      <c r="D32" s="23" t="s">
        <v>230</v>
      </c>
      <c r="E32" s="23" t="s">
        <v>456</v>
      </c>
      <c r="F32" s="23" t="s">
        <v>456</v>
      </c>
      <c r="G32" s="23">
        <v>2015551002</v>
      </c>
      <c r="H32" s="23">
        <v>2015551003</v>
      </c>
      <c r="I32" s="23">
        <v>2015551004</v>
      </c>
      <c r="J32" s="23">
        <v>2015551005</v>
      </c>
      <c r="K32" s="23" t="s">
        <v>231</v>
      </c>
      <c r="L32" s="8" t="s">
        <v>229</v>
      </c>
      <c r="M32" s="8"/>
      <c r="N32" s="8" t="s">
        <v>232</v>
      </c>
      <c r="O32" s="8" t="s">
        <v>229</v>
      </c>
      <c r="P32" s="8" t="s">
        <v>233</v>
      </c>
      <c r="Q32" s="8" t="s">
        <v>234</v>
      </c>
      <c r="R32" s="18" t="s">
        <v>408</v>
      </c>
      <c r="S32" s="18" t="s">
        <v>408</v>
      </c>
      <c r="T32" s="50" t="str">
        <f>search!L33</f>
        <v>Alaska</v>
      </c>
      <c r="U32" s="18">
        <v>99501</v>
      </c>
      <c r="V32" s="8" t="s">
        <v>235</v>
      </c>
      <c r="W32" s="8" t="s">
        <v>229</v>
      </c>
      <c r="X32" s="8" t="s">
        <v>229</v>
      </c>
      <c r="Y32" s="44" t="s">
        <v>285</v>
      </c>
      <c r="Z32" s="21"/>
      <c r="AA32" s="21"/>
      <c r="AB32" s="36"/>
      <c r="AC32" s="36"/>
      <c r="AD32" s="36"/>
    </row>
    <row r="33" spans="1:30" x14ac:dyDescent="0.25">
      <c r="A33" s="4" t="s">
        <v>1146</v>
      </c>
      <c r="B33" s="4" t="s">
        <v>560</v>
      </c>
      <c r="C33" s="23" t="s">
        <v>229</v>
      </c>
      <c r="D33" s="23" t="s">
        <v>230</v>
      </c>
      <c r="E33" s="23" t="s">
        <v>456</v>
      </c>
      <c r="F33" s="23" t="s">
        <v>456</v>
      </c>
      <c r="G33" s="23">
        <v>2015551002</v>
      </c>
      <c r="H33" s="23">
        <v>2015551003</v>
      </c>
      <c r="I33" s="23">
        <v>2015551004</v>
      </c>
      <c r="J33" s="23">
        <v>2015551005</v>
      </c>
      <c r="K33" s="23" t="s">
        <v>231</v>
      </c>
      <c r="L33" s="8" t="s">
        <v>229</v>
      </c>
      <c r="M33" s="8"/>
      <c r="N33" s="8" t="s">
        <v>232</v>
      </c>
      <c r="O33" s="8" t="s">
        <v>229</v>
      </c>
      <c r="P33" s="8" t="s">
        <v>233</v>
      </c>
      <c r="Q33" s="8" t="s">
        <v>234</v>
      </c>
      <c r="R33" s="18" t="s">
        <v>408</v>
      </c>
      <c r="S33" s="18" t="s">
        <v>408</v>
      </c>
      <c r="T33" s="50" t="str">
        <f>search!L34</f>
        <v>Alaska</v>
      </c>
      <c r="U33" s="18">
        <v>99501</v>
      </c>
      <c r="V33" s="8" t="s">
        <v>235</v>
      </c>
      <c r="W33" s="8" t="s">
        <v>229</v>
      </c>
      <c r="X33" s="8" t="s">
        <v>229</v>
      </c>
      <c r="Y33" s="44" t="s">
        <v>285</v>
      </c>
      <c r="Z33" s="21"/>
      <c r="AA33" s="21"/>
      <c r="AB33" s="36"/>
      <c r="AC33" s="36"/>
      <c r="AD33" s="36"/>
    </row>
    <row r="34" spans="1:30" x14ac:dyDescent="0.25">
      <c r="A34" s="4" t="s">
        <v>1147</v>
      </c>
      <c r="B34" s="4" t="s">
        <v>560</v>
      </c>
      <c r="C34" s="23" t="s">
        <v>229</v>
      </c>
      <c r="D34" s="23" t="s">
        <v>230</v>
      </c>
      <c r="E34" s="23" t="s">
        <v>456</v>
      </c>
      <c r="F34" s="23" t="s">
        <v>456</v>
      </c>
      <c r="G34" s="23">
        <v>2015551002</v>
      </c>
      <c r="H34" s="23">
        <v>2015551003</v>
      </c>
      <c r="I34" s="23">
        <v>2015551004</v>
      </c>
      <c r="J34" s="23">
        <v>2015551005</v>
      </c>
      <c r="K34" s="23" t="s">
        <v>231</v>
      </c>
      <c r="L34" s="8" t="s">
        <v>229</v>
      </c>
      <c r="M34" s="8"/>
      <c r="N34" s="8" t="s">
        <v>232</v>
      </c>
      <c r="O34" s="8" t="s">
        <v>229</v>
      </c>
      <c r="P34" s="8" t="s">
        <v>233</v>
      </c>
      <c r="Q34" s="8" t="s">
        <v>234</v>
      </c>
      <c r="R34" s="18" t="s">
        <v>408</v>
      </c>
      <c r="S34" s="18" t="s">
        <v>408</v>
      </c>
      <c r="T34" s="50" t="str">
        <f>search!L35</f>
        <v>Alaska</v>
      </c>
      <c r="U34" s="18">
        <v>99501</v>
      </c>
      <c r="V34" s="8" t="s">
        <v>235</v>
      </c>
      <c r="W34" s="8" t="s">
        <v>229</v>
      </c>
      <c r="X34" s="8" t="s">
        <v>229</v>
      </c>
      <c r="Y34" s="44" t="s">
        <v>285</v>
      </c>
      <c r="Z34" s="21"/>
      <c r="AA34" s="21"/>
      <c r="AB34" s="36"/>
      <c r="AC34" s="36"/>
      <c r="AD34" s="36"/>
    </row>
    <row r="35" spans="1:30" x14ac:dyDescent="0.25">
      <c r="A35" s="4" t="s">
        <v>1148</v>
      </c>
      <c r="B35" s="4" t="s">
        <v>560</v>
      </c>
      <c r="C35" s="23" t="s">
        <v>229</v>
      </c>
      <c r="D35" s="23" t="s">
        <v>230</v>
      </c>
      <c r="E35" s="23" t="s">
        <v>456</v>
      </c>
      <c r="F35" s="23" t="s">
        <v>456</v>
      </c>
      <c r="G35" s="23">
        <v>2015551002</v>
      </c>
      <c r="H35" s="23">
        <v>2015551003</v>
      </c>
      <c r="I35" s="23">
        <v>2015551004</v>
      </c>
      <c r="J35" s="23">
        <v>2015551005</v>
      </c>
      <c r="K35" s="23" t="s">
        <v>231</v>
      </c>
      <c r="L35" s="8" t="s">
        <v>229</v>
      </c>
      <c r="M35" s="8"/>
      <c r="N35" s="8" t="s">
        <v>232</v>
      </c>
      <c r="O35" s="8" t="s">
        <v>229</v>
      </c>
      <c r="P35" s="8" t="s">
        <v>233</v>
      </c>
      <c r="Q35" s="8" t="s">
        <v>234</v>
      </c>
      <c r="R35" s="18" t="s">
        <v>408</v>
      </c>
      <c r="S35" s="18" t="s">
        <v>408</v>
      </c>
      <c r="T35" s="50" t="str">
        <f>search!L36</f>
        <v>Alaska</v>
      </c>
      <c r="U35" s="18">
        <v>99501</v>
      </c>
      <c r="V35" s="8" t="s">
        <v>235</v>
      </c>
      <c r="W35" s="8" t="s">
        <v>229</v>
      </c>
      <c r="X35" s="8" t="s">
        <v>229</v>
      </c>
      <c r="Y35" s="44" t="s">
        <v>285</v>
      </c>
      <c r="Z35" s="21"/>
      <c r="AA35" s="21"/>
      <c r="AB35" s="36"/>
      <c r="AC35" s="36"/>
      <c r="AD35" s="36"/>
    </row>
    <row r="36" spans="1:30" x14ac:dyDescent="0.25">
      <c r="A36" s="4" t="s">
        <v>1149</v>
      </c>
      <c r="B36" s="4" t="s">
        <v>560</v>
      </c>
      <c r="C36" s="23" t="s">
        <v>229</v>
      </c>
      <c r="D36" s="23" t="s">
        <v>230</v>
      </c>
      <c r="E36" s="23" t="s">
        <v>456</v>
      </c>
      <c r="F36" s="23" t="s">
        <v>456</v>
      </c>
      <c r="G36" s="23">
        <v>2015551002</v>
      </c>
      <c r="H36" s="23">
        <v>2015551003</v>
      </c>
      <c r="I36" s="23">
        <v>2015551004</v>
      </c>
      <c r="J36" s="23">
        <v>2015551005</v>
      </c>
      <c r="K36" s="23" t="s">
        <v>231</v>
      </c>
      <c r="L36" s="8" t="s">
        <v>229</v>
      </c>
      <c r="M36" s="8"/>
      <c r="N36" s="8" t="s">
        <v>232</v>
      </c>
      <c r="O36" s="8" t="s">
        <v>229</v>
      </c>
      <c r="P36" s="8" t="s">
        <v>233</v>
      </c>
      <c r="Q36" s="8" t="s">
        <v>234</v>
      </c>
      <c r="R36" s="18" t="s">
        <v>408</v>
      </c>
      <c r="S36" s="18" t="s">
        <v>408</v>
      </c>
      <c r="T36" s="50" t="str">
        <f>search!L37</f>
        <v>Alaska</v>
      </c>
      <c r="U36" s="18">
        <v>99501</v>
      </c>
      <c r="V36" s="8" t="s">
        <v>235</v>
      </c>
      <c r="W36" s="8" t="s">
        <v>229</v>
      </c>
      <c r="X36" s="8" t="s">
        <v>229</v>
      </c>
      <c r="Y36" s="44" t="s">
        <v>285</v>
      </c>
      <c r="Z36" s="21"/>
      <c r="AA36" s="21"/>
      <c r="AB36" s="36"/>
      <c r="AC36" s="36"/>
      <c r="AD36" s="36"/>
    </row>
    <row r="37" spans="1:30" x14ac:dyDescent="0.25">
      <c r="A37" s="4" t="s">
        <v>1150</v>
      </c>
      <c r="B37" s="4" t="s">
        <v>560</v>
      </c>
      <c r="C37" s="23" t="s">
        <v>229</v>
      </c>
      <c r="D37" s="23" t="s">
        <v>230</v>
      </c>
      <c r="E37" s="23" t="s">
        <v>456</v>
      </c>
      <c r="F37" s="23" t="s">
        <v>456</v>
      </c>
      <c r="G37" s="23">
        <v>2015551002</v>
      </c>
      <c r="H37" s="23">
        <v>2015551003</v>
      </c>
      <c r="I37" s="23">
        <v>2015551004</v>
      </c>
      <c r="J37" s="23">
        <v>2015551005</v>
      </c>
      <c r="K37" s="23" t="s">
        <v>231</v>
      </c>
      <c r="L37" s="8" t="s">
        <v>229</v>
      </c>
      <c r="M37" s="8"/>
      <c r="N37" s="8" t="s">
        <v>232</v>
      </c>
      <c r="O37" s="8" t="s">
        <v>229</v>
      </c>
      <c r="P37" s="8" t="s">
        <v>233</v>
      </c>
      <c r="Q37" s="8" t="s">
        <v>234</v>
      </c>
      <c r="R37" s="18" t="s">
        <v>408</v>
      </c>
      <c r="S37" s="18" t="s">
        <v>408</v>
      </c>
      <c r="T37" s="50" t="str">
        <f>search!L38</f>
        <v>Alaska</v>
      </c>
      <c r="U37" s="18">
        <v>99501</v>
      </c>
      <c r="V37" s="8" t="s">
        <v>235</v>
      </c>
      <c r="W37" s="8" t="s">
        <v>229</v>
      </c>
      <c r="X37" s="8" t="s">
        <v>229</v>
      </c>
      <c r="Y37" s="44" t="s">
        <v>285</v>
      </c>
      <c r="Z37" s="21"/>
      <c r="AA37" s="21"/>
      <c r="AB37" s="36"/>
      <c r="AC37" s="36"/>
      <c r="AD37" s="36"/>
    </row>
    <row r="38" spans="1:30" x14ac:dyDescent="0.25">
      <c r="A38" s="4" t="s">
        <v>1151</v>
      </c>
      <c r="B38" s="4" t="s">
        <v>560</v>
      </c>
      <c r="C38" s="23" t="s">
        <v>229</v>
      </c>
      <c r="D38" s="23" t="s">
        <v>230</v>
      </c>
      <c r="E38" s="23" t="s">
        <v>456</v>
      </c>
      <c r="F38" s="23" t="s">
        <v>456</v>
      </c>
      <c r="G38" s="23">
        <v>2015551002</v>
      </c>
      <c r="H38" s="23">
        <v>2015551003</v>
      </c>
      <c r="I38" s="23">
        <v>2015551004</v>
      </c>
      <c r="J38" s="23">
        <v>2015551005</v>
      </c>
      <c r="K38" s="23" t="s">
        <v>231</v>
      </c>
      <c r="L38" s="8" t="s">
        <v>229</v>
      </c>
      <c r="M38" s="8"/>
      <c r="N38" s="8" t="s">
        <v>232</v>
      </c>
      <c r="O38" s="8" t="s">
        <v>229</v>
      </c>
      <c r="P38" s="8" t="s">
        <v>233</v>
      </c>
      <c r="Q38" s="8" t="s">
        <v>234</v>
      </c>
      <c r="R38" s="18" t="s">
        <v>408</v>
      </c>
      <c r="S38" s="18" t="s">
        <v>408</v>
      </c>
      <c r="T38" s="50" t="str">
        <f>search!L39</f>
        <v>Alaska</v>
      </c>
      <c r="U38" s="18">
        <v>99501</v>
      </c>
      <c r="V38" s="8" t="s">
        <v>235</v>
      </c>
      <c r="W38" s="8" t="s">
        <v>229</v>
      </c>
      <c r="X38" s="8" t="s">
        <v>229</v>
      </c>
      <c r="Y38" s="44" t="s">
        <v>285</v>
      </c>
      <c r="Z38" s="21"/>
      <c r="AA38" s="21"/>
      <c r="AB38" s="36"/>
      <c r="AC38" s="36"/>
      <c r="AD38" s="36"/>
    </row>
    <row r="39" spans="1:30" x14ac:dyDescent="0.25">
      <c r="A39" s="4" t="s">
        <v>1152</v>
      </c>
      <c r="B39" s="4" t="s">
        <v>560</v>
      </c>
      <c r="C39" s="23" t="s">
        <v>229</v>
      </c>
      <c r="D39" s="23" t="s">
        <v>230</v>
      </c>
      <c r="E39" s="23" t="s">
        <v>456</v>
      </c>
      <c r="F39" s="23" t="s">
        <v>456</v>
      </c>
      <c r="G39" s="23">
        <v>2015551002</v>
      </c>
      <c r="H39" s="23">
        <v>2015551003</v>
      </c>
      <c r="I39" s="23">
        <v>2015551004</v>
      </c>
      <c r="J39" s="23">
        <v>2015551005</v>
      </c>
      <c r="K39" s="23" t="s">
        <v>231</v>
      </c>
      <c r="L39" s="8" t="s">
        <v>229</v>
      </c>
      <c r="M39" s="8"/>
      <c r="N39" s="8" t="s">
        <v>232</v>
      </c>
      <c r="O39" s="8" t="s">
        <v>229</v>
      </c>
      <c r="P39" s="8" t="s">
        <v>233</v>
      </c>
      <c r="Q39" s="8" t="s">
        <v>234</v>
      </c>
      <c r="R39" s="18" t="s">
        <v>408</v>
      </c>
      <c r="S39" s="18" t="s">
        <v>408</v>
      </c>
      <c r="T39" s="50" t="str">
        <f>search!L40</f>
        <v>Alaska</v>
      </c>
      <c r="U39" s="18">
        <v>99501</v>
      </c>
      <c r="V39" s="8" t="s">
        <v>235</v>
      </c>
      <c r="W39" s="8" t="s">
        <v>229</v>
      </c>
      <c r="X39" s="8" t="s">
        <v>229</v>
      </c>
      <c r="Y39" s="44" t="s">
        <v>285</v>
      </c>
      <c r="Z39" s="21"/>
      <c r="AA39" s="21"/>
      <c r="AB39" s="36"/>
      <c r="AC39" s="36"/>
      <c r="AD39" s="36"/>
    </row>
    <row r="40" spans="1:30" x14ac:dyDescent="0.25">
      <c r="A40" s="4" t="s">
        <v>1153</v>
      </c>
      <c r="B40" s="4" t="s">
        <v>560</v>
      </c>
      <c r="C40" s="23" t="s">
        <v>229</v>
      </c>
      <c r="D40" s="23" t="s">
        <v>230</v>
      </c>
      <c r="E40" s="23" t="s">
        <v>456</v>
      </c>
      <c r="F40" s="23" t="s">
        <v>456</v>
      </c>
      <c r="G40" s="23">
        <v>2015551002</v>
      </c>
      <c r="H40" s="23">
        <v>2015551003</v>
      </c>
      <c r="I40" s="23">
        <v>2015551004</v>
      </c>
      <c r="J40" s="23">
        <v>2015551005</v>
      </c>
      <c r="K40" s="23" t="s">
        <v>231</v>
      </c>
      <c r="L40" s="8" t="s">
        <v>229</v>
      </c>
      <c r="M40" s="8"/>
      <c r="N40" s="8" t="s">
        <v>232</v>
      </c>
      <c r="O40" s="8" t="s">
        <v>229</v>
      </c>
      <c r="P40" s="8" t="s">
        <v>233</v>
      </c>
      <c r="Q40" s="8" t="s">
        <v>234</v>
      </c>
      <c r="R40" s="18" t="s">
        <v>408</v>
      </c>
      <c r="S40" s="18" t="s">
        <v>408</v>
      </c>
      <c r="T40" s="50" t="str">
        <f>search!L41</f>
        <v>Alaska</v>
      </c>
      <c r="U40" s="18">
        <v>99501</v>
      </c>
      <c r="V40" s="8" t="s">
        <v>235</v>
      </c>
      <c r="W40" s="8" t="s">
        <v>229</v>
      </c>
      <c r="X40" s="8" t="s">
        <v>229</v>
      </c>
      <c r="Y40" s="44" t="s">
        <v>285</v>
      </c>
      <c r="Z40" s="21"/>
      <c r="AA40" s="21"/>
      <c r="AB40" s="36"/>
      <c r="AC40" s="36"/>
      <c r="AD40" s="36"/>
    </row>
    <row r="41" spans="1:30" x14ac:dyDescent="0.25">
      <c r="A41" s="4" t="s">
        <v>1154</v>
      </c>
      <c r="B41" s="4" t="s">
        <v>560</v>
      </c>
      <c r="C41" s="23" t="s">
        <v>229</v>
      </c>
      <c r="D41" s="23" t="s">
        <v>230</v>
      </c>
      <c r="E41" s="23" t="s">
        <v>456</v>
      </c>
      <c r="F41" s="23" t="s">
        <v>456</v>
      </c>
      <c r="G41" s="23">
        <v>2015551002</v>
      </c>
      <c r="H41" s="23">
        <v>2015551003</v>
      </c>
      <c r="I41" s="23">
        <v>2015551004</v>
      </c>
      <c r="J41" s="23">
        <v>2015551005</v>
      </c>
      <c r="K41" s="23" t="s">
        <v>231</v>
      </c>
      <c r="L41" s="8" t="s">
        <v>229</v>
      </c>
      <c r="M41" s="8"/>
      <c r="N41" s="8" t="s">
        <v>232</v>
      </c>
      <c r="O41" s="8" t="s">
        <v>229</v>
      </c>
      <c r="P41" s="8" t="s">
        <v>233</v>
      </c>
      <c r="Q41" s="8" t="s">
        <v>234</v>
      </c>
      <c r="R41" s="18" t="s">
        <v>408</v>
      </c>
      <c r="S41" s="18" t="s">
        <v>408</v>
      </c>
      <c r="T41" s="50" t="str">
        <f>search!L42</f>
        <v>Alaska</v>
      </c>
      <c r="U41" s="18">
        <v>99501</v>
      </c>
      <c r="V41" s="8" t="s">
        <v>235</v>
      </c>
      <c r="W41" s="8" t="s">
        <v>229</v>
      </c>
      <c r="X41" s="8" t="s">
        <v>229</v>
      </c>
      <c r="Y41" s="44" t="s">
        <v>285</v>
      </c>
      <c r="Z41" s="21"/>
      <c r="AA41" s="21"/>
      <c r="AB41" s="36"/>
      <c r="AC41" s="36"/>
      <c r="AD41" s="36"/>
    </row>
    <row r="42" spans="1:30" x14ac:dyDescent="0.25">
      <c r="A42" s="4" t="s">
        <v>1155</v>
      </c>
      <c r="B42" s="4" t="s">
        <v>560</v>
      </c>
      <c r="C42" s="23" t="s">
        <v>229</v>
      </c>
      <c r="D42" s="23" t="s">
        <v>230</v>
      </c>
      <c r="E42" s="23" t="s">
        <v>456</v>
      </c>
      <c r="F42" s="23" t="s">
        <v>456</v>
      </c>
      <c r="G42" s="23">
        <v>2015551002</v>
      </c>
      <c r="H42" s="23">
        <v>2015551003</v>
      </c>
      <c r="I42" s="23">
        <v>2015551004</v>
      </c>
      <c r="J42" s="23">
        <v>2015551005</v>
      </c>
      <c r="K42" s="23" t="s">
        <v>231</v>
      </c>
      <c r="L42" s="8" t="s">
        <v>229</v>
      </c>
      <c r="M42" s="8"/>
      <c r="N42" s="8" t="s">
        <v>232</v>
      </c>
      <c r="O42" s="8" t="s">
        <v>229</v>
      </c>
      <c r="P42" s="8" t="s">
        <v>233</v>
      </c>
      <c r="Q42" s="8" t="s">
        <v>234</v>
      </c>
      <c r="R42" s="18" t="s">
        <v>408</v>
      </c>
      <c r="S42" s="18" t="s">
        <v>408</v>
      </c>
      <c r="T42" s="50" t="str">
        <f>search!L43</f>
        <v>Alaska</v>
      </c>
      <c r="U42" s="18">
        <v>99501</v>
      </c>
      <c r="V42" s="8" t="s">
        <v>235</v>
      </c>
      <c r="W42" s="8" t="s">
        <v>229</v>
      </c>
      <c r="X42" s="8" t="s">
        <v>229</v>
      </c>
      <c r="Y42" s="44" t="s">
        <v>285</v>
      </c>
      <c r="Z42" s="21"/>
      <c r="AA42" s="21"/>
      <c r="AB42" s="36"/>
      <c r="AC42" s="36"/>
      <c r="AD42" s="36"/>
    </row>
    <row r="43" spans="1:30" x14ac:dyDescent="0.25">
      <c r="A43" s="4" t="s">
        <v>1156</v>
      </c>
      <c r="B43" s="4" t="s">
        <v>560</v>
      </c>
      <c r="C43" s="23" t="s">
        <v>229</v>
      </c>
      <c r="D43" s="23" t="s">
        <v>230</v>
      </c>
      <c r="E43" s="23" t="s">
        <v>456</v>
      </c>
      <c r="F43" s="23" t="s">
        <v>456</v>
      </c>
      <c r="G43" s="23">
        <v>2015551002</v>
      </c>
      <c r="H43" s="23">
        <v>2015551003</v>
      </c>
      <c r="I43" s="23">
        <v>2015551004</v>
      </c>
      <c r="J43" s="23">
        <v>2015551005</v>
      </c>
      <c r="K43" s="23" t="s">
        <v>231</v>
      </c>
      <c r="L43" s="8" t="s">
        <v>229</v>
      </c>
      <c r="M43" s="8"/>
      <c r="N43" s="8" t="s">
        <v>232</v>
      </c>
      <c r="O43" s="8" t="s">
        <v>229</v>
      </c>
      <c r="P43" s="8" t="s">
        <v>233</v>
      </c>
      <c r="Q43" s="8" t="s">
        <v>234</v>
      </c>
      <c r="R43" s="18" t="s">
        <v>408</v>
      </c>
      <c r="S43" s="18" t="s">
        <v>408</v>
      </c>
      <c r="T43" s="50" t="str">
        <f>search!L44</f>
        <v>Alaska</v>
      </c>
      <c r="U43" s="18">
        <v>99501</v>
      </c>
      <c r="V43" s="8" t="s">
        <v>235</v>
      </c>
      <c r="W43" s="8" t="s">
        <v>229</v>
      </c>
      <c r="X43" s="8" t="s">
        <v>229</v>
      </c>
      <c r="Y43" s="44" t="s">
        <v>285</v>
      </c>
      <c r="Z43" s="21"/>
      <c r="AA43" s="21"/>
      <c r="AB43" s="36"/>
      <c r="AC43" s="36"/>
      <c r="AD43" s="36"/>
    </row>
    <row r="44" spans="1:30" x14ac:dyDescent="0.25">
      <c r="A44" s="4" t="s">
        <v>1157</v>
      </c>
      <c r="B44" s="4" t="s">
        <v>560</v>
      </c>
      <c r="C44" s="23" t="s">
        <v>229</v>
      </c>
      <c r="D44" s="23" t="s">
        <v>230</v>
      </c>
      <c r="E44" s="23" t="s">
        <v>456</v>
      </c>
      <c r="F44" s="23" t="s">
        <v>456</v>
      </c>
      <c r="G44" s="23">
        <v>2015551002</v>
      </c>
      <c r="H44" s="23">
        <v>2015551003</v>
      </c>
      <c r="I44" s="23">
        <v>2015551004</v>
      </c>
      <c r="J44" s="23">
        <v>2015551005</v>
      </c>
      <c r="K44" s="23" t="s">
        <v>231</v>
      </c>
      <c r="L44" s="8" t="s">
        <v>229</v>
      </c>
      <c r="M44" s="8"/>
      <c r="N44" s="8" t="s">
        <v>232</v>
      </c>
      <c r="O44" s="8" t="s">
        <v>229</v>
      </c>
      <c r="P44" s="8" t="s">
        <v>233</v>
      </c>
      <c r="Q44" s="8" t="s">
        <v>234</v>
      </c>
      <c r="R44" s="18" t="s">
        <v>408</v>
      </c>
      <c r="S44" s="18" t="s">
        <v>408</v>
      </c>
      <c r="T44" s="50" t="str">
        <f>search!L45</f>
        <v>Alaska</v>
      </c>
      <c r="U44" s="18">
        <v>99501</v>
      </c>
      <c r="V44" s="8" t="s">
        <v>235</v>
      </c>
      <c r="W44" s="8" t="s">
        <v>229</v>
      </c>
      <c r="X44" s="8" t="s">
        <v>229</v>
      </c>
      <c r="Y44" s="44" t="s">
        <v>285</v>
      </c>
      <c r="Z44" s="21"/>
      <c r="AA44" s="21"/>
      <c r="AB44" s="36"/>
      <c r="AC44" s="36"/>
      <c r="AD44" s="36"/>
    </row>
    <row r="45" spans="1:30" x14ac:dyDescent="0.25">
      <c r="A45" s="4" t="s">
        <v>1158</v>
      </c>
      <c r="B45" s="4" t="s">
        <v>560</v>
      </c>
      <c r="C45" s="23" t="s">
        <v>229</v>
      </c>
      <c r="D45" s="23" t="s">
        <v>230</v>
      </c>
      <c r="E45" s="23" t="s">
        <v>456</v>
      </c>
      <c r="F45" s="23" t="s">
        <v>456</v>
      </c>
      <c r="G45" s="23">
        <v>2015551002</v>
      </c>
      <c r="H45" s="23">
        <v>2015551003</v>
      </c>
      <c r="I45" s="23">
        <v>2015551004</v>
      </c>
      <c r="J45" s="23">
        <v>2015551005</v>
      </c>
      <c r="K45" s="23" t="s">
        <v>231</v>
      </c>
      <c r="L45" s="8" t="s">
        <v>229</v>
      </c>
      <c r="M45" s="8"/>
      <c r="N45" s="8" t="s">
        <v>232</v>
      </c>
      <c r="O45" s="8" t="s">
        <v>229</v>
      </c>
      <c r="P45" s="8" t="s">
        <v>233</v>
      </c>
      <c r="Q45" s="8" t="s">
        <v>234</v>
      </c>
      <c r="R45" s="18" t="s">
        <v>408</v>
      </c>
      <c r="S45" s="18" t="s">
        <v>408</v>
      </c>
      <c r="T45" s="50" t="str">
        <f>search!L46</f>
        <v>Alaska</v>
      </c>
      <c r="U45" s="18">
        <v>99501</v>
      </c>
      <c r="V45" s="8" t="s">
        <v>235</v>
      </c>
      <c r="W45" s="8" t="s">
        <v>229</v>
      </c>
      <c r="X45" s="8" t="s">
        <v>229</v>
      </c>
      <c r="Y45" s="44" t="s">
        <v>285</v>
      </c>
      <c r="Z45" s="21"/>
      <c r="AA45" s="21"/>
      <c r="AB45" s="36"/>
      <c r="AC45" s="36"/>
      <c r="AD45" s="36"/>
    </row>
    <row r="46" spans="1:30" x14ac:dyDescent="0.25">
      <c r="A46" s="4" t="s">
        <v>1159</v>
      </c>
      <c r="B46" s="4" t="s">
        <v>560</v>
      </c>
      <c r="C46" s="23" t="s">
        <v>229</v>
      </c>
      <c r="D46" s="23" t="s">
        <v>230</v>
      </c>
      <c r="E46" s="23" t="s">
        <v>456</v>
      </c>
      <c r="F46" s="23" t="s">
        <v>456</v>
      </c>
      <c r="G46" s="23">
        <v>2015551002</v>
      </c>
      <c r="H46" s="23">
        <v>2015551003</v>
      </c>
      <c r="I46" s="23">
        <v>2015551004</v>
      </c>
      <c r="J46" s="23">
        <v>2015551005</v>
      </c>
      <c r="K46" s="23" t="s">
        <v>231</v>
      </c>
      <c r="L46" s="8" t="s">
        <v>229</v>
      </c>
      <c r="M46" s="8"/>
      <c r="N46" s="8" t="s">
        <v>232</v>
      </c>
      <c r="O46" s="8" t="s">
        <v>229</v>
      </c>
      <c r="P46" s="8" t="s">
        <v>233</v>
      </c>
      <c r="Q46" s="8" t="s">
        <v>234</v>
      </c>
      <c r="R46" s="18" t="s">
        <v>408</v>
      </c>
      <c r="S46" s="18" t="s">
        <v>408</v>
      </c>
      <c r="T46" s="50" t="str">
        <f>search!L47</f>
        <v>Alaska</v>
      </c>
      <c r="U46" s="18">
        <v>99501</v>
      </c>
      <c r="V46" s="8" t="s">
        <v>235</v>
      </c>
      <c r="W46" s="8" t="s">
        <v>229</v>
      </c>
      <c r="X46" s="8" t="s">
        <v>229</v>
      </c>
      <c r="Y46" s="44" t="s">
        <v>285</v>
      </c>
      <c r="Z46" s="21"/>
      <c r="AA46" s="21"/>
      <c r="AB46" s="36"/>
      <c r="AC46" s="36"/>
      <c r="AD46" s="36"/>
    </row>
    <row r="47" spans="1:30" x14ac:dyDescent="0.25">
      <c r="A47" s="4" t="s">
        <v>1160</v>
      </c>
      <c r="B47" s="4" t="s">
        <v>560</v>
      </c>
      <c r="C47" s="23" t="s">
        <v>229</v>
      </c>
      <c r="D47" s="23" t="s">
        <v>230</v>
      </c>
      <c r="E47" s="23" t="s">
        <v>456</v>
      </c>
      <c r="F47" s="23" t="s">
        <v>456</v>
      </c>
      <c r="G47" s="23">
        <v>2015551002</v>
      </c>
      <c r="H47" s="23">
        <v>2015551003</v>
      </c>
      <c r="I47" s="23">
        <v>2015551004</v>
      </c>
      <c r="J47" s="23">
        <v>2015551005</v>
      </c>
      <c r="K47" s="23" t="s">
        <v>231</v>
      </c>
      <c r="L47" s="8" t="s">
        <v>229</v>
      </c>
      <c r="M47" s="8"/>
      <c r="N47" s="8" t="s">
        <v>232</v>
      </c>
      <c r="O47" s="8" t="s">
        <v>229</v>
      </c>
      <c r="P47" s="8" t="s">
        <v>233</v>
      </c>
      <c r="Q47" s="8" t="s">
        <v>234</v>
      </c>
      <c r="R47" s="18" t="s">
        <v>408</v>
      </c>
      <c r="S47" s="18" t="s">
        <v>408</v>
      </c>
      <c r="T47" s="50" t="str">
        <f>search!L48</f>
        <v>Alaska</v>
      </c>
      <c r="U47" s="18">
        <v>99501</v>
      </c>
      <c r="V47" s="8" t="s">
        <v>235</v>
      </c>
      <c r="W47" s="8" t="s">
        <v>229</v>
      </c>
      <c r="X47" s="8" t="s">
        <v>229</v>
      </c>
      <c r="Y47" s="44" t="s">
        <v>285</v>
      </c>
      <c r="Z47" s="21"/>
      <c r="AA47" s="21"/>
      <c r="AB47" s="36"/>
      <c r="AC47" s="36"/>
      <c r="AD47" s="36"/>
    </row>
    <row r="48" spans="1:30" x14ac:dyDescent="0.25">
      <c r="A48" s="4" t="s">
        <v>1161</v>
      </c>
      <c r="B48" s="4" t="s">
        <v>560</v>
      </c>
      <c r="C48" s="23" t="s">
        <v>229</v>
      </c>
      <c r="D48" s="23" t="s">
        <v>230</v>
      </c>
      <c r="E48" s="23" t="s">
        <v>456</v>
      </c>
      <c r="F48" s="23" t="s">
        <v>456</v>
      </c>
      <c r="G48" s="23">
        <v>2015551002</v>
      </c>
      <c r="H48" s="23">
        <v>2015551003</v>
      </c>
      <c r="I48" s="23">
        <v>2015551004</v>
      </c>
      <c r="J48" s="23">
        <v>2015551005</v>
      </c>
      <c r="K48" s="23" t="s">
        <v>231</v>
      </c>
      <c r="L48" s="8" t="s">
        <v>229</v>
      </c>
      <c r="M48" s="8"/>
      <c r="N48" s="8" t="s">
        <v>232</v>
      </c>
      <c r="O48" s="8" t="s">
        <v>229</v>
      </c>
      <c r="P48" s="8" t="s">
        <v>233</v>
      </c>
      <c r="Q48" s="8" t="s">
        <v>234</v>
      </c>
      <c r="R48" s="18" t="s">
        <v>408</v>
      </c>
      <c r="S48" s="18" t="s">
        <v>408</v>
      </c>
      <c r="T48" s="50" t="str">
        <f>search!L49</f>
        <v>Alaska</v>
      </c>
      <c r="U48" s="18">
        <v>99501</v>
      </c>
      <c r="V48" s="8" t="s">
        <v>235</v>
      </c>
      <c r="W48" s="8" t="s">
        <v>229</v>
      </c>
      <c r="X48" s="8" t="s">
        <v>229</v>
      </c>
      <c r="Y48" s="44" t="s">
        <v>285</v>
      </c>
      <c r="Z48" s="21"/>
      <c r="AA48" s="21"/>
      <c r="AB48" s="36"/>
      <c r="AC48" s="36"/>
      <c r="AD48" s="36"/>
    </row>
    <row r="49" spans="1:30" x14ac:dyDescent="0.25">
      <c r="A49" s="4" t="s">
        <v>1162</v>
      </c>
      <c r="B49" s="4" t="s">
        <v>560</v>
      </c>
      <c r="C49" s="23" t="s">
        <v>229</v>
      </c>
      <c r="D49" s="23" t="s">
        <v>230</v>
      </c>
      <c r="E49" s="23" t="s">
        <v>456</v>
      </c>
      <c r="F49" s="23" t="s">
        <v>456</v>
      </c>
      <c r="G49" s="23">
        <v>2015551002</v>
      </c>
      <c r="H49" s="23">
        <v>2015551003</v>
      </c>
      <c r="I49" s="23">
        <v>2015551004</v>
      </c>
      <c r="J49" s="23">
        <v>2015551005</v>
      </c>
      <c r="K49" s="23" t="s">
        <v>231</v>
      </c>
      <c r="L49" s="8" t="s">
        <v>229</v>
      </c>
      <c r="M49" s="8"/>
      <c r="N49" s="8" t="s">
        <v>232</v>
      </c>
      <c r="O49" s="8" t="s">
        <v>229</v>
      </c>
      <c r="P49" s="8" t="s">
        <v>233</v>
      </c>
      <c r="Q49" s="8" t="s">
        <v>234</v>
      </c>
      <c r="R49" s="18" t="s">
        <v>408</v>
      </c>
      <c r="S49" s="18" t="s">
        <v>408</v>
      </c>
      <c r="T49" s="50" t="str">
        <f>search!L50</f>
        <v>Alaska</v>
      </c>
      <c r="U49" s="18">
        <v>99501</v>
      </c>
      <c r="V49" s="8" t="s">
        <v>235</v>
      </c>
      <c r="W49" s="8" t="s">
        <v>229</v>
      </c>
      <c r="X49" s="8" t="s">
        <v>229</v>
      </c>
      <c r="Y49" s="44" t="s">
        <v>285</v>
      </c>
      <c r="Z49" s="21"/>
      <c r="AA49" s="21"/>
      <c r="AB49" s="36"/>
      <c r="AC49" s="36"/>
      <c r="AD49" s="36"/>
    </row>
    <row r="50" spans="1:30" x14ac:dyDescent="0.25">
      <c r="A50" s="4" t="s">
        <v>1163</v>
      </c>
      <c r="B50" s="4" t="s">
        <v>560</v>
      </c>
      <c r="C50" s="23" t="s">
        <v>229</v>
      </c>
      <c r="D50" s="23" t="s">
        <v>230</v>
      </c>
      <c r="E50" s="23" t="s">
        <v>456</v>
      </c>
      <c r="F50" s="23" t="s">
        <v>456</v>
      </c>
      <c r="G50" s="23">
        <v>2015551002</v>
      </c>
      <c r="H50" s="23">
        <v>2015551003</v>
      </c>
      <c r="I50" s="23">
        <v>2015551004</v>
      </c>
      <c r="J50" s="23">
        <v>2015551005</v>
      </c>
      <c r="K50" s="23" t="s">
        <v>231</v>
      </c>
      <c r="L50" s="8" t="s">
        <v>229</v>
      </c>
      <c r="M50" s="8"/>
      <c r="N50" s="8" t="s">
        <v>232</v>
      </c>
      <c r="O50" s="8" t="s">
        <v>229</v>
      </c>
      <c r="P50" s="8" t="s">
        <v>233</v>
      </c>
      <c r="Q50" s="8" t="s">
        <v>234</v>
      </c>
      <c r="R50" s="18" t="s">
        <v>408</v>
      </c>
      <c r="S50" s="18" t="s">
        <v>408</v>
      </c>
      <c r="T50" s="50" t="str">
        <f>search!L51</f>
        <v>Alaska</v>
      </c>
      <c r="U50" s="18">
        <v>99501</v>
      </c>
      <c r="V50" s="8" t="s">
        <v>235</v>
      </c>
      <c r="W50" s="8" t="s">
        <v>229</v>
      </c>
      <c r="X50" s="8" t="s">
        <v>229</v>
      </c>
      <c r="Y50" s="44" t="s">
        <v>285</v>
      </c>
      <c r="Z50" s="21"/>
      <c r="AA50" s="21"/>
      <c r="AB50" s="36"/>
      <c r="AC50" s="36"/>
      <c r="AD50" s="36"/>
    </row>
    <row r="51" spans="1:30" x14ac:dyDescent="0.25">
      <c r="A51" s="4" t="s">
        <v>1164</v>
      </c>
      <c r="B51" s="4" t="s">
        <v>560</v>
      </c>
      <c r="C51" s="23" t="s">
        <v>229</v>
      </c>
      <c r="D51" s="23" t="s">
        <v>230</v>
      </c>
      <c r="E51" s="23" t="s">
        <v>456</v>
      </c>
      <c r="F51" s="23" t="s">
        <v>456</v>
      </c>
      <c r="G51" s="23">
        <v>2015551002</v>
      </c>
      <c r="H51" s="23">
        <v>2015551003</v>
      </c>
      <c r="I51" s="23">
        <v>2015551004</v>
      </c>
      <c r="J51" s="23">
        <v>2015551005</v>
      </c>
      <c r="K51" s="23" t="s">
        <v>231</v>
      </c>
      <c r="L51" s="8" t="s">
        <v>229</v>
      </c>
      <c r="M51" s="8"/>
      <c r="N51" s="8" t="s">
        <v>232</v>
      </c>
      <c r="O51" s="8" t="s">
        <v>229</v>
      </c>
      <c r="P51" s="8" t="s">
        <v>233</v>
      </c>
      <c r="Q51" s="8" t="s">
        <v>234</v>
      </c>
      <c r="R51" s="18" t="s">
        <v>408</v>
      </c>
      <c r="S51" s="18" t="s">
        <v>408</v>
      </c>
      <c r="T51" s="50" t="str">
        <f>search!L52</f>
        <v>Alaska</v>
      </c>
      <c r="U51" s="18">
        <v>99501</v>
      </c>
      <c r="V51" s="8" t="s">
        <v>235</v>
      </c>
      <c r="W51" s="8" t="s">
        <v>229</v>
      </c>
      <c r="X51" s="8" t="s">
        <v>229</v>
      </c>
      <c r="Y51" s="44" t="s">
        <v>285</v>
      </c>
      <c r="Z51" s="21"/>
      <c r="AA51" s="21"/>
      <c r="AB51" s="36"/>
      <c r="AC51" s="36"/>
      <c r="AD51" s="36"/>
    </row>
    <row r="52" spans="1:30" x14ac:dyDescent="0.25">
      <c r="A52" s="4" t="s">
        <v>1165</v>
      </c>
      <c r="B52" s="4" t="s">
        <v>560</v>
      </c>
      <c r="C52" s="23" t="s">
        <v>229</v>
      </c>
      <c r="D52" s="23" t="s">
        <v>230</v>
      </c>
      <c r="E52" s="23" t="s">
        <v>456</v>
      </c>
      <c r="F52" s="23" t="s">
        <v>456</v>
      </c>
      <c r="G52" s="23">
        <v>2015551002</v>
      </c>
      <c r="H52" s="23">
        <v>2015551003</v>
      </c>
      <c r="I52" s="23">
        <v>2015551004</v>
      </c>
      <c r="J52" s="23">
        <v>2015551005</v>
      </c>
      <c r="K52" s="23" t="s">
        <v>231</v>
      </c>
      <c r="L52" s="8" t="s">
        <v>229</v>
      </c>
      <c r="M52" s="8"/>
      <c r="N52" s="8" t="s">
        <v>232</v>
      </c>
      <c r="O52" s="8" t="s">
        <v>229</v>
      </c>
      <c r="P52" s="8" t="s">
        <v>233</v>
      </c>
      <c r="Q52" s="8" t="s">
        <v>234</v>
      </c>
      <c r="R52" s="18" t="s">
        <v>408</v>
      </c>
      <c r="S52" s="18" t="s">
        <v>408</v>
      </c>
      <c r="T52" s="50" t="str">
        <f>search!L53</f>
        <v>Alaska</v>
      </c>
      <c r="U52" s="18">
        <v>99501</v>
      </c>
      <c r="V52" s="8" t="s">
        <v>235</v>
      </c>
      <c r="W52" s="8" t="s">
        <v>229</v>
      </c>
      <c r="X52" s="8" t="s">
        <v>229</v>
      </c>
      <c r="Y52" s="44" t="s">
        <v>285</v>
      </c>
      <c r="Z52" s="21"/>
      <c r="AA52" s="21"/>
      <c r="AB52" s="36"/>
      <c r="AC52" s="36"/>
      <c r="AD52" s="36"/>
    </row>
    <row r="53" spans="1:30" x14ac:dyDescent="0.25">
      <c r="A53" s="4" t="s">
        <v>1166</v>
      </c>
      <c r="B53" s="4" t="s">
        <v>560</v>
      </c>
      <c r="C53" s="23" t="s">
        <v>229</v>
      </c>
      <c r="D53" s="23" t="s">
        <v>230</v>
      </c>
      <c r="E53" s="23" t="s">
        <v>456</v>
      </c>
      <c r="F53" s="23" t="s">
        <v>456</v>
      </c>
      <c r="G53" s="23">
        <v>2015551002</v>
      </c>
      <c r="H53" s="23">
        <v>2015551003</v>
      </c>
      <c r="I53" s="23">
        <v>2015551004</v>
      </c>
      <c r="J53" s="23">
        <v>2015551005</v>
      </c>
      <c r="K53" s="23" t="s">
        <v>231</v>
      </c>
      <c r="L53" s="8" t="s">
        <v>229</v>
      </c>
      <c r="M53" s="8"/>
      <c r="N53" s="8" t="s">
        <v>232</v>
      </c>
      <c r="O53" s="8" t="s">
        <v>229</v>
      </c>
      <c r="P53" s="8" t="s">
        <v>233</v>
      </c>
      <c r="Q53" s="8" t="s">
        <v>234</v>
      </c>
      <c r="R53" s="18" t="s">
        <v>408</v>
      </c>
      <c r="S53" s="18" t="s">
        <v>408</v>
      </c>
      <c r="T53" s="50" t="str">
        <f>search!L54</f>
        <v>Alaska</v>
      </c>
      <c r="U53" s="18">
        <v>99501</v>
      </c>
      <c r="V53" s="8" t="s">
        <v>235</v>
      </c>
      <c r="W53" s="8" t="s">
        <v>229</v>
      </c>
      <c r="X53" s="8" t="s">
        <v>229</v>
      </c>
      <c r="Y53" s="44" t="s">
        <v>285</v>
      </c>
      <c r="Z53" s="21"/>
      <c r="AA53" s="21"/>
      <c r="AB53" s="36"/>
      <c r="AC53" s="36"/>
      <c r="AD53" s="36"/>
    </row>
    <row r="54" spans="1:30" x14ac:dyDescent="0.25">
      <c r="A54" s="4" t="s">
        <v>1167</v>
      </c>
      <c r="B54" s="4" t="s">
        <v>560</v>
      </c>
      <c r="C54" s="23" t="s">
        <v>229</v>
      </c>
      <c r="D54" s="23" t="s">
        <v>230</v>
      </c>
      <c r="E54" s="23" t="s">
        <v>456</v>
      </c>
      <c r="F54" s="23" t="s">
        <v>456</v>
      </c>
      <c r="G54" s="23">
        <v>2015551002</v>
      </c>
      <c r="H54" s="23">
        <v>2015551003</v>
      </c>
      <c r="I54" s="23">
        <v>2015551004</v>
      </c>
      <c r="J54" s="23">
        <v>2015551005</v>
      </c>
      <c r="K54" s="23" t="s">
        <v>231</v>
      </c>
      <c r="L54" s="8" t="s">
        <v>229</v>
      </c>
      <c r="M54" s="8"/>
      <c r="N54" s="8" t="s">
        <v>232</v>
      </c>
      <c r="O54" s="8" t="s">
        <v>229</v>
      </c>
      <c r="P54" s="8" t="s">
        <v>233</v>
      </c>
      <c r="Q54" s="8" t="s">
        <v>234</v>
      </c>
      <c r="R54" s="18" t="s">
        <v>408</v>
      </c>
      <c r="S54" s="18" t="s">
        <v>408</v>
      </c>
      <c r="T54" s="50" t="str">
        <f>search!L55</f>
        <v>Alaska</v>
      </c>
      <c r="U54" s="18">
        <v>99501</v>
      </c>
      <c r="V54" s="8" t="s">
        <v>235</v>
      </c>
      <c r="W54" s="8" t="s">
        <v>229</v>
      </c>
      <c r="X54" s="8" t="s">
        <v>229</v>
      </c>
      <c r="Y54" s="44" t="s">
        <v>285</v>
      </c>
      <c r="Z54" s="21"/>
      <c r="AA54" s="21"/>
      <c r="AB54" s="36"/>
      <c r="AC54" s="36"/>
      <c r="AD54" s="36"/>
    </row>
    <row r="55" spans="1:30" x14ac:dyDescent="0.25">
      <c r="A55" s="4" t="s">
        <v>1168</v>
      </c>
      <c r="B55" s="4" t="s">
        <v>560</v>
      </c>
      <c r="C55" s="23" t="s">
        <v>229</v>
      </c>
      <c r="D55" s="23" t="s">
        <v>230</v>
      </c>
      <c r="E55" s="23" t="s">
        <v>456</v>
      </c>
      <c r="F55" s="23" t="s">
        <v>456</v>
      </c>
      <c r="G55" s="23">
        <v>2015551002</v>
      </c>
      <c r="H55" s="23">
        <v>2015551003</v>
      </c>
      <c r="I55" s="23">
        <v>2015551004</v>
      </c>
      <c r="J55" s="23">
        <v>2015551005</v>
      </c>
      <c r="K55" s="23" t="s">
        <v>231</v>
      </c>
      <c r="L55" s="8" t="s">
        <v>229</v>
      </c>
      <c r="M55" s="8"/>
      <c r="N55" s="8" t="s">
        <v>232</v>
      </c>
      <c r="O55" s="8" t="s">
        <v>229</v>
      </c>
      <c r="P55" s="8" t="s">
        <v>233</v>
      </c>
      <c r="Q55" s="8" t="s">
        <v>234</v>
      </c>
      <c r="R55" s="18" t="s">
        <v>408</v>
      </c>
      <c r="S55" s="18" t="s">
        <v>408</v>
      </c>
      <c r="T55" s="50" t="str">
        <f>search!L56</f>
        <v>Alaska</v>
      </c>
      <c r="U55" s="18">
        <v>99501</v>
      </c>
      <c r="V55" s="8" t="s">
        <v>235</v>
      </c>
      <c r="W55" s="8" t="s">
        <v>229</v>
      </c>
      <c r="X55" s="8" t="s">
        <v>229</v>
      </c>
      <c r="Y55" s="44" t="s">
        <v>285</v>
      </c>
      <c r="Z55" s="21"/>
      <c r="AA55" s="21"/>
      <c r="AB55" s="36"/>
      <c r="AC55" s="36"/>
      <c r="AD55" s="36"/>
    </row>
    <row r="56" spans="1:30" x14ac:dyDescent="0.25">
      <c r="A56" s="4" t="s">
        <v>1169</v>
      </c>
      <c r="B56" s="4" t="s">
        <v>560</v>
      </c>
      <c r="C56" s="23" t="s">
        <v>229</v>
      </c>
      <c r="D56" s="23" t="s">
        <v>230</v>
      </c>
      <c r="E56" s="23" t="s">
        <v>456</v>
      </c>
      <c r="F56" s="23" t="s">
        <v>456</v>
      </c>
      <c r="G56" s="23">
        <v>2015551002</v>
      </c>
      <c r="H56" s="23">
        <v>2015551003</v>
      </c>
      <c r="I56" s="23">
        <v>2015551004</v>
      </c>
      <c r="J56" s="23">
        <v>2015551005</v>
      </c>
      <c r="K56" s="23" t="s">
        <v>231</v>
      </c>
      <c r="L56" s="8" t="s">
        <v>229</v>
      </c>
      <c r="M56" s="8"/>
      <c r="N56" s="8" t="s">
        <v>232</v>
      </c>
      <c r="O56" s="8" t="s">
        <v>229</v>
      </c>
      <c r="P56" s="8" t="s">
        <v>233</v>
      </c>
      <c r="Q56" s="8" t="s">
        <v>234</v>
      </c>
      <c r="R56" s="18" t="s">
        <v>408</v>
      </c>
      <c r="S56" s="18" t="s">
        <v>408</v>
      </c>
      <c r="T56" s="50" t="str">
        <f>search!L57</f>
        <v>Alaska</v>
      </c>
      <c r="U56" s="18">
        <v>99501</v>
      </c>
      <c r="V56" s="8" t="s">
        <v>235</v>
      </c>
      <c r="W56" s="8" t="s">
        <v>229</v>
      </c>
      <c r="X56" s="8" t="s">
        <v>229</v>
      </c>
      <c r="Y56" s="44" t="s">
        <v>285</v>
      </c>
      <c r="Z56" s="21"/>
      <c r="AA56" s="21"/>
      <c r="AB56" s="36"/>
      <c r="AC56" s="36"/>
      <c r="AD56" s="36"/>
    </row>
    <row r="57" spans="1:30" x14ac:dyDescent="0.25">
      <c r="A57" s="4" t="s">
        <v>1170</v>
      </c>
      <c r="B57" s="4" t="s">
        <v>560</v>
      </c>
      <c r="C57" s="23" t="s">
        <v>229</v>
      </c>
      <c r="D57" s="23" t="s">
        <v>230</v>
      </c>
      <c r="E57" s="23" t="s">
        <v>456</v>
      </c>
      <c r="F57" s="23" t="s">
        <v>456</v>
      </c>
      <c r="G57" s="23">
        <v>2015551002</v>
      </c>
      <c r="H57" s="23">
        <v>2015551003</v>
      </c>
      <c r="I57" s="23">
        <v>2015551004</v>
      </c>
      <c r="J57" s="23">
        <v>2015551005</v>
      </c>
      <c r="K57" s="23" t="s">
        <v>231</v>
      </c>
      <c r="L57" s="8" t="s">
        <v>229</v>
      </c>
      <c r="M57" s="8"/>
      <c r="N57" s="8" t="s">
        <v>232</v>
      </c>
      <c r="O57" s="8" t="s">
        <v>229</v>
      </c>
      <c r="P57" s="8" t="s">
        <v>233</v>
      </c>
      <c r="Q57" s="8" t="s">
        <v>234</v>
      </c>
      <c r="R57" s="18" t="s">
        <v>408</v>
      </c>
      <c r="S57" s="18" t="s">
        <v>408</v>
      </c>
      <c r="T57" s="50" t="str">
        <f>search!L58</f>
        <v>Alaska</v>
      </c>
      <c r="U57" s="18">
        <v>99501</v>
      </c>
      <c r="V57" s="8" t="s">
        <v>235</v>
      </c>
      <c r="W57" s="8" t="s">
        <v>229</v>
      </c>
      <c r="X57" s="8" t="s">
        <v>229</v>
      </c>
      <c r="Y57" s="44" t="s">
        <v>285</v>
      </c>
      <c r="Z57" s="21"/>
      <c r="AA57" s="21"/>
      <c r="AB57" s="36"/>
      <c r="AC57" s="36"/>
      <c r="AD57" s="36"/>
    </row>
    <row r="58" spans="1:30" x14ac:dyDescent="0.25">
      <c r="A58" s="4" t="s">
        <v>1171</v>
      </c>
      <c r="B58" s="4" t="s">
        <v>560</v>
      </c>
      <c r="C58" s="23" t="s">
        <v>229</v>
      </c>
      <c r="D58" s="23" t="s">
        <v>230</v>
      </c>
      <c r="E58" s="23" t="s">
        <v>456</v>
      </c>
      <c r="F58" s="23" t="s">
        <v>456</v>
      </c>
      <c r="G58" s="23">
        <v>2015551002</v>
      </c>
      <c r="H58" s="23">
        <v>2015551003</v>
      </c>
      <c r="I58" s="23">
        <v>2015551004</v>
      </c>
      <c r="J58" s="23">
        <v>2015551005</v>
      </c>
      <c r="K58" s="23" t="s">
        <v>231</v>
      </c>
      <c r="L58" s="8" t="s">
        <v>229</v>
      </c>
      <c r="M58" s="8"/>
      <c r="N58" s="8" t="s">
        <v>232</v>
      </c>
      <c r="O58" s="8" t="s">
        <v>229</v>
      </c>
      <c r="P58" s="8" t="s">
        <v>233</v>
      </c>
      <c r="Q58" s="8" t="s">
        <v>234</v>
      </c>
      <c r="R58" s="18" t="s">
        <v>408</v>
      </c>
      <c r="S58" s="18" t="s">
        <v>408</v>
      </c>
      <c r="T58" s="50" t="str">
        <f>search!L59</f>
        <v>Alaska</v>
      </c>
      <c r="U58" s="18">
        <v>99501</v>
      </c>
      <c r="V58" s="8" t="s">
        <v>235</v>
      </c>
      <c r="W58" s="8" t="s">
        <v>229</v>
      </c>
      <c r="X58" s="8" t="s">
        <v>229</v>
      </c>
      <c r="Y58" s="44" t="s">
        <v>285</v>
      </c>
      <c r="Z58" s="21"/>
      <c r="AA58" s="21"/>
      <c r="AB58" s="36"/>
      <c r="AC58" s="36"/>
      <c r="AD58" s="36"/>
    </row>
    <row r="59" spans="1:30" x14ac:dyDescent="0.25">
      <c r="A59" s="4" t="s">
        <v>1172</v>
      </c>
      <c r="B59" s="4" t="s">
        <v>560</v>
      </c>
      <c r="C59" s="23" t="s">
        <v>229</v>
      </c>
      <c r="D59" s="23" t="s">
        <v>230</v>
      </c>
      <c r="E59" s="23" t="s">
        <v>456</v>
      </c>
      <c r="F59" s="23" t="s">
        <v>456</v>
      </c>
      <c r="G59" s="23">
        <v>2015551002</v>
      </c>
      <c r="H59" s="23">
        <v>2015551003</v>
      </c>
      <c r="I59" s="23">
        <v>2015551004</v>
      </c>
      <c r="J59" s="23">
        <v>2015551005</v>
      </c>
      <c r="K59" s="23" t="s">
        <v>231</v>
      </c>
      <c r="L59" s="8" t="s">
        <v>229</v>
      </c>
      <c r="M59" s="8"/>
      <c r="N59" s="8" t="s">
        <v>232</v>
      </c>
      <c r="O59" s="8" t="s">
        <v>229</v>
      </c>
      <c r="P59" s="8" t="s">
        <v>233</v>
      </c>
      <c r="Q59" s="8" t="s">
        <v>234</v>
      </c>
      <c r="R59" s="18" t="s">
        <v>408</v>
      </c>
      <c r="S59" s="18" t="s">
        <v>408</v>
      </c>
      <c r="T59" s="50" t="str">
        <f>search!L60</f>
        <v>Alaska</v>
      </c>
      <c r="U59" s="18">
        <v>99501</v>
      </c>
      <c r="V59" s="8" t="s">
        <v>235</v>
      </c>
      <c r="W59" s="8" t="s">
        <v>229</v>
      </c>
      <c r="X59" s="8" t="s">
        <v>229</v>
      </c>
      <c r="Y59" s="44" t="s">
        <v>285</v>
      </c>
      <c r="Z59" s="21"/>
      <c r="AA59" s="21"/>
      <c r="AB59" s="36"/>
      <c r="AC59" s="36"/>
      <c r="AD59" s="36"/>
    </row>
    <row r="60" spans="1:30" x14ac:dyDescent="0.25">
      <c r="A60" s="4" t="s">
        <v>1173</v>
      </c>
      <c r="B60" s="4" t="s">
        <v>560</v>
      </c>
      <c r="C60" s="23" t="s">
        <v>229</v>
      </c>
      <c r="D60" s="23" t="s">
        <v>230</v>
      </c>
      <c r="E60" s="23" t="s">
        <v>456</v>
      </c>
      <c r="F60" s="23" t="s">
        <v>456</v>
      </c>
      <c r="G60" s="23">
        <v>2015551002</v>
      </c>
      <c r="H60" s="23">
        <v>2015551003</v>
      </c>
      <c r="I60" s="23">
        <v>2015551004</v>
      </c>
      <c r="J60" s="23">
        <v>2015551005</v>
      </c>
      <c r="K60" s="23" t="s">
        <v>231</v>
      </c>
      <c r="L60" s="8" t="s">
        <v>229</v>
      </c>
      <c r="M60" s="8"/>
      <c r="N60" s="8" t="s">
        <v>232</v>
      </c>
      <c r="O60" s="8" t="s">
        <v>229</v>
      </c>
      <c r="P60" s="8" t="s">
        <v>233</v>
      </c>
      <c r="Q60" s="8" t="s">
        <v>234</v>
      </c>
      <c r="R60" s="18" t="s">
        <v>408</v>
      </c>
      <c r="S60" s="18" t="s">
        <v>408</v>
      </c>
      <c r="T60" s="50" t="str">
        <f>search!L61</f>
        <v>Alaska</v>
      </c>
      <c r="U60" s="18">
        <v>99501</v>
      </c>
      <c r="V60" s="8" t="s">
        <v>235</v>
      </c>
      <c r="W60" s="8" t="s">
        <v>229</v>
      </c>
      <c r="X60" s="8" t="s">
        <v>229</v>
      </c>
      <c r="Y60" s="44" t="s">
        <v>285</v>
      </c>
      <c r="Z60" s="21"/>
      <c r="AA60" s="21"/>
      <c r="AB60" s="36"/>
      <c r="AC60" s="36"/>
      <c r="AD60" s="36"/>
    </row>
    <row r="61" spans="1:30" x14ac:dyDescent="0.25">
      <c r="A61" s="4" t="s">
        <v>1174</v>
      </c>
      <c r="B61" s="4" t="s">
        <v>560</v>
      </c>
      <c r="C61" s="23" t="s">
        <v>229</v>
      </c>
      <c r="D61" s="23" t="s">
        <v>230</v>
      </c>
      <c r="E61" s="23" t="s">
        <v>456</v>
      </c>
      <c r="F61" s="23" t="s">
        <v>456</v>
      </c>
      <c r="G61" s="23">
        <v>2015551002</v>
      </c>
      <c r="H61" s="23">
        <v>2015551003</v>
      </c>
      <c r="I61" s="23">
        <v>2015551004</v>
      </c>
      <c r="J61" s="23">
        <v>2015551005</v>
      </c>
      <c r="K61" s="23" t="s">
        <v>231</v>
      </c>
      <c r="L61" s="8" t="s">
        <v>229</v>
      </c>
      <c r="M61" s="8"/>
      <c r="N61" s="8" t="s">
        <v>232</v>
      </c>
      <c r="O61" s="8" t="s">
        <v>229</v>
      </c>
      <c r="P61" s="8" t="s">
        <v>233</v>
      </c>
      <c r="Q61" s="8" t="s">
        <v>234</v>
      </c>
      <c r="R61" s="18" t="s">
        <v>408</v>
      </c>
      <c r="S61" s="18" t="s">
        <v>408</v>
      </c>
      <c r="T61" s="50" t="str">
        <f>search!L62</f>
        <v>Alaska</v>
      </c>
      <c r="U61" s="18">
        <v>99501</v>
      </c>
      <c r="V61" s="8" t="s">
        <v>235</v>
      </c>
      <c r="W61" s="8" t="s">
        <v>229</v>
      </c>
      <c r="X61" s="8" t="s">
        <v>229</v>
      </c>
      <c r="Y61" s="44" t="s">
        <v>285</v>
      </c>
      <c r="Z61" s="21"/>
      <c r="AA61" s="21"/>
      <c r="AB61" s="36"/>
      <c r="AC61" s="36"/>
      <c r="AD61" s="36"/>
    </row>
    <row r="62" spans="1:30" x14ac:dyDescent="0.25">
      <c r="A62" s="4" t="s">
        <v>1175</v>
      </c>
      <c r="B62" s="4" t="s">
        <v>560</v>
      </c>
      <c r="C62" s="23" t="s">
        <v>229</v>
      </c>
      <c r="D62" s="23" t="s">
        <v>230</v>
      </c>
      <c r="E62" s="23" t="s">
        <v>456</v>
      </c>
      <c r="F62" s="23" t="s">
        <v>456</v>
      </c>
      <c r="G62" s="23">
        <v>2015551002</v>
      </c>
      <c r="H62" s="23">
        <v>2015551003</v>
      </c>
      <c r="I62" s="23">
        <v>2015551004</v>
      </c>
      <c r="J62" s="23">
        <v>2015551005</v>
      </c>
      <c r="K62" s="23" t="s">
        <v>231</v>
      </c>
      <c r="L62" s="8" t="s">
        <v>229</v>
      </c>
      <c r="M62" s="8"/>
      <c r="N62" s="8" t="s">
        <v>232</v>
      </c>
      <c r="O62" s="8" t="s">
        <v>229</v>
      </c>
      <c r="P62" s="8" t="s">
        <v>233</v>
      </c>
      <c r="Q62" s="8" t="s">
        <v>234</v>
      </c>
      <c r="R62" s="18" t="s">
        <v>408</v>
      </c>
      <c r="S62" s="18" t="s">
        <v>408</v>
      </c>
      <c r="T62" s="50" t="str">
        <f>search!L63</f>
        <v>Alaska</v>
      </c>
      <c r="U62" s="18">
        <v>99501</v>
      </c>
      <c r="V62" s="8" t="s">
        <v>235</v>
      </c>
      <c r="W62" s="8" t="s">
        <v>229</v>
      </c>
      <c r="X62" s="8" t="s">
        <v>229</v>
      </c>
      <c r="Y62" s="44" t="s">
        <v>285</v>
      </c>
      <c r="Z62" s="21"/>
      <c r="AA62" s="21"/>
      <c r="AB62" s="36"/>
      <c r="AC62" s="36"/>
      <c r="AD62" s="36"/>
    </row>
    <row r="63" spans="1:30" x14ac:dyDescent="0.25">
      <c r="A63" s="4" t="s">
        <v>1176</v>
      </c>
      <c r="B63" s="4" t="s">
        <v>560</v>
      </c>
      <c r="C63" s="23" t="s">
        <v>229</v>
      </c>
      <c r="D63" s="23" t="s">
        <v>230</v>
      </c>
      <c r="E63" s="23" t="s">
        <v>456</v>
      </c>
      <c r="F63" s="23" t="s">
        <v>456</v>
      </c>
      <c r="G63" s="23">
        <v>2015551002</v>
      </c>
      <c r="H63" s="23">
        <v>2015551003</v>
      </c>
      <c r="I63" s="23">
        <v>2015551004</v>
      </c>
      <c r="J63" s="23">
        <v>2015551005</v>
      </c>
      <c r="K63" s="23" t="s">
        <v>231</v>
      </c>
      <c r="L63" s="8" t="s">
        <v>229</v>
      </c>
      <c r="M63" s="8"/>
      <c r="N63" s="8" t="s">
        <v>232</v>
      </c>
      <c r="O63" s="8" t="s">
        <v>229</v>
      </c>
      <c r="P63" s="8" t="s">
        <v>233</v>
      </c>
      <c r="Q63" s="8" t="s">
        <v>234</v>
      </c>
      <c r="R63" s="18" t="s">
        <v>408</v>
      </c>
      <c r="S63" s="18" t="s">
        <v>408</v>
      </c>
      <c r="T63" s="50" t="str">
        <f>search!L64</f>
        <v>Alaska</v>
      </c>
      <c r="U63" s="18">
        <v>99501</v>
      </c>
      <c r="V63" s="8" t="s">
        <v>235</v>
      </c>
      <c r="W63" s="8" t="s">
        <v>229</v>
      </c>
      <c r="X63" s="8" t="s">
        <v>229</v>
      </c>
      <c r="Y63" s="44" t="s">
        <v>285</v>
      </c>
      <c r="Z63" s="21"/>
      <c r="AA63" s="21"/>
      <c r="AB63" s="36"/>
      <c r="AC63" s="36"/>
      <c r="AD63" s="36"/>
    </row>
    <row r="64" spans="1:30" x14ac:dyDescent="0.25">
      <c r="A64" s="4" t="s">
        <v>1177</v>
      </c>
      <c r="B64" s="4" t="s">
        <v>560</v>
      </c>
      <c r="C64" s="23" t="s">
        <v>229</v>
      </c>
      <c r="D64" s="23" t="s">
        <v>230</v>
      </c>
      <c r="E64" s="23" t="s">
        <v>456</v>
      </c>
      <c r="F64" s="23" t="s">
        <v>456</v>
      </c>
      <c r="G64" s="23">
        <v>2015551002</v>
      </c>
      <c r="H64" s="23">
        <v>2015551003</v>
      </c>
      <c r="I64" s="23">
        <v>2015551004</v>
      </c>
      <c r="J64" s="23">
        <v>2015551005</v>
      </c>
      <c r="K64" s="23" t="s">
        <v>231</v>
      </c>
      <c r="L64" s="8" t="s">
        <v>229</v>
      </c>
      <c r="M64" s="8"/>
      <c r="N64" s="8" t="s">
        <v>232</v>
      </c>
      <c r="O64" s="8" t="s">
        <v>229</v>
      </c>
      <c r="P64" s="8" t="s">
        <v>233</v>
      </c>
      <c r="Q64" s="8" t="s">
        <v>234</v>
      </c>
      <c r="R64" s="18" t="s">
        <v>408</v>
      </c>
      <c r="S64" s="18" t="s">
        <v>408</v>
      </c>
      <c r="T64" s="50" t="str">
        <f>search!L65</f>
        <v>Alaska</v>
      </c>
      <c r="U64" s="18">
        <v>99501</v>
      </c>
      <c r="V64" s="8" t="s">
        <v>235</v>
      </c>
      <c r="W64" s="8" t="s">
        <v>229</v>
      </c>
      <c r="X64" s="8" t="s">
        <v>229</v>
      </c>
      <c r="Y64" s="44" t="s">
        <v>285</v>
      </c>
      <c r="Z64" s="21"/>
      <c r="AA64" s="21"/>
      <c r="AB64" s="36"/>
      <c r="AC64" s="36"/>
      <c r="AD64" s="36"/>
    </row>
    <row r="65" spans="1:30" x14ac:dyDescent="0.25">
      <c r="A65" s="4" t="s">
        <v>1178</v>
      </c>
      <c r="B65" s="4" t="s">
        <v>560</v>
      </c>
      <c r="C65" s="23" t="s">
        <v>229</v>
      </c>
      <c r="D65" s="23" t="s">
        <v>230</v>
      </c>
      <c r="E65" s="23" t="s">
        <v>456</v>
      </c>
      <c r="F65" s="23" t="s">
        <v>456</v>
      </c>
      <c r="G65" s="23">
        <v>2015551002</v>
      </c>
      <c r="H65" s="23">
        <v>2015551003</v>
      </c>
      <c r="I65" s="23">
        <v>2015551004</v>
      </c>
      <c r="J65" s="23">
        <v>2015551005</v>
      </c>
      <c r="K65" s="23" t="s">
        <v>231</v>
      </c>
      <c r="L65" s="8" t="s">
        <v>229</v>
      </c>
      <c r="M65" s="8"/>
      <c r="N65" s="8" t="s">
        <v>232</v>
      </c>
      <c r="O65" s="8" t="s">
        <v>229</v>
      </c>
      <c r="P65" s="8" t="s">
        <v>233</v>
      </c>
      <c r="Q65" s="8" t="s">
        <v>234</v>
      </c>
      <c r="R65" s="18" t="s">
        <v>408</v>
      </c>
      <c r="S65" s="18" t="s">
        <v>408</v>
      </c>
      <c r="T65" s="50" t="str">
        <f>search!L66</f>
        <v>Alaska</v>
      </c>
      <c r="U65" s="18">
        <v>99501</v>
      </c>
      <c r="V65" s="8" t="s">
        <v>235</v>
      </c>
      <c r="W65" s="8" t="s">
        <v>229</v>
      </c>
      <c r="X65" s="8" t="s">
        <v>229</v>
      </c>
      <c r="Y65" s="44" t="s">
        <v>285</v>
      </c>
      <c r="Z65" s="21"/>
      <c r="AA65" s="21"/>
      <c r="AB65" s="36"/>
      <c r="AC65" s="36"/>
      <c r="AD65" s="36"/>
    </row>
    <row r="66" spans="1:30" x14ac:dyDescent="0.25">
      <c r="A66" s="4" t="s">
        <v>1179</v>
      </c>
      <c r="B66" s="4" t="s">
        <v>560</v>
      </c>
      <c r="C66" s="23" t="s">
        <v>229</v>
      </c>
      <c r="D66" s="23" t="s">
        <v>230</v>
      </c>
      <c r="E66" s="23" t="s">
        <v>456</v>
      </c>
      <c r="F66" s="23" t="s">
        <v>456</v>
      </c>
      <c r="G66" s="23">
        <v>2015551002</v>
      </c>
      <c r="H66" s="23">
        <v>2015551003</v>
      </c>
      <c r="I66" s="23">
        <v>2015551004</v>
      </c>
      <c r="J66" s="23">
        <v>2015551005</v>
      </c>
      <c r="K66" s="23" t="s">
        <v>231</v>
      </c>
      <c r="L66" s="8" t="s">
        <v>229</v>
      </c>
      <c r="M66" s="8"/>
      <c r="N66" s="8" t="s">
        <v>232</v>
      </c>
      <c r="O66" s="8" t="s">
        <v>229</v>
      </c>
      <c r="P66" s="8" t="s">
        <v>233</v>
      </c>
      <c r="Q66" s="8" t="s">
        <v>234</v>
      </c>
      <c r="R66" s="18" t="s">
        <v>408</v>
      </c>
      <c r="S66" s="18" t="s">
        <v>408</v>
      </c>
      <c r="T66" s="50" t="str">
        <f>search!L67</f>
        <v>Alaska</v>
      </c>
      <c r="U66" s="18">
        <v>99501</v>
      </c>
      <c r="V66" s="8" t="s">
        <v>235</v>
      </c>
      <c r="W66" s="8" t="s">
        <v>229</v>
      </c>
      <c r="X66" s="8" t="s">
        <v>229</v>
      </c>
      <c r="Y66" s="44" t="s">
        <v>285</v>
      </c>
      <c r="Z66" s="21"/>
      <c r="AA66" s="21"/>
      <c r="AB66" s="36"/>
      <c r="AC66" s="36"/>
      <c r="AD66" s="36"/>
    </row>
    <row r="67" spans="1:30" x14ac:dyDescent="0.25">
      <c r="A67" s="4" t="s">
        <v>1180</v>
      </c>
      <c r="B67" s="4" t="s">
        <v>560</v>
      </c>
      <c r="C67" s="23" t="s">
        <v>229</v>
      </c>
      <c r="D67" s="23" t="s">
        <v>230</v>
      </c>
      <c r="E67" s="23" t="s">
        <v>456</v>
      </c>
      <c r="F67" s="23" t="s">
        <v>456</v>
      </c>
      <c r="G67" s="23">
        <v>2015551002</v>
      </c>
      <c r="H67" s="23">
        <v>2015551003</v>
      </c>
      <c r="I67" s="23">
        <v>2015551004</v>
      </c>
      <c r="J67" s="23">
        <v>2015551005</v>
      </c>
      <c r="K67" s="23" t="s">
        <v>231</v>
      </c>
      <c r="L67" s="8" t="s">
        <v>229</v>
      </c>
      <c r="M67" s="8"/>
      <c r="N67" s="8" t="s">
        <v>232</v>
      </c>
      <c r="O67" s="8" t="s">
        <v>229</v>
      </c>
      <c r="P67" s="8" t="s">
        <v>233</v>
      </c>
      <c r="Q67" s="8" t="s">
        <v>234</v>
      </c>
      <c r="R67" s="18" t="s">
        <v>408</v>
      </c>
      <c r="S67" s="18" t="s">
        <v>408</v>
      </c>
      <c r="T67" s="50" t="str">
        <f>search!L68</f>
        <v>Alaska</v>
      </c>
      <c r="U67" s="18">
        <v>99501</v>
      </c>
      <c r="V67" s="8" t="s">
        <v>235</v>
      </c>
      <c r="W67" s="8" t="s">
        <v>229</v>
      </c>
      <c r="X67" s="8" t="s">
        <v>229</v>
      </c>
      <c r="Y67" s="44" t="s">
        <v>285</v>
      </c>
      <c r="Z67" s="21"/>
      <c r="AA67" s="21"/>
      <c r="AB67" s="36"/>
      <c r="AC67" s="36"/>
      <c r="AD67" s="36"/>
    </row>
    <row r="68" spans="1:30" x14ac:dyDescent="0.25">
      <c r="A68" s="4" t="s">
        <v>1181</v>
      </c>
      <c r="B68" s="4" t="s">
        <v>560</v>
      </c>
      <c r="C68" s="23" t="s">
        <v>229</v>
      </c>
      <c r="D68" s="23" t="s">
        <v>230</v>
      </c>
      <c r="E68" s="23" t="s">
        <v>456</v>
      </c>
      <c r="F68" s="23" t="s">
        <v>456</v>
      </c>
      <c r="G68" s="23">
        <v>2015551002</v>
      </c>
      <c r="H68" s="23">
        <v>2015551003</v>
      </c>
      <c r="I68" s="23">
        <v>2015551004</v>
      </c>
      <c r="J68" s="23">
        <v>2015551005</v>
      </c>
      <c r="K68" s="23" t="s">
        <v>231</v>
      </c>
      <c r="L68" s="8" t="s">
        <v>229</v>
      </c>
      <c r="M68" s="8"/>
      <c r="N68" s="8" t="s">
        <v>232</v>
      </c>
      <c r="O68" s="8" t="s">
        <v>229</v>
      </c>
      <c r="P68" s="8" t="s">
        <v>233</v>
      </c>
      <c r="Q68" s="8" t="s">
        <v>234</v>
      </c>
      <c r="R68" s="18" t="s">
        <v>408</v>
      </c>
      <c r="S68" s="18" t="s">
        <v>408</v>
      </c>
      <c r="T68" s="50" t="str">
        <f>search!L69</f>
        <v>Alaska</v>
      </c>
      <c r="U68" s="18">
        <v>99501</v>
      </c>
      <c r="V68" s="8" t="s">
        <v>235</v>
      </c>
      <c r="W68" s="8" t="s">
        <v>229</v>
      </c>
      <c r="X68" s="8" t="s">
        <v>229</v>
      </c>
      <c r="Y68" s="44" t="s">
        <v>285</v>
      </c>
      <c r="Z68" s="21"/>
      <c r="AA68" s="21"/>
      <c r="AB68" s="36"/>
      <c r="AC68" s="36"/>
      <c r="AD68" s="36"/>
    </row>
    <row r="69" spans="1:30" x14ac:dyDescent="0.25">
      <c r="A69" s="4" t="s">
        <v>1182</v>
      </c>
      <c r="B69" s="4" t="s">
        <v>560</v>
      </c>
      <c r="C69" s="23" t="s">
        <v>229</v>
      </c>
      <c r="D69" s="23" t="s">
        <v>230</v>
      </c>
      <c r="E69" s="23" t="s">
        <v>456</v>
      </c>
      <c r="F69" s="23" t="s">
        <v>456</v>
      </c>
      <c r="G69" s="23">
        <v>2015551002</v>
      </c>
      <c r="H69" s="23">
        <v>2015551003</v>
      </c>
      <c r="I69" s="23">
        <v>2015551004</v>
      </c>
      <c r="J69" s="23">
        <v>2015551005</v>
      </c>
      <c r="K69" s="23" t="s">
        <v>231</v>
      </c>
      <c r="L69" s="8" t="s">
        <v>229</v>
      </c>
      <c r="M69" s="8"/>
      <c r="N69" s="8" t="s">
        <v>232</v>
      </c>
      <c r="O69" s="8" t="s">
        <v>229</v>
      </c>
      <c r="P69" s="8" t="s">
        <v>233</v>
      </c>
      <c r="Q69" s="8" t="s">
        <v>234</v>
      </c>
      <c r="R69" s="18" t="s">
        <v>408</v>
      </c>
      <c r="S69" s="18" t="s">
        <v>408</v>
      </c>
      <c r="T69" s="50" t="str">
        <f>search!L70</f>
        <v>Alaska</v>
      </c>
      <c r="U69" s="18">
        <v>99501</v>
      </c>
      <c r="V69" s="8" t="s">
        <v>235</v>
      </c>
      <c r="W69" s="8" t="s">
        <v>229</v>
      </c>
      <c r="X69" s="8" t="s">
        <v>229</v>
      </c>
      <c r="Y69" s="44" t="s">
        <v>285</v>
      </c>
      <c r="Z69" s="21"/>
      <c r="AA69" s="21"/>
      <c r="AB69" s="36"/>
      <c r="AC69" s="36"/>
      <c r="AD69" s="36"/>
    </row>
    <row r="70" spans="1:30" x14ac:dyDescent="0.25">
      <c r="A70" s="4" t="s">
        <v>1183</v>
      </c>
      <c r="B70" s="4" t="s">
        <v>560</v>
      </c>
      <c r="C70" s="23" t="s">
        <v>229</v>
      </c>
      <c r="D70" s="23" t="s">
        <v>230</v>
      </c>
      <c r="E70" s="23" t="s">
        <v>456</v>
      </c>
      <c r="F70" s="23" t="s">
        <v>456</v>
      </c>
      <c r="G70" s="23">
        <v>2015551002</v>
      </c>
      <c r="H70" s="23">
        <v>2015551003</v>
      </c>
      <c r="I70" s="23">
        <v>2015551004</v>
      </c>
      <c r="J70" s="23">
        <v>2015551005</v>
      </c>
      <c r="K70" s="23" t="s">
        <v>231</v>
      </c>
      <c r="L70" s="8" t="s">
        <v>229</v>
      </c>
      <c r="M70" s="8"/>
      <c r="N70" s="8" t="s">
        <v>232</v>
      </c>
      <c r="O70" s="8" t="s">
        <v>229</v>
      </c>
      <c r="P70" s="8" t="s">
        <v>233</v>
      </c>
      <c r="Q70" s="8" t="s">
        <v>234</v>
      </c>
      <c r="R70" s="18" t="s">
        <v>408</v>
      </c>
      <c r="S70" s="18" t="s">
        <v>408</v>
      </c>
      <c r="T70" s="50" t="str">
        <f>search!L71</f>
        <v>Alaska</v>
      </c>
      <c r="U70" s="18">
        <v>99501</v>
      </c>
      <c r="V70" s="8" t="s">
        <v>235</v>
      </c>
      <c r="W70" s="8" t="s">
        <v>229</v>
      </c>
      <c r="X70" s="8" t="s">
        <v>229</v>
      </c>
      <c r="Y70" s="44" t="s">
        <v>285</v>
      </c>
      <c r="Z70" s="21"/>
      <c r="AA70" s="21"/>
      <c r="AB70" s="36"/>
      <c r="AC70" s="36"/>
      <c r="AD70" s="36"/>
    </row>
    <row r="71" spans="1:30" x14ac:dyDescent="0.25">
      <c r="A71" s="4" t="s">
        <v>1184</v>
      </c>
      <c r="B71" s="4" t="s">
        <v>560</v>
      </c>
      <c r="C71" s="23" t="s">
        <v>229</v>
      </c>
      <c r="D71" s="23" t="s">
        <v>230</v>
      </c>
      <c r="E71" s="23" t="s">
        <v>456</v>
      </c>
      <c r="F71" s="23" t="s">
        <v>456</v>
      </c>
      <c r="G71" s="23">
        <v>2015551002</v>
      </c>
      <c r="H71" s="23">
        <v>2015551003</v>
      </c>
      <c r="I71" s="23">
        <v>2015551004</v>
      </c>
      <c r="J71" s="23">
        <v>2015551005</v>
      </c>
      <c r="K71" s="23" t="s">
        <v>231</v>
      </c>
      <c r="L71" s="8" t="s">
        <v>229</v>
      </c>
      <c r="M71" s="8"/>
      <c r="N71" s="8" t="s">
        <v>232</v>
      </c>
      <c r="O71" s="8" t="s">
        <v>229</v>
      </c>
      <c r="P71" s="8" t="s">
        <v>233</v>
      </c>
      <c r="Q71" s="8" t="s">
        <v>234</v>
      </c>
      <c r="R71" s="18" t="s">
        <v>408</v>
      </c>
      <c r="S71" s="18" t="s">
        <v>408</v>
      </c>
      <c r="T71" s="50" t="str">
        <f>search!L72</f>
        <v>Alaska</v>
      </c>
      <c r="U71" s="18">
        <v>99501</v>
      </c>
      <c r="V71" s="8" t="s">
        <v>235</v>
      </c>
      <c r="W71" s="8" t="s">
        <v>229</v>
      </c>
      <c r="X71" s="8" t="s">
        <v>229</v>
      </c>
      <c r="Y71" s="44" t="s">
        <v>285</v>
      </c>
      <c r="Z71" s="21"/>
      <c r="AA71" s="21"/>
      <c r="AB71" s="36"/>
      <c r="AC71" s="36"/>
      <c r="AD71" s="36"/>
    </row>
    <row r="72" spans="1:30" x14ac:dyDescent="0.25">
      <c r="A72" s="4" t="s">
        <v>1185</v>
      </c>
      <c r="B72" s="4" t="s">
        <v>560</v>
      </c>
      <c r="C72" s="23" t="s">
        <v>229</v>
      </c>
      <c r="D72" s="23" t="s">
        <v>230</v>
      </c>
      <c r="E72" s="23" t="s">
        <v>456</v>
      </c>
      <c r="F72" s="23" t="s">
        <v>456</v>
      </c>
      <c r="G72" s="23">
        <v>2015551002</v>
      </c>
      <c r="H72" s="23">
        <v>2015551003</v>
      </c>
      <c r="I72" s="23">
        <v>2015551004</v>
      </c>
      <c r="J72" s="23">
        <v>2015551005</v>
      </c>
      <c r="K72" s="23" t="s">
        <v>231</v>
      </c>
      <c r="L72" s="8" t="s">
        <v>229</v>
      </c>
      <c r="M72" s="8"/>
      <c r="N72" s="8" t="s">
        <v>232</v>
      </c>
      <c r="O72" s="8" t="s">
        <v>229</v>
      </c>
      <c r="P72" s="8" t="s">
        <v>233</v>
      </c>
      <c r="Q72" s="8" t="s">
        <v>234</v>
      </c>
      <c r="R72" s="18" t="s">
        <v>408</v>
      </c>
      <c r="S72" s="18" t="s">
        <v>408</v>
      </c>
      <c r="T72" s="50" t="str">
        <f>search!L73</f>
        <v>Alaska</v>
      </c>
      <c r="U72" s="18">
        <v>99501</v>
      </c>
      <c r="V72" s="8" t="s">
        <v>235</v>
      </c>
      <c r="W72" s="8" t="s">
        <v>229</v>
      </c>
      <c r="X72" s="8" t="s">
        <v>229</v>
      </c>
      <c r="Y72" s="44" t="s">
        <v>285</v>
      </c>
      <c r="Z72" s="21"/>
      <c r="AA72" s="21"/>
      <c r="AB72" s="36"/>
      <c r="AC72" s="36"/>
      <c r="AD72" s="36"/>
    </row>
    <row r="73" spans="1:30" x14ac:dyDescent="0.25">
      <c r="A73" s="4" t="s">
        <v>1186</v>
      </c>
      <c r="B73" s="4" t="s">
        <v>560</v>
      </c>
      <c r="C73" s="23" t="s">
        <v>229</v>
      </c>
      <c r="D73" s="23" t="s">
        <v>230</v>
      </c>
      <c r="E73" s="23" t="s">
        <v>456</v>
      </c>
      <c r="F73" s="23" t="s">
        <v>456</v>
      </c>
      <c r="G73" s="23">
        <v>2015551002</v>
      </c>
      <c r="H73" s="23">
        <v>2015551003</v>
      </c>
      <c r="I73" s="23">
        <v>2015551004</v>
      </c>
      <c r="J73" s="23">
        <v>2015551005</v>
      </c>
      <c r="K73" s="23" t="s">
        <v>231</v>
      </c>
      <c r="L73" s="8" t="s">
        <v>229</v>
      </c>
      <c r="M73" s="8"/>
      <c r="N73" s="8" t="s">
        <v>232</v>
      </c>
      <c r="O73" s="8" t="s">
        <v>229</v>
      </c>
      <c r="P73" s="8" t="s">
        <v>233</v>
      </c>
      <c r="Q73" s="8" t="s">
        <v>234</v>
      </c>
      <c r="R73" s="18" t="s">
        <v>408</v>
      </c>
      <c r="S73" s="18" t="s">
        <v>408</v>
      </c>
      <c r="T73" s="50" t="str">
        <f>search!L74</f>
        <v>Alaska</v>
      </c>
      <c r="U73" s="18">
        <v>99501</v>
      </c>
      <c r="V73" s="8" t="s">
        <v>235</v>
      </c>
      <c r="W73" s="8" t="s">
        <v>229</v>
      </c>
      <c r="X73" s="8" t="s">
        <v>229</v>
      </c>
      <c r="Y73" s="44" t="s">
        <v>285</v>
      </c>
      <c r="Z73" s="21"/>
      <c r="AA73" s="21"/>
      <c r="AB73" s="36"/>
      <c r="AC73" s="36"/>
      <c r="AD73" s="36"/>
    </row>
    <row r="74" spans="1:30" x14ac:dyDescent="0.25">
      <c r="A74" s="4" t="s">
        <v>1187</v>
      </c>
      <c r="B74" s="4" t="s">
        <v>560</v>
      </c>
      <c r="C74" s="23" t="s">
        <v>229</v>
      </c>
      <c r="D74" s="23" t="s">
        <v>230</v>
      </c>
      <c r="E74" s="23" t="s">
        <v>456</v>
      </c>
      <c r="F74" s="23" t="s">
        <v>456</v>
      </c>
      <c r="G74" s="23">
        <v>2015551002</v>
      </c>
      <c r="H74" s="23">
        <v>2015551003</v>
      </c>
      <c r="I74" s="23">
        <v>2015551004</v>
      </c>
      <c r="J74" s="23">
        <v>2015551005</v>
      </c>
      <c r="K74" s="23" t="s">
        <v>231</v>
      </c>
      <c r="L74" s="8" t="s">
        <v>229</v>
      </c>
      <c r="M74" s="8"/>
      <c r="N74" s="8" t="s">
        <v>232</v>
      </c>
      <c r="O74" s="8" t="s">
        <v>229</v>
      </c>
      <c r="P74" s="8" t="s">
        <v>233</v>
      </c>
      <c r="Q74" s="8" t="s">
        <v>234</v>
      </c>
      <c r="R74" s="18" t="s">
        <v>408</v>
      </c>
      <c r="S74" s="18" t="s">
        <v>408</v>
      </c>
      <c r="T74" s="50" t="str">
        <f>search!L75</f>
        <v>Alaska</v>
      </c>
      <c r="U74" s="18">
        <v>99501</v>
      </c>
      <c r="V74" s="8" t="s">
        <v>235</v>
      </c>
      <c r="W74" s="8" t="s">
        <v>229</v>
      </c>
      <c r="X74" s="8" t="s">
        <v>229</v>
      </c>
      <c r="Y74" s="44" t="s">
        <v>285</v>
      </c>
      <c r="Z74" s="21"/>
      <c r="AA74" s="21"/>
      <c r="AB74" s="36"/>
      <c r="AC74" s="36"/>
      <c r="AD74" s="36"/>
    </row>
    <row r="75" spans="1:30" x14ac:dyDescent="0.25">
      <c r="A75" s="4" t="s">
        <v>1188</v>
      </c>
      <c r="B75" s="4" t="s">
        <v>560</v>
      </c>
      <c r="C75" s="23" t="s">
        <v>229</v>
      </c>
      <c r="D75" s="23" t="s">
        <v>230</v>
      </c>
      <c r="E75" s="23" t="s">
        <v>456</v>
      </c>
      <c r="F75" s="23" t="s">
        <v>456</v>
      </c>
      <c r="G75" s="23">
        <v>2015551002</v>
      </c>
      <c r="H75" s="23">
        <v>2015551003</v>
      </c>
      <c r="I75" s="23">
        <v>2015551004</v>
      </c>
      <c r="J75" s="23">
        <v>2015551005</v>
      </c>
      <c r="K75" s="23" t="s">
        <v>231</v>
      </c>
      <c r="L75" s="8" t="s">
        <v>229</v>
      </c>
      <c r="M75" s="8"/>
      <c r="N75" s="8" t="s">
        <v>232</v>
      </c>
      <c r="O75" s="8" t="s">
        <v>229</v>
      </c>
      <c r="P75" s="8" t="s">
        <v>233</v>
      </c>
      <c r="Q75" s="8" t="s">
        <v>234</v>
      </c>
      <c r="R75" s="18" t="s">
        <v>408</v>
      </c>
      <c r="S75" s="18" t="s">
        <v>408</v>
      </c>
      <c r="T75" s="50" t="str">
        <f>search!L76</f>
        <v>Alaska</v>
      </c>
      <c r="U75" s="18">
        <v>99501</v>
      </c>
      <c r="V75" s="8" t="s">
        <v>235</v>
      </c>
      <c r="W75" s="8" t="s">
        <v>229</v>
      </c>
      <c r="X75" s="8" t="s">
        <v>229</v>
      </c>
      <c r="Y75" s="44" t="s">
        <v>285</v>
      </c>
      <c r="Z75" s="21"/>
      <c r="AA75" s="21"/>
      <c r="AB75" s="36"/>
      <c r="AC75" s="36"/>
      <c r="AD75" s="36"/>
    </row>
    <row r="76" spans="1:30" x14ac:dyDescent="0.25">
      <c r="A76" s="4" t="s">
        <v>1189</v>
      </c>
      <c r="B76" s="4" t="s">
        <v>560</v>
      </c>
      <c r="C76" s="23" t="s">
        <v>229</v>
      </c>
      <c r="D76" s="23" t="s">
        <v>230</v>
      </c>
      <c r="E76" s="23" t="s">
        <v>456</v>
      </c>
      <c r="F76" s="23" t="s">
        <v>456</v>
      </c>
      <c r="G76" s="23">
        <v>2015551002</v>
      </c>
      <c r="H76" s="23">
        <v>2015551003</v>
      </c>
      <c r="I76" s="23">
        <v>2015551004</v>
      </c>
      <c r="J76" s="23">
        <v>2015551005</v>
      </c>
      <c r="K76" s="23" t="s">
        <v>231</v>
      </c>
      <c r="L76" s="8" t="s">
        <v>229</v>
      </c>
      <c r="M76" s="8"/>
      <c r="N76" s="8" t="s">
        <v>232</v>
      </c>
      <c r="O76" s="8" t="s">
        <v>229</v>
      </c>
      <c r="P76" s="8" t="s">
        <v>233</v>
      </c>
      <c r="Q76" s="8" t="s">
        <v>234</v>
      </c>
      <c r="R76" s="18" t="s">
        <v>408</v>
      </c>
      <c r="S76" s="18" t="s">
        <v>408</v>
      </c>
      <c r="T76" s="50" t="str">
        <f>search!L77</f>
        <v>Alaska</v>
      </c>
      <c r="U76" s="18">
        <v>99501</v>
      </c>
      <c r="V76" s="8" t="s">
        <v>235</v>
      </c>
      <c r="W76" s="8" t="s">
        <v>229</v>
      </c>
      <c r="X76" s="8" t="s">
        <v>229</v>
      </c>
      <c r="Y76" s="44" t="s">
        <v>285</v>
      </c>
      <c r="Z76" s="21"/>
      <c r="AA76" s="21"/>
      <c r="AB76" s="36"/>
      <c r="AC76" s="36"/>
      <c r="AD76" s="36"/>
    </row>
    <row r="77" spans="1:30" x14ac:dyDescent="0.25">
      <c r="A77" s="4" t="s">
        <v>1190</v>
      </c>
      <c r="B77" s="4" t="s">
        <v>560</v>
      </c>
      <c r="C77" s="23" t="s">
        <v>229</v>
      </c>
      <c r="D77" s="23" t="s">
        <v>230</v>
      </c>
      <c r="E77" s="23" t="s">
        <v>456</v>
      </c>
      <c r="F77" s="23" t="s">
        <v>456</v>
      </c>
      <c r="G77" s="23">
        <v>2015551002</v>
      </c>
      <c r="H77" s="23">
        <v>2015551003</v>
      </c>
      <c r="I77" s="23">
        <v>2015551004</v>
      </c>
      <c r="J77" s="23">
        <v>2015551005</v>
      </c>
      <c r="K77" s="23" t="s">
        <v>231</v>
      </c>
      <c r="L77" s="8" t="s">
        <v>229</v>
      </c>
      <c r="M77" s="8"/>
      <c r="N77" s="8" t="s">
        <v>232</v>
      </c>
      <c r="O77" s="8" t="s">
        <v>229</v>
      </c>
      <c r="P77" s="8" t="s">
        <v>233</v>
      </c>
      <c r="Q77" s="8" t="s">
        <v>234</v>
      </c>
      <c r="R77" s="18" t="s">
        <v>408</v>
      </c>
      <c r="S77" s="18" t="s">
        <v>408</v>
      </c>
      <c r="T77" s="50" t="str">
        <f>search!L78</f>
        <v>Alaska</v>
      </c>
      <c r="U77" s="18">
        <v>99501</v>
      </c>
      <c r="V77" s="8" t="s">
        <v>235</v>
      </c>
      <c r="W77" s="8" t="s">
        <v>229</v>
      </c>
      <c r="X77" s="8" t="s">
        <v>229</v>
      </c>
      <c r="Y77" s="44" t="s">
        <v>285</v>
      </c>
      <c r="Z77" s="21"/>
      <c r="AA77" s="21"/>
      <c r="AB77" s="36"/>
      <c r="AC77" s="36"/>
      <c r="AD77" s="36"/>
    </row>
    <row r="78" spans="1:30" x14ac:dyDescent="0.25">
      <c r="A78" s="4" t="s">
        <v>1191</v>
      </c>
      <c r="B78" s="4" t="s">
        <v>560</v>
      </c>
      <c r="C78" s="23" t="s">
        <v>229</v>
      </c>
      <c r="D78" s="23" t="s">
        <v>230</v>
      </c>
      <c r="E78" s="23" t="s">
        <v>456</v>
      </c>
      <c r="F78" s="23" t="s">
        <v>456</v>
      </c>
      <c r="G78" s="23">
        <v>2015551002</v>
      </c>
      <c r="H78" s="23">
        <v>2015551003</v>
      </c>
      <c r="I78" s="23">
        <v>2015551004</v>
      </c>
      <c r="J78" s="23">
        <v>2015551005</v>
      </c>
      <c r="K78" s="23" t="s">
        <v>231</v>
      </c>
      <c r="L78" s="8" t="s">
        <v>229</v>
      </c>
      <c r="M78" s="8"/>
      <c r="N78" s="8" t="s">
        <v>232</v>
      </c>
      <c r="O78" s="8" t="s">
        <v>229</v>
      </c>
      <c r="P78" s="8" t="s">
        <v>233</v>
      </c>
      <c r="Q78" s="8" t="s">
        <v>234</v>
      </c>
      <c r="R78" s="18" t="s">
        <v>408</v>
      </c>
      <c r="S78" s="18" t="s">
        <v>408</v>
      </c>
      <c r="T78" s="50" t="str">
        <f>search!L79</f>
        <v>Alaska</v>
      </c>
      <c r="U78" s="18">
        <v>99501</v>
      </c>
      <c r="V78" s="8" t="s">
        <v>235</v>
      </c>
      <c r="W78" s="8" t="s">
        <v>229</v>
      </c>
      <c r="X78" s="8" t="s">
        <v>229</v>
      </c>
      <c r="Y78" s="44" t="s">
        <v>285</v>
      </c>
      <c r="Z78" s="21"/>
      <c r="AA78" s="21"/>
      <c r="AB78" s="36"/>
      <c r="AC78" s="36"/>
      <c r="AD78" s="36"/>
    </row>
    <row r="79" spans="1:30" x14ac:dyDescent="0.25">
      <c r="A79" s="4" t="s">
        <v>1192</v>
      </c>
      <c r="B79" s="4" t="s">
        <v>560</v>
      </c>
      <c r="C79" s="23" t="s">
        <v>229</v>
      </c>
      <c r="D79" s="23" t="s">
        <v>230</v>
      </c>
      <c r="E79" s="23" t="s">
        <v>456</v>
      </c>
      <c r="F79" s="23" t="s">
        <v>456</v>
      </c>
      <c r="G79" s="23">
        <v>2015551002</v>
      </c>
      <c r="H79" s="23">
        <v>2015551003</v>
      </c>
      <c r="I79" s="23">
        <v>2015551004</v>
      </c>
      <c r="J79" s="23">
        <v>2015551005</v>
      </c>
      <c r="K79" s="23" t="s">
        <v>231</v>
      </c>
      <c r="L79" s="8" t="s">
        <v>229</v>
      </c>
      <c r="M79" s="8"/>
      <c r="N79" s="8" t="s">
        <v>232</v>
      </c>
      <c r="O79" s="8" t="s">
        <v>229</v>
      </c>
      <c r="P79" s="8" t="s">
        <v>233</v>
      </c>
      <c r="Q79" s="8" t="s">
        <v>234</v>
      </c>
      <c r="R79" s="18" t="s">
        <v>408</v>
      </c>
      <c r="S79" s="18" t="s">
        <v>408</v>
      </c>
      <c r="T79" s="50" t="str">
        <f>search!L80</f>
        <v>Alaska</v>
      </c>
      <c r="U79" s="18">
        <v>99501</v>
      </c>
      <c r="V79" s="8" t="s">
        <v>235</v>
      </c>
      <c r="W79" s="8" t="s">
        <v>229</v>
      </c>
      <c r="X79" s="8" t="s">
        <v>229</v>
      </c>
      <c r="Y79" s="44" t="s">
        <v>285</v>
      </c>
      <c r="Z79" s="21"/>
      <c r="AA79" s="21"/>
      <c r="AB79" s="36"/>
      <c r="AC79" s="36"/>
      <c r="AD79" s="36"/>
    </row>
    <row r="80" spans="1:30" x14ac:dyDescent="0.25">
      <c r="A80" s="4" t="s">
        <v>1193</v>
      </c>
      <c r="B80" s="4" t="s">
        <v>560</v>
      </c>
      <c r="C80" s="23" t="s">
        <v>229</v>
      </c>
      <c r="D80" s="23" t="s">
        <v>230</v>
      </c>
      <c r="E80" s="23" t="s">
        <v>456</v>
      </c>
      <c r="F80" s="23" t="s">
        <v>456</v>
      </c>
      <c r="G80" s="23">
        <v>2015551002</v>
      </c>
      <c r="H80" s="23">
        <v>2015551003</v>
      </c>
      <c r="I80" s="23">
        <v>2015551004</v>
      </c>
      <c r="J80" s="23">
        <v>2015551005</v>
      </c>
      <c r="K80" s="23" t="s">
        <v>231</v>
      </c>
      <c r="L80" s="8" t="s">
        <v>229</v>
      </c>
      <c r="M80" s="8"/>
      <c r="N80" s="8" t="s">
        <v>232</v>
      </c>
      <c r="O80" s="8" t="s">
        <v>229</v>
      </c>
      <c r="P80" s="8" t="s">
        <v>233</v>
      </c>
      <c r="Q80" s="8" t="s">
        <v>234</v>
      </c>
      <c r="R80" s="18" t="s">
        <v>408</v>
      </c>
      <c r="S80" s="18" t="s">
        <v>408</v>
      </c>
      <c r="T80" s="50" t="str">
        <f>search!L81</f>
        <v>Alaska</v>
      </c>
      <c r="U80" s="18">
        <v>99501</v>
      </c>
      <c r="V80" s="8" t="s">
        <v>235</v>
      </c>
      <c r="W80" s="8" t="s">
        <v>229</v>
      </c>
      <c r="X80" s="8" t="s">
        <v>229</v>
      </c>
      <c r="Y80" s="44" t="s">
        <v>285</v>
      </c>
      <c r="Z80" s="21"/>
      <c r="AA80" s="21"/>
      <c r="AB80" s="36"/>
      <c r="AC80" s="36"/>
      <c r="AD80" s="36"/>
    </row>
    <row r="81" spans="1:30" x14ac:dyDescent="0.25">
      <c r="A81" s="4" t="s">
        <v>1194</v>
      </c>
      <c r="B81" s="4" t="s">
        <v>560</v>
      </c>
      <c r="C81" s="23" t="s">
        <v>229</v>
      </c>
      <c r="D81" s="23" t="s">
        <v>230</v>
      </c>
      <c r="E81" s="23" t="s">
        <v>456</v>
      </c>
      <c r="F81" s="23" t="s">
        <v>456</v>
      </c>
      <c r="G81" s="23">
        <v>2015551002</v>
      </c>
      <c r="H81" s="23">
        <v>2015551003</v>
      </c>
      <c r="I81" s="23">
        <v>2015551004</v>
      </c>
      <c r="J81" s="23">
        <v>2015551005</v>
      </c>
      <c r="K81" s="23" t="s">
        <v>231</v>
      </c>
      <c r="L81" s="8" t="s">
        <v>229</v>
      </c>
      <c r="M81" s="8"/>
      <c r="N81" s="8" t="s">
        <v>232</v>
      </c>
      <c r="O81" s="8" t="s">
        <v>229</v>
      </c>
      <c r="P81" s="8" t="s">
        <v>233</v>
      </c>
      <c r="Q81" s="8" t="s">
        <v>234</v>
      </c>
      <c r="R81" s="18" t="s">
        <v>408</v>
      </c>
      <c r="S81" s="18" t="s">
        <v>408</v>
      </c>
      <c r="T81" s="50" t="str">
        <f>search!L82</f>
        <v>Alaska</v>
      </c>
      <c r="U81" s="18">
        <v>99501</v>
      </c>
      <c r="V81" s="8" t="s">
        <v>235</v>
      </c>
      <c r="W81" s="8" t="s">
        <v>229</v>
      </c>
      <c r="X81" s="8" t="s">
        <v>229</v>
      </c>
      <c r="Y81" s="44" t="s">
        <v>285</v>
      </c>
      <c r="Z81" s="21"/>
      <c r="AA81" s="21"/>
      <c r="AB81" s="36"/>
      <c r="AC81" s="36"/>
      <c r="AD81" s="36"/>
    </row>
    <row r="82" spans="1:30" x14ac:dyDescent="0.25">
      <c r="A82" s="4" t="s">
        <v>1195</v>
      </c>
      <c r="B82" s="4" t="s">
        <v>560</v>
      </c>
      <c r="C82" s="23" t="s">
        <v>229</v>
      </c>
      <c r="D82" s="23" t="s">
        <v>230</v>
      </c>
      <c r="E82" s="23" t="s">
        <v>456</v>
      </c>
      <c r="F82" s="23" t="s">
        <v>456</v>
      </c>
      <c r="G82" s="23">
        <v>2015551002</v>
      </c>
      <c r="H82" s="23">
        <v>2015551003</v>
      </c>
      <c r="I82" s="23">
        <v>2015551004</v>
      </c>
      <c r="J82" s="23">
        <v>2015551005</v>
      </c>
      <c r="K82" s="23" t="s">
        <v>231</v>
      </c>
      <c r="L82" s="8" t="s">
        <v>229</v>
      </c>
      <c r="M82" s="8"/>
      <c r="N82" s="8" t="s">
        <v>232</v>
      </c>
      <c r="O82" s="8" t="s">
        <v>229</v>
      </c>
      <c r="P82" s="8" t="s">
        <v>233</v>
      </c>
      <c r="Q82" s="8" t="s">
        <v>234</v>
      </c>
      <c r="R82" s="18" t="s">
        <v>408</v>
      </c>
      <c r="S82" s="18" t="s">
        <v>408</v>
      </c>
      <c r="T82" s="50" t="str">
        <f>search!L83</f>
        <v>Alaska</v>
      </c>
      <c r="U82" s="18">
        <v>99501</v>
      </c>
      <c r="V82" s="8" t="s">
        <v>235</v>
      </c>
      <c r="W82" s="8" t="s">
        <v>229</v>
      </c>
      <c r="X82" s="8" t="s">
        <v>229</v>
      </c>
      <c r="Y82" s="44" t="s">
        <v>285</v>
      </c>
      <c r="Z82" s="21"/>
      <c r="AA82" s="21"/>
      <c r="AB82" s="36"/>
      <c r="AC82" s="36"/>
      <c r="AD82" s="36"/>
    </row>
    <row r="83" spans="1:30" x14ac:dyDescent="0.25">
      <c r="A83" s="4" t="s">
        <v>1196</v>
      </c>
      <c r="B83" s="4" t="s">
        <v>560</v>
      </c>
      <c r="C83" s="23" t="s">
        <v>229</v>
      </c>
      <c r="D83" s="23" t="s">
        <v>230</v>
      </c>
      <c r="E83" s="23" t="s">
        <v>456</v>
      </c>
      <c r="F83" s="23" t="s">
        <v>456</v>
      </c>
      <c r="G83" s="23">
        <v>2015551002</v>
      </c>
      <c r="H83" s="23">
        <v>2015551003</v>
      </c>
      <c r="I83" s="23">
        <v>2015551004</v>
      </c>
      <c r="J83" s="23">
        <v>2015551005</v>
      </c>
      <c r="K83" s="23" t="s">
        <v>231</v>
      </c>
      <c r="L83" s="8" t="s">
        <v>229</v>
      </c>
      <c r="M83" s="8"/>
      <c r="N83" s="8" t="s">
        <v>232</v>
      </c>
      <c r="O83" s="8" t="s">
        <v>229</v>
      </c>
      <c r="P83" s="8" t="s">
        <v>233</v>
      </c>
      <c r="Q83" s="8" t="s">
        <v>234</v>
      </c>
      <c r="R83" s="18" t="s">
        <v>408</v>
      </c>
      <c r="S83" s="18" t="s">
        <v>408</v>
      </c>
      <c r="T83" s="50" t="str">
        <f>search!L84</f>
        <v>Alaska</v>
      </c>
      <c r="U83" s="18">
        <v>99501</v>
      </c>
      <c r="V83" s="8" t="s">
        <v>235</v>
      </c>
      <c r="W83" s="8" t="s">
        <v>229</v>
      </c>
      <c r="X83" s="8" t="s">
        <v>229</v>
      </c>
      <c r="Y83" s="44" t="s">
        <v>285</v>
      </c>
      <c r="Z83" s="21"/>
      <c r="AA83" s="21"/>
      <c r="AB83" s="36"/>
      <c r="AC83" s="36"/>
      <c r="AD83" s="36"/>
    </row>
    <row r="84" spans="1:30" x14ac:dyDescent="0.25">
      <c r="A84" s="4" t="s">
        <v>1197</v>
      </c>
      <c r="B84" s="4" t="s">
        <v>560</v>
      </c>
      <c r="C84" s="23" t="s">
        <v>229</v>
      </c>
      <c r="D84" s="23" t="s">
        <v>230</v>
      </c>
      <c r="E84" s="23" t="s">
        <v>456</v>
      </c>
      <c r="F84" s="23" t="s">
        <v>456</v>
      </c>
      <c r="G84" s="23">
        <v>2015551002</v>
      </c>
      <c r="H84" s="23">
        <v>2015551003</v>
      </c>
      <c r="I84" s="23">
        <v>2015551004</v>
      </c>
      <c r="J84" s="23">
        <v>2015551005</v>
      </c>
      <c r="K84" s="23" t="s">
        <v>231</v>
      </c>
      <c r="L84" s="8" t="s">
        <v>229</v>
      </c>
      <c r="M84" s="8"/>
      <c r="N84" s="8" t="s">
        <v>232</v>
      </c>
      <c r="O84" s="8" t="s">
        <v>229</v>
      </c>
      <c r="P84" s="8" t="s">
        <v>233</v>
      </c>
      <c r="Q84" s="8" t="s">
        <v>234</v>
      </c>
      <c r="R84" s="18" t="s">
        <v>408</v>
      </c>
      <c r="S84" s="18" t="s">
        <v>408</v>
      </c>
      <c r="T84" s="50" t="str">
        <f>search!L85</f>
        <v>Alaska</v>
      </c>
      <c r="U84" s="18">
        <v>99501</v>
      </c>
      <c r="V84" s="8" t="s">
        <v>235</v>
      </c>
      <c r="W84" s="8" t="s">
        <v>229</v>
      </c>
      <c r="X84" s="8" t="s">
        <v>229</v>
      </c>
      <c r="Y84" s="44" t="s">
        <v>285</v>
      </c>
      <c r="Z84" s="21"/>
      <c r="AA84" s="21"/>
      <c r="AB84" s="36"/>
      <c r="AC84" s="36"/>
      <c r="AD84" s="36"/>
    </row>
    <row r="85" spans="1:30" x14ac:dyDescent="0.25">
      <c r="A85" s="4" t="s">
        <v>1198</v>
      </c>
      <c r="B85" s="4" t="s">
        <v>560</v>
      </c>
      <c r="C85" s="23" t="s">
        <v>229</v>
      </c>
      <c r="D85" s="23" t="s">
        <v>230</v>
      </c>
      <c r="E85" s="23" t="s">
        <v>456</v>
      </c>
      <c r="F85" s="23" t="s">
        <v>456</v>
      </c>
      <c r="G85" s="23">
        <v>2015551002</v>
      </c>
      <c r="H85" s="23">
        <v>2015551003</v>
      </c>
      <c r="I85" s="23">
        <v>2015551004</v>
      </c>
      <c r="J85" s="23">
        <v>2015551005</v>
      </c>
      <c r="K85" s="23" t="s">
        <v>231</v>
      </c>
      <c r="L85" s="8" t="s">
        <v>229</v>
      </c>
      <c r="M85" s="8"/>
      <c r="N85" s="8" t="s">
        <v>232</v>
      </c>
      <c r="O85" s="8" t="s">
        <v>229</v>
      </c>
      <c r="P85" s="8" t="s">
        <v>233</v>
      </c>
      <c r="Q85" s="8" t="s">
        <v>234</v>
      </c>
      <c r="R85" s="18" t="s">
        <v>408</v>
      </c>
      <c r="S85" s="18" t="s">
        <v>408</v>
      </c>
      <c r="T85" s="50" t="str">
        <f>search!L86</f>
        <v>Alaska</v>
      </c>
      <c r="U85" s="18">
        <v>99501</v>
      </c>
      <c r="V85" s="8" t="s">
        <v>235</v>
      </c>
      <c r="W85" s="8" t="s">
        <v>229</v>
      </c>
      <c r="X85" s="8" t="s">
        <v>229</v>
      </c>
      <c r="Y85" s="44" t="s">
        <v>285</v>
      </c>
      <c r="Z85" s="21"/>
      <c r="AA85" s="21"/>
      <c r="AB85" s="36"/>
      <c r="AC85" s="36"/>
      <c r="AD85" s="36"/>
    </row>
    <row r="86" spans="1:30" x14ac:dyDescent="0.25">
      <c r="A86" s="4" t="s">
        <v>1199</v>
      </c>
      <c r="B86" s="4" t="s">
        <v>560</v>
      </c>
      <c r="C86" s="23" t="s">
        <v>229</v>
      </c>
      <c r="D86" s="23" t="s">
        <v>230</v>
      </c>
      <c r="E86" s="23" t="s">
        <v>456</v>
      </c>
      <c r="F86" s="23" t="s">
        <v>456</v>
      </c>
      <c r="G86" s="23">
        <v>2015551002</v>
      </c>
      <c r="H86" s="23">
        <v>2015551003</v>
      </c>
      <c r="I86" s="23">
        <v>2015551004</v>
      </c>
      <c r="J86" s="23">
        <v>2015551005</v>
      </c>
      <c r="K86" s="23" t="s">
        <v>231</v>
      </c>
      <c r="L86" s="8" t="s">
        <v>229</v>
      </c>
      <c r="M86" s="8"/>
      <c r="N86" s="8" t="s">
        <v>232</v>
      </c>
      <c r="O86" s="8" t="s">
        <v>229</v>
      </c>
      <c r="P86" s="8" t="s">
        <v>233</v>
      </c>
      <c r="Q86" s="8" t="s">
        <v>234</v>
      </c>
      <c r="R86" s="18" t="s">
        <v>408</v>
      </c>
      <c r="S86" s="18" t="s">
        <v>408</v>
      </c>
      <c r="T86" s="50" t="str">
        <f>search!L87</f>
        <v>Alaska</v>
      </c>
      <c r="U86" s="18">
        <v>99501</v>
      </c>
      <c r="V86" s="8" t="s">
        <v>235</v>
      </c>
      <c r="W86" s="8" t="s">
        <v>229</v>
      </c>
      <c r="X86" s="8" t="s">
        <v>229</v>
      </c>
      <c r="Y86" s="44" t="s">
        <v>285</v>
      </c>
      <c r="Z86" s="21"/>
      <c r="AA86" s="21"/>
      <c r="AB86" s="36"/>
      <c r="AC86" s="36"/>
      <c r="AD86" s="36"/>
    </row>
    <row r="87" spans="1:30" x14ac:dyDescent="0.25">
      <c r="A87" s="4" t="s">
        <v>1200</v>
      </c>
      <c r="B87" s="4" t="s">
        <v>560</v>
      </c>
      <c r="C87" s="23" t="s">
        <v>229</v>
      </c>
      <c r="D87" s="23" t="s">
        <v>230</v>
      </c>
      <c r="E87" s="23" t="s">
        <v>456</v>
      </c>
      <c r="F87" s="23" t="s">
        <v>456</v>
      </c>
      <c r="G87" s="23">
        <v>2015551002</v>
      </c>
      <c r="H87" s="23">
        <v>2015551003</v>
      </c>
      <c r="I87" s="23">
        <v>2015551004</v>
      </c>
      <c r="J87" s="23">
        <v>2015551005</v>
      </c>
      <c r="K87" s="23" t="s">
        <v>231</v>
      </c>
      <c r="L87" s="8" t="s">
        <v>229</v>
      </c>
      <c r="M87" s="8"/>
      <c r="N87" s="8" t="s">
        <v>232</v>
      </c>
      <c r="O87" s="8" t="s">
        <v>229</v>
      </c>
      <c r="P87" s="8" t="s">
        <v>233</v>
      </c>
      <c r="Q87" s="8" t="s">
        <v>234</v>
      </c>
      <c r="R87" s="18" t="s">
        <v>408</v>
      </c>
      <c r="S87" s="18" t="s">
        <v>408</v>
      </c>
      <c r="T87" s="50" t="str">
        <f>search!L88</f>
        <v>Alaska</v>
      </c>
      <c r="U87" s="18">
        <v>99501</v>
      </c>
      <c r="V87" s="8" t="s">
        <v>235</v>
      </c>
      <c r="W87" s="8" t="s">
        <v>229</v>
      </c>
      <c r="X87" s="8" t="s">
        <v>229</v>
      </c>
      <c r="Y87" s="44" t="s">
        <v>285</v>
      </c>
      <c r="Z87" s="21"/>
      <c r="AA87" s="21"/>
      <c r="AB87" s="36"/>
      <c r="AC87" s="36"/>
      <c r="AD87" s="36"/>
    </row>
    <row r="88" spans="1:30" x14ac:dyDescent="0.25">
      <c r="A88" s="4" t="s">
        <v>1201</v>
      </c>
      <c r="B88" s="4" t="s">
        <v>560</v>
      </c>
      <c r="C88" s="23" t="s">
        <v>229</v>
      </c>
      <c r="D88" s="23" t="s">
        <v>230</v>
      </c>
      <c r="E88" s="23" t="s">
        <v>456</v>
      </c>
      <c r="F88" s="23" t="s">
        <v>456</v>
      </c>
      <c r="G88" s="23">
        <v>2015551002</v>
      </c>
      <c r="H88" s="23">
        <v>2015551003</v>
      </c>
      <c r="I88" s="23">
        <v>2015551004</v>
      </c>
      <c r="J88" s="23">
        <v>2015551005</v>
      </c>
      <c r="K88" s="23" t="s">
        <v>231</v>
      </c>
      <c r="L88" s="8" t="s">
        <v>229</v>
      </c>
      <c r="M88" s="8"/>
      <c r="N88" s="8" t="s">
        <v>232</v>
      </c>
      <c r="O88" s="8" t="s">
        <v>229</v>
      </c>
      <c r="P88" s="8" t="s">
        <v>233</v>
      </c>
      <c r="Q88" s="8" t="s">
        <v>234</v>
      </c>
      <c r="R88" s="18" t="s">
        <v>408</v>
      </c>
      <c r="S88" s="18" t="s">
        <v>408</v>
      </c>
      <c r="T88" s="50" t="str">
        <f>search!L89</f>
        <v>Alaska</v>
      </c>
      <c r="U88" s="18">
        <v>99501</v>
      </c>
      <c r="V88" s="8" t="s">
        <v>235</v>
      </c>
      <c r="W88" s="8" t="s">
        <v>229</v>
      </c>
      <c r="X88" s="8" t="s">
        <v>229</v>
      </c>
      <c r="Y88" s="44" t="s">
        <v>285</v>
      </c>
      <c r="Z88" s="21"/>
      <c r="AA88" s="21"/>
      <c r="AB88" s="36"/>
      <c r="AC88" s="36"/>
      <c r="AD88" s="36"/>
    </row>
    <row r="89" spans="1:30" x14ac:dyDescent="0.25">
      <c r="A89" s="4" t="s">
        <v>1202</v>
      </c>
      <c r="B89" s="4" t="s">
        <v>560</v>
      </c>
      <c r="C89" s="23" t="s">
        <v>229</v>
      </c>
      <c r="D89" s="23" t="s">
        <v>230</v>
      </c>
      <c r="E89" s="23" t="s">
        <v>456</v>
      </c>
      <c r="F89" s="23" t="s">
        <v>456</v>
      </c>
      <c r="G89" s="23">
        <v>2015551002</v>
      </c>
      <c r="H89" s="23">
        <v>2015551003</v>
      </c>
      <c r="I89" s="23">
        <v>2015551004</v>
      </c>
      <c r="J89" s="23">
        <v>2015551005</v>
      </c>
      <c r="K89" s="23" t="s">
        <v>231</v>
      </c>
      <c r="L89" s="8" t="s">
        <v>229</v>
      </c>
      <c r="M89" s="8"/>
      <c r="N89" s="8" t="s">
        <v>232</v>
      </c>
      <c r="O89" s="8" t="s">
        <v>229</v>
      </c>
      <c r="P89" s="8" t="s">
        <v>233</v>
      </c>
      <c r="Q89" s="8" t="s">
        <v>234</v>
      </c>
      <c r="R89" s="18" t="s">
        <v>408</v>
      </c>
      <c r="S89" s="18" t="s">
        <v>408</v>
      </c>
      <c r="T89" s="50" t="str">
        <f>search!L90</f>
        <v>Alaska</v>
      </c>
      <c r="U89" s="18">
        <v>99501</v>
      </c>
      <c r="V89" s="8" t="s">
        <v>235</v>
      </c>
      <c r="W89" s="8" t="s">
        <v>229</v>
      </c>
      <c r="X89" s="8" t="s">
        <v>229</v>
      </c>
      <c r="Y89" s="44" t="s">
        <v>285</v>
      </c>
      <c r="Z89" s="21"/>
      <c r="AA89" s="21"/>
      <c r="AB89" s="36"/>
      <c r="AC89" s="36"/>
      <c r="AD89" s="36"/>
    </row>
    <row r="90" spans="1:30" x14ac:dyDescent="0.25">
      <c r="A90" s="4" t="s">
        <v>1203</v>
      </c>
      <c r="B90" s="4" t="s">
        <v>560</v>
      </c>
      <c r="C90" s="23" t="s">
        <v>229</v>
      </c>
      <c r="D90" s="23" t="s">
        <v>230</v>
      </c>
      <c r="E90" s="23" t="s">
        <v>456</v>
      </c>
      <c r="F90" s="23" t="s">
        <v>456</v>
      </c>
      <c r="G90" s="23">
        <v>2015551002</v>
      </c>
      <c r="H90" s="23">
        <v>2015551003</v>
      </c>
      <c r="I90" s="23">
        <v>2015551004</v>
      </c>
      <c r="J90" s="23">
        <v>2015551005</v>
      </c>
      <c r="K90" s="23" t="s">
        <v>231</v>
      </c>
      <c r="L90" s="8" t="s">
        <v>229</v>
      </c>
      <c r="M90" s="8"/>
      <c r="N90" s="8" t="s">
        <v>232</v>
      </c>
      <c r="O90" s="8" t="s">
        <v>229</v>
      </c>
      <c r="P90" s="8" t="s">
        <v>233</v>
      </c>
      <c r="Q90" s="8" t="s">
        <v>234</v>
      </c>
      <c r="R90" s="18" t="s">
        <v>408</v>
      </c>
      <c r="S90" s="18" t="s">
        <v>408</v>
      </c>
      <c r="T90" s="50" t="str">
        <f>search!L91</f>
        <v>Alaska</v>
      </c>
      <c r="U90" s="18">
        <v>99501</v>
      </c>
      <c r="V90" s="8" t="s">
        <v>235</v>
      </c>
      <c r="W90" s="8" t="s">
        <v>229</v>
      </c>
      <c r="X90" s="8" t="s">
        <v>229</v>
      </c>
      <c r="Y90" s="44" t="s">
        <v>285</v>
      </c>
      <c r="Z90" s="21"/>
      <c r="AA90" s="21"/>
      <c r="AB90" s="36"/>
      <c r="AC90" s="36"/>
      <c r="AD90" s="36"/>
    </row>
    <row r="91" spans="1:30" x14ac:dyDescent="0.25">
      <c r="A91" s="4" t="s">
        <v>1204</v>
      </c>
      <c r="B91" s="4" t="s">
        <v>560</v>
      </c>
      <c r="C91" s="23" t="s">
        <v>229</v>
      </c>
      <c r="D91" s="23" t="s">
        <v>230</v>
      </c>
      <c r="E91" s="23" t="s">
        <v>456</v>
      </c>
      <c r="F91" s="23" t="s">
        <v>456</v>
      </c>
      <c r="G91" s="23">
        <v>2015551002</v>
      </c>
      <c r="H91" s="23">
        <v>2015551003</v>
      </c>
      <c r="I91" s="23">
        <v>2015551004</v>
      </c>
      <c r="J91" s="23">
        <v>2015551005</v>
      </c>
      <c r="K91" s="23" t="s">
        <v>231</v>
      </c>
      <c r="L91" s="8" t="s">
        <v>229</v>
      </c>
      <c r="M91" s="8"/>
      <c r="N91" s="8" t="s">
        <v>232</v>
      </c>
      <c r="O91" s="8" t="s">
        <v>229</v>
      </c>
      <c r="P91" s="8" t="s">
        <v>233</v>
      </c>
      <c r="Q91" s="8" t="s">
        <v>234</v>
      </c>
      <c r="R91" s="18" t="s">
        <v>408</v>
      </c>
      <c r="S91" s="18" t="s">
        <v>408</v>
      </c>
      <c r="T91" s="50" t="str">
        <f>search!L92</f>
        <v>Alaska</v>
      </c>
      <c r="U91" s="18">
        <v>99501</v>
      </c>
      <c r="V91" s="8" t="s">
        <v>235</v>
      </c>
      <c r="W91" s="8" t="s">
        <v>229</v>
      </c>
      <c r="X91" s="8" t="s">
        <v>229</v>
      </c>
      <c r="Y91" s="44" t="s">
        <v>285</v>
      </c>
      <c r="Z91" s="21"/>
      <c r="AA91" s="21"/>
      <c r="AB91" s="36"/>
      <c r="AC91" s="36"/>
      <c r="AD91" s="36"/>
    </row>
    <row r="92" spans="1:30" x14ac:dyDescent="0.25">
      <c r="A92" s="4" t="s">
        <v>1205</v>
      </c>
      <c r="B92" s="4" t="s">
        <v>560</v>
      </c>
      <c r="C92" s="23" t="s">
        <v>229</v>
      </c>
      <c r="D92" s="23" t="s">
        <v>230</v>
      </c>
      <c r="E92" s="23" t="s">
        <v>456</v>
      </c>
      <c r="F92" s="23" t="s">
        <v>456</v>
      </c>
      <c r="G92" s="23">
        <v>2015551002</v>
      </c>
      <c r="H92" s="23">
        <v>2015551003</v>
      </c>
      <c r="I92" s="23">
        <v>2015551004</v>
      </c>
      <c r="J92" s="23">
        <v>2015551005</v>
      </c>
      <c r="K92" s="23" t="s">
        <v>231</v>
      </c>
      <c r="L92" s="8" t="s">
        <v>229</v>
      </c>
      <c r="M92" s="8"/>
      <c r="N92" s="8" t="s">
        <v>232</v>
      </c>
      <c r="O92" s="8" t="s">
        <v>229</v>
      </c>
      <c r="P92" s="8" t="s">
        <v>233</v>
      </c>
      <c r="Q92" s="8" t="s">
        <v>234</v>
      </c>
      <c r="R92" s="18" t="s">
        <v>408</v>
      </c>
      <c r="S92" s="18" t="s">
        <v>408</v>
      </c>
      <c r="T92" s="50" t="str">
        <f>search!L93</f>
        <v>Alaska</v>
      </c>
      <c r="U92" s="18">
        <v>99501</v>
      </c>
      <c r="V92" s="8" t="s">
        <v>235</v>
      </c>
      <c r="W92" s="8" t="s">
        <v>229</v>
      </c>
      <c r="X92" s="8" t="s">
        <v>229</v>
      </c>
      <c r="Y92" s="44" t="s">
        <v>285</v>
      </c>
      <c r="Z92" s="21"/>
      <c r="AA92" s="21"/>
      <c r="AB92" s="36"/>
      <c r="AC92" s="36"/>
      <c r="AD92" s="36"/>
    </row>
    <row r="93" spans="1:30" x14ac:dyDescent="0.25">
      <c r="A93" s="4" t="s">
        <v>1206</v>
      </c>
      <c r="B93" s="4" t="s">
        <v>560</v>
      </c>
      <c r="C93" s="23" t="s">
        <v>229</v>
      </c>
      <c r="D93" s="23" t="s">
        <v>230</v>
      </c>
      <c r="E93" s="23" t="s">
        <v>456</v>
      </c>
      <c r="F93" s="23" t="s">
        <v>456</v>
      </c>
      <c r="G93" s="23">
        <v>2015551002</v>
      </c>
      <c r="H93" s="23">
        <v>2015551003</v>
      </c>
      <c r="I93" s="23">
        <v>2015551004</v>
      </c>
      <c r="J93" s="23">
        <v>2015551005</v>
      </c>
      <c r="K93" s="23" t="s">
        <v>231</v>
      </c>
      <c r="L93" s="8" t="s">
        <v>229</v>
      </c>
      <c r="M93" s="8"/>
      <c r="N93" s="8" t="s">
        <v>232</v>
      </c>
      <c r="O93" s="8" t="s">
        <v>229</v>
      </c>
      <c r="P93" s="8" t="s">
        <v>233</v>
      </c>
      <c r="Q93" s="8" t="s">
        <v>234</v>
      </c>
      <c r="R93" s="18" t="s">
        <v>408</v>
      </c>
      <c r="S93" s="18" t="s">
        <v>408</v>
      </c>
      <c r="T93" s="50" t="str">
        <f>search!L94</f>
        <v>Alaska</v>
      </c>
      <c r="U93" s="18">
        <v>99501</v>
      </c>
      <c r="V93" s="8" t="s">
        <v>235</v>
      </c>
      <c r="W93" s="8" t="s">
        <v>229</v>
      </c>
      <c r="X93" s="8" t="s">
        <v>229</v>
      </c>
      <c r="Y93" s="44" t="s">
        <v>285</v>
      </c>
      <c r="Z93" s="21"/>
      <c r="AA93" s="21"/>
      <c r="AB93" s="36"/>
      <c r="AC93" s="36"/>
      <c r="AD93" s="36"/>
    </row>
    <row r="94" spans="1:30" x14ac:dyDescent="0.25">
      <c r="A94" s="4" t="s">
        <v>1207</v>
      </c>
      <c r="B94" s="4" t="s">
        <v>560</v>
      </c>
      <c r="C94" s="23" t="s">
        <v>229</v>
      </c>
      <c r="D94" s="23" t="s">
        <v>230</v>
      </c>
      <c r="E94" s="23" t="s">
        <v>456</v>
      </c>
      <c r="F94" s="23" t="s">
        <v>456</v>
      </c>
      <c r="G94" s="23">
        <v>2015551002</v>
      </c>
      <c r="H94" s="23">
        <v>2015551003</v>
      </c>
      <c r="I94" s="23">
        <v>2015551004</v>
      </c>
      <c r="J94" s="23">
        <v>2015551005</v>
      </c>
      <c r="K94" s="23" t="s">
        <v>231</v>
      </c>
      <c r="L94" s="8" t="s">
        <v>229</v>
      </c>
      <c r="M94" s="8"/>
      <c r="N94" s="8" t="s">
        <v>232</v>
      </c>
      <c r="O94" s="8" t="s">
        <v>229</v>
      </c>
      <c r="P94" s="8" t="s">
        <v>233</v>
      </c>
      <c r="Q94" s="8" t="s">
        <v>234</v>
      </c>
      <c r="R94" s="18" t="s">
        <v>408</v>
      </c>
      <c r="S94" s="18" t="s">
        <v>408</v>
      </c>
      <c r="T94" s="50" t="str">
        <f>search!L95</f>
        <v>Alaska</v>
      </c>
      <c r="U94" s="18">
        <v>99501</v>
      </c>
      <c r="V94" s="8" t="s">
        <v>235</v>
      </c>
      <c r="W94" s="8" t="s">
        <v>229</v>
      </c>
      <c r="X94" s="8" t="s">
        <v>229</v>
      </c>
      <c r="Y94" s="44" t="s">
        <v>285</v>
      </c>
      <c r="Z94" s="21"/>
      <c r="AA94" s="21"/>
      <c r="AB94" s="36"/>
      <c r="AC94" s="36"/>
      <c r="AD94" s="36"/>
    </row>
    <row r="95" spans="1:30" x14ac:dyDescent="0.25">
      <c r="A95" s="4" t="s">
        <v>1208</v>
      </c>
      <c r="B95" s="4" t="s">
        <v>560</v>
      </c>
      <c r="C95" s="23" t="s">
        <v>229</v>
      </c>
      <c r="D95" s="23" t="s">
        <v>230</v>
      </c>
      <c r="E95" s="23" t="s">
        <v>456</v>
      </c>
      <c r="F95" s="23" t="s">
        <v>456</v>
      </c>
      <c r="G95" s="23">
        <v>2015551002</v>
      </c>
      <c r="H95" s="23">
        <v>2015551003</v>
      </c>
      <c r="I95" s="23">
        <v>2015551004</v>
      </c>
      <c r="J95" s="23">
        <v>2015551005</v>
      </c>
      <c r="K95" s="23" t="s">
        <v>231</v>
      </c>
      <c r="L95" s="8" t="s">
        <v>229</v>
      </c>
      <c r="M95" s="8"/>
      <c r="N95" s="8" t="s">
        <v>232</v>
      </c>
      <c r="O95" s="8" t="s">
        <v>229</v>
      </c>
      <c r="P95" s="8" t="s">
        <v>233</v>
      </c>
      <c r="Q95" s="8" t="s">
        <v>234</v>
      </c>
      <c r="R95" s="18" t="s">
        <v>408</v>
      </c>
      <c r="S95" s="18" t="s">
        <v>408</v>
      </c>
      <c r="T95" s="50" t="str">
        <f>search!L96</f>
        <v>Alaska</v>
      </c>
      <c r="U95" s="18">
        <v>99501</v>
      </c>
      <c r="V95" s="8" t="s">
        <v>235</v>
      </c>
      <c r="W95" s="8" t="s">
        <v>229</v>
      </c>
      <c r="X95" s="8" t="s">
        <v>229</v>
      </c>
      <c r="Y95" s="44" t="s">
        <v>285</v>
      </c>
      <c r="Z95" s="21"/>
      <c r="AA95" s="21"/>
      <c r="AB95" s="36"/>
      <c r="AC95" s="36"/>
      <c r="AD95" s="36"/>
    </row>
    <row r="96" spans="1:30" x14ac:dyDescent="0.25">
      <c r="A96" s="4" t="s">
        <v>1209</v>
      </c>
      <c r="B96" s="4" t="s">
        <v>560</v>
      </c>
      <c r="C96" s="23" t="s">
        <v>229</v>
      </c>
      <c r="D96" s="23" t="s">
        <v>230</v>
      </c>
      <c r="E96" s="23" t="s">
        <v>456</v>
      </c>
      <c r="F96" s="23" t="s">
        <v>456</v>
      </c>
      <c r="G96" s="23">
        <v>2015551002</v>
      </c>
      <c r="H96" s="23">
        <v>2015551003</v>
      </c>
      <c r="I96" s="23">
        <v>2015551004</v>
      </c>
      <c r="J96" s="23">
        <v>2015551005</v>
      </c>
      <c r="K96" s="23" t="s">
        <v>231</v>
      </c>
      <c r="L96" s="8" t="s">
        <v>229</v>
      </c>
      <c r="M96" s="8"/>
      <c r="N96" s="8" t="s">
        <v>232</v>
      </c>
      <c r="O96" s="8" t="s">
        <v>229</v>
      </c>
      <c r="P96" s="8" t="s">
        <v>233</v>
      </c>
      <c r="Q96" s="8" t="s">
        <v>234</v>
      </c>
      <c r="R96" s="18" t="s">
        <v>408</v>
      </c>
      <c r="S96" s="18" t="s">
        <v>408</v>
      </c>
      <c r="T96" s="50" t="str">
        <f>search!L97</f>
        <v>Alaska</v>
      </c>
      <c r="U96" s="18">
        <v>99501</v>
      </c>
      <c r="V96" s="8" t="s">
        <v>235</v>
      </c>
      <c r="W96" s="8" t="s">
        <v>229</v>
      </c>
      <c r="X96" s="8" t="s">
        <v>229</v>
      </c>
      <c r="Y96" s="44" t="s">
        <v>285</v>
      </c>
      <c r="Z96" s="21"/>
      <c r="AA96" s="21"/>
      <c r="AB96" s="36"/>
      <c r="AC96" s="36"/>
      <c r="AD96" s="36"/>
    </row>
    <row r="97" spans="1:30" x14ac:dyDescent="0.25">
      <c r="A97" s="4" t="s">
        <v>1210</v>
      </c>
      <c r="B97" s="4" t="s">
        <v>560</v>
      </c>
      <c r="C97" s="23" t="s">
        <v>229</v>
      </c>
      <c r="D97" s="23" t="s">
        <v>230</v>
      </c>
      <c r="E97" s="23" t="s">
        <v>456</v>
      </c>
      <c r="F97" s="23" t="s">
        <v>456</v>
      </c>
      <c r="G97" s="23">
        <v>2015551002</v>
      </c>
      <c r="H97" s="23">
        <v>2015551003</v>
      </c>
      <c r="I97" s="23">
        <v>2015551004</v>
      </c>
      <c r="J97" s="23">
        <v>2015551005</v>
      </c>
      <c r="K97" s="23" t="s">
        <v>231</v>
      </c>
      <c r="L97" s="8" t="s">
        <v>229</v>
      </c>
      <c r="M97" s="8"/>
      <c r="N97" s="8" t="s">
        <v>232</v>
      </c>
      <c r="O97" s="8" t="s">
        <v>229</v>
      </c>
      <c r="P97" s="8" t="s">
        <v>233</v>
      </c>
      <c r="Q97" s="8" t="s">
        <v>234</v>
      </c>
      <c r="R97" s="18" t="s">
        <v>408</v>
      </c>
      <c r="S97" s="18" t="s">
        <v>408</v>
      </c>
      <c r="T97" s="50" t="str">
        <f>search!L98</f>
        <v>Alaska</v>
      </c>
      <c r="U97" s="18">
        <v>99501</v>
      </c>
      <c r="V97" s="8" t="s">
        <v>235</v>
      </c>
      <c r="W97" s="8" t="s">
        <v>229</v>
      </c>
      <c r="X97" s="8" t="s">
        <v>229</v>
      </c>
      <c r="Y97" s="44" t="s">
        <v>285</v>
      </c>
      <c r="Z97" s="21"/>
      <c r="AA97" s="21"/>
      <c r="AB97" s="36"/>
      <c r="AC97" s="36"/>
      <c r="AD97" s="36"/>
    </row>
    <row r="98" spans="1:30" x14ac:dyDescent="0.25">
      <c r="A98" s="4" t="s">
        <v>1211</v>
      </c>
      <c r="B98" s="4" t="s">
        <v>560</v>
      </c>
      <c r="C98" s="23" t="s">
        <v>229</v>
      </c>
      <c r="D98" s="23" t="s">
        <v>230</v>
      </c>
      <c r="E98" s="23" t="s">
        <v>456</v>
      </c>
      <c r="F98" s="23" t="s">
        <v>456</v>
      </c>
      <c r="G98" s="23">
        <v>2015551002</v>
      </c>
      <c r="H98" s="23">
        <v>2015551003</v>
      </c>
      <c r="I98" s="23">
        <v>2015551004</v>
      </c>
      <c r="J98" s="23">
        <v>2015551005</v>
      </c>
      <c r="K98" s="23" t="s">
        <v>231</v>
      </c>
      <c r="L98" s="8" t="s">
        <v>229</v>
      </c>
      <c r="M98" s="8"/>
      <c r="N98" s="8" t="s">
        <v>232</v>
      </c>
      <c r="O98" s="8" t="s">
        <v>229</v>
      </c>
      <c r="P98" s="8" t="s">
        <v>233</v>
      </c>
      <c r="Q98" s="8" t="s">
        <v>234</v>
      </c>
      <c r="R98" s="18" t="s">
        <v>408</v>
      </c>
      <c r="S98" s="18" t="s">
        <v>408</v>
      </c>
      <c r="T98" s="50" t="str">
        <f>search!L99</f>
        <v>Alaska</v>
      </c>
      <c r="U98" s="18">
        <v>99501</v>
      </c>
      <c r="V98" s="8" t="s">
        <v>235</v>
      </c>
      <c r="W98" s="8" t="s">
        <v>229</v>
      </c>
      <c r="X98" s="8" t="s">
        <v>229</v>
      </c>
      <c r="Y98" s="44" t="s">
        <v>285</v>
      </c>
      <c r="Z98" s="21"/>
      <c r="AA98" s="21"/>
      <c r="AB98" s="36"/>
      <c r="AC98" s="36"/>
      <c r="AD98" s="36"/>
    </row>
    <row r="99" spans="1:30" x14ac:dyDescent="0.25">
      <c r="A99" s="4" t="s">
        <v>569</v>
      </c>
      <c r="B99" s="4" t="s">
        <v>560</v>
      </c>
      <c r="C99" s="23" t="s">
        <v>229</v>
      </c>
      <c r="D99" s="23" t="s">
        <v>230</v>
      </c>
      <c r="E99" s="23" t="s">
        <v>456</v>
      </c>
      <c r="F99" s="23" t="s">
        <v>456</v>
      </c>
      <c r="G99" s="23">
        <v>2015551002</v>
      </c>
      <c r="H99" s="23">
        <v>2015551003</v>
      </c>
      <c r="I99" s="23">
        <v>2015551004</v>
      </c>
      <c r="J99" s="23">
        <v>2015551005</v>
      </c>
      <c r="K99" s="23" t="s">
        <v>231</v>
      </c>
      <c r="L99" s="8" t="s">
        <v>229</v>
      </c>
      <c r="M99" s="8"/>
      <c r="N99" s="8" t="s">
        <v>232</v>
      </c>
      <c r="O99" s="8" t="s">
        <v>229</v>
      </c>
      <c r="P99" s="8" t="s">
        <v>233</v>
      </c>
      <c r="Q99" s="8" t="s">
        <v>234</v>
      </c>
      <c r="R99" s="18" t="s">
        <v>408</v>
      </c>
      <c r="S99" s="18" t="s">
        <v>408</v>
      </c>
      <c r="T99" s="50" t="str">
        <f>search!L100</f>
        <v>Alaska</v>
      </c>
      <c r="U99" s="18">
        <v>99501</v>
      </c>
      <c r="V99" s="8" t="s">
        <v>235</v>
      </c>
      <c r="W99" s="8" t="s">
        <v>229</v>
      </c>
      <c r="X99" s="8" t="s">
        <v>229</v>
      </c>
      <c r="Y99" s="44" t="s">
        <v>285</v>
      </c>
      <c r="Z99" s="21"/>
      <c r="AA99" s="21"/>
      <c r="AB99" s="36"/>
      <c r="AC99" s="36"/>
      <c r="AD99" s="36"/>
    </row>
    <row r="100" spans="1:30" x14ac:dyDescent="0.25">
      <c r="A100" s="4" t="s">
        <v>570</v>
      </c>
      <c r="B100" s="4" t="s">
        <v>560</v>
      </c>
      <c r="C100" s="23" t="s">
        <v>229</v>
      </c>
      <c r="D100" s="23" t="s">
        <v>230</v>
      </c>
      <c r="E100" s="23" t="s">
        <v>456</v>
      </c>
      <c r="F100" s="23" t="s">
        <v>456</v>
      </c>
      <c r="G100" s="23">
        <v>2015551002</v>
      </c>
      <c r="H100" s="23">
        <v>2015551003</v>
      </c>
      <c r="I100" s="23">
        <v>2015551004</v>
      </c>
      <c r="J100" s="23">
        <v>2015551005</v>
      </c>
      <c r="K100" s="23" t="s">
        <v>231</v>
      </c>
      <c r="L100" s="8" t="s">
        <v>229</v>
      </c>
      <c r="M100" s="8"/>
      <c r="N100" s="8" t="s">
        <v>232</v>
      </c>
      <c r="O100" s="8" t="s">
        <v>229</v>
      </c>
      <c r="P100" s="8" t="s">
        <v>233</v>
      </c>
      <c r="Q100" s="8" t="s">
        <v>234</v>
      </c>
      <c r="R100" s="18" t="s">
        <v>408</v>
      </c>
      <c r="S100" s="18" t="s">
        <v>408</v>
      </c>
      <c r="T100" s="50" t="str">
        <f>search!L101</f>
        <v>Alaska</v>
      </c>
      <c r="U100" s="18">
        <v>99501</v>
      </c>
      <c r="V100" s="8" t="s">
        <v>235</v>
      </c>
      <c r="W100" s="8" t="s">
        <v>229</v>
      </c>
      <c r="X100" s="8" t="s">
        <v>229</v>
      </c>
      <c r="Y100" s="44" t="s">
        <v>285</v>
      </c>
      <c r="Z100" s="21"/>
      <c r="AA100" s="21"/>
      <c r="AB100" s="36"/>
      <c r="AC100" s="36"/>
      <c r="AD100" s="36"/>
    </row>
    <row r="101" spans="1:30" x14ac:dyDescent="0.25">
      <c r="A101" s="4" t="s">
        <v>571</v>
      </c>
      <c r="B101" s="4" t="s">
        <v>560</v>
      </c>
      <c r="C101" s="23" t="s">
        <v>229</v>
      </c>
      <c r="D101" s="23" t="s">
        <v>230</v>
      </c>
      <c r="E101" s="23" t="s">
        <v>456</v>
      </c>
      <c r="F101" s="23" t="s">
        <v>456</v>
      </c>
      <c r="G101" s="23">
        <v>2015551002</v>
      </c>
      <c r="H101" s="23">
        <v>2015551003</v>
      </c>
      <c r="I101" s="23">
        <v>2015551004</v>
      </c>
      <c r="J101" s="23">
        <v>2015551005</v>
      </c>
      <c r="K101" s="23" t="s">
        <v>231</v>
      </c>
      <c r="L101" s="8" t="s">
        <v>229</v>
      </c>
      <c r="M101" s="8"/>
      <c r="N101" s="8" t="s">
        <v>232</v>
      </c>
      <c r="O101" s="8" t="s">
        <v>229</v>
      </c>
      <c r="P101" s="8" t="s">
        <v>233</v>
      </c>
      <c r="Q101" s="8" t="s">
        <v>234</v>
      </c>
      <c r="R101" s="18" t="s">
        <v>408</v>
      </c>
      <c r="S101" s="18" t="s">
        <v>408</v>
      </c>
      <c r="T101" s="50" t="str">
        <f>search!L102</f>
        <v>Alaska</v>
      </c>
      <c r="U101" s="18">
        <v>99501</v>
      </c>
      <c r="V101" s="8" t="s">
        <v>235</v>
      </c>
      <c r="W101" s="8" t="s">
        <v>229</v>
      </c>
      <c r="X101" s="8" t="s">
        <v>229</v>
      </c>
      <c r="Y101" s="44" t="s">
        <v>285</v>
      </c>
      <c r="Z101" s="21"/>
      <c r="AA101" s="21"/>
      <c r="AB101" s="36"/>
      <c r="AC101" s="36"/>
      <c r="AD101" s="36"/>
    </row>
    <row r="102" spans="1:30" x14ac:dyDescent="0.25">
      <c r="A102" s="4" t="s">
        <v>572</v>
      </c>
      <c r="B102" s="4" t="s">
        <v>560</v>
      </c>
      <c r="C102" s="23" t="s">
        <v>229</v>
      </c>
      <c r="D102" s="23" t="s">
        <v>230</v>
      </c>
      <c r="E102" s="23" t="s">
        <v>456</v>
      </c>
      <c r="F102" s="23" t="s">
        <v>456</v>
      </c>
      <c r="G102" s="23">
        <v>2015551002</v>
      </c>
      <c r="H102" s="23">
        <v>2015551003</v>
      </c>
      <c r="I102" s="23">
        <v>2015551004</v>
      </c>
      <c r="J102" s="23">
        <v>2015551005</v>
      </c>
      <c r="K102" s="23" t="s">
        <v>231</v>
      </c>
      <c r="L102" s="8" t="s">
        <v>229</v>
      </c>
      <c r="M102" s="8"/>
      <c r="N102" s="8" t="s">
        <v>232</v>
      </c>
      <c r="O102" s="8" t="s">
        <v>229</v>
      </c>
      <c r="P102" s="8" t="s">
        <v>233</v>
      </c>
      <c r="Q102" s="8" t="s">
        <v>234</v>
      </c>
      <c r="R102" s="18" t="s">
        <v>408</v>
      </c>
      <c r="S102" s="18" t="s">
        <v>408</v>
      </c>
      <c r="T102" s="50" t="str">
        <f>search!L103</f>
        <v>Alaska</v>
      </c>
      <c r="U102" s="18">
        <v>99501</v>
      </c>
      <c r="V102" s="8" t="s">
        <v>235</v>
      </c>
      <c r="W102" s="8" t="s">
        <v>229</v>
      </c>
      <c r="X102" s="8" t="s">
        <v>229</v>
      </c>
      <c r="Y102" s="44" t="s">
        <v>285</v>
      </c>
      <c r="Z102" s="21"/>
      <c r="AA102" s="21"/>
      <c r="AB102" s="36"/>
      <c r="AC102" s="36"/>
      <c r="AD102" s="36"/>
    </row>
    <row r="103" spans="1:30" x14ac:dyDescent="0.25">
      <c r="A103" s="4" t="s">
        <v>573</v>
      </c>
      <c r="B103" s="4" t="s">
        <v>560</v>
      </c>
      <c r="C103" s="23" t="s">
        <v>229</v>
      </c>
      <c r="D103" s="23" t="s">
        <v>230</v>
      </c>
      <c r="E103" s="23" t="s">
        <v>456</v>
      </c>
      <c r="F103" s="23" t="s">
        <v>456</v>
      </c>
      <c r="G103" s="23">
        <v>2015551002</v>
      </c>
      <c r="H103" s="23">
        <v>2015551003</v>
      </c>
      <c r="I103" s="23">
        <v>2015551004</v>
      </c>
      <c r="J103" s="23">
        <v>2015551005</v>
      </c>
      <c r="K103" s="23" t="s">
        <v>231</v>
      </c>
      <c r="L103" s="8" t="s">
        <v>229</v>
      </c>
      <c r="M103" s="8"/>
      <c r="N103" s="8" t="s">
        <v>232</v>
      </c>
      <c r="O103" s="8" t="s">
        <v>229</v>
      </c>
      <c r="P103" s="8" t="s">
        <v>233</v>
      </c>
      <c r="Q103" s="8" t="s">
        <v>234</v>
      </c>
      <c r="R103" s="18" t="s">
        <v>408</v>
      </c>
      <c r="S103" s="18" t="s">
        <v>408</v>
      </c>
      <c r="T103" s="50" t="str">
        <f>search!L104</f>
        <v>Alaska</v>
      </c>
      <c r="U103" s="18">
        <v>99501</v>
      </c>
      <c r="V103" s="8" t="s">
        <v>235</v>
      </c>
      <c r="W103" s="8" t="s">
        <v>229</v>
      </c>
      <c r="X103" s="8" t="s">
        <v>229</v>
      </c>
      <c r="Y103" s="44" t="s">
        <v>285</v>
      </c>
      <c r="Z103" s="21"/>
      <c r="AA103" s="21"/>
      <c r="AB103" s="36"/>
      <c r="AC103" s="36"/>
      <c r="AD103" s="36"/>
    </row>
    <row r="104" spans="1:30" x14ac:dyDescent="0.25">
      <c r="A104" s="4" t="s">
        <v>574</v>
      </c>
      <c r="B104" s="4" t="s">
        <v>560</v>
      </c>
      <c r="C104" s="23" t="s">
        <v>229</v>
      </c>
      <c r="D104" s="23" t="s">
        <v>230</v>
      </c>
      <c r="E104" s="23" t="s">
        <v>456</v>
      </c>
      <c r="F104" s="23" t="s">
        <v>456</v>
      </c>
      <c r="G104" s="23">
        <v>2015551002</v>
      </c>
      <c r="H104" s="23">
        <v>2015551003</v>
      </c>
      <c r="I104" s="23">
        <v>2015551004</v>
      </c>
      <c r="J104" s="23">
        <v>2015551005</v>
      </c>
      <c r="K104" s="23" t="s">
        <v>231</v>
      </c>
      <c r="L104" s="8" t="s">
        <v>229</v>
      </c>
      <c r="M104" s="8"/>
      <c r="N104" s="8" t="s">
        <v>232</v>
      </c>
      <c r="O104" s="8" t="s">
        <v>229</v>
      </c>
      <c r="P104" s="8" t="s">
        <v>233</v>
      </c>
      <c r="Q104" s="8" t="s">
        <v>234</v>
      </c>
      <c r="R104" s="18" t="s">
        <v>408</v>
      </c>
      <c r="S104" s="18" t="s">
        <v>408</v>
      </c>
      <c r="T104" s="50" t="str">
        <f>search!L105</f>
        <v>Alaska</v>
      </c>
      <c r="U104" s="18">
        <v>99501</v>
      </c>
      <c r="V104" s="8" t="s">
        <v>235</v>
      </c>
      <c r="W104" s="8" t="s">
        <v>229</v>
      </c>
      <c r="X104" s="8" t="s">
        <v>229</v>
      </c>
      <c r="Y104" s="44" t="s">
        <v>285</v>
      </c>
      <c r="Z104" s="21"/>
      <c r="AA104" s="21"/>
      <c r="AB104" s="36"/>
      <c r="AC104" s="36"/>
      <c r="AD104" s="36"/>
    </row>
    <row r="105" spans="1:30" x14ac:dyDescent="0.25">
      <c r="A105" s="4" t="s">
        <v>575</v>
      </c>
      <c r="B105" s="4" t="s">
        <v>560</v>
      </c>
      <c r="C105" s="23" t="s">
        <v>229</v>
      </c>
      <c r="D105" s="23" t="s">
        <v>230</v>
      </c>
      <c r="E105" s="23" t="s">
        <v>456</v>
      </c>
      <c r="F105" s="23" t="s">
        <v>456</v>
      </c>
      <c r="G105" s="23">
        <v>2015551002</v>
      </c>
      <c r="H105" s="23">
        <v>2015551003</v>
      </c>
      <c r="I105" s="23">
        <v>2015551004</v>
      </c>
      <c r="J105" s="23">
        <v>2015551005</v>
      </c>
      <c r="K105" s="23" t="s">
        <v>231</v>
      </c>
      <c r="L105" s="8" t="s">
        <v>229</v>
      </c>
      <c r="M105" s="8"/>
      <c r="N105" s="8" t="s">
        <v>232</v>
      </c>
      <c r="O105" s="8" t="s">
        <v>229</v>
      </c>
      <c r="P105" s="8" t="s">
        <v>233</v>
      </c>
      <c r="Q105" s="8" t="s">
        <v>234</v>
      </c>
      <c r="R105" s="18" t="s">
        <v>408</v>
      </c>
      <c r="S105" s="18" t="s">
        <v>408</v>
      </c>
      <c r="T105" s="50" t="str">
        <f>search!L106</f>
        <v>Alaska</v>
      </c>
      <c r="U105" s="18">
        <v>99501</v>
      </c>
      <c r="V105" s="8" t="s">
        <v>235</v>
      </c>
      <c r="W105" s="8" t="s">
        <v>229</v>
      </c>
      <c r="X105" s="8" t="s">
        <v>229</v>
      </c>
      <c r="Y105" s="44" t="s">
        <v>285</v>
      </c>
      <c r="Z105" s="21"/>
      <c r="AA105" s="21"/>
      <c r="AB105" s="36"/>
      <c r="AC105" s="36"/>
      <c r="AD105" s="36"/>
    </row>
    <row r="106" spans="1:30" x14ac:dyDescent="0.25">
      <c r="A106" s="4" t="s">
        <v>576</v>
      </c>
      <c r="B106" s="4" t="s">
        <v>560</v>
      </c>
      <c r="C106" s="23" t="s">
        <v>229</v>
      </c>
      <c r="D106" s="23" t="s">
        <v>230</v>
      </c>
      <c r="E106" s="23" t="s">
        <v>456</v>
      </c>
      <c r="F106" s="23" t="s">
        <v>456</v>
      </c>
      <c r="G106" s="23">
        <v>2015551002</v>
      </c>
      <c r="H106" s="23">
        <v>2015551003</v>
      </c>
      <c r="I106" s="23">
        <v>2015551004</v>
      </c>
      <c r="J106" s="23">
        <v>2015551005</v>
      </c>
      <c r="K106" s="23" t="s">
        <v>231</v>
      </c>
      <c r="L106" s="8" t="s">
        <v>229</v>
      </c>
      <c r="M106" s="8"/>
      <c r="N106" s="8" t="s">
        <v>232</v>
      </c>
      <c r="O106" s="8" t="s">
        <v>229</v>
      </c>
      <c r="P106" s="8" t="s">
        <v>233</v>
      </c>
      <c r="Q106" s="8" t="s">
        <v>234</v>
      </c>
      <c r="R106" s="18" t="s">
        <v>408</v>
      </c>
      <c r="S106" s="18" t="s">
        <v>408</v>
      </c>
      <c r="T106" s="50" t="str">
        <f>search!L107</f>
        <v>Alaska</v>
      </c>
      <c r="U106" s="18">
        <v>99501</v>
      </c>
      <c r="V106" s="8" t="s">
        <v>235</v>
      </c>
      <c r="W106" s="8" t="s">
        <v>229</v>
      </c>
      <c r="X106" s="8" t="s">
        <v>229</v>
      </c>
      <c r="Y106" s="44" t="s">
        <v>285</v>
      </c>
      <c r="Z106" s="21"/>
      <c r="AA106" s="21"/>
      <c r="AB106" s="36"/>
      <c r="AC106" s="36"/>
      <c r="AD106" s="36"/>
    </row>
    <row r="107" spans="1:30" x14ac:dyDescent="0.25">
      <c r="A107" s="4" t="s">
        <v>577</v>
      </c>
      <c r="B107" s="4" t="s">
        <v>560</v>
      </c>
      <c r="C107" s="23" t="s">
        <v>229</v>
      </c>
      <c r="D107" s="23" t="s">
        <v>230</v>
      </c>
      <c r="E107" s="23" t="s">
        <v>456</v>
      </c>
      <c r="F107" s="23" t="s">
        <v>456</v>
      </c>
      <c r="G107" s="23">
        <v>2015551002</v>
      </c>
      <c r="H107" s="23">
        <v>2015551003</v>
      </c>
      <c r="I107" s="23">
        <v>2015551004</v>
      </c>
      <c r="J107" s="23">
        <v>2015551005</v>
      </c>
      <c r="K107" s="23" t="s">
        <v>231</v>
      </c>
      <c r="L107" s="8" t="s">
        <v>229</v>
      </c>
      <c r="M107" s="8"/>
      <c r="N107" s="8" t="s">
        <v>232</v>
      </c>
      <c r="O107" s="8" t="s">
        <v>229</v>
      </c>
      <c r="P107" s="8" t="s">
        <v>233</v>
      </c>
      <c r="Q107" s="8" t="s">
        <v>234</v>
      </c>
      <c r="R107" s="18" t="s">
        <v>408</v>
      </c>
      <c r="S107" s="18" t="s">
        <v>408</v>
      </c>
      <c r="T107" s="50" t="str">
        <f>search!L108</f>
        <v>Alaska</v>
      </c>
      <c r="U107" s="18">
        <v>99501</v>
      </c>
      <c r="V107" s="8" t="s">
        <v>235</v>
      </c>
      <c r="W107" s="8" t="s">
        <v>229</v>
      </c>
      <c r="X107" s="8" t="s">
        <v>229</v>
      </c>
      <c r="Y107" s="44" t="s">
        <v>285</v>
      </c>
      <c r="Z107" s="21"/>
      <c r="AA107" s="21"/>
      <c r="AB107" s="36"/>
      <c r="AC107" s="36"/>
      <c r="AD107" s="36"/>
    </row>
    <row r="108" spans="1:30" x14ac:dyDescent="0.25">
      <c r="A108" s="4" t="s">
        <v>578</v>
      </c>
      <c r="B108" s="4" t="s">
        <v>560</v>
      </c>
      <c r="C108" s="23" t="s">
        <v>229</v>
      </c>
      <c r="D108" s="23" t="s">
        <v>230</v>
      </c>
      <c r="E108" s="23" t="s">
        <v>456</v>
      </c>
      <c r="F108" s="23" t="s">
        <v>456</v>
      </c>
      <c r="G108" s="23">
        <v>2015551002</v>
      </c>
      <c r="H108" s="23">
        <v>2015551003</v>
      </c>
      <c r="I108" s="23">
        <v>2015551004</v>
      </c>
      <c r="J108" s="23">
        <v>2015551005</v>
      </c>
      <c r="K108" s="23" t="s">
        <v>231</v>
      </c>
      <c r="L108" s="8" t="s">
        <v>229</v>
      </c>
      <c r="M108" s="8"/>
      <c r="N108" s="8" t="s">
        <v>232</v>
      </c>
      <c r="O108" s="8" t="s">
        <v>229</v>
      </c>
      <c r="P108" s="8" t="s">
        <v>233</v>
      </c>
      <c r="Q108" s="8" t="s">
        <v>234</v>
      </c>
      <c r="R108" s="18" t="s">
        <v>408</v>
      </c>
      <c r="S108" s="18" t="s">
        <v>408</v>
      </c>
      <c r="T108" s="50" t="str">
        <f>search!L109</f>
        <v>Alaska</v>
      </c>
      <c r="U108" s="18">
        <v>99501</v>
      </c>
      <c r="V108" s="8" t="s">
        <v>235</v>
      </c>
      <c r="W108" s="8" t="s">
        <v>229</v>
      </c>
      <c r="X108" s="8" t="s">
        <v>229</v>
      </c>
      <c r="Y108" s="44" t="s">
        <v>285</v>
      </c>
      <c r="Z108" s="21"/>
      <c r="AA108" s="21"/>
      <c r="AB108" s="36"/>
      <c r="AC108" s="36"/>
      <c r="AD108" s="36"/>
    </row>
    <row r="109" spans="1:30" x14ac:dyDescent="0.25">
      <c r="A109" s="4" t="s">
        <v>579</v>
      </c>
      <c r="B109" s="4" t="s">
        <v>560</v>
      </c>
      <c r="C109" s="23" t="s">
        <v>229</v>
      </c>
      <c r="D109" s="23" t="s">
        <v>230</v>
      </c>
      <c r="E109" s="23" t="s">
        <v>456</v>
      </c>
      <c r="F109" s="23" t="s">
        <v>456</v>
      </c>
      <c r="G109" s="23">
        <v>2015551002</v>
      </c>
      <c r="H109" s="23">
        <v>2015551003</v>
      </c>
      <c r="I109" s="23">
        <v>2015551004</v>
      </c>
      <c r="J109" s="23">
        <v>2015551005</v>
      </c>
      <c r="K109" s="23" t="s">
        <v>231</v>
      </c>
      <c r="L109" s="8" t="s">
        <v>229</v>
      </c>
      <c r="M109" s="8"/>
      <c r="N109" s="8" t="s">
        <v>232</v>
      </c>
      <c r="O109" s="8" t="s">
        <v>229</v>
      </c>
      <c r="P109" s="8" t="s">
        <v>233</v>
      </c>
      <c r="Q109" s="8" t="s">
        <v>234</v>
      </c>
      <c r="R109" s="18" t="s">
        <v>408</v>
      </c>
      <c r="S109" s="18" t="s">
        <v>408</v>
      </c>
      <c r="T109" s="50" t="str">
        <f>search!L110</f>
        <v>Alaska</v>
      </c>
      <c r="U109" s="18">
        <v>99501</v>
      </c>
      <c r="V109" s="8" t="s">
        <v>235</v>
      </c>
      <c r="W109" s="8" t="s">
        <v>229</v>
      </c>
      <c r="X109" s="8" t="s">
        <v>229</v>
      </c>
      <c r="Y109" s="44" t="s">
        <v>285</v>
      </c>
      <c r="Z109" s="21"/>
      <c r="AA109" s="21"/>
      <c r="AB109" s="36"/>
      <c r="AC109" s="36"/>
      <c r="AD109" s="36"/>
    </row>
    <row r="110" spans="1:30" x14ac:dyDescent="0.25">
      <c r="A110" s="4" t="s">
        <v>580</v>
      </c>
      <c r="B110" s="4" t="s">
        <v>560</v>
      </c>
      <c r="C110" s="23" t="s">
        <v>229</v>
      </c>
      <c r="D110" s="23" t="s">
        <v>230</v>
      </c>
      <c r="E110" s="23" t="s">
        <v>456</v>
      </c>
      <c r="F110" s="23" t="s">
        <v>456</v>
      </c>
      <c r="G110" s="23">
        <v>2015551002</v>
      </c>
      <c r="H110" s="23">
        <v>2015551003</v>
      </c>
      <c r="I110" s="23">
        <v>2015551004</v>
      </c>
      <c r="J110" s="23">
        <v>2015551005</v>
      </c>
      <c r="K110" s="23" t="s">
        <v>231</v>
      </c>
      <c r="L110" s="8" t="s">
        <v>229</v>
      </c>
      <c r="M110" s="8"/>
      <c r="N110" s="8" t="s">
        <v>232</v>
      </c>
      <c r="O110" s="8" t="s">
        <v>229</v>
      </c>
      <c r="P110" s="8" t="s">
        <v>233</v>
      </c>
      <c r="Q110" s="8" t="s">
        <v>234</v>
      </c>
      <c r="R110" s="18" t="s">
        <v>408</v>
      </c>
      <c r="S110" s="18" t="s">
        <v>408</v>
      </c>
      <c r="T110" s="50" t="str">
        <f>search!L111</f>
        <v>Alaska</v>
      </c>
      <c r="U110" s="18">
        <v>99501</v>
      </c>
      <c r="V110" s="8" t="s">
        <v>235</v>
      </c>
      <c r="W110" s="8" t="s">
        <v>229</v>
      </c>
      <c r="X110" s="8" t="s">
        <v>229</v>
      </c>
      <c r="Y110" s="44" t="s">
        <v>285</v>
      </c>
      <c r="Z110" s="21"/>
      <c r="AA110" s="21"/>
      <c r="AB110" s="36"/>
      <c r="AC110" s="36"/>
      <c r="AD110" s="36"/>
    </row>
    <row r="111" spans="1:30" x14ac:dyDescent="0.25">
      <c r="A111" s="4" t="s">
        <v>581</v>
      </c>
      <c r="B111" s="4" t="s">
        <v>560</v>
      </c>
      <c r="C111" s="23" t="s">
        <v>229</v>
      </c>
      <c r="D111" s="23" t="s">
        <v>230</v>
      </c>
      <c r="E111" s="23" t="s">
        <v>456</v>
      </c>
      <c r="F111" s="23" t="s">
        <v>456</v>
      </c>
      <c r="G111" s="23">
        <v>2015551002</v>
      </c>
      <c r="H111" s="23">
        <v>2015551003</v>
      </c>
      <c r="I111" s="23">
        <v>2015551004</v>
      </c>
      <c r="J111" s="23">
        <v>2015551005</v>
      </c>
      <c r="K111" s="23" t="s">
        <v>231</v>
      </c>
      <c r="L111" s="8" t="s">
        <v>229</v>
      </c>
      <c r="M111" s="8"/>
      <c r="N111" s="8" t="s">
        <v>232</v>
      </c>
      <c r="O111" s="8" t="s">
        <v>229</v>
      </c>
      <c r="P111" s="8" t="s">
        <v>233</v>
      </c>
      <c r="Q111" s="8" t="s">
        <v>234</v>
      </c>
      <c r="R111" s="18" t="s">
        <v>408</v>
      </c>
      <c r="S111" s="18" t="s">
        <v>408</v>
      </c>
      <c r="T111" s="50" t="str">
        <f>search!L112</f>
        <v>Alaska</v>
      </c>
      <c r="U111" s="18">
        <v>99501</v>
      </c>
      <c r="V111" s="8" t="s">
        <v>235</v>
      </c>
      <c r="W111" s="8" t="s">
        <v>229</v>
      </c>
      <c r="X111" s="8" t="s">
        <v>229</v>
      </c>
      <c r="Y111" s="44" t="s">
        <v>285</v>
      </c>
      <c r="Z111" s="21"/>
      <c r="AA111" s="21"/>
      <c r="AB111" s="36"/>
      <c r="AC111" s="36"/>
      <c r="AD111" s="36"/>
    </row>
    <row r="112" spans="1:30" x14ac:dyDescent="0.25">
      <c r="A112" s="4" t="s">
        <v>582</v>
      </c>
      <c r="B112" s="4" t="s">
        <v>560</v>
      </c>
      <c r="C112" s="23" t="s">
        <v>229</v>
      </c>
      <c r="D112" s="23" t="s">
        <v>230</v>
      </c>
      <c r="E112" s="23" t="s">
        <v>456</v>
      </c>
      <c r="F112" s="23" t="s">
        <v>456</v>
      </c>
      <c r="G112" s="23">
        <v>2015551002</v>
      </c>
      <c r="H112" s="23">
        <v>2015551003</v>
      </c>
      <c r="I112" s="23">
        <v>2015551004</v>
      </c>
      <c r="J112" s="23">
        <v>2015551005</v>
      </c>
      <c r="K112" s="23" t="s">
        <v>231</v>
      </c>
      <c r="L112" s="8" t="s">
        <v>229</v>
      </c>
      <c r="M112" s="8"/>
      <c r="N112" s="8" t="s">
        <v>232</v>
      </c>
      <c r="O112" s="8" t="s">
        <v>229</v>
      </c>
      <c r="P112" s="8" t="s">
        <v>233</v>
      </c>
      <c r="Q112" s="8" t="s">
        <v>234</v>
      </c>
      <c r="R112" s="18" t="s">
        <v>408</v>
      </c>
      <c r="S112" s="18" t="s">
        <v>408</v>
      </c>
      <c r="T112" s="50" t="str">
        <f>search!L113</f>
        <v>Alaska</v>
      </c>
      <c r="U112" s="18">
        <v>99501</v>
      </c>
      <c r="V112" s="8" t="s">
        <v>235</v>
      </c>
      <c r="W112" s="8" t="s">
        <v>229</v>
      </c>
      <c r="X112" s="8" t="s">
        <v>229</v>
      </c>
      <c r="Y112" s="44" t="s">
        <v>285</v>
      </c>
      <c r="Z112" s="21"/>
      <c r="AA112" s="21"/>
      <c r="AB112" s="36"/>
      <c r="AC112" s="36"/>
      <c r="AD112" s="36"/>
    </row>
    <row r="113" spans="1:30" x14ac:dyDescent="0.25">
      <c r="A113" s="4" t="s">
        <v>583</v>
      </c>
      <c r="B113" s="4" t="s">
        <v>560</v>
      </c>
      <c r="C113" s="23" t="s">
        <v>229</v>
      </c>
      <c r="D113" s="23" t="s">
        <v>230</v>
      </c>
      <c r="E113" s="23" t="s">
        <v>456</v>
      </c>
      <c r="F113" s="23" t="s">
        <v>456</v>
      </c>
      <c r="G113" s="23">
        <v>2015551002</v>
      </c>
      <c r="H113" s="23">
        <v>2015551003</v>
      </c>
      <c r="I113" s="23">
        <v>2015551004</v>
      </c>
      <c r="J113" s="23">
        <v>2015551005</v>
      </c>
      <c r="K113" s="23" t="s">
        <v>231</v>
      </c>
      <c r="L113" s="8" t="s">
        <v>229</v>
      </c>
      <c r="M113" s="8"/>
      <c r="N113" s="8" t="s">
        <v>232</v>
      </c>
      <c r="O113" s="8" t="s">
        <v>229</v>
      </c>
      <c r="P113" s="8" t="s">
        <v>233</v>
      </c>
      <c r="Q113" s="8" t="s">
        <v>234</v>
      </c>
      <c r="R113" s="18" t="s">
        <v>408</v>
      </c>
      <c r="S113" s="18" t="s">
        <v>408</v>
      </c>
      <c r="T113" s="50" t="str">
        <f>search!L114</f>
        <v>Alaska</v>
      </c>
      <c r="U113" s="18">
        <v>99501</v>
      </c>
      <c r="V113" s="8" t="s">
        <v>235</v>
      </c>
      <c r="W113" s="8" t="s">
        <v>229</v>
      </c>
      <c r="X113" s="8" t="s">
        <v>229</v>
      </c>
      <c r="Y113" s="44" t="s">
        <v>285</v>
      </c>
      <c r="Z113" s="21"/>
      <c r="AA113" s="21"/>
      <c r="AB113" s="36"/>
      <c r="AC113" s="36"/>
      <c r="AD113" s="36"/>
    </row>
    <row r="114" spans="1:30" x14ac:dyDescent="0.25">
      <c r="A114" s="4" t="s">
        <v>584</v>
      </c>
      <c r="B114" s="4" t="s">
        <v>560</v>
      </c>
      <c r="C114" s="23" t="s">
        <v>229</v>
      </c>
      <c r="D114" s="23" t="s">
        <v>230</v>
      </c>
      <c r="E114" s="23" t="s">
        <v>456</v>
      </c>
      <c r="F114" s="23" t="s">
        <v>456</v>
      </c>
      <c r="G114" s="23">
        <v>2015551002</v>
      </c>
      <c r="H114" s="23">
        <v>2015551003</v>
      </c>
      <c r="I114" s="23">
        <v>2015551004</v>
      </c>
      <c r="J114" s="23">
        <v>2015551005</v>
      </c>
      <c r="K114" s="23" t="s">
        <v>231</v>
      </c>
      <c r="L114" s="8" t="s">
        <v>229</v>
      </c>
      <c r="M114" s="8"/>
      <c r="N114" s="8" t="s">
        <v>232</v>
      </c>
      <c r="O114" s="8" t="s">
        <v>229</v>
      </c>
      <c r="P114" s="8" t="s">
        <v>233</v>
      </c>
      <c r="Q114" s="8" t="s">
        <v>234</v>
      </c>
      <c r="R114" s="18" t="s">
        <v>408</v>
      </c>
      <c r="S114" s="18" t="s">
        <v>408</v>
      </c>
      <c r="T114" s="50" t="str">
        <f>search!L115</f>
        <v>Alaska</v>
      </c>
      <c r="U114" s="18">
        <v>99501</v>
      </c>
      <c r="V114" s="8" t="s">
        <v>235</v>
      </c>
      <c r="W114" s="8" t="s">
        <v>229</v>
      </c>
      <c r="X114" s="8" t="s">
        <v>229</v>
      </c>
      <c r="Y114" s="44" t="s">
        <v>285</v>
      </c>
      <c r="Z114" s="21"/>
      <c r="AA114" s="21"/>
      <c r="AB114" s="36"/>
      <c r="AC114" s="36"/>
      <c r="AD114" s="36"/>
    </row>
    <row r="115" spans="1:30" x14ac:dyDescent="0.25">
      <c r="A115" s="4" t="s">
        <v>585</v>
      </c>
      <c r="B115" s="4" t="s">
        <v>560</v>
      </c>
      <c r="C115" s="23" t="s">
        <v>229</v>
      </c>
      <c r="D115" s="23" t="s">
        <v>230</v>
      </c>
      <c r="E115" s="23" t="s">
        <v>456</v>
      </c>
      <c r="F115" s="23" t="s">
        <v>456</v>
      </c>
      <c r="G115" s="23">
        <v>2015551002</v>
      </c>
      <c r="H115" s="23">
        <v>2015551003</v>
      </c>
      <c r="I115" s="23">
        <v>2015551004</v>
      </c>
      <c r="J115" s="23">
        <v>2015551005</v>
      </c>
      <c r="K115" s="23" t="s">
        <v>231</v>
      </c>
      <c r="L115" s="8" t="s">
        <v>229</v>
      </c>
      <c r="M115" s="8"/>
      <c r="N115" s="8" t="s">
        <v>232</v>
      </c>
      <c r="O115" s="8" t="s">
        <v>229</v>
      </c>
      <c r="P115" s="8" t="s">
        <v>233</v>
      </c>
      <c r="Q115" s="8" t="s">
        <v>234</v>
      </c>
      <c r="R115" s="18" t="s">
        <v>408</v>
      </c>
      <c r="S115" s="18" t="s">
        <v>408</v>
      </c>
      <c r="T115" s="50" t="str">
        <f>search!L116</f>
        <v>Alaska</v>
      </c>
      <c r="U115" s="18">
        <v>99501</v>
      </c>
      <c r="V115" s="8" t="s">
        <v>235</v>
      </c>
      <c r="W115" s="8" t="s">
        <v>229</v>
      </c>
      <c r="X115" s="8" t="s">
        <v>229</v>
      </c>
      <c r="Y115" s="44" t="s">
        <v>285</v>
      </c>
      <c r="Z115" s="21"/>
      <c r="AA115" s="21"/>
      <c r="AB115" s="36"/>
      <c r="AC115" s="36"/>
      <c r="AD115" s="36"/>
    </row>
    <row r="116" spans="1:30" x14ac:dyDescent="0.25">
      <c r="A116" s="4" t="s">
        <v>586</v>
      </c>
      <c r="B116" s="4" t="s">
        <v>560</v>
      </c>
      <c r="C116" s="23" t="s">
        <v>229</v>
      </c>
      <c r="D116" s="23" t="s">
        <v>230</v>
      </c>
      <c r="E116" s="23" t="s">
        <v>456</v>
      </c>
      <c r="F116" s="23" t="s">
        <v>456</v>
      </c>
      <c r="G116" s="23">
        <v>2015551002</v>
      </c>
      <c r="H116" s="23">
        <v>2015551003</v>
      </c>
      <c r="I116" s="23">
        <v>2015551004</v>
      </c>
      <c r="J116" s="23">
        <v>2015551005</v>
      </c>
      <c r="K116" s="23" t="s">
        <v>231</v>
      </c>
      <c r="L116" s="8" t="s">
        <v>229</v>
      </c>
      <c r="M116" s="8"/>
      <c r="N116" s="8" t="s">
        <v>232</v>
      </c>
      <c r="O116" s="8" t="s">
        <v>229</v>
      </c>
      <c r="P116" s="8" t="s">
        <v>233</v>
      </c>
      <c r="Q116" s="8" t="s">
        <v>234</v>
      </c>
      <c r="R116" s="18" t="s">
        <v>408</v>
      </c>
      <c r="S116" s="18" t="s">
        <v>408</v>
      </c>
      <c r="T116" s="50" t="str">
        <f>search!L117</f>
        <v>Alaska</v>
      </c>
      <c r="U116" s="18">
        <v>99501</v>
      </c>
      <c r="V116" s="8" t="s">
        <v>235</v>
      </c>
      <c r="W116" s="8" t="s">
        <v>229</v>
      </c>
      <c r="X116" s="8" t="s">
        <v>229</v>
      </c>
      <c r="Y116" s="44" t="s">
        <v>285</v>
      </c>
      <c r="Z116" s="21"/>
      <c r="AA116" s="21"/>
      <c r="AB116" s="36"/>
      <c r="AC116" s="36"/>
      <c r="AD116" s="36"/>
    </row>
    <row r="117" spans="1:30" x14ac:dyDescent="0.25">
      <c r="A117" s="4" t="s">
        <v>587</v>
      </c>
      <c r="B117" s="4" t="s">
        <v>560</v>
      </c>
      <c r="C117" s="23" t="s">
        <v>229</v>
      </c>
      <c r="D117" s="23" t="s">
        <v>230</v>
      </c>
      <c r="E117" s="23" t="s">
        <v>456</v>
      </c>
      <c r="F117" s="23" t="s">
        <v>456</v>
      </c>
      <c r="G117" s="23">
        <v>2015551002</v>
      </c>
      <c r="H117" s="23">
        <v>2015551003</v>
      </c>
      <c r="I117" s="23">
        <v>2015551004</v>
      </c>
      <c r="J117" s="23">
        <v>2015551005</v>
      </c>
      <c r="K117" s="23" t="s">
        <v>231</v>
      </c>
      <c r="L117" s="8" t="s">
        <v>229</v>
      </c>
      <c r="M117" s="8"/>
      <c r="N117" s="8" t="s">
        <v>232</v>
      </c>
      <c r="O117" s="8" t="s">
        <v>229</v>
      </c>
      <c r="P117" s="8" t="s">
        <v>233</v>
      </c>
      <c r="Q117" s="8" t="s">
        <v>234</v>
      </c>
      <c r="R117" s="18" t="s">
        <v>408</v>
      </c>
      <c r="S117" s="18" t="s">
        <v>408</v>
      </c>
      <c r="T117" s="50" t="str">
        <f>search!L118</f>
        <v>Alaska</v>
      </c>
      <c r="U117" s="18">
        <v>99501</v>
      </c>
      <c r="V117" s="8" t="s">
        <v>235</v>
      </c>
      <c r="W117" s="8" t="s">
        <v>229</v>
      </c>
      <c r="X117" s="8" t="s">
        <v>229</v>
      </c>
      <c r="Y117" s="44" t="s">
        <v>285</v>
      </c>
      <c r="Z117" s="21"/>
      <c r="AA117" s="21"/>
      <c r="AB117" s="36"/>
      <c r="AC117" s="36"/>
      <c r="AD117" s="36"/>
    </row>
    <row r="118" spans="1:30" x14ac:dyDescent="0.25">
      <c r="A118" s="4" t="s">
        <v>588</v>
      </c>
      <c r="B118" s="4" t="s">
        <v>560</v>
      </c>
      <c r="C118" s="23" t="s">
        <v>229</v>
      </c>
      <c r="D118" s="23" t="s">
        <v>230</v>
      </c>
      <c r="E118" s="23" t="s">
        <v>456</v>
      </c>
      <c r="F118" s="23" t="s">
        <v>456</v>
      </c>
      <c r="G118" s="23">
        <v>2015551002</v>
      </c>
      <c r="H118" s="23">
        <v>2015551003</v>
      </c>
      <c r="I118" s="23">
        <v>2015551004</v>
      </c>
      <c r="J118" s="23">
        <v>2015551005</v>
      </c>
      <c r="K118" s="23" t="s">
        <v>231</v>
      </c>
      <c r="L118" s="8" t="s">
        <v>229</v>
      </c>
      <c r="M118" s="8"/>
      <c r="N118" s="8" t="s">
        <v>232</v>
      </c>
      <c r="O118" s="8" t="s">
        <v>229</v>
      </c>
      <c r="P118" s="8" t="s">
        <v>233</v>
      </c>
      <c r="Q118" s="8" t="s">
        <v>234</v>
      </c>
      <c r="R118" s="18" t="s">
        <v>408</v>
      </c>
      <c r="S118" s="18" t="s">
        <v>408</v>
      </c>
      <c r="T118" s="50" t="str">
        <f>search!L119</f>
        <v>Alaska</v>
      </c>
      <c r="U118" s="18">
        <v>99501</v>
      </c>
      <c r="V118" s="8" t="s">
        <v>235</v>
      </c>
      <c r="W118" s="8" t="s">
        <v>229</v>
      </c>
      <c r="X118" s="8" t="s">
        <v>229</v>
      </c>
      <c r="Y118" s="44" t="s">
        <v>285</v>
      </c>
      <c r="Z118" s="21"/>
      <c r="AA118" s="21"/>
      <c r="AB118" s="36"/>
      <c r="AC118" s="36"/>
      <c r="AD118" s="36"/>
    </row>
    <row r="119" spans="1:30" x14ac:dyDescent="0.25">
      <c r="A119" s="4" t="s">
        <v>589</v>
      </c>
      <c r="B119" s="4" t="s">
        <v>560</v>
      </c>
      <c r="C119" s="23" t="s">
        <v>229</v>
      </c>
      <c r="D119" s="23" t="s">
        <v>230</v>
      </c>
      <c r="E119" s="23" t="s">
        <v>456</v>
      </c>
      <c r="F119" s="23" t="s">
        <v>456</v>
      </c>
      <c r="G119" s="23">
        <v>2015551002</v>
      </c>
      <c r="H119" s="23">
        <v>2015551003</v>
      </c>
      <c r="I119" s="23">
        <v>2015551004</v>
      </c>
      <c r="J119" s="23">
        <v>2015551005</v>
      </c>
      <c r="K119" s="23" t="s">
        <v>231</v>
      </c>
      <c r="L119" s="8" t="s">
        <v>229</v>
      </c>
      <c r="M119" s="8"/>
      <c r="N119" s="8" t="s">
        <v>232</v>
      </c>
      <c r="O119" s="8" t="s">
        <v>229</v>
      </c>
      <c r="P119" s="8" t="s">
        <v>233</v>
      </c>
      <c r="Q119" s="8" t="s">
        <v>234</v>
      </c>
      <c r="R119" s="18" t="s">
        <v>408</v>
      </c>
      <c r="S119" s="18" t="s">
        <v>408</v>
      </c>
      <c r="T119" s="50" t="str">
        <f>search!L120</f>
        <v>Alaska</v>
      </c>
      <c r="U119" s="18">
        <v>99501</v>
      </c>
      <c r="V119" s="8" t="s">
        <v>235</v>
      </c>
      <c r="W119" s="8" t="s">
        <v>229</v>
      </c>
      <c r="X119" s="8" t="s">
        <v>229</v>
      </c>
      <c r="Y119" s="44" t="s">
        <v>285</v>
      </c>
      <c r="Z119" s="21"/>
      <c r="AA119" s="21"/>
      <c r="AB119" s="36"/>
      <c r="AC119" s="36"/>
      <c r="AD119" s="36"/>
    </row>
    <row r="120" spans="1:30" x14ac:dyDescent="0.25">
      <c r="A120" s="4" t="s">
        <v>590</v>
      </c>
      <c r="B120" s="4" t="s">
        <v>560</v>
      </c>
      <c r="C120" s="23" t="s">
        <v>229</v>
      </c>
      <c r="D120" s="23" t="s">
        <v>230</v>
      </c>
      <c r="E120" s="23" t="s">
        <v>456</v>
      </c>
      <c r="F120" s="23" t="s">
        <v>456</v>
      </c>
      <c r="G120" s="23">
        <v>2015551002</v>
      </c>
      <c r="H120" s="23">
        <v>2015551003</v>
      </c>
      <c r="I120" s="23">
        <v>2015551004</v>
      </c>
      <c r="J120" s="23">
        <v>2015551005</v>
      </c>
      <c r="K120" s="23" t="s">
        <v>231</v>
      </c>
      <c r="L120" s="8" t="s">
        <v>229</v>
      </c>
      <c r="M120" s="8"/>
      <c r="N120" s="8" t="s">
        <v>232</v>
      </c>
      <c r="O120" s="8" t="s">
        <v>229</v>
      </c>
      <c r="P120" s="8" t="s">
        <v>233</v>
      </c>
      <c r="Q120" s="8" t="s">
        <v>234</v>
      </c>
      <c r="R120" s="18" t="s">
        <v>408</v>
      </c>
      <c r="S120" s="18" t="s">
        <v>408</v>
      </c>
      <c r="T120" s="50" t="str">
        <f>search!L121</f>
        <v>Alaska</v>
      </c>
      <c r="U120" s="18">
        <v>99501</v>
      </c>
      <c r="V120" s="8" t="s">
        <v>235</v>
      </c>
      <c r="W120" s="8" t="s">
        <v>229</v>
      </c>
      <c r="X120" s="8" t="s">
        <v>229</v>
      </c>
      <c r="Y120" s="44" t="s">
        <v>285</v>
      </c>
      <c r="Z120" s="21"/>
      <c r="AA120" s="21"/>
      <c r="AB120" s="36"/>
      <c r="AC120" s="36"/>
      <c r="AD120" s="36"/>
    </row>
    <row r="121" spans="1:30" x14ac:dyDescent="0.25">
      <c r="A121" s="4" t="s">
        <v>591</v>
      </c>
      <c r="B121" s="4" t="s">
        <v>560</v>
      </c>
      <c r="C121" s="23" t="s">
        <v>229</v>
      </c>
      <c r="D121" s="23" t="s">
        <v>230</v>
      </c>
      <c r="E121" s="23" t="s">
        <v>456</v>
      </c>
      <c r="F121" s="23" t="s">
        <v>456</v>
      </c>
      <c r="G121" s="23">
        <v>2015551002</v>
      </c>
      <c r="H121" s="23">
        <v>2015551003</v>
      </c>
      <c r="I121" s="23">
        <v>2015551004</v>
      </c>
      <c r="J121" s="23">
        <v>2015551005</v>
      </c>
      <c r="K121" s="23" t="s">
        <v>231</v>
      </c>
      <c r="L121" s="8" t="s">
        <v>229</v>
      </c>
      <c r="M121" s="8"/>
      <c r="N121" s="8" t="s">
        <v>232</v>
      </c>
      <c r="O121" s="8" t="s">
        <v>229</v>
      </c>
      <c r="P121" s="8" t="s">
        <v>233</v>
      </c>
      <c r="Q121" s="8" t="s">
        <v>234</v>
      </c>
      <c r="R121" s="18" t="s">
        <v>408</v>
      </c>
      <c r="S121" s="18" t="s">
        <v>408</v>
      </c>
      <c r="T121" s="50" t="str">
        <f>search!L122</f>
        <v>Alaska</v>
      </c>
      <c r="U121" s="18">
        <v>99501</v>
      </c>
      <c r="V121" s="8" t="s">
        <v>235</v>
      </c>
      <c r="W121" s="8" t="s">
        <v>229</v>
      </c>
      <c r="X121" s="8" t="s">
        <v>229</v>
      </c>
      <c r="Y121" s="44" t="s">
        <v>285</v>
      </c>
      <c r="Z121" s="21"/>
      <c r="AA121" s="21"/>
      <c r="AB121" s="36"/>
      <c r="AC121" s="36"/>
      <c r="AD121" s="36"/>
    </row>
    <row r="122" spans="1:30" x14ac:dyDescent="0.25">
      <c r="A122" s="4" t="s">
        <v>592</v>
      </c>
      <c r="B122" s="4" t="s">
        <v>560</v>
      </c>
      <c r="C122" s="23" t="s">
        <v>229</v>
      </c>
      <c r="D122" s="23" t="s">
        <v>230</v>
      </c>
      <c r="E122" s="23" t="s">
        <v>456</v>
      </c>
      <c r="F122" s="23" t="s">
        <v>456</v>
      </c>
      <c r="G122" s="23">
        <v>2015551002</v>
      </c>
      <c r="H122" s="23">
        <v>2015551003</v>
      </c>
      <c r="I122" s="23">
        <v>2015551004</v>
      </c>
      <c r="J122" s="23">
        <v>2015551005</v>
      </c>
      <c r="K122" s="23" t="s">
        <v>231</v>
      </c>
      <c r="L122" s="8" t="s">
        <v>229</v>
      </c>
      <c r="M122" s="8"/>
      <c r="N122" s="8" t="s">
        <v>232</v>
      </c>
      <c r="O122" s="8" t="s">
        <v>229</v>
      </c>
      <c r="P122" s="8" t="s">
        <v>233</v>
      </c>
      <c r="Q122" s="8" t="s">
        <v>234</v>
      </c>
      <c r="R122" s="18" t="s">
        <v>408</v>
      </c>
      <c r="S122" s="18" t="s">
        <v>408</v>
      </c>
      <c r="T122" s="50" t="str">
        <f>search!L123</f>
        <v>Alaska</v>
      </c>
      <c r="U122" s="18">
        <v>99501</v>
      </c>
      <c r="V122" s="8" t="s">
        <v>235</v>
      </c>
      <c r="W122" s="8" t="s">
        <v>229</v>
      </c>
      <c r="X122" s="8" t="s">
        <v>229</v>
      </c>
      <c r="Y122" s="44" t="s">
        <v>285</v>
      </c>
      <c r="Z122" s="21"/>
      <c r="AA122" s="21"/>
      <c r="AB122" s="36"/>
      <c r="AC122" s="36"/>
      <c r="AD122" s="36"/>
    </row>
    <row r="123" spans="1:30" x14ac:dyDescent="0.25">
      <c r="A123" s="4" t="s">
        <v>593</v>
      </c>
      <c r="B123" s="4" t="s">
        <v>560</v>
      </c>
      <c r="C123" s="23" t="s">
        <v>229</v>
      </c>
      <c r="D123" s="23" t="s">
        <v>230</v>
      </c>
      <c r="E123" s="23" t="s">
        <v>456</v>
      </c>
      <c r="F123" s="23" t="s">
        <v>456</v>
      </c>
      <c r="G123" s="23">
        <v>2015551002</v>
      </c>
      <c r="H123" s="23">
        <v>2015551003</v>
      </c>
      <c r="I123" s="23">
        <v>2015551004</v>
      </c>
      <c r="J123" s="23">
        <v>2015551005</v>
      </c>
      <c r="K123" s="23" t="s">
        <v>231</v>
      </c>
      <c r="L123" s="8" t="s">
        <v>229</v>
      </c>
      <c r="M123" s="8"/>
      <c r="N123" s="8" t="s">
        <v>232</v>
      </c>
      <c r="O123" s="8" t="s">
        <v>229</v>
      </c>
      <c r="P123" s="8" t="s">
        <v>233</v>
      </c>
      <c r="Q123" s="8" t="s">
        <v>234</v>
      </c>
      <c r="R123" s="18" t="s">
        <v>408</v>
      </c>
      <c r="S123" s="18" t="s">
        <v>408</v>
      </c>
      <c r="T123" s="50" t="str">
        <f>search!L124</f>
        <v>Alaska</v>
      </c>
      <c r="U123" s="18">
        <v>99501</v>
      </c>
      <c r="V123" s="8" t="s">
        <v>235</v>
      </c>
      <c r="W123" s="8" t="s">
        <v>229</v>
      </c>
      <c r="X123" s="8" t="s">
        <v>229</v>
      </c>
      <c r="Y123" s="44" t="s">
        <v>285</v>
      </c>
      <c r="Z123" s="21"/>
      <c r="AA123" s="21"/>
      <c r="AB123" s="36"/>
      <c r="AC123" s="36"/>
      <c r="AD123" s="36"/>
    </row>
    <row r="124" spans="1:30" x14ac:dyDescent="0.25">
      <c r="A124" s="4" t="s">
        <v>594</v>
      </c>
      <c r="B124" s="4" t="s">
        <v>560</v>
      </c>
      <c r="C124" s="23" t="s">
        <v>229</v>
      </c>
      <c r="D124" s="23" t="s">
        <v>230</v>
      </c>
      <c r="E124" s="23" t="s">
        <v>456</v>
      </c>
      <c r="F124" s="23" t="s">
        <v>456</v>
      </c>
      <c r="G124" s="23">
        <v>2015551002</v>
      </c>
      <c r="H124" s="23">
        <v>2015551003</v>
      </c>
      <c r="I124" s="23">
        <v>2015551004</v>
      </c>
      <c r="J124" s="23">
        <v>2015551005</v>
      </c>
      <c r="K124" s="23" t="s">
        <v>231</v>
      </c>
      <c r="L124" s="8" t="s">
        <v>229</v>
      </c>
      <c r="M124" s="8"/>
      <c r="N124" s="8" t="s">
        <v>232</v>
      </c>
      <c r="O124" s="8" t="s">
        <v>229</v>
      </c>
      <c r="P124" s="8" t="s">
        <v>233</v>
      </c>
      <c r="Q124" s="8" t="s">
        <v>234</v>
      </c>
      <c r="R124" s="18" t="s">
        <v>408</v>
      </c>
      <c r="S124" s="18" t="s">
        <v>408</v>
      </c>
      <c r="T124" s="50" t="str">
        <f>search!L125</f>
        <v>Alaska</v>
      </c>
      <c r="U124" s="18">
        <v>99501</v>
      </c>
      <c r="V124" s="8" t="s">
        <v>235</v>
      </c>
      <c r="W124" s="8" t="s">
        <v>229</v>
      </c>
      <c r="X124" s="8" t="s">
        <v>229</v>
      </c>
      <c r="Y124" s="44" t="s">
        <v>285</v>
      </c>
      <c r="Z124" s="21"/>
      <c r="AA124" s="21"/>
      <c r="AB124" s="36"/>
      <c r="AC124" s="36"/>
      <c r="AD124" s="36"/>
    </row>
    <row r="125" spans="1:30" x14ac:dyDescent="0.25">
      <c r="A125" s="4" t="s">
        <v>595</v>
      </c>
      <c r="B125" s="4" t="s">
        <v>560</v>
      </c>
      <c r="C125" s="23" t="s">
        <v>229</v>
      </c>
      <c r="D125" s="23" t="s">
        <v>230</v>
      </c>
      <c r="E125" s="23" t="s">
        <v>456</v>
      </c>
      <c r="F125" s="23" t="s">
        <v>456</v>
      </c>
      <c r="G125" s="23">
        <v>2015551002</v>
      </c>
      <c r="H125" s="23">
        <v>2015551003</v>
      </c>
      <c r="I125" s="23">
        <v>2015551004</v>
      </c>
      <c r="J125" s="23">
        <v>2015551005</v>
      </c>
      <c r="K125" s="23" t="s">
        <v>231</v>
      </c>
      <c r="L125" s="8" t="s">
        <v>229</v>
      </c>
      <c r="M125" s="8"/>
      <c r="N125" s="8" t="s">
        <v>232</v>
      </c>
      <c r="O125" s="8" t="s">
        <v>229</v>
      </c>
      <c r="P125" s="8" t="s">
        <v>233</v>
      </c>
      <c r="Q125" s="8" t="s">
        <v>234</v>
      </c>
      <c r="R125" s="18" t="s">
        <v>408</v>
      </c>
      <c r="S125" s="18" t="s">
        <v>408</v>
      </c>
      <c r="T125" s="50" t="str">
        <f>search!L126</f>
        <v>Alaska</v>
      </c>
      <c r="U125" s="18">
        <v>99501</v>
      </c>
      <c r="V125" s="8" t="s">
        <v>235</v>
      </c>
      <c r="W125" s="8" t="s">
        <v>229</v>
      </c>
      <c r="X125" s="8" t="s">
        <v>229</v>
      </c>
      <c r="Y125" s="44" t="s">
        <v>285</v>
      </c>
      <c r="Z125" s="21"/>
      <c r="AA125" s="21"/>
      <c r="AB125" s="36"/>
      <c r="AC125" s="36"/>
      <c r="AD125" s="36"/>
    </row>
    <row r="126" spans="1:30" x14ac:dyDescent="0.25">
      <c r="A126" s="4" t="s">
        <v>596</v>
      </c>
      <c r="B126" s="4" t="s">
        <v>560</v>
      </c>
      <c r="C126" s="23" t="s">
        <v>229</v>
      </c>
      <c r="D126" s="23" t="s">
        <v>230</v>
      </c>
      <c r="E126" s="23" t="s">
        <v>456</v>
      </c>
      <c r="F126" s="23" t="s">
        <v>456</v>
      </c>
      <c r="G126" s="23">
        <v>2015551002</v>
      </c>
      <c r="H126" s="23">
        <v>2015551003</v>
      </c>
      <c r="I126" s="23">
        <v>2015551004</v>
      </c>
      <c r="J126" s="23">
        <v>2015551005</v>
      </c>
      <c r="K126" s="23" t="s">
        <v>231</v>
      </c>
      <c r="L126" s="8" t="s">
        <v>229</v>
      </c>
      <c r="M126" s="8"/>
      <c r="N126" s="8" t="s">
        <v>232</v>
      </c>
      <c r="O126" s="8" t="s">
        <v>229</v>
      </c>
      <c r="P126" s="8" t="s">
        <v>233</v>
      </c>
      <c r="Q126" s="8" t="s">
        <v>234</v>
      </c>
      <c r="R126" s="18" t="s">
        <v>408</v>
      </c>
      <c r="S126" s="18" t="s">
        <v>408</v>
      </c>
      <c r="T126" s="50" t="str">
        <f>search!L127</f>
        <v>Alaska</v>
      </c>
      <c r="U126" s="18">
        <v>99501</v>
      </c>
      <c r="V126" s="8" t="s">
        <v>235</v>
      </c>
      <c r="W126" s="8" t="s">
        <v>229</v>
      </c>
      <c r="X126" s="8" t="s">
        <v>229</v>
      </c>
      <c r="Y126" s="44" t="s">
        <v>285</v>
      </c>
      <c r="Z126" s="21"/>
      <c r="AA126" s="21"/>
      <c r="AB126" s="36"/>
      <c r="AC126" s="36"/>
      <c r="AD126" s="36"/>
    </row>
    <row r="127" spans="1:30" x14ac:dyDescent="0.25">
      <c r="A127" s="4" t="s">
        <v>597</v>
      </c>
      <c r="B127" s="4" t="s">
        <v>560</v>
      </c>
      <c r="C127" s="23" t="s">
        <v>229</v>
      </c>
      <c r="D127" s="23" t="s">
        <v>230</v>
      </c>
      <c r="E127" s="23" t="s">
        <v>456</v>
      </c>
      <c r="F127" s="23" t="s">
        <v>456</v>
      </c>
      <c r="G127" s="23">
        <v>2015551002</v>
      </c>
      <c r="H127" s="23">
        <v>2015551003</v>
      </c>
      <c r="I127" s="23">
        <v>2015551004</v>
      </c>
      <c r="J127" s="23">
        <v>2015551005</v>
      </c>
      <c r="K127" s="23" t="s">
        <v>231</v>
      </c>
      <c r="L127" s="8" t="s">
        <v>229</v>
      </c>
      <c r="M127" s="8"/>
      <c r="N127" s="8" t="s">
        <v>232</v>
      </c>
      <c r="O127" s="8" t="s">
        <v>229</v>
      </c>
      <c r="P127" s="8" t="s">
        <v>233</v>
      </c>
      <c r="Q127" s="8" t="s">
        <v>234</v>
      </c>
      <c r="R127" s="18" t="s">
        <v>408</v>
      </c>
      <c r="S127" s="18" t="s">
        <v>408</v>
      </c>
      <c r="T127" s="50" t="str">
        <f>search!L128</f>
        <v>Alaska</v>
      </c>
      <c r="U127" s="18">
        <v>99501</v>
      </c>
      <c r="V127" s="8" t="s">
        <v>235</v>
      </c>
      <c r="W127" s="8" t="s">
        <v>229</v>
      </c>
      <c r="X127" s="8" t="s">
        <v>229</v>
      </c>
      <c r="Y127" s="44" t="s">
        <v>285</v>
      </c>
      <c r="Z127" s="21"/>
      <c r="AA127" s="21"/>
      <c r="AB127" s="36"/>
      <c r="AC127" s="36"/>
      <c r="AD127" s="36"/>
    </row>
    <row r="128" spans="1:30" x14ac:dyDescent="0.25">
      <c r="A128" s="4" t="s">
        <v>598</v>
      </c>
      <c r="B128" s="4" t="s">
        <v>560</v>
      </c>
      <c r="C128" s="23" t="s">
        <v>229</v>
      </c>
      <c r="D128" s="23" t="s">
        <v>230</v>
      </c>
      <c r="E128" s="23" t="s">
        <v>456</v>
      </c>
      <c r="F128" s="23" t="s">
        <v>456</v>
      </c>
      <c r="G128" s="23">
        <v>2015551002</v>
      </c>
      <c r="H128" s="23">
        <v>2015551003</v>
      </c>
      <c r="I128" s="23">
        <v>2015551004</v>
      </c>
      <c r="J128" s="23">
        <v>2015551005</v>
      </c>
      <c r="K128" s="23" t="s">
        <v>231</v>
      </c>
      <c r="L128" s="8" t="s">
        <v>229</v>
      </c>
      <c r="M128" s="8"/>
      <c r="N128" s="8" t="s">
        <v>232</v>
      </c>
      <c r="O128" s="8" t="s">
        <v>229</v>
      </c>
      <c r="P128" s="8" t="s">
        <v>233</v>
      </c>
      <c r="Q128" s="8" t="s">
        <v>234</v>
      </c>
      <c r="R128" s="18" t="s">
        <v>408</v>
      </c>
      <c r="S128" s="18" t="s">
        <v>408</v>
      </c>
      <c r="T128" s="50" t="str">
        <f>search!L129</f>
        <v>Alaska</v>
      </c>
      <c r="U128" s="18">
        <v>99501</v>
      </c>
      <c r="V128" s="8" t="s">
        <v>235</v>
      </c>
      <c r="W128" s="8" t="s">
        <v>229</v>
      </c>
      <c r="X128" s="8" t="s">
        <v>229</v>
      </c>
      <c r="Y128" s="44" t="s">
        <v>285</v>
      </c>
      <c r="Z128" s="21"/>
      <c r="AA128" s="21"/>
      <c r="AB128" s="36"/>
      <c r="AC128" s="36"/>
      <c r="AD128" s="36"/>
    </row>
    <row r="129" spans="1:30" x14ac:dyDescent="0.25">
      <c r="A129" s="4" t="s">
        <v>599</v>
      </c>
      <c r="B129" s="4" t="s">
        <v>560</v>
      </c>
      <c r="C129" s="23" t="s">
        <v>229</v>
      </c>
      <c r="D129" s="23" t="s">
        <v>230</v>
      </c>
      <c r="E129" s="23" t="s">
        <v>456</v>
      </c>
      <c r="F129" s="23" t="s">
        <v>456</v>
      </c>
      <c r="G129" s="23">
        <v>2015551002</v>
      </c>
      <c r="H129" s="23">
        <v>2015551003</v>
      </c>
      <c r="I129" s="23">
        <v>2015551004</v>
      </c>
      <c r="J129" s="23">
        <v>2015551005</v>
      </c>
      <c r="K129" s="23" t="s">
        <v>231</v>
      </c>
      <c r="L129" s="8" t="s">
        <v>229</v>
      </c>
      <c r="M129" s="8"/>
      <c r="N129" s="8" t="s">
        <v>232</v>
      </c>
      <c r="O129" s="8" t="s">
        <v>229</v>
      </c>
      <c r="P129" s="8" t="s">
        <v>233</v>
      </c>
      <c r="Q129" s="8" t="s">
        <v>234</v>
      </c>
      <c r="R129" s="18" t="s">
        <v>408</v>
      </c>
      <c r="S129" s="18" t="s">
        <v>408</v>
      </c>
      <c r="T129" s="50" t="str">
        <f>search!L130</f>
        <v>Alaska</v>
      </c>
      <c r="U129" s="18">
        <v>99501</v>
      </c>
      <c r="V129" s="8" t="s">
        <v>235</v>
      </c>
      <c r="W129" s="8" t="s">
        <v>229</v>
      </c>
      <c r="X129" s="8" t="s">
        <v>229</v>
      </c>
      <c r="Y129" s="44" t="s">
        <v>285</v>
      </c>
      <c r="Z129" s="21"/>
      <c r="AA129" s="21"/>
      <c r="AB129" s="36"/>
      <c r="AC129" s="36"/>
      <c r="AD129" s="36"/>
    </row>
    <row r="130" spans="1:30" x14ac:dyDescent="0.25">
      <c r="A130" s="4" t="s">
        <v>600</v>
      </c>
      <c r="B130" s="4" t="s">
        <v>560</v>
      </c>
      <c r="C130" s="23" t="s">
        <v>229</v>
      </c>
      <c r="D130" s="23" t="s">
        <v>230</v>
      </c>
      <c r="E130" s="23" t="s">
        <v>456</v>
      </c>
      <c r="F130" s="23" t="s">
        <v>456</v>
      </c>
      <c r="G130" s="23">
        <v>2015551002</v>
      </c>
      <c r="H130" s="23">
        <v>2015551003</v>
      </c>
      <c r="I130" s="23">
        <v>2015551004</v>
      </c>
      <c r="J130" s="23">
        <v>2015551005</v>
      </c>
      <c r="K130" s="23" t="s">
        <v>231</v>
      </c>
      <c r="L130" s="8" t="s">
        <v>229</v>
      </c>
      <c r="M130" s="8"/>
      <c r="N130" s="8" t="s">
        <v>232</v>
      </c>
      <c r="O130" s="8" t="s">
        <v>229</v>
      </c>
      <c r="P130" s="8" t="s">
        <v>233</v>
      </c>
      <c r="Q130" s="8" t="s">
        <v>234</v>
      </c>
      <c r="R130" s="18" t="s">
        <v>408</v>
      </c>
      <c r="S130" s="18" t="s">
        <v>408</v>
      </c>
      <c r="T130" s="50" t="str">
        <f>search!L131</f>
        <v>Alaska</v>
      </c>
      <c r="U130" s="18">
        <v>99501</v>
      </c>
      <c r="V130" s="8" t="s">
        <v>235</v>
      </c>
      <c r="W130" s="8" t="s">
        <v>229</v>
      </c>
      <c r="X130" s="8" t="s">
        <v>229</v>
      </c>
      <c r="Y130" s="44" t="s">
        <v>285</v>
      </c>
      <c r="Z130" s="21"/>
      <c r="AA130" s="21"/>
      <c r="AB130" s="36"/>
      <c r="AC130" s="36"/>
      <c r="AD130" s="36"/>
    </row>
    <row r="131" spans="1:30" x14ac:dyDescent="0.25">
      <c r="A131" s="4" t="s">
        <v>601</v>
      </c>
      <c r="B131" s="4" t="s">
        <v>560</v>
      </c>
      <c r="C131" s="23" t="s">
        <v>229</v>
      </c>
      <c r="D131" s="23" t="s">
        <v>230</v>
      </c>
      <c r="E131" s="23" t="s">
        <v>456</v>
      </c>
      <c r="F131" s="23" t="s">
        <v>456</v>
      </c>
      <c r="G131" s="23">
        <v>2015551002</v>
      </c>
      <c r="H131" s="23">
        <v>2015551003</v>
      </c>
      <c r="I131" s="23">
        <v>2015551004</v>
      </c>
      <c r="J131" s="23">
        <v>2015551005</v>
      </c>
      <c r="K131" s="23" t="s">
        <v>231</v>
      </c>
      <c r="L131" s="8" t="s">
        <v>229</v>
      </c>
      <c r="M131" s="8"/>
      <c r="N131" s="8" t="s">
        <v>232</v>
      </c>
      <c r="O131" s="8" t="s">
        <v>229</v>
      </c>
      <c r="P131" s="8" t="s">
        <v>233</v>
      </c>
      <c r="Q131" s="8" t="s">
        <v>234</v>
      </c>
      <c r="R131" s="18" t="s">
        <v>408</v>
      </c>
      <c r="S131" s="18" t="s">
        <v>408</v>
      </c>
      <c r="T131" s="50" t="str">
        <f>search!L132</f>
        <v>Alaska</v>
      </c>
      <c r="U131" s="18">
        <v>99501</v>
      </c>
      <c r="V131" s="8" t="s">
        <v>235</v>
      </c>
      <c r="W131" s="8" t="s">
        <v>229</v>
      </c>
      <c r="X131" s="8" t="s">
        <v>229</v>
      </c>
      <c r="Y131" s="44" t="s">
        <v>285</v>
      </c>
      <c r="Z131" s="21"/>
      <c r="AA131" s="21"/>
      <c r="AB131" s="36"/>
      <c r="AC131" s="36"/>
      <c r="AD131" s="36"/>
    </row>
    <row r="132" spans="1:30" x14ac:dyDescent="0.25">
      <c r="A132" s="4" t="s">
        <v>602</v>
      </c>
      <c r="B132" s="4" t="s">
        <v>560</v>
      </c>
      <c r="C132" s="23" t="s">
        <v>229</v>
      </c>
      <c r="D132" s="23" t="s">
        <v>230</v>
      </c>
      <c r="E132" s="23" t="s">
        <v>456</v>
      </c>
      <c r="F132" s="23" t="s">
        <v>456</v>
      </c>
      <c r="G132" s="23">
        <v>2015551002</v>
      </c>
      <c r="H132" s="23">
        <v>2015551003</v>
      </c>
      <c r="I132" s="23">
        <v>2015551004</v>
      </c>
      <c r="J132" s="23">
        <v>2015551005</v>
      </c>
      <c r="K132" s="23" t="s">
        <v>231</v>
      </c>
      <c r="L132" s="8" t="s">
        <v>229</v>
      </c>
      <c r="M132" s="8"/>
      <c r="N132" s="8" t="s">
        <v>232</v>
      </c>
      <c r="O132" s="8" t="s">
        <v>229</v>
      </c>
      <c r="P132" s="8" t="s">
        <v>233</v>
      </c>
      <c r="Q132" s="8" t="s">
        <v>234</v>
      </c>
      <c r="R132" s="18" t="s">
        <v>408</v>
      </c>
      <c r="S132" s="18" t="s">
        <v>408</v>
      </c>
      <c r="T132" s="50" t="str">
        <f>search!L133</f>
        <v>Alaska</v>
      </c>
      <c r="U132" s="18">
        <v>99501</v>
      </c>
      <c r="V132" s="8" t="s">
        <v>235</v>
      </c>
      <c r="W132" s="8" t="s">
        <v>229</v>
      </c>
      <c r="X132" s="8" t="s">
        <v>229</v>
      </c>
      <c r="Y132" s="44" t="s">
        <v>285</v>
      </c>
      <c r="Z132" s="21"/>
      <c r="AA132" s="21"/>
      <c r="AB132" s="36"/>
      <c r="AC132" s="36"/>
      <c r="AD132" s="36"/>
    </row>
    <row r="133" spans="1:30" x14ac:dyDescent="0.25">
      <c r="A133" s="4" t="s">
        <v>603</v>
      </c>
      <c r="B133" s="4" t="s">
        <v>560</v>
      </c>
      <c r="C133" s="23" t="s">
        <v>229</v>
      </c>
      <c r="D133" s="23" t="s">
        <v>230</v>
      </c>
      <c r="E133" s="23" t="s">
        <v>456</v>
      </c>
      <c r="F133" s="23" t="s">
        <v>456</v>
      </c>
      <c r="G133" s="23">
        <v>2015551002</v>
      </c>
      <c r="H133" s="23">
        <v>2015551003</v>
      </c>
      <c r="I133" s="23">
        <v>2015551004</v>
      </c>
      <c r="J133" s="23">
        <v>2015551005</v>
      </c>
      <c r="K133" s="23" t="s">
        <v>231</v>
      </c>
      <c r="L133" s="8" t="s">
        <v>229</v>
      </c>
      <c r="M133" s="8"/>
      <c r="N133" s="8" t="s">
        <v>232</v>
      </c>
      <c r="O133" s="8" t="s">
        <v>229</v>
      </c>
      <c r="P133" s="8" t="s">
        <v>233</v>
      </c>
      <c r="Q133" s="8" t="s">
        <v>234</v>
      </c>
      <c r="R133" s="18" t="s">
        <v>408</v>
      </c>
      <c r="S133" s="18" t="s">
        <v>408</v>
      </c>
      <c r="T133" s="50" t="str">
        <f>search!L134</f>
        <v>Alaska</v>
      </c>
      <c r="U133" s="18">
        <v>99501</v>
      </c>
      <c r="V133" s="8" t="s">
        <v>235</v>
      </c>
      <c r="W133" s="8" t="s">
        <v>229</v>
      </c>
      <c r="X133" s="8" t="s">
        <v>229</v>
      </c>
      <c r="Y133" s="44" t="s">
        <v>285</v>
      </c>
      <c r="Z133" s="21"/>
      <c r="AA133" s="21"/>
      <c r="AB133" s="36"/>
      <c r="AC133" s="36"/>
      <c r="AD133" s="36"/>
    </row>
    <row r="134" spans="1:30" x14ac:dyDescent="0.25">
      <c r="A134" s="4" t="s">
        <v>604</v>
      </c>
      <c r="B134" s="4" t="s">
        <v>560</v>
      </c>
      <c r="C134" s="23" t="s">
        <v>229</v>
      </c>
      <c r="D134" s="23" t="s">
        <v>230</v>
      </c>
      <c r="E134" s="23" t="s">
        <v>456</v>
      </c>
      <c r="F134" s="23" t="s">
        <v>456</v>
      </c>
      <c r="G134" s="23">
        <v>2015551002</v>
      </c>
      <c r="H134" s="23">
        <v>2015551003</v>
      </c>
      <c r="I134" s="23">
        <v>2015551004</v>
      </c>
      <c r="J134" s="23">
        <v>2015551005</v>
      </c>
      <c r="K134" s="23" t="s">
        <v>231</v>
      </c>
      <c r="L134" s="8" t="s">
        <v>229</v>
      </c>
      <c r="M134" s="8"/>
      <c r="N134" s="8" t="s">
        <v>232</v>
      </c>
      <c r="O134" s="8" t="s">
        <v>229</v>
      </c>
      <c r="P134" s="8" t="s">
        <v>233</v>
      </c>
      <c r="Q134" s="8" t="s">
        <v>234</v>
      </c>
      <c r="R134" s="18" t="s">
        <v>408</v>
      </c>
      <c r="S134" s="18" t="s">
        <v>408</v>
      </c>
      <c r="T134" s="50" t="str">
        <f>search!L135</f>
        <v>Alaska</v>
      </c>
      <c r="U134" s="18">
        <v>99501</v>
      </c>
      <c r="V134" s="8" t="s">
        <v>235</v>
      </c>
      <c r="W134" s="8" t="s">
        <v>229</v>
      </c>
      <c r="X134" s="8" t="s">
        <v>229</v>
      </c>
      <c r="Y134" s="44" t="s">
        <v>285</v>
      </c>
      <c r="Z134" s="21"/>
      <c r="AA134" s="21"/>
      <c r="AB134" s="36"/>
      <c r="AC134" s="36"/>
      <c r="AD134" s="36"/>
    </row>
    <row r="135" spans="1:30" x14ac:dyDescent="0.25">
      <c r="A135" s="4" t="s">
        <v>605</v>
      </c>
      <c r="B135" s="4" t="s">
        <v>560</v>
      </c>
      <c r="C135" s="23" t="s">
        <v>229</v>
      </c>
      <c r="D135" s="23" t="s">
        <v>230</v>
      </c>
      <c r="E135" s="23" t="s">
        <v>456</v>
      </c>
      <c r="F135" s="23" t="s">
        <v>456</v>
      </c>
      <c r="G135" s="23">
        <v>2015551002</v>
      </c>
      <c r="H135" s="23">
        <v>2015551003</v>
      </c>
      <c r="I135" s="23">
        <v>2015551004</v>
      </c>
      <c r="J135" s="23">
        <v>2015551005</v>
      </c>
      <c r="K135" s="23" t="s">
        <v>231</v>
      </c>
      <c r="L135" s="8" t="s">
        <v>229</v>
      </c>
      <c r="M135" s="8"/>
      <c r="N135" s="8" t="s">
        <v>232</v>
      </c>
      <c r="O135" s="8" t="s">
        <v>229</v>
      </c>
      <c r="P135" s="8" t="s">
        <v>233</v>
      </c>
      <c r="Q135" s="8" t="s">
        <v>234</v>
      </c>
      <c r="R135" s="18" t="s">
        <v>408</v>
      </c>
      <c r="S135" s="18" t="s">
        <v>408</v>
      </c>
      <c r="T135" s="50" t="str">
        <f>search!L136</f>
        <v>Alaska</v>
      </c>
      <c r="U135" s="18">
        <v>99501</v>
      </c>
      <c r="V135" s="8" t="s">
        <v>235</v>
      </c>
      <c r="W135" s="8" t="s">
        <v>229</v>
      </c>
      <c r="X135" s="8" t="s">
        <v>229</v>
      </c>
      <c r="Y135" s="44" t="s">
        <v>285</v>
      </c>
      <c r="Z135" s="21"/>
      <c r="AA135" s="21"/>
      <c r="AB135" s="36"/>
      <c r="AC135" s="36"/>
      <c r="AD135" s="36"/>
    </row>
    <row r="136" spans="1:30" x14ac:dyDescent="0.25">
      <c r="A136" s="4" t="s">
        <v>606</v>
      </c>
      <c r="B136" s="4" t="s">
        <v>560</v>
      </c>
      <c r="C136" s="23" t="s">
        <v>229</v>
      </c>
      <c r="D136" s="23" t="s">
        <v>230</v>
      </c>
      <c r="E136" s="23" t="s">
        <v>456</v>
      </c>
      <c r="F136" s="23" t="s">
        <v>456</v>
      </c>
      <c r="G136" s="23">
        <v>2015551002</v>
      </c>
      <c r="H136" s="23">
        <v>2015551003</v>
      </c>
      <c r="I136" s="23">
        <v>2015551004</v>
      </c>
      <c r="J136" s="23">
        <v>2015551005</v>
      </c>
      <c r="K136" s="23" t="s">
        <v>231</v>
      </c>
      <c r="L136" s="8" t="s">
        <v>229</v>
      </c>
      <c r="M136" s="8"/>
      <c r="N136" s="8" t="s">
        <v>232</v>
      </c>
      <c r="O136" s="8" t="s">
        <v>229</v>
      </c>
      <c r="P136" s="8" t="s">
        <v>233</v>
      </c>
      <c r="Q136" s="8" t="s">
        <v>234</v>
      </c>
      <c r="R136" s="18" t="s">
        <v>408</v>
      </c>
      <c r="S136" s="18" t="s">
        <v>408</v>
      </c>
      <c r="T136" s="50" t="str">
        <f>search!L137</f>
        <v>Alaska</v>
      </c>
      <c r="U136" s="18">
        <v>99501</v>
      </c>
      <c r="V136" s="8" t="s">
        <v>235</v>
      </c>
      <c r="W136" s="8" t="s">
        <v>229</v>
      </c>
      <c r="X136" s="8" t="s">
        <v>229</v>
      </c>
      <c r="Y136" s="44" t="s">
        <v>285</v>
      </c>
      <c r="Z136" s="21"/>
      <c r="AA136" s="21"/>
      <c r="AB136" s="36"/>
      <c r="AC136" s="36"/>
      <c r="AD136" s="36"/>
    </row>
    <row r="137" spans="1:30" x14ac:dyDescent="0.25">
      <c r="A137" s="4" t="s">
        <v>607</v>
      </c>
      <c r="B137" s="4" t="s">
        <v>560</v>
      </c>
      <c r="C137" s="23" t="s">
        <v>229</v>
      </c>
      <c r="D137" s="23" t="s">
        <v>230</v>
      </c>
      <c r="E137" s="23" t="s">
        <v>456</v>
      </c>
      <c r="F137" s="23" t="s">
        <v>456</v>
      </c>
      <c r="G137" s="23">
        <v>2015551002</v>
      </c>
      <c r="H137" s="23">
        <v>2015551003</v>
      </c>
      <c r="I137" s="23">
        <v>2015551004</v>
      </c>
      <c r="J137" s="23">
        <v>2015551005</v>
      </c>
      <c r="K137" s="23" t="s">
        <v>231</v>
      </c>
      <c r="L137" s="8" t="s">
        <v>229</v>
      </c>
      <c r="M137" s="8"/>
      <c r="N137" s="8" t="s">
        <v>232</v>
      </c>
      <c r="O137" s="8" t="s">
        <v>229</v>
      </c>
      <c r="P137" s="8" t="s">
        <v>233</v>
      </c>
      <c r="Q137" s="8" t="s">
        <v>234</v>
      </c>
      <c r="R137" s="18" t="s">
        <v>408</v>
      </c>
      <c r="S137" s="18" t="s">
        <v>408</v>
      </c>
      <c r="T137" s="50" t="str">
        <f>search!L138</f>
        <v>Alaska</v>
      </c>
      <c r="U137" s="18">
        <v>99501</v>
      </c>
      <c r="V137" s="8" t="s">
        <v>235</v>
      </c>
      <c r="W137" s="8" t="s">
        <v>229</v>
      </c>
      <c r="X137" s="8" t="s">
        <v>229</v>
      </c>
      <c r="Y137" s="44" t="s">
        <v>285</v>
      </c>
      <c r="Z137" s="21"/>
      <c r="AA137" s="21"/>
      <c r="AB137" s="36"/>
      <c r="AC137" s="36"/>
      <c r="AD137" s="36"/>
    </row>
    <row r="138" spans="1:30" x14ac:dyDescent="0.25">
      <c r="A138" s="4" t="s">
        <v>608</v>
      </c>
      <c r="B138" s="4" t="s">
        <v>560</v>
      </c>
      <c r="C138" s="23" t="s">
        <v>229</v>
      </c>
      <c r="D138" s="23" t="s">
        <v>230</v>
      </c>
      <c r="E138" s="23" t="s">
        <v>456</v>
      </c>
      <c r="F138" s="23" t="s">
        <v>456</v>
      </c>
      <c r="G138" s="23">
        <v>2015551002</v>
      </c>
      <c r="H138" s="23">
        <v>2015551003</v>
      </c>
      <c r="I138" s="23">
        <v>2015551004</v>
      </c>
      <c r="J138" s="23">
        <v>2015551005</v>
      </c>
      <c r="K138" s="23" t="s">
        <v>231</v>
      </c>
      <c r="L138" s="8" t="s">
        <v>229</v>
      </c>
      <c r="M138" s="8"/>
      <c r="N138" s="8" t="s">
        <v>232</v>
      </c>
      <c r="O138" s="8" t="s">
        <v>229</v>
      </c>
      <c r="P138" s="8" t="s">
        <v>233</v>
      </c>
      <c r="Q138" s="8" t="s">
        <v>234</v>
      </c>
      <c r="R138" s="18" t="s">
        <v>408</v>
      </c>
      <c r="S138" s="18" t="s">
        <v>408</v>
      </c>
      <c r="T138" s="50" t="str">
        <f>search!L139</f>
        <v>Alaska</v>
      </c>
      <c r="U138" s="18">
        <v>99501</v>
      </c>
      <c r="V138" s="8" t="s">
        <v>235</v>
      </c>
      <c r="W138" s="8" t="s">
        <v>229</v>
      </c>
      <c r="X138" s="8" t="s">
        <v>229</v>
      </c>
      <c r="Y138" s="44" t="s">
        <v>285</v>
      </c>
      <c r="Z138" s="21"/>
      <c r="AA138" s="21"/>
      <c r="AB138" s="36"/>
      <c r="AC138" s="36"/>
      <c r="AD138" s="36"/>
    </row>
    <row r="139" spans="1:30" x14ac:dyDescent="0.25">
      <c r="A139" s="4" t="s">
        <v>609</v>
      </c>
      <c r="B139" s="4" t="s">
        <v>560</v>
      </c>
      <c r="C139" s="23" t="s">
        <v>229</v>
      </c>
      <c r="D139" s="23" t="s">
        <v>230</v>
      </c>
      <c r="E139" s="23" t="s">
        <v>456</v>
      </c>
      <c r="F139" s="23" t="s">
        <v>456</v>
      </c>
      <c r="G139" s="23">
        <v>2015551002</v>
      </c>
      <c r="H139" s="23">
        <v>2015551003</v>
      </c>
      <c r="I139" s="23">
        <v>2015551004</v>
      </c>
      <c r="J139" s="23">
        <v>2015551005</v>
      </c>
      <c r="K139" s="23" t="s">
        <v>231</v>
      </c>
      <c r="L139" s="8" t="s">
        <v>229</v>
      </c>
      <c r="M139" s="8"/>
      <c r="N139" s="8" t="s">
        <v>232</v>
      </c>
      <c r="O139" s="8" t="s">
        <v>229</v>
      </c>
      <c r="P139" s="8" t="s">
        <v>233</v>
      </c>
      <c r="Q139" s="8" t="s">
        <v>234</v>
      </c>
      <c r="R139" s="18" t="s">
        <v>408</v>
      </c>
      <c r="S139" s="18" t="s">
        <v>408</v>
      </c>
      <c r="T139" s="50" t="str">
        <f>search!L140</f>
        <v>Alaska</v>
      </c>
      <c r="U139" s="18">
        <v>99501</v>
      </c>
      <c r="V139" s="8" t="s">
        <v>235</v>
      </c>
      <c r="W139" s="8" t="s">
        <v>229</v>
      </c>
      <c r="X139" s="8" t="s">
        <v>229</v>
      </c>
      <c r="Y139" s="44" t="s">
        <v>285</v>
      </c>
      <c r="Z139" s="21"/>
      <c r="AA139" s="21"/>
      <c r="AB139" s="36"/>
      <c r="AC139" s="36"/>
      <c r="AD139" s="36"/>
    </row>
    <row r="140" spans="1:30" x14ac:dyDescent="0.25">
      <c r="A140" s="4" t="s">
        <v>610</v>
      </c>
      <c r="B140" s="4" t="s">
        <v>560</v>
      </c>
      <c r="C140" s="23" t="s">
        <v>229</v>
      </c>
      <c r="D140" s="23" t="s">
        <v>230</v>
      </c>
      <c r="E140" s="23" t="s">
        <v>456</v>
      </c>
      <c r="F140" s="23" t="s">
        <v>456</v>
      </c>
      <c r="G140" s="23">
        <v>2015551002</v>
      </c>
      <c r="H140" s="23">
        <v>2015551003</v>
      </c>
      <c r="I140" s="23">
        <v>2015551004</v>
      </c>
      <c r="J140" s="23">
        <v>2015551005</v>
      </c>
      <c r="K140" s="23" t="s">
        <v>231</v>
      </c>
      <c r="L140" s="8" t="s">
        <v>229</v>
      </c>
      <c r="M140" s="8"/>
      <c r="N140" s="8" t="s">
        <v>232</v>
      </c>
      <c r="O140" s="8" t="s">
        <v>229</v>
      </c>
      <c r="P140" s="8" t="s">
        <v>233</v>
      </c>
      <c r="Q140" s="8" t="s">
        <v>234</v>
      </c>
      <c r="R140" s="18" t="s">
        <v>408</v>
      </c>
      <c r="S140" s="18" t="s">
        <v>408</v>
      </c>
      <c r="T140" s="50" t="str">
        <f>search!L141</f>
        <v>Alaska</v>
      </c>
      <c r="U140" s="18">
        <v>99501</v>
      </c>
      <c r="V140" s="8" t="s">
        <v>235</v>
      </c>
      <c r="W140" s="8" t="s">
        <v>229</v>
      </c>
      <c r="X140" s="8" t="s">
        <v>229</v>
      </c>
      <c r="Y140" s="44" t="s">
        <v>285</v>
      </c>
      <c r="Z140" s="21"/>
      <c r="AA140" s="21"/>
      <c r="AB140" s="36"/>
      <c r="AC140" s="36"/>
      <c r="AD140" s="36"/>
    </row>
    <row r="141" spans="1:30" x14ac:dyDescent="0.25">
      <c r="A141" s="4" t="s">
        <v>611</v>
      </c>
      <c r="B141" s="4" t="s">
        <v>560</v>
      </c>
      <c r="C141" s="23" t="s">
        <v>229</v>
      </c>
      <c r="D141" s="23" t="s">
        <v>230</v>
      </c>
      <c r="E141" s="23" t="s">
        <v>456</v>
      </c>
      <c r="F141" s="23" t="s">
        <v>456</v>
      </c>
      <c r="G141" s="23">
        <v>2015551002</v>
      </c>
      <c r="H141" s="23">
        <v>2015551003</v>
      </c>
      <c r="I141" s="23">
        <v>2015551004</v>
      </c>
      <c r="J141" s="23">
        <v>2015551005</v>
      </c>
      <c r="K141" s="23" t="s">
        <v>231</v>
      </c>
      <c r="L141" s="8" t="s">
        <v>229</v>
      </c>
      <c r="M141" s="8"/>
      <c r="N141" s="8" t="s">
        <v>232</v>
      </c>
      <c r="O141" s="8" t="s">
        <v>229</v>
      </c>
      <c r="P141" s="8" t="s">
        <v>233</v>
      </c>
      <c r="Q141" s="8" t="s">
        <v>234</v>
      </c>
      <c r="R141" s="18" t="s">
        <v>408</v>
      </c>
      <c r="S141" s="18" t="s">
        <v>408</v>
      </c>
      <c r="T141" s="50" t="str">
        <f>search!L142</f>
        <v>Alaska</v>
      </c>
      <c r="U141" s="18">
        <v>99501</v>
      </c>
      <c r="V141" s="8" t="s">
        <v>235</v>
      </c>
      <c r="W141" s="8" t="s">
        <v>229</v>
      </c>
      <c r="X141" s="8" t="s">
        <v>229</v>
      </c>
      <c r="Y141" s="44" t="s">
        <v>285</v>
      </c>
      <c r="Z141" s="21"/>
      <c r="AA141" s="21"/>
      <c r="AB141" s="36"/>
      <c r="AC141" s="36"/>
      <c r="AD141" s="36"/>
    </row>
    <row r="142" spans="1:30" x14ac:dyDescent="0.25">
      <c r="A142" s="4" t="s">
        <v>612</v>
      </c>
      <c r="B142" s="4" t="s">
        <v>560</v>
      </c>
      <c r="C142" s="23" t="s">
        <v>229</v>
      </c>
      <c r="D142" s="23" t="s">
        <v>230</v>
      </c>
      <c r="E142" s="23" t="s">
        <v>456</v>
      </c>
      <c r="F142" s="23" t="s">
        <v>456</v>
      </c>
      <c r="G142" s="23">
        <v>2015551002</v>
      </c>
      <c r="H142" s="23">
        <v>2015551003</v>
      </c>
      <c r="I142" s="23">
        <v>2015551004</v>
      </c>
      <c r="J142" s="23">
        <v>2015551005</v>
      </c>
      <c r="K142" s="23" t="s">
        <v>231</v>
      </c>
      <c r="L142" s="8" t="s">
        <v>229</v>
      </c>
      <c r="M142" s="8"/>
      <c r="N142" s="8" t="s">
        <v>232</v>
      </c>
      <c r="O142" s="8" t="s">
        <v>229</v>
      </c>
      <c r="P142" s="8" t="s">
        <v>233</v>
      </c>
      <c r="Q142" s="8" t="s">
        <v>234</v>
      </c>
      <c r="R142" s="18" t="s">
        <v>408</v>
      </c>
      <c r="S142" s="18" t="s">
        <v>408</v>
      </c>
      <c r="T142" s="50" t="str">
        <f>search!L143</f>
        <v>Alaska</v>
      </c>
      <c r="U142" s="18">
        <v>99501</v>
      </c>
      <c r="V142" s="8" t="s">
        <v>235</v>
      </c>
      <c r="W142" s="8" t="s">
        <v>229</v>
      </c>
      <c r="X142" s="8" t="s">
        <v>229</v>
      </c>
      <c r="Y142" s="44" t="s">
        <v>285</v>
      </c>
      <c r="Z142" s="21"/>
      <c r="AA142" s="21"/>
      <c r="AB142" s="36"/>
      <c r="AC142" s="36"/>
      <c r="AD142" s="36"/>
    </row>
    <row r="143" spans="1:30" x14ac:dyDescent="0.25">
      <c r="A143" s="4" t="s">
        <v>613</v>
      </c>
      <c r="B143" s="4" t="s">
        <v>560</v>
      </c>
      <c r="C143" s="23" t="s">
        <v>229</v>
      </c>
      <c r="D143" s="23" t="s">
        <v>230</v>
      </c>
      <c r="E143" s="23" t="s">
        <v>456</v>
      </c>
      <c r="F143" s="23" t="s">
        <v>456</v>
      </c>
      <c r="G143" s="23">
        <v>2015551002</v>
      </c>
      <c r="H143" s="23">
        <v>2015551003</v>
      </c>
      <c r="I143" s="23">
        <v>2015551004</v>
      </c>
      <c r="J143" s="23">
        <v>2015551005</v>
      </c>
      <c r="K143" s="23" t="s">
        <v>231</v>
      </c>
      <c r="L143" s="8" t="s">
        <v>229</v>
      </c>
      <c r="M143" s="8"/>
      <c r="N143" s="8" t="s">
        <v>232</v>
      </c>
      <c r="O143" s="8" t="s">
        <v>229</v>
      </c>
      <c r="P143" s="8" t="s">
        <v>233</v>
      </c>
      <c r="Q143" s="8" t="s">
        <v>234</v>
      </c>
      <c r="R143" s="18" t="s">
        <v>408</v>
      </c>
      <c r="S143" s="18" t="s">
        <v>408</v>
      </c>
      <c r="T143" s="50" t="str">
        <f>search!L144</f>
        <v>Alaska</v>
      </c>
      <c r="U143" s="18">
        <v>99501</v>
      </c>
      <c r="V143" s="8" t="s">
        <v>235</v>
      </c>
      <c r="W143" s="8" t="s">
        <v>229</v>
      </c>
      <c r="X143" s="8" t="s">
        <v>229</v>
      </c>
      <c r="Y143" s="44" t="s">
        <v>285</v>
      </c>
      <c r="Z143" s="21"/>
      <c r="AA143" s="21"/>
      <c r="AB143" s="36"/>
      <c r="AC143" s="36"/>
      <c r="AD143" s="36"/>
    </row>
    <row r="144" spans="1:30" x14ac:dyDescent="0.25">
      <c r="A144" s="4" t="s">
        <v>614</v>
      </c>
      <c r="B144" s="4" t="s">
        <v>560</v>
      </c>
      <c r="C144" s="23" t="s">
        <v>229</v>
      </c>
      <c r="D144" s="23" t="s">
        <v>230</v>
      </c>
      <c r="E144" s="23" t="s">
        <v>456</v>
      </c>
      <c r="F144" s="23" t="s">
        <v>456</v>
      </c>
      <c r="G144" s="23">
        <v>2015551002</v>
      </c>
      <c r="H144" s="23">
        <v>2015551003</v>
      </c>
      <c r="I144" s="23">
        <v>2015551004</v>
      </c>
      <c r="J144" s="23">
        <v>2015551005</v>
      </c>
      <c r="K144" s="23" t="s">
        <v>231</v>
      </c>
      <c r="L144" s="8" t="s">
        <v>229</v>
      </c>
      <c r="M144" s="8"/>
      <c r="N144" s="8" t="s">
        <v>232</v>
      </c>
      <c r="O144" s="8" t="s">
        <v>229</v>
      </c>
      <c r="P144" s="8" t="s">
        <v>233</v>
      </c>
      <c r="Q144" s="8" t="s">
        <v>234</v>
      </c>
      <c r="R144" s="18" t="s">
        <v>408</v>
      </c>
      <c r="S144" s="18" t="s">
        <v>408</v>
      </c>
      <c r="T144" s="50" t="str">
        <f>search!L145</f>
        <v>Alaska</v>
      </c>
      <c r="U144" s="18">
        <v>99501</v>
      </c>
      <c r="V144" s="8" t="s">
        <v>235</v>
      </c>
      <c r="W144" s="8" t="s">
        <v>229</v>
      </c>
      <c r="X144" s="8" t="s">
        <v>229</v>
      </c>
      <c r="Y144" s="44" t="s">
        <v>285</v>
      </c>
      <c r="Z144" s="21"/>
      <c r="AA144" s="21"/>
      <c r="AB144" s="36"/>
      <c r="AC144" s="36"/>
      <c r="AD144" s="36"/>
    </row>
    <row r="145" spans="1:30" x14ac:dyDescent="0.25">
      <c r="A145" s="4" t="s">
        <v>615</v>
      </c>
      <c r="B145" s="4" t="s">
        <v>560</v>
      </c>
      <c r="C145" s="23" t="s">
        <v>229</v>
      </c>
      <c r="D145" s="23" t="s">
        <v>230</v>
      </c>
      <c r="E145" s="23" t="s">
        <v>456</v>
      </c>
      <c r="F145" s="23" t="s">
        <v>456</v>
      </c>
      <c r="G145" s="23">
        <v>2015551002</v>
      </c>
      <c r="H145" s="23">
        <v>2015551003</v>
      </c>
      <c r="I145" s="23">
        <v>2015551004</v>
      </c>
      <c r="J145" s="23">
        <v>2015551005</v>
      </c>
      <c r="K145" s="23" t="s">
        <v>231</v>
      </c>
      <c r="L145" s="8" t="s">
        <v>229</v>
      </c>
      <c r="M145" s="8"/>
      <c r="N145" s="8" t="s">
        <v>232</v>
      </c>
      <c r="O145" s="8" t="s">
        <v>229</v>
      </c>
      <c r="P145" s="8" t="s">
        <v>233</v>
      </c>
      <c r="Q145" s="8" t="s">
        <v>234</v>
      </c>
      <c r="R145" s="18" t="s">
        <v>408</v>
      </c>
      <c r="S145" s="18" t="s">
        <v>408</v>
      </c>
      <c r="T145" s="50" t="str">
        <f>search!L146</f>
        <v>Alaska</v>
      </c>
      <c r="U145" s="18">
        <v>99501</v>
      </c>
      <c r="V145" s="8" t="s">
        <v>235</v>
      </c>
      <c r="W145" s="8" t="s">
        <v>229</v>
      </c>
      <c r="X145" s="8" t="s">
        <v>229</v>
      </c>
      <c r="Y145" s="44" t="s">
        <v>285</v>
      </c>
      <c r="Z145" s="21"/>
      <c r="AA145" s="21"/>
      <c r="AB145" s="36"/>
      <c r="AC145" s="36"/>
      <c r="AD145" s="36"/>
    </row>
    <row r="146" spans="1:30" x14ac:dyDescent="0.25">
      <c r="A146" s="4" t="s">
        <v>616</v>
      </c>
      <c r="B146" s="4" t="s">
        <v>560</v>
      </c>
      <c r="C146" s="23" t="s">
        <v>229</v>
      </c>
      <c r="D146" s="23" t="s">
        <v>230</v>
      </c>
      <c r="E146" s="23" t="s">
        <v>456</v>
      </c>
      <c r="F146" s="23" t="s">
        <v>456</v>
      </c>
      <c r="G146" s="23">
        <v>2015551002</v>
      </c>
      <c r="H146" s="23">
        <v>2015551003</v>
      </c>
      <c r="I146" s="23">
        <v>2015551004</v>
      </c>
      <c r="J146" s="23">
        <v>2015551005</v>
      </c>
      <c r="K146" s="23" t="s">
        <v>231</v>
      </c>
      <c r="L146" s="8" t="s">
        <v>229</v>
      </c>
      <c r="M146" s="8"/>
      <c r="N146" s="8" t="s">
        <v>232</v>
      </c>
      <c r="O146" s="8" t="s">
        <v>229</v>
      </c>
      <c r="P146" s="8" t="s">
        <v>233</v>
      </c>
      <c r="Q146" s="8" t="s">
        <v>234</v>
      </c>
      <c r="R146" s="18" t="s">
        <v>408</v>
      </c>
      <c r="S146" s="18" t="s">
        <v>408</v>
      </c>
      <c r="T146" s="50" t="str">
        <f>search!L147</f>
        <v>Alaska</v>
      </c>
      <c r="U146" s="18">
        <v>99501</v>
      </c>
      <c r="V146" s="8" t="s">
        <v>235</v>
      </c>
      <c r="W146" s="8" t="s">
        <v>229</v>
      </c>
      <c r="X146" s="8" t="s">
        <v>229</v>
      </c>
      <c r="Y146" s="44" t="s">
        <v>285</v>
      </c>
      <c r="Z146" s="21"/>
      <c r="AA146" s="21"/>
      <c r="AB146" s="36"/>
      <c r="AC146" s="36"/>
      <c r="AD146" s="36"/>
    </row>
    <row r="147" spans="1:30" x14ac:dyDescent="0.25">
      <c r="A147" s="4" t="s">
        <v>617</v>
      </c>
      <c r="B147" s="4" t="s">
        <v>560</v>
      </c>
      <c r="C147" s="23" t="s">
        <v>229</v>
      </c>
      <c r="D147" s="23" t="s">
        <v>230</v>
      </c>
      <c r="E147" s="23" t="s">
        <v>456</v>
      </c>
      <c r="F147" s="23" t="s">
        <v>456</v>
      </c>
      <c r="G147" s="23">
        <v>2015551002</v>
      </c>
      <c r="H147" s="23">
        <v>2015551003</v>
      </c>
      <c r="I147" s="23">
        <v>2015551004</v>
      </c>
      <c r="J147" s="23">
        <v>2015551005</v>
      </c>
      <c r="K147" s="23" t="s">
        <v>231</v>
      </c>
      <c r="L147" s="8" t="s">
        <v>229</v>
      </c>
      <c r="M147" s="8"/>
      <c r="N147" s="8" t="s">
        <v>232</v>
      </c>
      <c r="O147" s="8" t="s">
        <v>229</v>
      </c>
      <c r="P147" s="8" t="s">
        <v>233</v>
      </c>
      <c r="Q147" s="8" t="s">
        <v>234</v>
      </c>
      <c r="R147" s="18" t="s">
        <v>408</v>
      </c>
      <c r="S147" s="18" t="s">
        <v>408</v>
      </c>
      <c r="T147" s="50" t="str">
        <f>search!L148</f>
        <v>Alaska</v>
      </c>
      <c r="U147" s="18">
        <v>99501</v>
      </c>
      <c r="V147" s="8" t="s">
        <v>235</v>
      </c>
      <c r="W147" s="8" t="s">
        <v>229</v>
      </c>
      <c r="X147" s="8" t="s">
        <v>229</v>
      </c>
      <c r="Y147" s="44" t="s">
        <v>285</v>
      </c>
      <c r="Z147" s="21"/>
      <c r="AA147" s="21"/>
      <c r="AB147" s="36"/>
      <c r="AC147" s="36"/>
      <c r="AD147" s="36"/>
    </row>
    <row r="148" spans="1:30" x14ac:dyDescent="0.25">
      <c r="A148" s="4" t="s">
        <v>618</v>
      </c>
      <c r="B148" s="4" t="s">
        <v>560</v>
      </c>
      <c r="C148" s="23" t="s">
        <v>229</v>
      </c>
      <c r="D148" s="23" t="s">
        <v>230</v>
      </c>
      <c r="E148" s="23" t="s">
        <v>456</v>
      </c>
      <c r="F148" s="23" t="s">
        <v>456</v>
      </c>
      <c r="G148" s="23">
        <v>2015551002</v>
      </c>
      <c r="H148" s="23">
        <v>2015551003</v>
      </c>
      <c r="I148" s="23">
        <v>2015551004</v>
      </c>
      <c r="J148" s="23">
        <v>2015551005</v>
      </c>
      <c r="K148" s="23" t="s">
        <v>231</v>
      </c>
      <c r="L148" s="8" t="s">
        <v>229</v>
      </c>
      <c r="M148" s="8"/>
      <c r="N148" s="8" t="s">
        <v>232</v>
      </c>
      <c r="O148" s="8" t="s">
        <v>229</v>
      </c>
      <c r="P148" s="8" t="s">
        <v>233</v>
      </c>
      <c r="Q148" s="8" t="s">
        <v>234</v>
      </c>
      <c r="R148" s="18" t="s">
        <v>408</v>
      </c>
      <c r="S148" s="18" t="s">
        <v>408</v>
      </c>
      <c r="T148" s="50" t="str">
        <f>search!L149</f>
        <v>Alaska</v>
      </c>
      <c r="U148" s="18">
        <v>99501</v>
      </c>
      <c r="V148" s="8" t="s">
        <v>235</v>
      </c>
      <c r="W148" s="8" t="s">
        <v>229</v>
      </c>
      <c r="X148" s="8" t="s">
        <v>229</v>
      </c>
      <c r="Y148" s="44" t="s">
        <v>285</v>
      </c>
      <c r="Z148" s="21"/>
      <c r="AA148" s="21"/>
      <c r="AB148" s="36"/>
      <c r="AC148" s="36"/>
      <c r="AD148" s="36"/>
    </row>
    <row r="149" spans="1:30" x14ac:dyDescent="0.25">
      <c r="A149" s="4" t="s">
        <v>619</v>
      </c>
      <c r="B149" s="4" t="s">
        <v>560</v>
      </c>
      <c r="C149" s="23" t="s">
        <v>229</v>
      </c>
      <c r="D149" s="23" t="s">
        <v>230</v>
      </c>
      <c r="E149" s="23" t="s">
        <v>456</v>
      </c>
      <c r="F149" s="23" t="s">
        <v>456</v>
      </c>
      <c r="G149" s="23">
        <v>2015551002</v>
      </c>
      <c r="H149" s="23">
        <v>2015551003</v>
      </c>
      <c r="I149" s="23">
        <v>2015551004</v>
      </c>
      <c r="J149" s="23">
        <v>2015551005</v>
      </c>
      <c r="K149" s="23" t="s">
        <v>231</v>
      </c>
      <c r="L149" s="8" t="s">
        <v>229</v>
      </c>
      <c r="M149" s="8"/>
      <c r="N149" s="8" t="s">
        <v>232</v>
      </c>
      <c r="O149" s="8" t="s">
        <v>229</v>
      </c>
      <c r="P149" s="8" t="s">
        <v>233</v>
      </c>
      <c r="Q149" s="8" t="s">
        <v>234</v>
      </c>
      <c r="R149" s="18" t="s">
        <v>408</v>
      </c>
      <c r="S149" s="18" t="s">
        <v>408</v>
      </c>
      <c r="T149" s="50" t="str">
        <f>search!L150</f>
        <v>Alaska</v>
      </c>
      <c r="U149" s="18">
        <v>99501</v>
      </c>
      <c r="V149" s="8" t="s">
        <v>235</v>
      </c>
      <c r="W149" s="8" t="s">
        <v>229</v>
      </c>
      <c r="X149" s="8" t="s">
        <v>229</v>
      </c>
      <c r="Y149" s="44" t="s">
        <v>285</v>
      </c>
      <c r="Z149" s="21"/>
      <c r="AA149" s="21"/>
      <c r="AB149" s="36"/>
      <c r="AC149" s="36"/>
      <c r="AD149" s="36"/>
    </row>
    <row r="150" spans="1:30" x14ac:dyDescent="0.25">
      <c r="A150" s="4" t="s">
        <v>620</v>
      </c>
      <c r="B150" s="4" t="s">
        <v>560</v>
      </c>
      <c r="C150" s="23" t="s">
        <v>229</v>
      </c>
      <c r="D150" s="23" t="s">
        <v>230</v>
      </c>
      <c r="E150" s="23" t="s">
        <v>456</v>
      </c>
      <c r="F150" s="23" t="s">
        <v>456</v>
      </c>
      <c r="G150" s="23">
        <v>2015551002</v>
      </c>
      <c r="H150" s="23">
        <v>2015551003</v>
      </c>
      <c r="I150" s="23">
        <v>2015551004</v>
      </c>
      <c r="J150" s="23">
        <v>2015551005</v>
      </c>
      <c r="K150" s="23" t="s">
        <v>231</v>
      </c>
      <c r="L150" s="8" t="s">
        <v>229</v>
      </c>
      <c r="M150" s="8"/>
      <c r="N150" s="8" t="s">
        <v>232</v>
      </c>
      <c r="O150" s="8" t="s">
        <v>229</v>
      </c>
      <c r="P150" s="8" t="s">
        <v>233</v>
      </c>
      <c r="Q150" s="8" t="s">
        <v>234</v>
      </c>
      <c r="R150" s="18" t="s">
        <v>408</v>
      </c>
      <c r="S150" s="18" t="s">
        <v>408</v>
      </c>
      <c r="T150" s="50" t="str">
        <f>search!L151</f>
        <v>Alaska</v>
      </c>
      <c r="U150" s="18">
        <v>99501</v>
      </c>
      <c r="V150" s="8" t="s">
        <v>235</v>
      </c>
      <c r="W150" s="8" t="s">
        <v>229</v>
      </c>
      <c r="X150" s="8" t="s">
        <v>229</v>
      </c>
      <c r="Y150" s="44" t="s">
        <v>285</v>
      </c>
      <c r="Z150" s="21"/>
      <c r="AA150" s="21"/>
      <c r="AB150" s="36"/>
      <c r="AC150" s="36"/>
      <c r="AD150" s="36"/>
    </row>
    <row r="151" spans="1:30" x14ac:dyDescent="0.25">
      <c r="A151" s="4" t="s">
        <v>621</v>
      </c>
      <c r="B151" s="4" t="s">
        <v>560</v>
      </c>
      <c r="C151" s="23" t="s">
        <v>229</v>
      </c>
      <c r="D151" s="23" t="s">
        <v>230</v>
      </c>
      <c r="E151" s="23" t="s">
        <v>456</v>
      </c>
      <c r="F151" s="23" t="s">
        <v>456</v>
      </c>
      <c r="G151" s="23">
        <v>2015551002</v>
      </c>
      <c r="H151" s="23">
        <v>2015551003</v>
      </c>
      <c r="I151" s="23">
        <v>2015551004</v>
      </c>
      <c r="J151" s="23">
        <v>2015551005</v>
      </c>
      <c r="K151" s="23" t="s">
        <v>231</v>
      </c>
      <c r="L151" s="8" t="s">
        <v>229</v>
      </c>
      <c r="M151" s="8"/>
      <c r="N151" s="8" t="s">
        <v>232</v>
      </c>
      <c r="O151" s="8" t="s">
        <v>229</v>
      </c>
      <c r="P151" s="8" t="s">
        <v>233</v>
      </c>
      <c r="Q151" s="8" t="s">
        <v>234</v>
      </c>
      <c r="R151" s="18" t="s">
        <v>408</v>
      </c>
      <c r="S151" s="18" t="s">
        <v>408</v>
      </c>
      <c r="T151" s="50" t="str">
        <f>search!L152</f>
        <v>Alaska</v>
      </c>
      <c r="U151" s="18">
        <v>99501</v>
      </c>
      <c r="V151" s="8" t="s">
        <v>235</v>
      </c>
      <c r="W151" s="8" t="s">
        <v>229</v>
      </c>
      <c r="X151" s="8" t="s">
        <v>229</v>
      </c>
      <c r="Y151" s="44" t="s">
        <v>285</v>
      </c>
      <c r="Z151" s="21"/>
      <c r="AA151" s="21"/>
      <c r="AB151" s="36"/>
      <c r="AC151" s="36"/>
      <c r="AD151" s="36"/>
    </row>
    <row r="152" spans="1:30" x14ac:dyDescent="0.25">
      <c r="A152" s="4" t="s">
        <v>622</v>
      </c>
      <c r="B152" s="4" t="s">
        <v>560</v>
      </c>
      <c r="C152" s="23" t="s">
        <v>229</v>
      </c>
      <c r="D152" s="23" t="s">
        <v>230</v>
      </c>
      <c r="E152" s="23" t="s">
        <v>456</v>
      </c>
      <c r="F152" s="23" t="s">
        <v>456</v>
      </c>
      <c r="G152" s="23">
        <v>2015551002</v>
      </c>
      <c r="H152" s="23">
        <v>2015551003</v>
      </c>
      <c r="I152" s="23">
        <v>2015551004</v>
      </c>
      <c r="J152" s="23">
        <v>2015551005</v>
      </c>
      <c r="K152" s="23" t="s">
        <v>231</v>
      </c>
      <c r="L152" s="8" t="s">
        <v>229</v>
      </c>
      <c r="M152" s="8"/>
      <c r="N152" s="8" t="s">
        <v>232</v>
      </c>
      <c r="O152" s="8" t="s">
        <v>229</v>
      </c>
      <c r="P152" s="8" t="s">
        <v>233</v>
      </c>
      <c r="Q152" s="8" t="s">
        <v>234</v>
      </c>
      <c r="R152" s="18" t="s">
        <v>408</v>
      </c>
      <c r="S152" s="18" t="s">
        <v>408</v>
      </c>
      <c r="T152" s="50" t="str">
        <f>search!L153</f>
        <v>Alaska</v>
      </c>
      <c r="U152" s="18">
        <v>99501</v>
      </c>
      <c r="V152" s="8" t="s">
        <v>235</v>
      </c>
      <c r="W152" s="8" t="s">
        <v>229</v>
      </c>
      <c r="X152" s="8" t="s">
        <v>229</v>
      </c>
      <c r="Y152" s="44" t="s">
        <v>285</v>
      </c>
      <c r="Z152" s="21"/>
      <c r="AA152" s="21"/>
      <c r="AB152" s="36"/>
      <c r="AC152" s="36"/>
      <c r="AD152" s="36"/>
    </row>
    <row r="153" spans="1:30" x14ac:dyDescent="0.25">
      <c r="A153" s="4" t="s">
        <v>623</v>
      </c>
      <c r="B153" s="4" t="s">
        <v>560</v>
      </c>
      <c r="C153" s="23" t="s">
        <v>229</v>
      </c>
      <c r="D153" s="23" t="s">
        <v>230</v>
      </c>
      <c r="E153" s="23" t="s">
        <v>456</v>
      </c>
      <c r="F153" s="23" t="s">
        <v>456</v>
      </c>
      <c r="G153" s="23">
        <v>2015551002</v>
      </c>
      <c r="H153" s="23">
        <v>2015551003</v>
      </c>
      <c r="I153" s="23">
        <v>2015551004</v>
      </c>
      <c r="J153" s="23">
        <v>2015551005</v>
      </c>
      <c r="K153" s="23" t="s">
        <v>231</v>
      </c>
      <c r="L153" s="8" t="s">
        <v>229</v>
      </c>
      <c r="M153" s="8"/>
      <c r="N153" s="8" t="s">
        <v>232</v>
      </c>
      <c r="O153" s="8" t="s">
        <v>229</v>
      </c>
      <c r="P153" s="8" t="s">
        <v>233</v>
      </c>
      <c r="Q153" s="8" t="s">
        <v>234</v>
      </c>
      <c r="R153" s="18" t="s">
        <v>408</v>
      </c>
      <c r="S153" s="18" t="s">
        <v>408</v>
      </c>
      <c r="T153" s="50" t="str">
        <f>search!L154</f>
        <v>Alaska</v>
      </c>
      <c r="U153" s="18">
        <v>99501</v>
      </c>
      <c r="V153" s="8" t="s">
        <v>235</v>
      </c>
      <c r="W153" s="8" t="s">
        <v>229</v>
      </c>
      <c r="X153" s="8" t="s">
        <v>229</v>
      </c>
      <c r="Y153" s="44" t="s">
        <v>285</v>
      </c>
      <c r="Z153" s="21"/>
      <c r="AA153" s="21"/>
      <c r="AB153" s="36"/>
      <c r="AC153" s="36"/>
      <c r="AD153" s="36"/>
    </row>
    <row r="154" spans="1:30" x14ac:dyDescent="0.25">
      <c r="A154" s="4" t="s">
        <v>624</v>
      </c>
      <c r="B154" s="4" t="s">
        <v>560</v>
      </c>
      <c r="C154" s="23" t="s">
        <v>229</v>
      </c>
      <c r="D154" s="23" t="s">
        <v>230</v>
      </c>
      <c r="E154" s="23" t="s">
        <v>456</v>
      </c>
      <c r="F154" s="23" t="s">
        <v>456</v>
      </c>
      <c r="G154" s="23">
        <v>2015551002</v>
      </c>
      <c r="H154" s="23">
        <v>2015551003</v>
      </c>
      <c r="I154" s="23">
        <v>2015551004</v>
      </c>
      <c r="J154" s="23">
        <v>2015551005</v>
      </c>
      <c r="K154" s="23" t="s">
        <v>231</v>
      </c>
      <c r="L154" s="8" t="s">
        <v>229</v>
      </c>
      <c r="M154" s="8"/>
      <c r="N154" s="8" t="s">
        <v>232</v>
      </c>
      <c r="O154" s="8" t="s">
        <v>229</v>
      </c>
      <c r="P154" s="8" t="s">
        <v>233</v>
      </c>
      <c r="Q154" s="8" t="s">
        <v>234</v>
      </c>
      <c r="R154" s="18" t="s">
        <v>408</v>
      </c>
      <c r="S154" s="18" t="s">
        <v>408</v>
      </c>
      <c r="T154" s="50" t="str">
        <f>search!L155</f>
        <v>Alaska</v>
      </c>
      <c r="U154" s="18">
        <v>99501</v>
      </c>
      <c r="V154" s="8" t="s">
        <v>235</v>
      </c>
      <c r="W154" s="8" t="s">
        <v>229</v>
      </c>
      <c r="X154" s="8" t="s">
        <v>229</v>
      </c>
      <c r="Y154" s="44" t="s">
        <v>285</v>
      </c>
      <c r="Z154" s="21"/>
      <c r="AA154" s="21"/>
      <c r="AB154" s="36"/>
      <c r="AC154" s="36"/>
      <c r="AD154" s="36"/>
    </row>
    <row r="155" spans="1:30" x14ac:dyDescent="0.25">
      <c r="A155" s="4" t="s">
        <v>625</v>
      </c>
      <c r="B155" s="4" t="s">
        <v>560</v>
      </c>
      <c r="C155" s="23" t="s">
        <v>229</v>
      </c>
      <c r="D155" s="23" t="s">
        <v>230</v>
      </c>
      <c r="E155" s="23" t="s">
        <v>456</v>
      </c>
      <c r="F155" s="23" t="s">
        <v>456</v>
      </c>
      <c r="G155" s="23">
        <v>2015551002</v>
      </c>
      <c r="H155" s="23">
        <v>2015551003</v>
      </c>
      <c r="I155" s="23">
        <v>2015551004</v>
      </c>
      <c r="J155" s="23">
        <v>2015551005</v>
      </c>
      <c r="K155" s="23" t="s">
        <v>231</v>
      </c>
      <c r="L155" s="8" t="s">
        <v>229</v>
      </c>
      <c r="M155" s="8"/>
      <c r="N155" s="8" t="s">
        <v>232</v>
      </c>
      <c r="O155" s="8" t="s">
        <v>229</v>
      </c>
      <c r="P155" s="8" t="s">
        <v>233</v>
      </c>
      <c r="Q155" s="8" t="s">
        <v>234</v>
      </c>
      <c r="R155" s="18" t="s">
        <v>408</v>
      </c>
      <c r="S155" s="18" t="s">
        <v>408</v>
      </c>
      <c r="T155" s="50" t="str">
        <f>search!L156</f>
        <v>Alaska</v>
      </c>
      <c r="U155" s="18">
        <v>99501</v>
      </c>
      <c r="V155" s="8" t="s">
        <v>235</v>
      </c>
      <c r="W155" s="8" t="s">
        <v>229</v>
      </c>
      <c r="X155" s="8" t="s">
        <v>229</v>
      </c>
      <c r="Y155" s="44" t="s">
        <v>285</v>
      </c>
      <c r="Z155" s="21"/>
      <c r="AA155" s="21"/>
      <c r="AB155" s="36"/>
      <c r="AC155" s="36"/>
      <c r="AD155" s="36"/>
    </row>
    <row r="156" spans="1:30" x14ac:dyDescent="0.25">
      <c r="A156" s="4" t="s">
        <v>626</v>
      </c>
      <c r="B156" s="4" t="s">
        <v>560</v>
      </c>
      <c r="C156" s="23" t="s">
        <v>229</v>
      </c>
      <c r="D156" s="23" t="s">
        <v>230</v>
      </c>
      <c r="E156" s="23" t="s">
        <v>456</v>
      </c>
      <c r="F156" s="23" t="s">
        <v>456</v>
      </c>
      <c r="G156" s="23">
        <v>2015551002</v>
      </c>
      <c r="H156" s="23">
        <v>2015551003</v>
      </c>
      <c r="I156" s="23">
        <v>2015551004</v>
      </c>
      <c r="J156" s="23">
        <v>2015551005</v>
      </c>
      <c r="K156" s="23" t="s">
        <v>231</v>
      </c>
      <c r="L156" s="8" t="s">
        <v>229</v>
      </c>
      <c r="M156" s="8"/>
      <c r="N156" s="8" t="s">
        <v>232</v>
      </c>
      <c r="O156" s="8" t="s">
        <v>229</v>
      </c>
      <c r="P156" s="8" t="s">
        <v>233</v>
      </c>
      <c r="Q156" s="8" t="s">
        <v>234</v>
      </c>
      <c r="R156" s="18" t="s">
        <v>408</v>
      </c>
      <c r="S156" s="18" t="s">
        <v>408</v>
      </c>
      <c r="T156" s="50" t="str">
        <f>search!L157</f>
        <v>Alaska</v>
      </c>
      <c r="U156" s="18">
        <v>99501</v>
      </c>
      <c r="V156" s="8" t="s">
        <v>235</v>
      </c>
      <c r="W156" s="8" t="s">
        <v>229</v>
      </c>
      <c r="X156" s="8" t="s">
        <v>229</v>
      </c>
      <c r="Y156" s="44" t="s">
        <v>285</v>
      </c>
      <c r="Z156" s="21"/>
      <c r="AA156" s="21"/>
      <c r="AB156" s="36"/>
      <c r="AC156" s="36"/>
      <c r="AD156" s="36"/>
    </row>
    <row r="157" spans="1:30" x14ac:dyDescent="0.25">
      <c r="A157" s="4" t="s">
        <v>627</v>
      </c>
      <c r="B157" s="4" t="s">
        <v>560</v>
      </c>
      <c r="C157" s="23" t="s">
        <v>229</v>
      </c>
      <c r="D157" s="23" t="s">
        <v>230</v>
      </c>
      <c r="E157" s="23" t="s">
        <v>456</v>
      </c>
      <c r="F157" s="23" t="s">
        <v>456</v>
      </c>
      <c r="G157" s="23">
        <v>2015551002</v>
      </c>
      <c r="H157" s="23">
        <v>2015551003</v>
      </c>
      <c r="I157" s="23">
        <v>2015551004</v>
      </c>
      <c r="J157" s="23">
        <v>2015551005</v>
      </c>
      <c r="K157" s="23" t="s">
        <v>231</v>
      </c>
      <c r="L157" s="8" t="s">
        <v>229</v>
      </c>
      <c r="M157" s="8"/>
      <c r="N157" s="8" t="s">
        <v>232</v>
      </c>
      <c r="O157" s="8" t="s">
        <v>229</v>
      </c>
      <c r="P157" s="8" t="s">
        <v>233</v>
      </c>
      <c r="Q157" s="8" t="s">
        <v>234</v>
      </c>
      <c r="R157" s="18" t="s">
        <v>408</v>
      </c>
      <c r="S157" s="18" t="s">
        <v>408</v>
      </c>
      <c r="T157" s="50" t="str">
        <f>search!L158</f>
        <v>Alaska</v>
      </c>
      <c r="U157" s="18">
        <v>99501</v>
      </c>
      <c r="V157" s="8" t="s">
        <v>235</v>
      </c>
      <c r="W157" s="8" t="s">
        <v>229</v>
      </c>
      <c r="X157" s="8" t="s">
        <v>229</v>
      </c>
      <c r="Y157" s="44" t="s">
        <v>285</v>
      </c>
      <c r="Z157" s="21"/>
      <c r="AA157" s="21"/>
      <c r="AB157" s="36"/>
      <c r="AC157" s="36"/>
      <c r="AD157" s="36"/>
    </row>
    <row r="158" spans="1:30" x14ac:dyDescent="0.25">
      <c r="A158" s="4" t="s">
        <v>628</v>
      </c>
      <c r="B158" s="4" t="s">
        <v>560</v>
      </c>
      <c r="C158" s="23" t="s">
        <v>229</v>
      </c>
      <c r="D158" s="23" t="s">
        <v>230</v>
      </c>
      <c r="E158" s="23" t="s">
        <v>456</v>
      </c>
      <c r="F158" s="23" t="s">
        <v>456</v>
      </c>
      <c r="G158" s="23">
        <v>2015551002</v>
      </c>
      <c r="H158" s="23">
        <v>2015551003</v>
      </c>
      <c r="I158" s="23">
        <v>2015551004</v>
      </c>
      <c r="J158" s="23">
        <v>2015551005</v>
      </c>
      <c r="K158" s="23" t="s">
        <v>231</v>
      </c>
      <c r="L158" s="8" t="s">
        <v>229</v>
      </c>
      <c r="M158" s="8"/>
      <c r="N158" s="8" t="s">
        <v>232</v>
      </c>
      <c r="O158" s="8" t="s">
        <v>229</v>
      </c>
      <c r="P158" s="8" t="s">
        <v>233</v>
      </c>
      <c r="Q158" s="8" t="s">
        <v>234</v>
      </c>
      <c r="R158" s="18" t="s">
        <v>408</v>
      </c>
      <c r="S158" s="18" t="s">
        <v>408</v>
      </c>
      <c r="T158" s="50" t="str">
        <f>search!L159</f>
        <v>Alaska</v>
      </c>
      <c r="U158" s="18">
        <v>99501</v>
      </c>
      <c r="V158" s="8" t="s">
        <v>235</v>
      </c>
      <c r="W158" s="8" t="s">
        <v>229</v>
      </c>
      <c r="X158" s="8" t="s">
        <v>229</v>
      </c>
      <c r="Y158" s="44" t="s">
        <v>285</v>
      </c>
      <c r="Z158" s="21"/>
      <c r="AA158" s="21"/>
      <c r="AB158" s="36"/>
      <c r="AC158" s="36"/>
      <c r="AD158" s="36"/>
    </row>
    <row r="159" spans="1:30" x14ac:dyDescent="0.25">
      <c r="A159" s="4" t="s">
        <v>629</v>
      </c>
      <c r="B159" s="4" t="s">
        <v>560</v>
      </c>
      <c r="C159" s="23" t="s">
        <v>229</v>
      </c>
      <c r="D159" s="23" t="s">
        <v>230</v>
      </c>
      <c r="E159" s="23" t="s">
        <v>456</v>
      </c>
      <c r="F159" s="23" t="s">
        <v>456</v>
      </c>
      <c r="G159" s="23">
        <v>2015551002</v>
      </c>
      <c r="H159" s="23">
        <v>2015551003</v>
      </c>
      <c r="I159" s="23">
        <v>2015551004</v>
      </c>
      <c r="J159" s="23">
        <v>2015551005</v>
      </c>
      <c r="K159" s="23" t="s">
        <v>231</v>
      </c>
      <c r="L159" s="8" t="s">
        <v>229</v>
      </c>
      <c r="M159" s="8"/>
      <c r="N159" s="8" t="s">
        <v>232</v>
      </c>
      <c r="O159" s="8" t="s">
        <v>229</v>
      </c>
      <c r="P159" s="8" t="s">
        <v>233</v>
      </c>
      <c r="Q159" s="8" t="s">
        <v>234</v>
      </c>
      <c r="R159" s="18" t="s">
        <v>408</v>
      </c>
      <c r="S159" s="18" t="s">
        <v>408</v>
      </c>
      <c r="T159" s="50" t="str">
        <f>search!L160</f>
        <v>Alaska</v>
      </c>
      <c r="U159" s="18">
        <v>99501</v>
      </c>
      <c r="V159" s="8" t="s">
        <v>235</v>
      </c>
      <c r="W159" s="8" t="s">
        <v>229</v>
      </c>
      <c r="X159" s="8" t="s">
        <v>229</v>
      </c>
      <c r="Y159" s="44" t="s">
        <v>285</v>
      </c>
      <c r="Z159" s="21"/>
      <c r="AA159" s="21"/>
      <c r="AB159" s="36"/>
      <c r="AC159" s="36"/>
      <c r="AD159" s="36"/>
    </row>
    <row r="160" spans="1:30" x14ac:dyDescent="0.25">
      <c r="A160" s="4" t="s">
        <v>630</v>
      </c>
      <c r="B160" s="4" t="s">
        <v>560</v>
      </c>
      <c r="C160" s="23" t="s">
        <v>229</v>
      </c>
      <c r="D160" s="23" t="s">
        <v>230</v>
      </c>
      <c r="E160" s="23" t="s">
        <v>456</v>
      </c>
      <c r="F160" s="23" t="s">
        <v>456</v>
      </c>
      <c r="G160" s="23">
        <v>2015551002</v>
      </c>
      <c r="H160" s="23">
        <v>2015551003</v>
      </c>
      <c r="I160" s="23">
        <v>2015551004</v>
      </c>
      <c r="J160" s="23">
        <v>2015551005</v>
      </c>
      <c r="K160" s="23" t="s">
        <v>231</v>
      </c>
      <c r="L160" s="8" t="s">
        <v>229</v>
      </c>
      <c r="M160" s="8"/>
      <c r="N160" s="8" t="s">
        <v>232</v>
      </c>
      <c r="O160" s="8" t="s">
        <v>229</v>
      </c>
      <c r="P160" s="8" t="s">
        <v>233</v>
      </c>
      <c r="Q160" s="8" t="s">
        <v>234</v>
      </c>
      <c r="R160" s="18" t="s">
        <v>408</v>
      </c>
      <c r="S160" s="18" t="s">
        <v>408</v>
      </c>
      <c r="T160" s="50" t="str">
        <f>search!L161</f>
        <v>Alaska</v>
      </c>
      <c r="U160" s="18">
        <v>99501</v>
      </c>
      <c r="V160" s="8" t="s">
        <v>235</v>
      </c>
      <c r="W160" s="8" t="s">
        <v>229</v>
      </c>
      <c r="X160" s="8" t="s">
        <v>229</v>
      </c>
      <c r="Y160" s="44" t="s">
        <v>285</v>
      </c>
      <c r="Z160" s="21"/>
      <c r="AA160" s="21"/>
      <c r="AB160" s="36"/>
      <c r="AC160" s="36"/>
      <c r="AD160" s="36"/>
    </row>
    <row r="161" spans="1:30" x14ac:dyDescent="0.25">
      <c r="A161" s="4" t="s">
        <v>631</v>
      </c>
      <c r="B161" s="4" t="s">
        <v>560</v>
      </c>
      <c r="C161" s="23" t="s">
        <v>229</v>
      </c>
      <c r="D161" s="23" t="s">
        <v>230</v>
      </c>
      <c r="E161" s="23" t="s">
        <v>456</v>
      </c>
      <c r="F161" s="23" t="s">
        <v>456</v>
      </c>
      <c r="G161" s="23">
        <v>2015551002</v>
      </c>
      <c r="H161" s="23">
        <v>2015551003</v>
      </c>
      <c r="I161" s="23">
        <v>2015551004</v>
      </c>
      <c r="J161" s="23">
        <v>2015551005</v>
      </c>
      <c r="K161" s="23" t="s">
        <v>231</v>
      </c>
      <c r="L161" s="8" t="s">
        <v>229</v>
      </c>
      <c r="M161" s="8"/>
      <c r="N161" s="8" t="s">
        <v>232</v>
      </c>
      <c r="O161" s="8" t="s">
        <v>229</v>
      </c>
      <c r="P161" s="8" t="s">
        <v>233</v>
      </c>
      <c r="Q161" s="8" t="s">
        <v>234</v>
      </c>
      <c r="R161" s="18" t="s">
        <v>408</v>
      </c>
      <c r="S161" s="18" t="s">
        <v>408</v>
      </c>
      <c r="T161" s="50" t="str">
        <f>search!L162</f>
        <v>Alaska</v>
      </c>
      <c r="U161" s="18">
        <v>99501</v>
      </c>
      <c r="V161" s="8" t="s">
        <v>235</v>
      </c>
      <c r="W161" s="8" t="s">
        <v>229</v>
      </c>
      <c r="X161" s="8" t="s">
        <v>229</v>
      </c>
      <c r="Y161" s="44" t="s">
        <v>285</v>
      </c>
      <c r="Z161" s="21"/>
      <c r="AA161" s="21"/>
      <c r="AB161" s="36"/>
      <c r="AC161" s="36"/>
      <c r="AD161" s="36"/>
    </row>
    <row r="162" spans="1:30" x14ac:dyDescent="0.25">
      <c r="A162" s="4" t="s">
        <v>632</v>
      </c>
      <c r="B162" s="4" t="s">
        <v>560</v>
      </c>
      <c r="C162" s="23" t="s">
        <v>229</v>
      </c>
      <c r="D162" s="23" t="s">
        <v>230</v>
      </c>
      <c r="E162" s="23" t="s">
        <v>456</v>
      </c>
      <c r="F162" s="23" t="s">
        <v>456</v>
      </c>
      <c r="G162" s="23">
        <v>2015551002</v>
      </c>
      <c r="H162" s="23">
        <v>2015551003</v>
      </c>
      <c r="I162" s="23">
        <v>2015551004</v>
      </c>
      <c r="J162" s="23">
        <v>2015551005</v>
      </c>
      <c r="K162" s="23" t="s">
        <v>231</v>
      </c>
      <c r="L162" s="8" t="s">
        <v>229</v>
      </c>
      <c r="M162" s="8"/>
      <c r="N162" s="8" t="s">
        <v>232</v>
      </c>
      <c r="O162" s="8" t="s">
        <v>229</v>
      </c>
      <c r="P162" s="8" t="s">
        <v>233</v>
      </c>
      <c r="Q162" s="8" t="s">
        <v>234</v>
      </c>
      <c r="R162" s="18" t="s">
        <v>408</v>
      </c>
      <c r="S162" s="18" t="s">
        <v>408</v>
      </c>
      <c r="T162" s="50" t="str">
        <f>search!L163</f>
        <v>Alaska</v>
      </c>
      <c r="U162" s="18">
        <v>99501</v>
      </c>
      <c r="V162" s="8" t="s">
        <v>235</v>
      </c>
      <c r="W162" s="8" t="s">
        <v>229</v>
      </c>
      <c r="X162" s="8" t="s">
        <v>229</v>
      </c>
      <c r="Y162" s="44" t="s">
        <v>285</v>
      </c>
      <c r="Z162" s="21"/>
      <c r="AA162" s="21"/>
      <c r="AB162" s="36"/>
      <c r="AC162" s="36"/>
      <c r="AD162" s="36"/>
    </row>
    <row r="163" spans="1:30" x14ac:dyDescent="0.25">
      <c r="A163" s="4" t="s">
        <v>633</v>
      </c>
      <c r="B163" s="4" t="s">
        <v>560</v>
      </c>
      <c r="C163" s="23" t="s">
        <v>229</v>
      </c>
      <c r="D163" s="23" t="s">
        <v>230</v>
      </c>
      <c r="E163" s="23" t="s">
        <v>456</v>
      </c>
      <c r="F163" s="23" t="s">
        <v>456</v>
      </c>
      <c r="G163" s="23">
        <v>2015551002</v>
      </c>
      <c r="H163" s="23">
        <v>2015551003</v>
      </c>
      <c r="I163" s="23">
        <v>2015551004</v>
      </c>
      <c r="J163" s="23">
        <v>2015551005</v>
      </c>
      <c r="K163" s="23" t="s">
        <v>231</v>
      </c>
      <c r="L163" s="8" t="s">
        <v>229</v>
      </c>
      <c r="M163" s="8"/>
      <c r="N163" s="8" t="s">
        <v>232</v>
      </c>
      <c r="O163" s="8" t="s">
        <v>229</v>
      </c>
      <c r="P163" s="8" t="s">
        <v>233</v>
      </c>
      <c r="Q163" s="8" t="s">
        <v>234</v>
      </c>
      <c r="R163" s="18" t="s">
        <v>408</v>
      </c>
      <c r="S163" s="18" t="s">
        <v>408</v>
      </c>
      <c r="T163" s="50" t="str">
        <f>search!L164</f>
        <v>Alaska</v>
      </c>
      <c r="U163" s="18">
        <v>99501</v>
      </c>
      <c r="V163" s="8" t="s">
        <v>235</v>
      </c>
      <c r="W163" s="8" t="s">
        <v>229</v>
      </c>
      <c r="X163" s="8" t="s">
        <v>229</v>
      </c>
      <c r="Y163" s="44" t="s">
        <v>285</v>
      </c>
      <c r="Z163" s="21"/>
      <c r="AA163" s="21"/>
      <c r="AB163" s="36"/>
      <c r="AC163" s="36"/>
      <c r="AD163" s="36"/>
    </row>
    <row r="164" spans="1:30" x14ac:dyDescent="0.25">
      <c r="A164" s="4" t="s">
        <v>634</v>
      </c>
      <c r="B164" s="4" t="s">
        <v>560</v>
      </c>
      <c r="C164" s="23" t="s">
        <v>229</v>
      </c>
      <c r="D164" s="23" t="s">
        <v>230</v>
      </c>
      <c r="E164" s="23" t="s">
        <v>456</v>
      </c>
      <c r="F164" s="23" t="s">
        <v>456</v>
      </c>
      <c r="G164" s="23">
        <v>2015551002</v>
      </c>
      <c r="H164" s="23">
        <v>2015551003</v>
      </c>
      <c r="I164" s="23">
        <v>2015551004</v>
      </c>
      <c r="J164" s="23">
        <v>2015551005</v>
      </c>
      <c r="K164" s="23" t="s">
        <v>231</v>
      </c>
      <c r="L164" s="8" t="s">
        <v>229</v>
      </c>
      <c r="M164" s="8"/>
      <c r="N164" s="8" t="s">
        <v>232</v>
      </c>
      <c r="O164" s="8" t="s">
        <v>229</v>
      </c>
      <c r="P164" s="8" t="s">
        <v>233</v>
      </c>
      <c r="Q164" s="8" t="s">
        <v>234</v>
      </c>
      <c r="R164" s="18" t="s">
        <v>408</v>
      </c>
      <c r="S164" s="18" t="s">
        <v>408</v>
      </c>
      <c r="T164" s="50" t="str">
        <f>search!L165</f>
        <v>Alaska</v>
      </c>
      <c r="U164" s="18">
        <v>99501</v>
      </c>
      <c r="V164" s="8" t="s">
        <v>235</v>
      </c>
      <c r="W164" s="8" t="s">
        <v>229</v>
      </c>
      <c r="X164" s="8" t="s">
        <v>229</v>
      </c>
      <c r="Y164" s="44" t="s">
        <v>285</v>
      </c>
      <c r="Z164" s="21"/>
      <c r="AA164" s="21"/>
      <c r="AB164" s="36"/>
      <c r="AC164" s="36"/>
      <c r="AD164" s="36"/>
    </row>
    <row r="165" spans="1:30" x14ac:dyDescent="0.25">
      <c r="A165" s="4" t="s">
        <v>635</v>
      </c>
      <c r="B165" s="4" t="s">
        <v>560</v>
      </c>
      <c r="C165" s="23" t="s">
        <v>229</v>
      </c>
      <c r="D165" s="23" t="s">
        <v>230</v>
      </c>
      <c r="E165" s="23" t="s">
        <v>456</v>
      </c>
      <c r="F165" s="23" t="s">
        <v>456</v>
      </c>
      <c r="G165" s="23">
        <v>2015551002</v>
      </c>
      <c r="H165" s="23">
        <v>2015551003</v>
      </c>
      <c r="I165" s="23">
        <v>2015551004</v>
      </c>
      <c r="J165" s="23">
        <v>2015551005</v>
      </c>
      <c r="K165" s="23" t="s">
        <v>231</v>
      </c>
      <c r="L165" s="8" t="s">
        <v>229</v>
      </c>
      <c r="M165" s="8"/>
      <c r="N165" s="8" t="s">
        <v>232</v>
      </c>
      <c r="O165" s="8" t="s">
        <v>229</v>
      </c>
      <c r="P165" s="8" t="s">
        <v>233</v>
      </c>
      <c r="Q165" s="8" t="s">
        <v>234</v>
      </c>
      <c r="R165" s="18" t="s">
        <v>408</v>
      </c>
      <c r="S165" s="18" t="s">
        <v>408</v>
      </c>
      <c r="T165" s="50" t="str">
        <f>search!L166</f>
        <v>Alaska</v>
      </c>
      <c r="U165" s="18">
        <v>99501</v>
      </c>
      <c r="V165" s="8" t="s">
        <v>235</v>
      </c>
      <c r="W165" s="8" t="s">
        <v>229</v>
      </c>
      <c r="X165" s="8" t="s">
        <v>229</v>
      </c>
      <c r="Y165" s="44" t="s">
        <v>285</v>
      </c>
      <c r="Z165" s="21"/>
      <c r="AA165" s="21"/>
      <c r="AB165" s="36"/>
      <c r="AC165" s="36"/>
      <c r="AD165" s="36"/>
    </row>
    <row r="166" spans="1:30" x14ac:dyDescent="0.25">
      <c r="A166" s="4" t="s">
        <v>636</v>
      </c>
      <c r="B166" s="4" t="s">
        <v>560</v>
      </c>
      <c r="C166" s="23" t="s">
        <v>229</v>
      </c>
      <c r="D166" s="23" t="s">
        <v>230</v>
      </c>
      <c r="E166" s="23" t="s">
        <v>456</v>
      </c>
      <c r="F166" s="23" t="s">
        <v>456</v>
      </c>
      <c r="G166" s="23">
        <v>2015551002</v>
      </c>
      <c r="H166" s="23">
        <v>2015551003</v>
      </c>
      <c r="I166" s="23">
        <v>2015551004</v>
      </c>
      <c r="J166" s="23">
        <v>2015551005</v>
      </c>
      <c r="K166" s="23" t="s">
        <v>231</v>
      </c>
      <c r="L166" s="8" t="s">
        <v>229</v>
      </c>
      <c r="M166" s="8"/>
      <c r="N166" s="8" t="s">
        <v>232</v>
      </c>
      <c r="O166" s="8" t="s">
        <v>229</v>
      </c>
      <c r="P166" s="8" t="s">
        <v>233</v>
      </c>
      <c r="Q166" s="8" t="s">
        <v>234</v>
      </c>
      <c r="R166" s="18" t="s">
        <v>408</v>
      </c>
      <c r="S166" s="18" t="s">
        <v>408</v>
      </c>
      <c r="T166" s="50" t="str">
        <f>search!L167</f>
        <v>Alaska</v>
      </c>
      <c r="U166" s="18">
        <v>99501</v>
      </c>
      <c r="V166" s="8" t="s">
        <v>235</v>
      </c>
      <c r="W166" s="8" t="s">
        <v>229</v>
      </c>
      <c r="X166" s="8" t="s">
        <v>229</v>
      </c>
      <c r="Y166" s="44" t="s">
        <v>285</v>
      </c>
      <c r="Z166" s="21"/>
      <c r="AA166" s="21"/>
      <c r="AB166" s="36"/>
      <c r="AC166" s="36"/>
      <c r="AD166" s="36"/>
    </row>
    <row r="167" spans="1:30" x14ac:dyDescent="0.25">
      <c r="A167" s="4" t="s">
        <v>637</v>
      </c>
      <c r="B167" s="4" t="s">
        <v>560</v>
      </c>
      <c r="C167" s="23" t="s">
        <v>229</v>
      </c>
      <c r="D167" s="23" t="s">
        <v>230</v>
      </c>
      <c r="E167" s="23" t="s">
        <v>456</v>
      </c>
      <c r="F167" s="23" t="s">
        <v>456</v>
      </c>
      <c r="G167" s="23">
        <v>2015551002</v>
      </c>
      <c r="H167" s="23">
        <v>2015551003</v>
      </c>
      <c r="I167" s="23">
        <v>2015551004</v>
      </c>
      <c r="J167" s="23">
        <v>2015551005</v>
      </c>
      <c r="K167" s="23" t="s">
        <v>231</v>
      </c>
      <c r="L167" s="8" t="s">
        <v>229</v>
      </c>
      <c r="M167" s="8"/>
      <c r="N167" s="8" t="s">
        <v>232</v>
      </c>
      <c r="O167" s="8" t="s">
        <v>229</v>
      </c>
      <c r="P167" s="8" t="s">
        <v>233</v>
      </c>
      <c r="Q167" s="8" t="s">
        <v>234</v>
      </c>
      <c r="R167" s="18" t="s">
        <v>408</v>
      </c>
      <c r="S167" s="18" t="s">
        <v>408</v>
      </c>
      <c r="T167" s="50" t="str">
        <f>search!L168</f>
        <v>Alaska</v>
      </c>
      <c r="U167" s="18">
        <v>99501</v>
      </c>
      <c r="V167" s="8" t="s">
        <v>235</v>
      </c>
      <c r="W167" s="8" t="s">
        <v>229</v>
      </c>
      <c r="X167" s="8" t="s">
        <v>229</v>
      </c>
      <c r="Y167" s="44" t="s">
        <v>285</v>
      </c>
      <c r="Z167" s="21"/>
      <c r="AA167" s="21"/>
      <c r="AB167" s="36"/>
      <c r="AC167" s="36"/>
      <c r="AD167" s="36"/>
    </row>
    <row r="168" spans="1:30" x14ac:dyDescent="0.25">
      <c r="A168" s="4" t="s">
        <v>638</v>
      </c>
      <c r="B168" s="4" t="s">
        <v>560</v>
      </c>
      <c r="C168" s="23" t="s">
        <v>229</v>
      </c>
      <c r="D168" s="23" t="s">
        <v>230</v>
      </c>
      <c r="E168" s="23" t="s">
        <v>456</v>
      </c>
      <c r="F168" s="23" t="s">
        <v>456</v>
      </c>
      <c r="G168" s="23">
        <v>2015551002</v>
      </c>
      <c r="H168" s="23">
        <v>2015551003</v>
      </c>
      <c r="I168" s="23">
        <v>2015551004</v>
      </c>
      <c r="J168" s="23">
        <v>2015551005</v>
      </c>
      <c r="K168" s="23" t="s">
        <v>231</v>
      </c>
      <c r="L168" s="8" t="s">
        <v>229</v>
      </c>
      <c r="M168" s="8"/>
      <c r="N168" s="8" t="s">
        <v>232</v>
      </c>
      <c r="O168" s="8" t="s">
        <v>229</v>
      </c>
      <c r="P168" s="8" t="s">
        <v>233</v>
      </c>
      <c r="Q168" s="8" t="s">
        <v>234</v>
      </c>
      <c r="R168" s="18" t="s">
        <v>408</v>
      </c>
      <c r="S168" s="18" t="s">
        <v>408</v>
      </c>
      <c r="T168" s="50" t="str">
        <f>search!L169</f>
        <v>Alaska</v>
      </c>
      <c r="U168" s="18">
        <v>99501</v>
      </c>
      <c r="V168" s="8" t="s">
        <v>235</v>
      </c>
      <c r="W168" s="8" t="s">
        <v>229</v>
      </c>
      <c r="X168" s="8" t="s">
        <v>229</v>
      </c>
      <c r="Y168" s="44" t="s">
        <v>285</v>
      </c>
      <c r="Z168" s="21"/>
      <c r="AA168" s="21"/>
      <c r="AB168" s="36"/>
      <c r="AC168" s="36"/>
      <c r="AD168" s="36"/>
    </row>
    <row r="169" spans="1:30" x14ac:dyDescent="0.25">
      <c r="A169" s="4" t="s">
        <v>639</v>
      </c>
      <c r="B169" s="4" t="s">
        <v>560</v>
      </c>
      <c r="C169" s="23" t="s">
        <v>229</v>
      </c>
      <c r="D169" s="23" t="s">
        <v>230</v>
      </c>
      <c r="E169" s="23" t="s">
        <v>456</v>
      </c>
      <c r="F169" s="23" t="s">
        <v>456</v>
      </c>
      <c r="G169" s="23">
        <v>2015551002</v>
      </c>
      <c r="H169" s="23">
        <v>2015551003</v>
      </c>
      <c r="I169" s="23">
        <v>2015551004</v>
      </c>
      <c r="J169" s="23">
        <v>2015551005</v>
      </c>
      <c r="K169" s="23" t="s">
        <v>231</v>
      </c>
      <c r="L169" s="8" t="s">
        <v>229</v>
      </c>
      <c r="M169" s="8"/>
      <c r="N169" s="8" t="s">
        <v>232</v>
      </c>
      <c r="O169" s="8" t="s">
        <v>229</v>
      </c>
      <c r="P169" s="8" t="s">
        <v>233</v>
      </c>
      <c r="Q169" s="8" t="s">
        <v>234</v>
      </c>
      <c r="R169" s="18" t="s">
        <v>408</v>
      </c>
      <c r="S169" s="18" t="s">
        <v>408</v>
      </c>
      <c r="T169" s="50" t="str">
        <f>search!L170</f>
        <v>Alaska</v>
      </c>
      <c r="U169" s="18">
        <v>99501</v>
      </c>
      <c r="V169" s="8" t="s">
        <v>235</v>
      </c>
      <c r="W169" s="8" t="s">
        <v>229</v>
      </c>
      <c r="X169" s="8" t="s">
        <v>229</v>
      </c>
      <c r="Y169" s="44" t="s">
        <v>285</v>
      </c>
      <c r="Z169" s="21"/>
      <c r="AA169" s="21"/>
      <c r="AB169" s="36"/>
      <c r="AC169" s="36"/>
      <c r="AD169" s="36"/>
    </row>
    <row r="170" spans="1:30" x14ac:dyDescent="0.25">
      <c r="A170" s="4" t="s">
        <v>640</v>
      </c>
      <c r="B170" s="4" t="s">
        <v>560</v>
      </c>
      <c r="C170" s="23" t="s">
        <v>229</v>
      </c>
      <c r="D170" s="23" t="s">
        <v>230</v>
      </c>
      <c r="E170" s="23" t="s">
        <v>456</v>
      </c>
      <c r="F170" s="23" t="s">
        <v>456</v>
      </c>
      <c r="G170" s="23">
        <v>2015551002</v>
      </c>
      <c r="H170" s="23">
        <v>2015551003</v>
      </c>
      <c r="I170" s="23">
        <v>2015551004</v>
      </c>
      <c r="J170" s="23">
        <v>2015551005</v>
      </c>
      <c r="K170" s="23" t="s">
        <v>231</v>
      </c>
      <c r="L170" s="8" t="s">
        <v>229</v>
      </c>
      <c r="M170" s="8"/>
      <c r="N170" s="8" t="s">
        <v>232</v>
      </c>
      <c r="O170" s="8" t="s">
        <v>229</v>
      </c>
      <c r="P170" s="8" t="s">
        <v>233</v>
      </c>
      <c r="Q170" s="8" t="s">
        <v>234</v>
      </c>
      <c r="R170" s="18" t="s">
        <v>408</v>
      </c>
      <c r="S170" s="18" t="s">
        <v>408</v>
      </c>
      <c r="T170" s="50" t="str">
        <f>search!L171</f>
        <v>Alaska</v>
      </c>
      <c r="U170" s="18">
        <v>99501</v>
      </c>
      <c r="V170" s="8" t="s">
        <v>235</v>
      </c>
      <c r="W170" s="8" t="s">
        <v>229</v>
      </c>
      <c r="X170" s="8" t="s">
        <v>229</v>
      </c>
      <c r="Y170" s="44" t="s">
        <v>285</v>
      </c>
      <c r="Z170" s="21"/>
      <c r="AA170" s="21"/>
      <c r="AB170" s="36"/>
      <c r="AC170" s="36"/>
      <c r="AD170" s="36"/>
    </row>
    <row r="171" spans="1:30" x14ac:dyDescent="0.25">
      <c r="A171" s="4" t="s">
        <v>641</v>
      </c>
      <c r="B171" s="4" t="s">
        <v>560</v>
      </c>
      <c r="C171" s="23" t="s">
        <v>229</v>
      </c>
      <c r="D171" s="23" t="s">
        <v>230</v>
      </c>
      <c r="E171" s="23" t="s">
        <v>456</v>
      </c>
      <c r="F171" s="23" t="s">
        <v>456</v>
      </c>
      <c r="G171" s="23">
        <v>2015551002</v>
      </c>
      <c r="H171" s="23">
        <v>2015551003</v>
      </c>
      <c r="I171" s="23">
        <v>2015551004</v>
      </c>
      <c r="J171" s="23">
        <v>2015551005</v>
      </c>
      <c r="K171" s="23" t="s">
        <v>231</v>
      </c>
      <c r="L171" s="8" t="s">
        <v>229</v>
      </c>
      <c r="M171" s="8"/>
      <c r="N171" s="8" t="s">
        <v>232</v>
      </c>
      <c r="O171" s="8" t="s">
        <v>229</v>
      </c>
      <c r="P171" s="8" t="s">
        <v>233</v>
      </c>
      <c r="Q171" s="8" t="s">
        <v>234</v>
      </c>
      <c r="R171" s="18" t="s">
        <v>408</v>
      </c>
      <c r="S171" s="18" t="s">
        <v>408</v>
      </c>
      <c r="T171" s="50" t="str">
        <f>search!L172</f>
        <v>Alaska</v>
      </c>
      <c r="U171" s="18">
        <v>99501</v>
      </c>
      <c r="V171" s="8" t="s">
        <v>235</v>
      </c>
      <c r="W171" s="8" t="s">
        <v>229</v>
      </c>
      <c r="X171" s="8" t="s">
        <v>229</v>
      </c>
      <c r="Y171" s="44" t="s">
        <v>285</v>
      </c>
      <c r="Z171" s="21"/>
      <c r="AA171" s="21"/>
      <c r="AB171" s="36"/>
      <c r="AC171" s="36"/>
      <c r="AD171" s="36"/>
    </row>
    <row r="172" spans="1:30" x14ac:dyDescent="0.25">
      <c r="A172" s="4" t="s">
        <v>642</v>
      </c>
      <c r="B172" s="4" t="s">
        <v>560</v>
      </c>
      <c r="C172" s="23" t="s">
        <v>229</v>
      </c>
      <c r="D172" s="23" t="s">
        <v>230</v>
      </c>
      <c r="E172" s="23" t="s">
        <v>456</v>
      </c>
      <c r="F172" s="23" t="s">
        <v>456</v>
      </c>
      <c r="G172" s="23">
        <v>2015551002</v>
      </c>
      <c r="H172" s="23">
        <v>2015551003</v>
      </c>
      <c r="I172" s="23">
        <v>2015551004</v>
      </c>
      <c r="J172" s="23">
        <v>2015551005</v>
      </c>
      <c r="K172" s="23" t="s">
        <v>231</v>
      </c>
      <c r="L172" s="8" t="s">
        <v>229</v>
      </c>
      <c r="M172" s="8"/>
      <c r="N172" s="8" t="s">
        <v>232</v>
      </c>
      <c r="O172" s="8" t="s">
        <v>229</v>
      </c>
      <c r="P172" s="8" t="s">
        <v>233</v>
      </c>
      <c r="Q172" s="8" t="s">
        <v>234</v>
      </c>
      <c r="R172" s="18" t="s">
        <v>408</v>
      </c>
      <c r="S172" s="18" t="s">
        <v>408</v>
      </c>
      <c r="T172" s="50" t="str">
        <f>search!L173</f>
        <v>Alaska</v>
      </c>
      <c r="U172" s="18">
        <v>99501</v>
      </c>
      <c r="V172" s="8" t="s">
        <v>235</v>
      </c>
      <c r="W172" s="8" t="s">
        <v>229</v>
      </c>
      <c r="X172" s="8" t="s">
        <v>229</v>
      </c>
      <c r="Y172" s="44" t="s">
        <v>285</v>
      </c>
      <c r="Z172" s="21"/>
      <c r="AA172" s="21"/>
      <c r="AB172" s="36"/>
      <c r="AC172" s="36"/>
      <c r="AD172" s="36"/>
    </row>
    <row r="173" spans="1:30" x14ac:dyDescent="0.25">
      <c r="A173" s="4" t="s">
        <v>643</v>
      </c>
      <c r="B173" s="4" t="s">
        <v>560</v>
      </c>
      <c r="C173" s="23" t="s">
        <v>229</v>
      </c>
      <c r="D173" s="23" t="s">
        <v>230</v>
      </c>
      <c r="E173" s="23" t="s">
        <v>456</v>
      </c>
      <c r="F173" s="23" t="s">
        <v>456</v>
      </c>
      <c r="G173" s="23">
        <v>2015551002</v>
      </c>
      <c r="H173" s="23">
        <v>2015551003</v>
      </c>
      <c r="I173" s="23">
        <v>2015551004</v>
      </c>
      <c r="J173" s="23">
        <v>2015551005</v>
      </c>
      <c r="K173" s="23" t="s">
        <v>231</v>
      </c>
      <c r="L173" s="8" t="s">
        <v>229</v>
      </c>
      <c r="M173" s="8"/>
      <c r="N173" s="8" t="s">
        <v>232</v>
      </c>
      <c r="O173" s="8" t="s">
        <v>229</v>
      </c>
      <c r="P173" s="8" t="s">
        <v>233</v>
      </c>
      <c r="Q173" s="8" t="s">
        <v>234</v>
      </c>
      <c r="R173" s="18" t="s">
        <v>408</v>
      </c>
      <c r="S173" s="18" t="s">
        <v>408</v>
      </c>
      <c r="T173" s="50" t="str">
        <f>search!L174</f>
        <v>Alaska</v>
      </c>
      <c r="U173" s="18">
        <v>99501</v>
      </c>
      <c r="V173" s="8" t="s">
        <v>235</v>
      </c>
      <c r="W173" s="8" t="s">
        <v>229</v>
      </c>
      <c r="X173" s="8" t="s">
        <v>229</v>
      </c>
      <c r="Y173" s="44" t="s">
        <v>285</v>
      </c>
      <c r="Z173" s="21"/>
      <c r="AA173" s="21"/>
      <c r="AB173" s="36"/>
      <c r="AC173" s="36"/>
      <c r="AD173" s="36"/>
    </row>
    <row r="174" spans="1:30" x14ac:dyDescent="0.25">
      <c r="A174" s="4" t="s">
        <v>644</v>
      </c>
      <c r="B174" s="4" t="s">
        <v>560</v>
      </c>
      <c r="C174" s="23" t="s">
        <v>229</v>
      </c>
      <c r="D174" s="23" t="s">
        <v>230</v>
      </c>
      <c r="E174" s="23" t="s">
        <v>456</v>
      </c>
      <c r="F174" s="23" t="s">
        <v>456</v>
      </c>
      <c r="G174" s="23">
        <v>2015551002</v>
      </c>
      <c r="H174" s="23">
        <v>2015551003</v>
      </c>
      <c r="I174" s="23">
        <v>2015551004</v>
      </c>
      <c r="J174" s="23">
        <v>2015551005</v>
      </c>
      <c r="K174" s="23" t="s">
        <v>231</v>
      </c>
      <c r="L174" s="8" t="s">
        <v>229</v>
      </c>
      <c r="M174" s="8"/>
      <c r="N174" s="8" t="s">
        <v>232</v>
      </c>
      <c r="O174" s="8" t="s">
        <v>229</v>
      </c>
      <c r="P174" s="8" t="s">
        <v>233</v>
      </c>
      <c r="Q174" s="8" t="s">
        <v>234</v>
      </c>
      <c r="R174" s="18" t="s">
        <v>408</v>
      </c>
      <c r="S174" s="18" t="s">
        <v>408</v>
      </c>
      <c r="T174" s="50" t="str">
        <f>search!L175</f>
        <v>Alaska</v>
      </c>
      <c r="U174" s="18">
        <v>99501</v>
      </c>
      <c r="V174" s="8" t="s">
        <v>235</v>
      </c>
      <c r="W174" s="8" t="s">
        <v>229</v>
      </c>
      <c r="X174" s="8" t="s">
        <v>229</v>
      </c>
      <c r="Y174" s="44" t="s">
        <v>285</v>
      </c>
      <c r="Z174" s="21"/>
      <c r="AA174" s="21"/>
      <c r="AB174" s="36"/>
      <c r="AC174" s="36"/>
      <c r="AD174" s="36"/>
    </row>
    <row r="175" spans="1:30" x14ac:dyDescent="0.25">
      <c r="A175" s="4" t="s">
        <v>645</v>
      </c>
      <c r="B175" s="4" t="s">
        <v>560</v>
      </c>
      <c r="C175" s="23" t="s">
        <v>229</v>
      </c>
      <c r="D175" s="23" t="s">
        <v>230</v>
      </c>
      <c r="E175" s="23" t="s">
        <v>456</v>
      </c>
      <c r="F175" s="23" t="s">
        <v>456</v>
      </c>
      <c r="G175" s="23">
        <v>2015551002</v>
      </c>
      <c r="H175" s="23">
        <v>2015551003</v>
      </c>
      <c r="I175" s="23">
        <v>2015551004</v>
      </c>
      <c r="J175" s="23">
        <v>2015551005</v>
      </c>
      <c r="K175" s="23" t="s">
        <v>231</v>
      </c>
      <c r="L175" s="8" t="s">
        <v>229</v>
      </c>
      <c r="M175" s="8"/>
      <c r="N175" s="8" t="s">
        <v>232</v>
      </c>
      <c r="O175" s="8" t="s">
        <v>229</v>
      </c>
      <c r="P175" s="8" t="s">
        <v>233</v>
      </c>
      <c r="Q175" s="8" t="s">
        <v>234</v>
      </c>
      <c r="R175" s="18" t="s">
        <v>408</v>
      </c>
      <c r="S175" s="18" t="s">
        <v>408</v>
      </c>
      <c r="T175" s="50" t="str">
        <f>search!L176</f>
        <v>Alaska</v>
      </c>
      <c r="U175" s="18">
        <v>99501</v>
      </c>
      <c r="V175" s="8" t="s">
        <v>235</v>
      </c>
      <c r="W175" s="8" t="s">
        <v>229</v>
      </c>
      <c r="X175" s="8" t="s">
        <v>229</v>
      </c>
      <c r="Y175" s="44" t="s">
        <v>285</v>
      </c>
      <c r="Z175" s="21"/>
      <c r="AA175" s="21"/>
      <c r="AB175" s="36"/>
      <c r="AC175" s="36"/>
      <c r="AD175" s="36"/>
    </row>
    <row r="176" spans="1:30" x14ac:dyDescent="0.25">
      <c r="A176" s="4" t="s">
        <v>646</v>
      </c>
      <c r="B176" s="4" t="s">
        <v>560</v>
      </c>
      <c r="C176" s="23" t="s">
        <v>229</v>
      </c>
      <c r="D176" s="23" t="s">
        <v>230</v>
      </c>
      <c r="E176" s="23" t="s">
        <v>456</v>
      </c>
      <c r="F176" s="23" t="s">
        <v>456</v>
      </c>
      <c r="G176" s="23">
        <v>2015551002</v>
      </c>
      <c r="H176" s="23">
        <v>2015551003</v>
      </c>
      <c r="I176" s="23">
        <v>2015551004</v>
      </c>
      <c r="J176" s="23">
        <v>2015551005</v>
      </c>
      <c r="K176" s="23" t="s">
        <v>231</v>
      </c>
      <c r="L176" s="8" t="s">
        <v>229</v>
      </c>
      <c r="M176" s="8"/>
      <c r="N176" s="8" t="s">
        <v>232</v>
      </c>
      <c r="O176" s="8" t="s">
        <v>229</v>
      </c>
      <c r="P176" s="8" t="s">
        <v>233</v>
      </c>
      <c r="Q176" s="8" t="s">
        <v>234</v>
      </c>
      <c r="R176" s="18" t="s">
        <v>408</v>
      </c>
      <c r="S176" s="18" t="s">
        <v>408</v>
      </c>
      <c r="T176" s="50" t="str">
        <f>search!L177</f>
        <v>Alaska</v>
      </c>
      <c r="U176" s="18">
        <v>99501</v>
      </c>
      <c r="V176" s="8" t="s">
        <v>235</v>
      </c>
      <c r="W176" s="8" t="s">
        <v>229</v>
      </c>
      <c r="X176" s="8" t="s">
        <v>229</v>
      </c>
      <c r="Y176" s="44" t="s">
        <v>285</v>
      </c>
      <c r="Z176" s="21"/>
      <c r="AA176" s="21"/>
      <c r="AB176" s="36"/>
      <c r="AC176" s="36"/>
      <c r="AD176" s="36"/>
    </row>
    <row r="177" spans="1:30" x14ac:dyDescent="0.25">
      <c r="A177" s="4" t="s">
        <v>647</v>
      </c>
      <c r="B177" s="4" t="s">
        <v>560</v>
      </c>
      <c r="C177" s="23" t="s">
        <v>229</v>
      </c>
      <c r="D177" s="23" t="s">
        <v>230</v>
      </c>
      <c r="E177" s="23" t="s">
        <v>456</v>
      </c>
      <c r="F177" s="23" t="s">
        <v>456</v>
      </c>
      <c r="G177" s="23">
        <v>2015551002</v>
      </c>
      <c r="H177" s="23">
        <v>2015551003</v>
      </c>
      <c r="I177" s="23">
        <v>2015551004</v>
      </c>
      <c r="J177" s="23">
        <v>2015551005</v>
      </c>
      <c r="K177" s="23" t="s">
        <v>231</v>
      </c>
      <c r="L177" s="8" t="s">
        <v>229</v>
      </c>
      <c r="M177" s="8"/>
      <c r="N177" s="8" t="s">
        <v>232</v>
      </c>
      <c r="O177" s="8" t="s">
        <v>229</v>
      </c>
      <c r="P177" s="8" t="s">
        <v>233</v>
      </c>
      <c r="Q177" s="8" t="s">
        <v>234</v>
      </c>
      <c r="R177" s="18" t="s">
        <v>408</v>
      </c>
      <c r="S177" s="18" t="s">
        <v>408</v>
      </c>
      <c r="T177" s="50" t="str">
        <f>search!L178</f>
        <v>Alaska</v>
      </c>
      <c r="U177" s="18">
        <v>99501</v>
      </c>
      <c r="V177" s="8" t="s">
        <v>235</v>
      </c>
      <c r="W177" s="8" t="s">
        <v>229</v>
      </c>
      <c r="X177" s="8" t="s">
        <v>229</v>
      </c>
      <c r="Y177" s="44" t="s">
        <v>285</v>
      </c>
      <c r="Z177" s="21"/>
      <c r="AA177" s="21"/>
      <c r="AB177" s="36"/>
      <c r="AC177" s="36"/>
      <c r="AD177" s="36"/>
    </row>
    <row r="178" spans="1:30" x14ac:dyDescent="0.25">
      <c r="A178" s="4" t="s">
        <v>648</v>
      </c>
      <c r="B178" s="4" t="s">
        <v>560</v>
      </c>
      <c r="C178" s="23" t="s">
        <v>229</v>
      </c>
      <c r="D178" s="23" t="s">
        <v>230</v>
      </c>
      <c r="E178" s="23" t="s">
        <v>456</v>
      </c>
      <c r="F178" s="23" t="s">
        <v>456</v>
      </c>
      <c r="G178" s="23">
        <v>2015551002</v>
      </c>
      <c r="H178" s="23">
        <v>2015551003</v>
      </c>
      <c r="I178" s="23">
        <v>2015551004</v>
      </c>
      <c r="J178" s="23">
        <v>2015551005</v>
      </c>
      <c r="K178" s="23" t="s">
        <v>231</v>
      </c>
      <c r="L178" s="8" t="s">
        <v>229</v>
      </c>
      <c r="M178" s="8"/>
      <c r="N178" s="8" t="s">
        <v>232</v>
      </c>
      <c r="O178" s="8" t="s">
        <v>229</v>
      </c>
      <c r="P178" s="8" t="s">
        <v>233</v>
      </c>
      <c r="Q178" s="8" t="s">
        <v>234</v>
      </c>
      <c r="R178" s="18" t="s">
        <v>408</v>
      </c>
      <c r="S178" s="18" t="s">
        <v>408</v>
      </c>
      <c r="T178" s="50" t="str">
        <f>search!L179</f>
        <v>Alaska</v>
      </c>
      <c r="U178" s="18">
        <v>99501</v>
      </c>
      <c r="V178" s="8" t="s">
        <v>235</v>
      </c>
      <c r="W178" s="8" t="s">
        <v>229</v>
      </c>
      <c r="X178" s="8" t="s">
        <v>229</v>
      </c>
      <c r="Y178" s="44" t="s">
        <v>285</v>
      </c>
      <c r="Z178" s="21"/>
      <c r="AA178" s="21"/>
      <c r="AB178" s="36"/>
      <c r="AC178" s="36"/>
      <c r="AD178" s="36"/>
    </row>
    <row r="179" spans="1:30" x14ac:dyDescent="0.25">
      <c r="A179" s="4" t="s">
        <v>649</v>
      </c>
      <c r="B179" s="4" t="s">
        <v>560</v>
      </c>
      <c r="C179" s="23" t="s">
        <v>229</v>
      </c>
      <c r="D179" s="23" t="s">
        <v>230</v>
      </c>
      <c r="E179" s="23" t="s">
        <v>456</v>
      </c>
      <c r="F179" s="23" t="s">
        <v>456</v>
      </c>
      <c r="G179" s="23">
        <v>2015551002</v>
      </c>
      <c r="H179" s="23">
        <v>2015551003</v>
      </c>
      <c r="I179" s="23">
        <v>2015551004</v>
      </c>
      <c r="J179" s="23">
        <v>2015551005</v>
      </c>
      <c r="K179" s="23" t="s">
        <v>231</v>
      </c>
      <c r="L179" s="8" t="s">
        <v>229</v>
      </c>
      <c r="M179" s="8"/>
      <c r="N179" s="8" t="s">
        <v>232</v>
      </c>
      <c r="O179" s="8" t="s">
        <v>229</v>
      </c>
      <c r="P179" s="8" t="s">
        <v>233</v>
      </c>
      <c r="Q179" s="8" t="s">
        <v>234</v>
      </c>
      <c r="R179" s="18" t="s">
        <v>408</v>
      </c>
      <c r="S179" s="18" t="s">
        <v>408</v>
      </c>
      <c r="T179" s="50" t="str">
        <f>search!L180</f>
        <v>Alaska</v>
      </c>
      <c r="U179" s="18">
        <v>99501</v>
      </c>
      <c r="V179" s="8" t="s">
        <v>235</v>
      </c>
      <c r="W179" s="8" t="s">
        <v>229</v>
      </c>
      <c r="X179" s="8" t="s">
        <v>229</v>
      </c>
      <c r="Y179" s="44" t="s">
        <v>285</v>
      </c>
      <c r="Z179" s="21"/>
      <c r="AA179" s="21"/>
      <c r="AB179" s="36"/>
      <c r="AC179" s="36"/>
      <c r="AD179" s="36"/>
    </row>
    <row r="180" spans="1:30" x14ac:dyDescent="0.25">
      <c r="A180" s="4" t="s">
        <v>650</v>
      </c>
      <c r="B180" s="4" t="s">
        <v>560</v>
      </c>
      <c r="C180" s="23" t="s">
        <v>229</v>
      </c>
      <c r="D180" s="23" t="s">
        <v>230</v>
      </c>
      <c r="E180" s="23" t="s">
        <v>456</v>
      </c>
      <c r="F180" s="23" t="s">
        <v>456</v>
      </c>
      <c r="G180" s="23">
        <v>2015551002</v>
      </c>
      <c r="H180" s="23">
        <v>2015551003</v>
      </c>
      <c r="I180" s="23">
        <v>2015551004</v>
      </c>
      <c r="J180" s="23">
        <v>2015551005</v>
      </c>
      <c r="K180" s="23" t="s">
        <v>231</v>
      </c>
      <c r="L180" s="8" t="s">
        <v>229</v>
      </c>
      <c r="M180" s="8"/>
      <c r="N180" s="8" t="s">
        <v>232</v>
      </c>
      <c r="O180" s="8" t="s">
        <v>229</v>
      </c>
      <c r="P180" s="8" t="s">
        <v>233</v>
      </c>
      <c r="Q180" s="8" t="s">
        <v>234</v>
      </c>
      <c r="R180" s="18" t="s">
        <v>408</v>
      </c>
      <c r="S180" s="18" t="s">
        <v>408</v>
      </c>
      <c r="T180" s="50" t="str">
        <f>search!L181</f>
        <v>Alaska</v>
      </c>
      <c r="U180" s="18">
        <v>99501</v>
      </c>
      <c r="V180" s="8" t="s">
        <v>235</v>
      </c>
      <c r="W180" s="8" t="s">
        <v>229</v>
      </c>
      <c r="X180" s="8" t="s">
        <v>229</v>
      </c>
      <c r="Y180" s="44" t="s">
        <v>285</v>
      </c>
      <c r="Z180" s="21"/>
      <c r="AA180" s="21"/>
      <c r="AB180" s="36"/>
      <c r="AC180" s="36"/>
      <c r="AD180" s="36"/>
    </row>
    <row r="181" spans="1:30" x14ac:dyDescent="0.25">
      <c r="A181" s="4" t="s">
        <v>651</v>
      </c>
      <c r="B181" s="4" t="s">
        <v>560</v>
      </c>
      <c r="C181" s="23" t="s">
        <v>229</v>
      </c>
      <c r="D181" s="23" t="s">
        <v>230</v>
      </c>
      <c r="E181" s="23" t="s">
        <v>456</v>
      </c>
      <c r="F181" s="23" t="s">
        <v>456</v>
      </c>
      <c r="G181" s="23">
        <v>2015551002</v>
      </c>
      <c r="H181" s="23">
        <v>2015551003</v>
      </c>
      <c r="I181" s="23">
        <v>2015551004</v>
      </c>
      <c r="J181" s="23">
        <v>2015551005</v>
      </c>
      <c r="K181" s="23" t="s">
        <v>231</v>
      </c>
      <c r="L181" s="8" t="s">
        <v>229</v>
      </c>
      <c r="M181" s="8"/>
      <c r="N181" s="8" t="s">
        <v>232</v>
      </c>
      <c r="O181" s="8" t="s">
        <v>229</v>
      </c>
      <c r="P181" s="8" t="s">
        <v>233</v>
      </c>
      <c r="Q181" s="8" t="s">
        <v>234</v>
      </c>
      <c r="R181" s="18" t="s">
        <v>408</v>
      </c>
      <c r="S181" s="18" t="s">
        <v>408</v>
      </c>
      <c r="T181" s="50" t="str">
        <f>search!L182</f>
        <v>Alaska</v>
      </c>
      <c r="U181" s="18">
        <v>99501</v>
      </c>
      <c r="V181" s="8" t="s">
        <v>235</v>
      </c>
      <c r="W181" s="8" t="s">
        <v>229</v>
      </c>
      <c r="X181" s="8" t="s">
        <v>229</v>
      </c>
      <c r="Y181" s="44" t="s">
        <v>285</v>
      </c>
      <c r="Z181" s="21"/>
      <c r="AA181" s="21"/>
      <c r="AB181" s="36"/>
      <c r="AC181" s="36"/>
      <c r="AD181" s="36"/>
    </row>
    <row r="182" spans="1:30" x14ac:dyDescent="0.25">
      <c r="A182" s="4" t="s">
        <v>652</v>
      </c>
      <c r="B182" s="4" t="s">
        <v>560</v>
      </c>
      <c r="C182" s="23" t="s">
        <v>229</v>
      </c>
      <c r="D182" s="23" t="s">
        <v>230</v>
      </c>
      <c r="E182" s="23" t="s">
        <v>456</v>
      </c>
      <c r="F182" s="23" t="s">
        <v>456</v>
      </c>
      <c r="G182" s="23">
        <v>2015551002</v>
      </c>
      <c r="H182" s="23">
        <v>2015551003</v>
      </c>
      <c r="I182" s="23">
        <v>2015551004</v>
      </c>
      <c r="J182" s="23">
        <v>2015551005</v>
      </c>
      <c r="K182" s="23" t="s">
        <v>231</v>
      </c>
      <c r="L182" s="8" t="s">
        <v>229</v>
      </c>
      <c r="M182" s="8"/>
      <c r="N182" s="8" t="s">
        <v>232</v>
      </c>
      <c r="O182" s="8" t="s">
        <v>229</v>
      </c>
      <c r="P182" s="8" t="s">
        <v>233</v>
      </c>
      <c r="Q182" s="8" t="s">
        <v>234</v>
      </c>
      <c r="R182" s="18" t="s">
        <v>408</v>
      </c>
      <c r="S182" s="18" t="s">
        <v>408</v>
      </c>
      <c r="T182" s="50" t="str">
        <f>search!L183</f>
        <v>Alaska</v>
      </c>
      <c r="U182" s="18">
        <v>99501</v>
      </c>
      <c r="V182" s="8" t="s">
        <v>235</v>
      </c>
      <c r="W182" s="8" t="s">
        <v>229</v>
      </c>
      <c r="X182" s="8" t="s">
        <v>229</v>
      </c>
      <c r="Y182" s="44" t="s">
        <v>285</v>
      </c>
      <c r="Z182" s="21"/>
      <c r="AA182" s="21"/>
      <c r="AB182" s="36"/>
      <c r="AC182" s="36"/>
      <c r="AD182" s="36"/>
    </row>
    <row r="183" spans="1:30" x14ac:dyDescent="0.25">
      <c r="A183" s="4" t="s">
        <v>653</v>
      </c>
      <c r="B183" s="4" t="s">
        <v>560</v>
      </c>
      <c r="C183" s="23" t="s">
        <v>229</v>
      </c>
      <c r="D183" s="23" t="s">
        <v>230</v>
      </c>
      <c r="E183" s="23" t="s">
        <v>456</v>
      </c>
      <c r="F183" s="23" t="s">
        <v>456</v>
      </c>
      <c r="G183" s="23">
        <v>2015551002</v>
      </c>
      <c r="H183" s="23">
        <v>2015551003</v>
      </c>
      <c r="I183" s="23">
        <v>2015551004</v>
      </c>
      <c r="J183" s="23">
        <v>2015551005</v>
      </c>
      <c r="K183" s="23" t="s">
        <v>231</v>
      </c>
      <c r="L183" s="8" t="s">
        <v>229</v>
      </c>
      <c r="M183" s="8"/>
      <c r="N183" s="8" t="s">
        <v>232</v>
      </c>
      <c r="O183" s="8" t="s">
        <v>229</v>
      </c>
      <c r="P183" s="8" t="s">
        <v>233</v>
      </c>
      <c r="Q183" s="8" t="s">
        <v>234</v>
      </c>
      <c r="R183" s="18" t="s">
        <v>408</v>
      </c>
      <c r="S183" s="18" t="s">
        <v>408</v>
      </c>
      <c r="T183" s="50" t="str">
        <f>search!L184</f>
        <v>Alaska</v>
      </c>
      <c r="U183" s="18">
        <v>99501</v>
      </c>
      <c r="V183" s="8" t="s">
        <v>235</v>
      </c>
      <c r="W183" s="8" t="s">
        <v>229</v>
      </c>
      <c r="X183" s="8" t="s">
        <v>229</v>
      </c>
      <c r="Y183" s="44" t="s">
        <v>285</v>
      </c>
      <c r="Z183" s="21"/>
      <c r="AA183" s="21"/>
      <c r="AB183" s="36"/>
      <c r="AC183" s="36"/>
      <c r="AD183" s="36"/>
    </row>
    <row r="184" spans="1:30" x14ac:dyDescent="0.25">
      <c r="A184" s="4" t="s">
        <v>654</v>
      </c>
      <c r="B184" s="4" t="s">
        <v>560</v>
      </c>
      <c r="C184" s="23" t="s">
        <v>229</v>
      </c>
      <c r="D184" s="23" t="s">
        <v>230</v>
      </c>
      <c r="E184" s="23" t="s">
        <v>456</v>
      </c>
      <c r="F184" s="23" t="s">
        <v>456</v>
      </c>
      <c r="G184" s="23">
        <v>2015551002</v>
      </c>
      <c r="H184" s="23">
        <v>2015551003</v>
      </c>
      <c r="I184" s="23">
        <v>2015551004</v>
      </c>
      <c r="J184" s="23">
        <v>2015551005</v>
      </c>
      <c r="K184" s="23" t="s">
        <v>231</v>
      </c>
      <c r="L184" s="8" t="s">
        <v>229</v>
      </c>
      <c r="M184" s="8"/>
      <c r="N184" s="8" t="s">
        <v>232</v>
      </c>
      <c r="O184" s="8" t="s">
        <v>229</v>
      </c>
      <c r="P184" s="8" t="s">
        <v>233</v>
      </c>
      <c r="Q184" s="8" t="s">
        <v>234</v>
      </c>
      <c r="R184" s="18" t="s">
        <v>408</v>
      </c>
      <c r="S184" s="18" t="s">
        <v>408</v>
      </c>
      <c r="T184" s="50" t="str">
        <f>search!L185</f>
        <v>Alaska</v>
      </c>
      <c r="U184" s="18">
        <v>99501</v>
      </c>
      <c r="V184" s="8" t="s">
        <v>235</v>
      </c>
      <c r="W184" s="8" t="s">
        <v>229</v>
      </c>
      <c r="X184" s="8" t="s">
        <v>229</v>
      </c>
      <c r="Y184" s="44" t="s">
        <v>285</v>
      </c>
      <c r="Z184" s="21"/>
      <c r="AA184" s="21"/>
      <c r="AB184" s="36"/>
      <c r="AC184" s="36"/>
      <c r="AD184" s="36"/>
    </row>
    <row r="185" spans="1:30" x14ac:dyDescent="0.25">
      <c r="A185" s="4" t="s">
        <v>655</v>
      </c>
      <c r="B185" s="4" t="s">
        <v>560</v>
      </c>
      <c r="C185" s="23" t="s">
        <v>229</v>
      </c>
      <c r="D185" s="23" t="s">
        <v>230</v>
      </c>
      <c r="E185" s="23" t="s">
        <v>456</v>
      </c>
      <c r="F185" s="23" t="s">
        <v>456</v>
      </c>
      <c r="G185" s="23">
        <v>2015551002</v>
      </c>
      <c r="H185" s="23">
        <v>2015551003</v>
      </c>
      <c r="I185" s="23">
        <v>2015551004</v>
      </c>
      <c r="J185" s="23">
        <v>2015551005</v>
      </c>
      <c r="K185" s="23" t="s">
        <v>231</v>
      </c>
      <c r="L185" s="8" t="s">
        <v>229</v>
      </c>
      <c r="M185" s="8"/>
      <c r="N185" s="8" t="s">
        <v>232</v>
      </c>
      <c r="O185" s="8" t="s">
        <v>229</v>
      </c>
      <c r="P185" s="8" t="s">
        <v>233</v>
      </c>
      <c r="Q185" s="8" t="s">
        <v>234</v>
      </c>
      <c r="R185" s="18" t="s">
        <v>408</v>
      </c>
      <c r="S185" s="18" t="s">
        <v>408</v>
      </c>
      <c r="T185" s="50" t="str">
        <f>search!L186</f>
        <v>Alaska</v>
      </c>
      <c r="U185" s="18">
        <v>99501</v>
      </c>
      <c r="V185" s="8" t="s">
        <v>235</v>
      </c>
      <c r="W185" s="8" t="s">
        <v>229</v>
      </c>
      <c r="X185" s="8" t="s">
        <v>229</v>
      </c>
      <c r="Y185" s="44" t="s">
        <v>285</v>
      </c>
      <c r="Z185" s="21"/>
      <c r="AA185" s="21"/>
      <c r="AB185" s="36"/>
      <c r="AC185" s="36"/>
      <c r="AD185" s="36"/>
    </row>
    <row r="186" spans="1:30" x14ac:dyDescent="0.25">
      <c r="A186" s="4" t="s">
        <v>656</v>
      </c>
      <c r="B186" s="4" t="s">
        <v>560</v>
      </c>
      <c r="C186" s="23" t="s">
        <v>229</v>
      </c>
      <c r="D186" s="23" t="s">
        <v>230</v>
      </c>
      <c r="E186" s="23" t="s">
        <v>456</v>
      </c>
      <c r="F186" s="23" t="s">
        <v>456</v>
      </c>
      <c r="G186" s="23">
        <v>2015551002</v>
      </c>
      <c r="H186" s="23">
        <v>2015551003</v>
      </c>
      <c r="I186" s="23">
        <v>2015551004</v>
      </c>
      <c r="J186" s="23">
        <v>2015551005</v>
      </c>
      <c r="K186" s="23" t="s">
        <v>231</v>
      </c>
      <c r="L186" s="8" t="s">
        <v>229</v>
      </c>
      <c r="M186" s="8"/>
      <c r="N186" s="8" t="s">
        <v>232</v>
      </c>
      <c r="O186" s="8" t="s">
        <v>229</v>
      </c>
      <c r="P186" s="8" t="s">
        <v>233</v>
      </c>
      <c r="Q186" s="8" t="s">
        <v>234</v>
      </c>
      <c r="R186" s="18" t="s">
        <v>408</v>
      </c>
      <c r="S186" s="18" t="s">
        <v>408</v>
      </c>
      <c r="T186" s="50" t="str">
        <f>search!L187</f>
        <v>Alaska</v>
      </c>
      <c r="U186" s="18">
        <v>99501</v>
      </c>
      <c r="V186" s="8" t="s">
        <v>235</v>
      </c>
      <c r="W186" s="8" t="s">
        <v>229</v>
      </c>
      <c r="X186" s="8" t="s">
        <v>229</v>
      </c>
      <c r="Y186" s="44" t="s">
        <v>285</v>
      </c>
      <c r="Z186" s="21"/>
      <c r="AA186" s="21"/>
      <c r="AB186" s="36"/>
      <c r="AC186" s="36"/>
      <c r="AD186" s="36"/>
    </row>
    <row r="187" spans="1:30" x14ac:dyDescent="0.25">
      <c r="A187" s="4" t="s">
        <v>657</v>
      </c>
      <c r="B187" s="4" t="s">
        <v>560</v>
      </c>
      <c r="C187" s="23" t="s">
        <v>229</v>
      </c>
      <c r="D187" s="23" t="s">
        <v>230</v>
      </c>
      <c r="E187" s="23" t="s">
        <v>456</v>
      </c>
      <c r="F187" s="23" t="s">
        <v>456</v>
      </c>
      <c r="G187" s="23">
        <v>2015551002</v>
      </c>
      <c r="H187" s="23">
        <v>2015551003</v>
      </c>
      <c r="I187" s="23">
        <v>2015551004</v>
      </c>
      <c r="J187" s="23">
        <v>2015551005</v>
      </c>
      <c r="K187" s="23" t="s">
        <v>231</v>
      </c>
      <c r="L187" s="8" t="s">
        <v>229</v>
      </c>
      <c r="M187" s="8"/>
      <c r="N187" s="8" t="s">
        <v>232</v>
      </c>
      <c r="O187" s="8" t="s">
        <v>229</v>
      </c>
      <c r="P187" s="8" t="s">
        <v>233</v>
      </c>
      <c r="Q187" s="8" t="s">
        <v>234</v>
      </c>
      <c r="R187" s="18" t="s">
        <v>408</v>
      </c>
      <c r="S187" s="18" t="s">
        <v>408</v>
      </c>
      <c r="T187" s="50" t="str">
        <f>search!L188</f>
        <v>Alaska</v>
      </c>
      <c r="U187" s="18">
        <v>99501</v>
      </c>
      <c r="V187" s="8" t="s">
        <v>235</v>
      </c>
      <c r="W187" s="8" t="s">
        <v>229</v>
      </c>
      <c r="X187" s="8" t="s">
        <v>229</v>
      </c>
      <c r="Y187" s="44" t="s">
        <v>285</v>
      </c>
      <c r="Z187" s="21"/>
      <c r="AA187" s="21"/>
      <c r="AB187" s="36"/>
      <c r="AC187" s="36"/>
      <c r="AD187" s="36"/>
    </row>
    <row r="188" spans="1:30" x14ac:dyDescent="0.25">
      <c r="A188" s="4" t="s">
        <v>658</v>
      </c>
      <c r="B188" s="4" t="s">
        <v>560</v>
      </c>
      <c r="C188" s="23" t="s">
        <v>229</v>
      </c>
      <c r="D188" s="23" t="s">
        <v>230</v>
      </c>
      <c r="E188" s="23" t="s">
        <v>456</v>
      </c>
      <c r="F188" s="23" t="s">
        <v>456</v>
      </c>
      <c r="G188" s="23">
        <v>2015551002</v>
      </c>
      <c r="H188" s="23">
        <v>2015551003</v>
      </c>
      <c r="I188" s="23">
        <v>2015551004</v>
      </c>
      <c r="J188" s="23">
        <v>2015551005</v>
      </c>
      <c r="K188" s="23" t="s">
        <v>231</v>
      </c>
      <c r="L188" s="8" t="s">
        <v>229</v>
      </c>
      <c r="M188" s="8"/>
      <c r="N188" s="8" t="s">
        <v>232</v>
      </c>
      <c r="O188" s="8" t="s">
        <v>229</v>
      </c>
      <c r="P188" s="8" t="s">
        <v>233</v>
      </c>
      <c r="Q188" s="8" t="s">
        <v>234</v>
      </c>
      <c r="R188" s="18" t="s">
        <v>408</v>
      </c>
      <c r="S188" s="18" t="s">
        <v>408</v>
      </c>
      <c r="T188" s="50" t="str">
        <f>search!L189</f>
        <v>Alaska</v>
      </c>
      <c r="U188" s="18">
        <v>99501</v>
      </c>
      <c r="V188" s="8" t="s">
        <v>235</v>
      </c>
      <c r="W188" s="8" t="s">
        <v>229</v>
      </c>
      <c r="X188" s="8" t="s">
        <v>229</v>
      </c>
      <c r="Y188" s="44" t="s">
        <v>285</v>
      </c>
      <c r="Z188" s="21"/>
      <c r="AA188" s="21"/>
      <c r="AB188" s="36"/>
      <c r="AC188" s="36"/>
      <c r="AD188" s="36"/>
    </row>
    <row r="189" spans="1:30" x14ac:dyDescent="0.25">
      <c r="A189" s="4" t="s">
        <v>659</v>
      </c>
      <c r="B189" s="4" t="s">
        <v>560</v>
      </c>
      <c r="C189" s="23" t="s">
        <v>229</v>
      </c>
      <c r="D189" s="23" t="s">
        <v>230</v>
      </c>
      <c r="E189" s="23" t="s">
        <v>456</v>
      </c>
      <c r="F189" s="23" t="s">
        <v>456</v>
      </c>
      <c r="G189" s="23">
        <v>2015551002</v>
      </c>
      <c r="H189" s="23">
        <v>2015551003</v>
      </c>
      <c r="I189" s="23">
        <v>2015551004</v>
      </c>
      <c r="J189" s="23">
        <v>2015551005</v>
      </c>
      <c r="K189" s="23" t="s">
        <v>231</v>
      </c>
      <c r="L189" s="8" t="s">
        <v>229</v>
      </c>
      <c r="M189" s="8"/>
      <c r="N189" s="8" t="s">
        <v>232</v>
      </c>
      <c r="O189" s="8" t="s">
        <v>229</v>
      </c>
      <c r="P189" s="8" t="s">
        <v>233</v>
      </c>
      <c r="Q189" s="8" t="s">
        <v>234</v>
      </c>
      <c r="R189" s="18" t="s">
        <v>408</v>
      </c>
      <c r="S189" s="18" t="s">
        <v>408</v>
      </c>
      <c r="T189" s="50" t="str">
        <f>search!L190</f>
        <v>Alaska</v>
      </c>
      <c r="U189" s="18">
        <v>99501</v>
      </c>
      <c r="V189" s="8" t="s">
        <v>235</v>
      </c>
      <c r="W189" s="8" t="s">
        <v>229</v>
      </c>
      <c r="X189" s="8" t="s">
        <v>229</v>
      </c>
      <c r="Y189" s="44" t="s">
        <v>285</v>
      </c>
      <c r="Z189" s="21"/>
      <c r="AA189" s="21"/>
      <c r="AB189" s="36"/>
      <c r="AC189" s="36"/>
      <c r="AD189" s="36"/>
    </row>
    <row r="190" spans="1:30" x14ac:dyDescent="0.25">
      <c r="A190" s="4" t="s">
        <v>660</v>
      </c>
      <c r="B190" s="4" t="s">
        <v>560</v>
      </c>
      <c r="C190" s="23" t="s">
        <v>229</v>
      </c>
      <c r="D190" s="23" t="s">
        <v>230</v>
      </c>
      <c r="E190" s="23" t="s">
        <v>456</v>
      </c>
      <c r="F190" s="23" t="s">
        <v>456</v>
      </c>
      <c r="G190" s="23">
        <v>2015551002</v>
      </c>
      <c r="H190" s="23">
        <v>2015551003</v>
      </c>
      <c r="I190" s="23">
        <v>2015551004</v>
      </c>
      <c r="J190" s="23">
        <v>2015551005</v>
      </c>
      <c r="K190" s="23" t="s">
        <v>231</v>
      </c>
      <c r="L190" s="8" t="s">
        <v>229</v>
      </c>
      <c r="M190" s="8"/>
      <c r="N190" s="8" t="s">
        <v>232</v>
      </c>
      <c r="O190" s="8" t="s">
        <v>229</v>
      </c>
      <c r="P190" s="8" t="s">
        <v>233</v>
      </c>
      <c r="Q190" s="8" t="s">
        <v>234</v>
      </c>
      <c r="R190" s="18" t="s">
        <v>408</v>
      </c>
      <c r="S190" s="18" t="s">
        <v>408</v>
      </c>
      <c r="T190" s="50" t="str">
        <f>search!L191</f>
        <v>Alaska</v>
      </c>
      <c r="U190" s="18">
        <v>99501</v>
      </c>
      <c r="V190" s="8" t="s">
        <v>235</v>
      </c>
      <c r="W190" s="8" t="s">
        <v>229</v>
      </c>
      <c r="X190" s="8" t="s">
        <v>229</v>
      </c>
      <c r="Y190" s="44" t="s">
        <v>285</v>
      </c>
      <c r="Z190" s="21"/>
      <c r="AA190" s="21"/>
      <c r="AB190" s="36"/>
      <c r="AC190" s="36"/>
      <c r="AD190" s="36"/>
    </row>
    <row r="191" spans="1:30" x14ac:dyDescent="0.25">
      <c r="A191" s="4" t="s">
        <v>661</v>
      </c>
      <c r="B191" s="4" t="s">
        <v>560</v>
      </c>
      <c r="C191" s="23" t="s">
        <v>229</v>
      </c>
      <c r="D191" s="23" t="s">
        <v>230</v>
      </c>
      <c r="E191" s="23" t="s">
        <v>456</v>
      </c>
      <c r="F191" s="23" t="s">
        <v>456</v>
      </c>
      <c r="G191" s="23">
        <v>2015551002</v>
      </c>
      <c r="H191" s="23">
        <v>2015551003</v>
      </c>
      <c r="I191" s="23">
        <v>2015551004</v>
      </c>
      <c r="J191" s="23">
        <v>2015551005</v>
      </c>
      <c r="K191" s="23" t="s">
        <v>231</v>
      </c>
      <c r="L191" s="8" t="s">
        <v>229</v>
      </c>
      <c r="M191" s="8"/>
      <c r="N191" s="8" t="s">
        <v>232</v>
      </c>
      <c r="O191" s="8" t="s">
        <v>229</v>
      </c>
      <c r="P191" s="8" t="s">
        <v>233</v>
      </c>
      <c r="Q191" s="8" t="s">
        <v>234</v>
      </c>
      <c r="R191" s="18" t="s">
        <v>408</v>
      </c>
      <c r="S191" s="18" t="s">
        <v>408</v>
      </c>
      <c r="T191" s="50" t="str">
        <f>search!L192</f>
        <v>Alaska</v>
      </c>
      <c r="U191" s="18">
        <v>99501</v>
      </c>
      <c r="V191" s="8" t="s">
        <v>235</v>
      </c>
      <c r="W191" s="8" t="s">
        <v>229</v>
      </c>
      <c r="X191" s="8" t="s">
        <v>229</v>
      </c>
      <c r="Y191" s="44" t="s">
        <v>285</v>
      </c>
      <c r="Z191" s="21"/>
      <c r="AA191" s="21"/>
      <c r="AB191" s="36"/>
      <c r="AC191" s="36"/>
      <c r="AD191" s="36"/>
    </row>
    <row r="192" spans="1:30" x14ac:dyDescent="0.25">
      <c r="A192" s="4" t="s">
        <v>662</v>
      </c>
      <c r="B192" s="4" t="s">
        <v>560</v>
      </c>
      <c r="C192" s="23" t="s">
        <v>229</v>
      </c>
      <c r="D192" s="23" t="s">
        <v>230</v>
      </c>
      <c r="E192" s="23" t="s">
        <v>456</v>
      </c>
      <c r="F192" s="23" t="s">
        <v>456</v>
      </c>
      <c r="G192" s="23">
        <v>2015551002</v>
      </c>
      <c r="H192" s="23">
        <v>2015551003</v>
      </c>
      <c r="I192" s="23">
        <v>2015551004</v>
      </c>
      <c r="J192" s="23">
        <v>2015551005</v>
      </c>
      <c r="K192" s="23" t="s">
        <v>231</v>
      </c>
      <c r="L192" s="8" t="s">
        <v>229</v>
      </c>
      <c r="M192" s="8"/>
      <c r="N192" s="8" t="s">
        <v>232</v>
      </c>
      <c r="O192" s="8" t="s">
        <v>229</v>
      </c>
      <c r="P192" s="8" t="s">
        <v>233</v>
      </c>
      <c r="Q192" s="8" t="s">
        <v>234</v>
      </c>
      <c r="R192" s="18" t="s">
        <v>408</v>
      </c>
      <c r="S192" s="18" t="s">
        <v>408</v>
      </c>
      <c r="T192" s="50" t="str">
        <f>search!L193</f>
        <v>Alaska</v>
      </c>
      <c r="U192" s="18">
        <v>99501</v>
      </c>
      <c r="V192" s="8" t="s">
        <v>235</v>
      </c>
      <c r="W192" s="8" t="s">
        <v>229</v>
      </c>
      <c r="X192" s="8" t="s">
        <v>229</v>
      </c>
      <c r="Y192" s="44" t="s">
        <v>285</v>
      </c>
      <c r="Z192" s="21"/>
      <c r="AA192" s="21"/>
      <c r="AB192" s="36"/>
      <c r="AC192" s="36"/>
      <c r="AD192" s="36"/>
    </row>
    <row r="193" spans="1:30" x14ac:dyDescent="0.25">
      <c r="A193" s="4" t="s">
        <v>663</v>
      </c>
      <c r="B193" s="4" t="s">
        <v>560</v>
      </c>
      <c r="C193" s="23" t="s">
        <v>229</v>
      </c>
      <c r="D193" s="23" t="s">
        <v>230</v>
      </c>
      <c r="E193" s="23" t="s">
        <v>456</v>
      </c>
      <c r="F193" s="23" t="s">
        <v>456</v>
      </c>
      <c r="G193" s="23">
        <v>2015551002</v>
      </c>
      <c r="H193" s="23">
        <v>2015551003</v>
      </c>
      <c r="I193" s="23">
        <v>2015551004</v>
      </c>
      <c r="J193" s="23">
        <v>2015551005</v>
      </c>
      <c r="K193" s="23" t="s">
        <v>231</v>
      </c>
      <c r="L193" s="8" t="s">
        <v>229</v>
      </c>
      <c r="M193" s="8"/>
      <c r="N193" s="8" t="s">
        <v>232</v>
      </c>
      <c r="O193" s="8" t="s">
        <v>229</v>
      </c>
      <c r="P193" s="8" t="s">
        <v>233</v>
      </c>
      <c r="Q193" s="8" t="s">
        <v>234</v>
      </c>
      <c r="R193" s="18" t="s">
        <v>408</v>
      </c>
      <c r="S193" s="18" t="s">
        <v>408</v>
      </c>
      <c r="T193" s="50" t="str">
        <f>search!L194</f>
        <v>Alaska</v>
      </c>
      <c r="U193" s="18">
        <v>99501</v>
      </c>
      <c r="V193" s="8" t="s">
        <v>235</v>
      </c>
      <c r="W193" s="8" t="s">
        <v>229</v>
      </c>
      <c r="X193" s="8" t="s">
        <v>229</v>
      </c>
      <c r="Y193" s="44" t="s">
        <v>285</v>
      </c>
      <c r="Z193" s="21"/>
      <c r="AA193" s="21"/>
      <c r="AB193" s="36"/>
      <c r="AC193" s="36"/>
      <c r="AD193" s="36"/>
    </row>
    <row r="194" spans="1:30" x14ac:dyDescent="0.25">
      <c r="A194" s="4" t="s">
        <v>664</v>
      </c>
      <c r="B194" s="4" t="s">
        <v>560</v>
      </c>
      <c r="C194" s="23" t="s">
        <v>229</v>
      </c>
      <c r="D194" s="23" t="s">
        <v>230</v>
      </c>
      <c r="E194" s="23" t="s">
        <v>456</v>
      </c>
      <c r="F194" s="23" t="s">
        <v>456</v>
      </c>
      <c r="G194" s="23">
        <v>2015551002</v>
      </c>
      <c r="H194" s="23">
        <v>2015551003</v>
      </c>
      <c r="I194" s="23">
        <v>2015551004</v>
      </c>
      <c r="J194" s="23">
        <v>2015551005</v>
      </c>
      <c r="K194" s="23" t="s">
        <v>231</v>
      </c>
      <c r="L194" s="8" t="s">
        <v>229</v>
      </c>
      <c r="M194" s="8"/>
      <c r="N194" s="8" t="s">
        <v>232</v>
      </c>
      <c r="O194" s="8" t="s">
        <v>229</v>
      </c>
      <c r="P194" s="8" t="s">
        <v>233</v>
      </c>
      <c r="Q194" s="8" t="s">
        <v>234</v>
      </c>
      <c r="R194" s="18" t="s">
        <v>408</v>
      </c>
      <c r="S194" s="18" t="s">
        <v>408</v>
      </c>
      <c r="T194" s="50" t="str">
        <f>search!L195</f>
        <v>Alaska</v>
      </c>
      <c r="U194" s="18">
        <v>99501</v>
      </c>
      <c r="V194" s="8" t="s">
        <v>235</v>
      </c>
      <c r="W194" s="8" t="s">
        <v>229</v>
      </c>
      <c r="X194" s="8" t="s">
        <v>229</v>
      </c>
      <c r="Y194" s="44" t="s">
        <v>285</v>
      </c>
      <c r="Z194" s="21"/>
      <c r="AA194" s="21"/>
      <c r="AB194" s="36"/>
      <c r="AC194" s="36"/>
      <c r="AD194" s="36"/>
    </row>
    <row r="195" spans="1:30" x14ac:dyDescent="0.25">
      <c r="A195" s="4" t="s">
        <v>665</v>
      </c>
      <c r="B195" s="4" t="s">
        <v>560</v>
      </c>
      <c r="C195" s="23" t="s">
        <v>229</v>
      </c>
      <c r="D195" s="23" t="s">
        <v>230</v>
      </c>
      <c r="E195" s="23" t="s">
        <v>456</v>
      </c>
      <c r="F195" s="23" t="s">
        <v>456</v>
      </c>
      <c r="G195" s="23">
        <v>2015551002</v>
      </c>
      <c r="H195" s="23">
        <v>2015551003</v>
      </c>
      <c r="I195" s="23">
        <v>2015551004</v>
      </c>
      <c r="J195" s="23">
        <v>2015551005</v>
      </c>
      <c r="K195" s="23" t="s">
        <v>231</v>
      </c>
      <c r="L195" s="8" t="s">
        <v>229</v>
      </c>
      <c r="M195" s="8"/>
      <c r="N195" s="8" t="s">
        <v>232</v>
      </c>
      <c r="O195" s="8" t="s">
        <v>229</v>
      </c>
      <c r="P195" s="8" t="s">
        <v>233</v>
      </c>
      <c r="Q195" s="8" t="s">
        <v>234</v>
      </c>
      <c r="R195" s="18" t="s">
        <v>408</v>
      </c>
      <c r="S195" s="18" t="s">
        <v>408</v>
      </c>
      <c r="T195" s="50" t="str">
        <f>search!L196</f>
        <v>Alaska</v>
      </c>
      <c r="U195" s="18">
        <v>99501</v>
      </c>
      <c r="V195" s="8" t="s">
        <v>235</v>
      </c>
      <c r="W195" s="8" t="s">
        <v>229</v>
      </c>
      <c r="X195" s="8" t="s">
        <v>229</v>
      </c>
      <c r="Y195" s="44" t="s">
        <v>285</v>
      </c>
      <c r="Z195" s="21"/>
      <c r="AA195" s="21"/>
      <c r="AB195" s="36"/>
      <c r="AC195" s="36"/>
      <c r="AD195" s="36"/>
    </row>
    <row r="196" spans="1:30" x14ac:dyDescent="0.25">
      <c r="A196" s="4" t="s">
        <v>666</v>
      </c>
      <c r="B196" s="4" t="s">
        <v>560</v>
      </c>
      <c r="C196" s="23" t="s">
        <v>229</v>
      </c>
      <c r="D196" s="23" t="s">
        <v>230</v>
      </c>
      <c r="E196" s="23" t="s">
        <v>456</v>
      </c>
      <c r="F196" s="23" t="s">
        <v>456</v>
      </c>
      <c r="G196" s="23">
        <v>2015551002</v>
      </c>
      <c r="H196" s="23">
        <v>2015551003</v>
      </c>
      <c r="I196" s="23">
        <v>2015551004</v>
      </c>
      <c r="J196" s="23">
        <v>2015551005</v>
      </c>
      <c r="K196" s="23" t="s">
        <v>231</v>
      </c>
      <c r="L196" s="8" t="s">
        <v>229</v>
      </c>
      <c r="M196" s="8"/>
      <c r="N196" s="8" t="s">
        <v>232</v>
      </c>
      <c r="O196" s="8" t="s">
        <v>229</v>
      </c>
      <c r="P196" s="8" t="s">
        <v>233</v>
      </c>
      <c r="Q196" s="8" t="s">
        <v>234</v>
      </c>
      <c r="R196" s="18" t="s">
        <v>408</v>
      </c>
      <c r="S196" s="18" t="s">
        <v>408</v>
      </c>
      <c r="T196" s="50" t="str">
        <f>search!L197</f>
        <v>Alaska</v>
      </c>
      <c r="U196" s="18">
        <v>99501</v>
      </c>
      <c r="V196" s="8" t="s">
        <v>235</v>
      </c>
      <c r="W196" s="8" t="s">
        <v>229</v>
      </c>
      <c r="X196" s="8" t="s">
        <v>229</v>
      </c>
      <c r="Y196" s="44" t="s">
        <v>285</v>
      </c>
      <c r="Z196" s="21"/>
      <c r="AA196" s="21"/>
      <c r="AB196" s="36"/>
      <c r="AC196" s="36"/>
      <c r="AD196" s="36"/>
    </row>
    <row r="197" spans="1:30" x14ac:dyDescent="0.25">
      <c r="A197" s="4" t="s">
        <v>667</v>
      </c>
      <c r="B197" s="4" t="s">
        <v>560</v>
      </c>
      <c r="C197" s="23" t="s">
        <v>229</v>
      </c>
      <c r="D197" s="23" t="s">
        <v>230</v>
      </c>
      <c r="E197" s="23" t="s">
        <v>456</v>
      </c>
      <c r="F197" s="23" t="s">
        <v>456</v>
      </c>
      <c r="G197" s="23">
        <v>2015551002</v>
      </c>
      <c r="H197" s="23">
        <v>2015551003</v>
      </c>
      <c r="I197" s="23">
        <v>2015551004</v>
      </c>
      <c r="J197" s="23">
        <v>2015551005</v>
      </c>
      <c r="K197" s="23" t="s">
        <v>231</v>
      </c>
      <c r="L197" s="8" t="s">
        <v>229</v>
      </c>
      <c r="M197" s="8"/>
      <c r="N197" s="8" t="s">
        <v>232</v>
      </c>
      <c r="O197" s="8" t="s">
        <v>229</v>
      </c>
      <c r="P197" s="8" t="s">
        <v>233</v>
      </c>
      <c r="Q197" s="8" t="s">
        <v>234</v>
      </c>
      <c r="R197" s="18" t="s">
        <v>408</v>
      </c>
      <c r="S197" s="18" t="s">
        <v>408</v>
      </c>
      <c r="T197" s="50" t="str">
        <f>search!L198</f>
        <v>Alaska</v>
      </c>
      <c r="U197" s="18">
        <v>99501</v>
      </c>
      <c r="V197" s="8" t="s">
        <v>235</v>
      </c>
      <c r="W197" s="8" t="s">
        <v>229</v>
      </c>
      <c r="X197" s="8" t="s">
        <v>229</v>
      </c>
      <c r="Y197" s="44" t="s">
        <v>285</v>
      </c>
      <c r="Z197" s="21"/>
      <c r="AA197" s="21"/>
      <c r="AB197" s="36"/>
      <c r="AC197" s="36"/>
      <c r="AD197" s="36"/>
    </row>
    <row r="198" spans="1:30" x14ac:dyDescent="0.25">
      <c r="A198" s="4" t="s">
        <v>668</v>
      </c>
      <c r="B198" s="4" t="s">
        <v>560</v>
      </c>
      <c r="C198" s="23" t="s">
        <v>229</v>
      </c>
      <c r="D198" s="23" t="s">
        <v>230</v>
      </c>
      <c r="E198" s="23" t="s">
        <v>456</v>
      </c>
      <c r="F198" s="23" t="s">
        <v>456</v>
      </c>
      <c r="G198" s="23">
        <v>2015551002</v>
      </c>
      <c r="H198" s="23">
        <v>2015551003</v>
      </c>
      <c r="I198" s="23">
        <v>2015551004</v>
      </c>
      <c r="J198" s="23">
        <v>2015551005</v>
      </c>
      <c r="K198" s="23" t="s">
        <v>231</v>
      </c>
      <c r="L198" s="8" t="s">
        <v>229</v>
      </c>
      <c r="M198" s="8"/>
      <c r="N198" s="8" t="s">
        <v>232</v>
      </c>
      <c r="O198" s="8" t="s">
        <v>229</v>
      </c>
      <c r="P198" s="8" t="s">
        <v>233</v>
      </c>
      <c r="Q198" s="8" t="s">
        <v>234</v>
      </c>
      <c r="R198" s="18" t="s">
        <v>408</v>
      </c>
      <c r="S198" s="18" t="s">
        <v>408</v>
      </c>
      <c r="T198" s="50" t="str">
        <f>search!L199</f>
        <v>Alaska</v>
      </c>
      <c r="U198" s="18">
        <v>99501</v>
      </c>
      <c r="V198" s="8" t="s">
        <v>235</v>
      </c>
      <c r="W198" s="8" t="s">
        <v>229</v>
      </c>
      <c r="X198" s="8" t="s">
        <v>229</v>
      </c>
      <c r="Y198" s="44" t="s">
        <v>285</v>
      </c>
      <c r="Z198" s="21"/>
      <c r="AA198" s="21"/>
      <c r="AB198" s="36"/>
      <c r="AC198" s="36"/>
      <c r="AD198" s="36"/>
    </row>
    <row r="199" spans="1:30" x14ac:dyDescent="0.25">
      <c r="A199" s="4" t="s">
        <v>669</v>
      </c>
      <c r="B199" s="4" t="s">
        <v>560</v>
      </c>
      <c r="C199" s="23" t="s">
        <v>229</v>
      </c>
      <c r="D199" s="23" t="s">
        <v>230</v>
      </c>
      <c r="E199" s="23" t="s">
        <v>456</v>
      </c>
      <c r="F199" s="23" t="s">
        <v>456</v>
      </c>
      <c r="G199" s="23">
        <v>2015551002</v>
      </c>
      <c r="H199" s="23">
        <v>2015551003</v>
      </c>
      <c r="I199" s="23">
        <v>2015551004</v>
      </c>
      <c r="J199" s="23">
        <v>2015551005</v>
      </c>
      <c r="K199" s="23" t="s">
        <v>231</v>
      </c>
      <c r="L199" s="8" t="s">
        <v>229</v>
      </c>
      <c r="M199" s="8"/>
      <c r="N199" s="8" t="s">
        <v>232</v>
      </c>
      <c r="O199" s="8" t="s">
        <v>229</v>
      </c>
      <c r="P199" s="8" t="s">
        <v>233</v>
      </c>
      <c r="Q199" s="8" t="s">
        <v>234</v>
      </c>
      <c r="R199" s="18" t="s">
        <v>408</v>
      </c>
      <c r="S199" s="18" t="s">
        <v>408</v>
      </c>
      <c r="T199" s="50" t="str">
        <f>search!L200</f>
        <v>Alaska</v>
      </c>
      <c r="U199" s="18">
        <v>99501</v>
      </c>
      <c r="V199" s="8" t="s">
        <v>235</v>
      </c>
      <c r="W199" s="8" t="s">
        <v>229</v>
      </c>
      <c r="X199" s="8" t="s">
        <v>229</v>
      </c>
      <c r="Y199" s="44" t="s">
        <v>285</v>
      </c>
      <c r="Z199" s="21"/>
      <c r="AA199" s="21"/>
      <c r="AB199" s="36"/>
      <c r="AC199" s="36"/>
      <c r="AD199" s="36"/>
    </row>
    <row r="200" spans="1:30" x14ac:dyDescent="0.25">
      <c r="A200" s="4" t="s">
        <v>670</v>
      </c>
      <c r="B200" s="4" t="s">
        <v>560</v>
      </c>
      <c r="C200" s="23" t="s">
        <v>229</v>
      </c>
      <c r="D200" s="23" t="s">
        <v>230</v>
      </c>
      <c r="E200" s="23" t="s">
        <v>456</v>
      </c>
      <c r="F200" s="23" t="s">
        <v>456</v>
      </c>
      <c r="G200" s="23">
        <v>2015551002</v>
      </c>
      <c r="H200" s="23">
        <v>2015551003</v>
      </c>
      <c r="I200" s="23">
        <v>2015551004</v>
      </c>
      <c r="J200" s="23">
        <v>2015551005</v>
      </c>
      <c r="K200" s="23" t="s">
        <v>231</v>
      </c>
      <c r="L200" s="8" t="s">
        <v>229</v>
      </c>
      <c r="M200" s="8"/>
      <c r="N200" s="8" t="s">
        <v>232</v>
      </c>
      <c r="O200" s="8" t="s">
        <v>229</v>
      </c>
      <c r="P200" s="8" t="s">
        <v>233</v>
      </c>
      <c r="Q200" s="8" t="s">
        <v>234</v>
      </c>
      <c r="R200" s="18" t="s">
        <v>408</v>
      </c>
      <c r="S200" s="18" t="s">
        <v>408</v>
      </c>
      <c r="T200" s="50" t="str">
        <f>search!L201</f>
        <v>Alaska</v>
      </c>
      <c r="U200" s="18">
        <v>99501</v>
      </c>
      <c r="V200" s="8" t="s">
        <v>235</v>
      </c>
      <c r="W200" s="8" t="s">
        <v>229</v>
      </c>
      <c r="X200" s="8" t="s">
        <v>229</v>
      </c>
      <c r="Y200" s="44" t="s">
        <v>285</v>
      </c>
      <c r="Z200" s="21"/>
      <c r="AA200" s="21"/>
      <c r="AB200" s="36"/>
      <c r="AC200" s="36"/>
      <c r="AD200" s="36"/>
    </row>
    <row r="201" spans="1:30" x14ac:dyDescent="0.25">
      <c r="A201" s="4" t="s">
        <v>671</v>
      </c>
      <c r="B201" s="4" t="s">
        <v>560</v>
      </c>
      <c r="C201" s="23" t="s">
        <v>229</v>
      </c>
      <c r="D201" s="23" t="s">
        <v>230</v>
      </c>
      <c r="E201" s="23" t="s">
        <v>456</v>
      </c>
      <c r="F201" s="23" t="s">
        <v>456</v>
      </c>
      <c r="G201" s="23">
        <v>2015551002</v>
      </c>
      <c r="H201" s="23">
        <v>2015551003</v>
      </c>
      <c r="I201" s="23">
        <v>2015551004</v>
      </c>
      <c r="J201" s="23">
        <v>2015551005</v>
      </c>
      <c r="K201" s="23" t="s">
        <v>231</v>
      </c>
      <c r="L201" s="8" t="s">
        <v>229</v>
      </c>
      <c r="M201" s="8"/>
      <c r="N201" s="8" t="s">
        <v>232</v>
      </c>
      <c r="O201" s="8" t="s">
        <v>229</v>
      </c>
      <c r="P201" s="8" t="s">
        <v>233</v>
      </c>
      <c r="Q201" s="8" t="s">
        <v>234</v>
      </c>
      <c r="R201" s="18" t="s">
        <v>408</v>
      </c>
      <c r="S201" s="18" t="s">
        <v>408</v>
      </c>
      <c r="T201" s="50" t="str">
        <f>search!L202</f>
        <v>Alaska</v>
      </c>
      <c r="U201" s="18">
        <v>99501</v>
      </c>
      <c r="V201" s="8" t="s">
        <v>235</v>
      </c>
      <c r="W201" s="8" t="s">
        <v>229</v>
      </c>
      <c r="X201" s="8" t="s">
        <v>229</v>
      </c>
      <c r="Y201" s="44" t="s">
        <v>285</v>
      </c>
      <c r="Z201" s="21"/>
      <c r="AA201" s="21"/>
      <c r="AB201" s="36"/>
      <c r="AC201" s="36"/>
      <c r="AD201" s="36"/>
    </row>
    <row r="202" spans="1:30" x14ac:dyDescent="0.25">
      <c r="A202" s="4" t="s">
        <v>672</v>
      </c>
      <c r="B202" s="4" t="s">
        <v>560</v>
      </c>
      <c r="C202" s="23" t="s">
        <v>229</v>
      </c>
      <c r="D202" s="23" t="s">
        <v>230</v>
      </c>
      <c r="E202" s="23" t="s">
        <v>456</v>
      </c>
      <c r="F202" s="23" t="s">
        <v>456</v>
      </c>
      <c r="G202" s="23">
        <v>2015551002</v>
      </c>
      <c r="H202" s="23">
        <v>2015551003</v>
      </c>
      <c r="I202" s="23">
        <v>2015551004</v>
      </c>
      <c r="J202" s="23">
        <v>2015551005</v>
      </c>
      <c r="K202" s="23" t="s">
        <v>231</v>
      </c>
      <c r="L202" s="8" t="s">
        <v>229</v>
      </c>
      <c r="M202" s="8"/>
      <c r="N202" s="8" t="s">
        <v>232</v>
      </c>
      <c r="O202" s="8" t="s">
        <v>229</v>
      </c>
      <c r="P202" s="8" t="s">
        <v>233</v>
      </c>
      <c r="Q202" s="8" t="s">
        <v>234</v>
      </c>
      <c r="R202" s="18" t="s">
        <v>408</v>
      </c>
      <c r="S202" s="18" t="s">
        <v>408</v>
      </c>
      <c r="T202" s="50" t="str">
        <f>search!L203</f>
        <v>Alaska</v>
      </c>
      <c r="U202" s="18">
        <v>99501</v>
      </c>
      <c r="V202" s="8" t="s">
        <v>235</v>
      </c>
      <c r="W202" s="8" t="s">
        <v>229</v>
      </c>
      <c r="X202" s="8" t="s">
        <v>229</v>
      </c>
      <c r="Y202" s="44" t="s">
        <v>285</v>
      </c>
      <c r="Z202" s="21"/>
      <c r="AA202" s="21"/>
      <c r="AB202" s="36"/>
      <c r="AC202" s="36"/>
      <c r="AD202" s="36"/>
    </row>
    <row r="203" spans="1:30" x14ac:dyDescent="0.25">
      <c r="A203" s="4" t="s">
        <v>673</v>
      </c>
      <c r="B203" s="4" t="s">
        <v>560</v>
      </c>
      <c r="C203" s="23" t="s">
        <v>229</v>
      </c>
      <c r="D203" s="23" t="s">
        <v>230</v>
      </c>
      <c r="E203" s="23" t="s">
        <v>456</v>
      </c>
      <c r="F203" s="23" t="s">
        <v>456</v>
      </c>
      <c r="G203" s="23">
        <v>2015551002</v>
      </c>
      <c r="H203" s="23">
        <v>2015551003</v>
      </c>
      <c r="I203" s="23">
        <v>2015551004</v>
      </c>
      <c r="J203" s="23">
        <v>2015551005</v>
      </c>
      <c r="K203" s="23" t="s">
        <v>231</v>
      </c>
      <c r="L203" s="8" t="s">
        <v>229</v>
      </c>
      <c r="M203" s="8"/>
      <c r="N203" s="8" t="s">
        <v>232</v>
      </c>
      <c r="O203" s="8" t="s">
        <v>229</v>
      </c>
      <c r="P203" s="8" t="s">
        <v>233</v>
      </c>
      <c r="Q203" s="8" t="s">
        <v>234</v>
      </c>
      <c r="R203" s="18" t="s">
        <v>408</v>
      </c>
      <c r="S203" s="18" t="s">
        <v>408</v>
      </c>
      <c r="T203" s="50" t="str">
        <f>search!L204</f>
        <v>Alaska</v>
      </c>
      <c r="U203" s="18">
        <v>99501</v>
      </c>
      <c r="V203" s="8" t="s">
        <v>235</v>
      </c>
      <c r="W203" s="8" t="s">
        <v>229</v>
      </c>
      <c r="X203" s="8" t="s">
        <v>229</v>
      </c>
      <c r="Y203" s="44" t="s">
        <v>285</v>
      </c>
      <c r="Z203" s="21"/>
      <c r="AA203" s="21"/>
      <c r="AB203" s="36"/>
      <c r="AC203" s="36"/>
      <c r="AD203" s="36"/>
    </row>
    <row r="204" spans="1:30" x14ac:dyDescent="0.25">
      <c r="A204" s="4" t="s">
        <v>674</v>
      </c>
      <c r="B204" s="4" t="s">
        <v>560</v>
      </c>
      <c r="C204" s="23" t="s">
        <v>229</v>
      </c>
      <c r="D204" s="23" t="s">
        <v>230</v>
      </c>
      <c r="E204" s="23" t="s">
        <v>456</v>
      </c>
      <c r="F204" s="23" t="s">
        <v>456</v>
      </c>
      <c r="G204" s="23">
        <v>2015551002</v>
      </c>
      <c r="H204" s="23">
        <v>2015551003</v>
      </c>
      <c r="I204" s="23">
        <v>2015551004</v>
      </c>
      <c r="J204" s="23">
        <v>2015551005</v>
      </c>
      <c r="K204" s="23" t="s">
        <v>231</v>
      </c>
      <c r="L204" s="8" t="s">
        <v>229</v>
      </c>
      <c r="M204" s="8"/>
      <c r="N204" s="8" t="s">
        <v>232</v>
      </c>
      <c r="O204" s="8" t="s">
        <v>229</v>
      </c>
      <c r="P204" s="8" t="s">
        <v>233</v>
      </c>
      <c r="Q204" s="8" t="s">
        <v>234</v>
      </c>
      <c r="R204" s="18" t="s">
        <v>408</v>
      </c>
      <c r="S204" s="18" t="s">
        <v>408</v>
      </c>
      <c r="T204" s="50" t="str">
        <f>search!L205</f>
        <v>Alaska</v>
      </c>
      <c r="U204" s="18">
        <v>99501</v>
      </c>
      <c r="V204" s="8" t="s">
        <v>235</v>
      </c>
      <c r="W204" s="8" t="s">
        <v>229</v>
      </c>
      <c r="X204" s="8" t="s">
        <v>229</v>
      </c>
      <c r="Y204" s="44" t="s">
        <v>285</v>
      </c>
      <c r="Z204" s="21"/>
      <c r="AA204" s="21"/>
      <c r="AB204" s="36"/>
      <c r="AC204" s="36"/>
      <c r="AD204" s="36"/>
    </row>
    <row r="205" spans="1:30" x14ac:dyDescent="0.25">
      <c r="A205" s="4" t="s">
        <v>675</v>
      </c>
      <c r="B205" s="4" t="s">
        <v>560</v>
      </c>
      <c r="C205" s="23" t="s">
        <v>229</v>
      </c>
      <c r="D205" s="23" t="s">
        <v>230</v>
      </c>
      <c r="E205" s="23" t="s">
        <v>456</v>
      </c>
      <c r="F205" s="23" t="s">
        <v>456</v>
      </c>
      <c r="G205" s="23">
        <v>2015551002</v>
      </c>
      <c r="H205" s="23">
        <v>2015551003</v>
      </c>
      <c r="I205" s="23">
        <v>2015551004</v>
      </c>
      <c r="J205" s="23">
        <v>2015551005</v>
      </c>
      <c r="K205" s="23" t="s">
        <v>231</v>
      </c>
      <c r="L205" s="8" t="s">
        <v>229</v>
      </c>
      <c r="M205" s="8"/>
      <c r="N205" s="8" t="s">
        <v>232</v>
      </c>
      <c r="O205" s="8" t="s">
        <v>229</v>
      </c>
      <c r="P205" s="8" t="s">
        <v>233</v>
      </c>
      <c r="Q205" s="8" t="s">
        <v>234</v>
      </c>
      <c r="R205" s="18" t="s">
        <v>408</v>
      </c>
      <c r="S205" s="18" t="s">
        <v>408</v>
      </c>
      <c r="T205" s="50" t="str">
        <f>search!L206</f>
        <v>Alaska</v>
      </c>
      <c r="U205" s="18">
        <v>99501</v>
      </c>
      <c r="V205" s="8" t="s">
        <v>235</v>
      </c>
      <c r="W205" s="8" t="s">
        <v>229</v>
      </c>
      <c r="X205" s="8" t="s">
        <v>229</v>
      </c>
      <c r="Y205" s="44" t="s">
        <v>285</v>
      </c>
      <c r="Z205" s="21"/>
      <c r="AA205" s="21"/>
      <c r="AB205" s="36"/>
      <c r="AC205" s="36"/>
      <c r="AD205" s="36"/>
    </row>
    <row r="206" spans="1:30" x14ac:dyDescent="0.25">
      <c r="A206" s="4" t="s">
        <v>676</v>
      </c>
      <c r="B206" s="4" t="s">
        <v>560</v>
      </c>
      <c r="C206" s="23" t="s">
        <v>229</v>
      </c>
      <c r="D206" s="23" t="s">
        <v>230</v>
      </c>
      <c r="E206" s="23" t="s">
        <v>456</v>
      </c>
      <c r="F206" s="23" t="s">
        <v>456</v>
      </c>
      <c r="G206" s="23">
        <v>2015551002</v>
      </c>
      <c r="H206" s="23">
        <v>2015551003</v>
      </c>
      <c r="I206" s="23">
        <v>2015551004</v>
      </c>
      <c r="J206" s="23">
        <v>2015551005</v>
      </c>
      <c r="K206" s="23" t="s">
        <v>231</v>
      </c>
      <c r="L206" s="8" t="s">
        <v>229</v>
      </c>
      <c r="M206" s="8"/>
      <c r="N206" s="8" t="s">
        <v>232</v>
      </c>
      <c r="O206" s="8" t="s">
        <v>229</v>
      </c>
      <c r="P206" s="8" t="s">
        <v>233</v>
      </c>
      <c r="Q206" s="8" t="s">
        <v>234</v>
      </c>
      <c r="R206" s="18" t="s">
        <v>408</v>
      </c>
      <c r="S206" s="18" t="s">
        <v>408</v>
      </c>
      <c r="T206" s="50" t="str">
        <f>search!L207</f>
        <v>Alaska</v>
      </c>
      <c r="U206" s="18">
        <v>99501</v>
      </c>
      <c r="V206" s="8" t="s">
        <v>235</v>
      </c>
      <c r="W206" s="8" t="s">
        <v>229</v>
      </c>
      <c r="X206" s="8" t="s">
        <v>229</v>
      </c>
      <c r="Y206" s="44" t="s">
        <v>285</v>
      </c>
      <c r="Z206" s="21"/>
      <c r="AA206" s="21"/>
      <c r="AB206" s="36"/>
      <c r="AC206" s="36"/>
      <c r="AD206" s="36"/>
    </row>
    <row r="207" spans="1:30" x14ac:dyDescent="0.25">
      <c r="A207" s="4" t="s">
        <v>677</v>
      </c>
      <c r="B207" s="4" t="s">
        <v>560</v>
      </c>
      <c r="C207" s="23" t="s">
        <v>229</v>
      </c>
      <c r="D207" s="23" t="s">
        <v>230</v>
      </c>
      <c r="E207" s="23" t="s">
        <v>456</v>
      </c>
      <c r="F207" s="23" t="s">
        <v>456</v>
      </c>
      <c r="G207" s="23">
        <v>2015551002</v>
      </c>
      <c r="H207" s="23">
        <v>2015551003</v>
      </c>
      <c r="I207" s="23">
        <v>2015551004</v>
      </c>
      <c r="J207" s="23">
        <v>2015551005</v>
      </c>
      <c r="K207" s="23" t="s">
        <v>231</v>
      </c>
      <c r="L207" s="8" t="s">
        <v>229</v>
      </c>
      <c r="M207" s="8"/>
      <c r="N207" s="8" t="s">
        <v>232</v>
      </c>
      <c r="O207" s="8" t="s">
        <v>229</v>
      </c>
      <c r="P207" s="8" t="s">
        <v>233</v>
      </c>
      <c r="Q207" s="8" t="s">
        <v>234</v>
      </c>
      <c r="R207" s="18" t="s">
        <v>408</v>
      </c>
      <c r="S207" s="18" t="s">
        <v>408</v>
      </c>
      <c r="T207" s="50" t="str">
        <f>search!L208</f>
        <v>Alaska</v>
      </c>
      <c r="U207" s="18">
        <v>99501</v>
      </c>
      <c r="V207" s="8" t="s">
        <v>235</v>
      </c>
      <c r="W207" s="8" t="s">
        <v>229</v>
      </c>
      <c r="X207" s="8" t="s">
        <v>229</v>
      </c>
      <c r="Y207" s="44" t="s">
        <v>285</v>
      </c>
      <c r="Z207" s="21"/>
      <c r="AA207" s="21"/>
      <c r="AB207" s="36"/>
      <c r="AC207" s="36"/>
      <c r="AD207" s="36"/>
    </row>
    <row r="208" spans="1:30" x14ac:dyDescent="0.25">
      <c r="A208" s="4" t="s">
        <v>678</v>
      </c>
      <c r="B208" s="4" t="s">
        <v>560</v>
      </c>
      <c r="C208" s="23" t="s">
        <v>229</v>
      </c>
      <c r="D208" s="23" t="s">
        <v>230</v>
      </c>
      <c r="E208" s="23" t="s">
        <v>456</v>
      </c>
      <c r="F208" s="23" t="s">
        <v>456</v>
      </c>
      <c r="G208" s="23">
        <v>2015551002</v>
      </c>
      <c r="H208" s="23">
        <v>2015551003</v>
      </c>
      <c r="I208" s="23">
        <v>2015551004</v>
      </c>
      <c r="J208" s="23">
        <v>2015551005</v>
      </c>
      <c r="K208" s="23" t="s">
        <v>231</v>
      </c>
      <c r="L208" s="8" t="s">
        <v>229</v>
      </c>
      <c r="M208" s="8"/>
      <c r="N208" s="8" t="s">
        <v>232</v>
      </c>
      <c r="O208" s="8" t="s">
        <v>229</v>
      </c>
      <c r="P208" s="8" t="s">
        <v>233</v>
      </c>
      <c r="Q208" s="8" t="s">
        <v>234</v>
      </c>
      <c r="R208" s="18" t="s">
        <v>408</v>
      </c>
      <c r="S208" s="18" t="s">
        <v>408</v>
      </c>
      <c r="T208" s="50" t="str">
        <f>search!L209</f>
        <v>Alaska</v>
      </c>
      <c r="U208" s="18">
        <v>99501</v>
      </c>
      <c r="V208" s="8" t="s">
        <v>235</v>
      </c>
      <c r="W208" s="8" t="s">
        <v>229</v>
      </c>
      <c r="X208" s="8" t="s">
        <v>229</v>
      </c>
      <c r="Y208" s="44" t="s">
        <v>285</v>
      </c>
      <c r="Z208" s="21"/>
      <c r="AA208" s="21"/>
      <c r="AB208" s="36"/>
      <c r="AC208" s="36"/>
      <c r="AD208" s="36"/>
    </row>
    <row r="209" spans="1:30" x14ac:dyDescent="0.25">
      <c r="A209" s="4" t="s">
        <v>679</v>
      </c>
      <c r="B209" s="4" t="s">
        <v>560</v>
      </c>
      <c r="C209" s="23" t="s">
        <v>229</v>
      </c>
      <c r="D209" s="23" t="s">
        <v>230</v>
      </c>
      <c r="E209" s="23" t="s">
        <v>456</v>
      </c>
      <c r="F209" s="23" t="s">
        <v>456</v>
      </c>
      <c r="G209" s="23">
        <v>2015551002</v>
      </c>
      <c r="H209" s="23">
        <v>2015551003</v>
      </c>
      <c r="I209" s="23">
        <v>2015551004</v>
      </c>
      <c r="J209" s="23">
        <v>2015551005</v>
      </c>
      <c r="K209" s="23" t="s">
        <v>231</v>
      </c>
      <c r="L209" s="8" t="s">
        <v>229</v>
      </c>
      <c r="M209" s="8"/>
      <c r="N209" s="8" t="s">
        <v>232</v>
      </c>
      <c r="O209" s="8" t="s">
        <v>229</v>
      </c>
      <c r="P209" s="8" t="s">
        <v>233</v>
      </c>
      <c r="Q209" s="8" t="s">
        <v>234</v>
      </c>
      <c r="R209" s="18" t="s">
        <v>408</v>
      </c>
      <c r="S209" s="18" t="s">
        <v>408</v>
      </c>
      <c r="T209" s="50" t="str">
        <f>search!L210</f>
        <v>Alaska</v>
      </c>
      <c r="U209" s="18">
        <v>99501</v>
      </c>
      <c r="V209" s="8" t="s">
        <v>235</v>
      </c>
      <c r="W209" s="8" t="s">
        <v>229</v>
      </c>
      <c r="X209" s="8" t="s">
        <v>229</v>
      </c>
      <c r="Y209" s="44" t="s">
        <v>285</v>
      </c>
      <c r="Z209" s="21"/>
      <c r="AA209" s="21"/>
      <c r="AB209" s="36"/>
      <c r="AC209" s="36"/>
      <c r="AD209" s="36"/>
    </row>
    <row r="210" spans="1:30" x14ac:dyDescent="0.25">
      <c r="A210" s="4" t="s">
        <v>680</v>
      </c>
      <c r="B210" s="4" t="s">
        <v>560</v>
      </c>
      <c r="C210" s="23" t="s">
        <v>229</v>
      </c>
      <c r="D210" s="23" t="s">
        <v>230</v>
      </c>
      <c r="E210" s="23" t="s">
        <v>456</v>
      </c>
      <c r="F210" s="23" t="s">
        <v>456</v>
      </c>
      <c r="G210" s="23">
        <v>2015551002</v>
      </c>
      <c r="H210" s="23">
        <v>2015551003</v>
      </c>
      <c r="I210" s="23">
        <v>2015551004</v>
      </c>
      <c r="J210" s="23">
        <v>2015551005</v>
      </c>
      <c r="K210" s="23" t="s">
        <v>231</v>
      </c>
      <c r="L210" s="8" t="s">
        <v>229</v>
      </c>
      <c r="M210" s="8"/>
      <c r="N210" s="8" t="s">
        <v>232</v>
      </c>
      <c r="O210" s="8" t="s">
        <v>229</v>
      </c>
      <c r="P210" s="8" t="s">
        <v>233</v>
      </c>
      <c r="Q210" s="8" t="s">
        <v>234</v>
      </c>
      <c r="R210" s="18" t="s">
        <v>408</v>
      </c>
      <c r="S210" s="18" t="s">
        <v>408</v>
      </c>
      <c r="T210" s="50" t="str">
        <f>search!L211</f>
        <v>Alaska</v>
      </c>
      <c r="U210" s="18">
        <v>99501</v>
      </c>
      <c r="V210" s="8" t="s">
        <v>235</v>
      </c>
      <c r="W210" s="8" t="s">
        <v>229</v>
      </c>
      <c r="X210" s="8" t="s">
        <v>229</v>
      </c>
      <c r="Y210" s="44" t="s">
        <v>285</v>
      </c>
      <c r="Z210" s="21"/>
      <c r="AA210" s="21"/>
      <c r="AB210" s="36"/>
      <c r="AC210" s="36"/>
      <c r="AD210" s="36"/>
    </row>
    <row r="211" spans="1:30" x14ac:dyDescent="0.25">
      <c r="A211" s="4" t="s">
        <v>681</v>
      </c>
      <c r="B211" s="4" t="s">
        <v>560</v>
      </c>
      <c r="C211" s="23" t="s">
        <v>229</v>
      </c>
      <c r="D211" s="23" t="s">
        <v>230</v>
      </c>
      <c r="E211" s="23" t="s">
        <v>456</v>
      </c>
      <c r="F211" s="23" t="s">
        <v>456</v>
      </c>
      <c r="G211" s="23">
        <v>2015551002</v>
      </c>
      <c r="H211" s="23">
        <v>2015551003</v>
      </c>
      <c r="I211" s="23">
        <v>2015551004</v>
      </c>
      <c r="J211" s="23">
        <v>2015551005</v>
      </c>
      <c r="K211" s="23" t="s">
        <v>231</v>
      </c>
      <c r="L211" s="8" t="s">
        <v>229</v>
      </c>
      <c r="M211" s="8"/>
      <c r="N211" s="8" t="s">
        <v>232</v>
      </c>
      <c r="O211" s="8" t="s">
        <v>229</v>
      </c>
      <c r="P211" s="8" t="s">
        <v>233</v>
      </c>
      <c r="Q211" s="8" t="s">
        <v>234</v>
      </c>
      <c r="R211" s="18" t="s">
        <v>408</v>
      </c>
      <c r="S211" s="18" t="s">
        <v>408</v>
      </c>
      <c r="T211" s="50" t="str">
        <f>search!L212</f>
        <v>Alaska</v>
      </c>
      <c r="U211" s="18">
        <v>99501</v>
      </c>
      <c r="V211" s="8" t="s">
        <v>235</v>
      </c>
      <c r="W211" s="8" t="s">
        <v>229</v>
      </c>
      <c r="X211" s="8" t="s">
        <v>229</v>
      </c>
      <c r="Y211" s="44" t="s">
        <v>285</v>
      </c>
      <c r="Z211" s="21"/>
      <c r="AA211" s="21"/>
      <c r="AB211" s="36"/>
      <c r="AC211" s="36"/>
      <c r="AD211" s="36"/>
    </row>
    <row r="212" spans="1:30" x14ac:dyDescent="0.25">
      <c r="A212" s="4" t="s">
        <v>682</v>
      </c>
      <c r="B212" s="4" t="s">
        <v>560</v>
      </c>
      <c r="C212" s="23" t="s">
        <v>229</v>
      </c>
      <c r="D212" s="23" t="s">
        <v>230</v>
      </c>
      <c r="E212" s="23" t="s">
        <v>456</v>
      </c>
      <c r="F212" s="23" t="s">
        <v>456</v>
      </c>
      <c r="G212" s="23">
        <v>2015551002</v>
      </c>
      <c r="H212" s="23">
        <v>2015551003</v>
      </c>
      <c r="I212" s="23">
        <v>2015551004</v>
      </c>
      <c r="J212" s="23">
        <v>2015551005</v>
      </c>
      <c r="K212" s="23" t="s">
        <v>231</v>
      </c>
      <c r="L212" s="8" t="s">
        <v>229</v>
      </c>
      <c r="M212" s="8"/>
      <c r="N212" s="8" t="s">
        <v>232</v>
      </c>
      <c r="O212" s="8" t="s">
        <v>229</v>
      </c>
      <c r="P212" s="8" t="s">
        <v>233</v>
      </c>
      <c r="Q212" s="8" t="s">
        <v>234</v>
      </c>
      <c r="R212" s="18" t="s">
        <v>408</v>
      </c>
      <c r="S212" s="18" t="s">
        <v>408</v>
      </c>
      <c r="T212" s="50" t="str">
        <f>search!L213</f>
        <v>Alaska</v>
      </c>
      <c r="U212" s="18">
        <v>99501</v>
      </c>
      <c r="V212" s="8" t="s">
        <v>235</v>
      </c>
      <c r="W212" s="8" t="s">
        <v>229</v>
      </c>
      <c r="X212" s="8" t="s">
        <v>229</v>
      </c>
      <c r="Y212" s="44" t="s">
        <v>285</v>
      </c>
      <c r="Z212" s="21"/>
      <c r="AA212" s="21"/>
      <c r="AB212" s="36"/>
      <c r="AC212" s="36"/>
      <c r="AD212" s="36"/>
    </row>
    <row r="213" spans="1:30" x14ac:dyDescent="0.25">
      <c r="A213" s="4" t="s">
        <v>683</v>
      </c>
      <c r="B213" s="4" t="s">
        <v>560</v>
      </c>
      <c r="C213" s="23" t="s">
        <v>229</v>
      </c>
      <c r="D213" s="23" t="s">
        <v>230</v>
      </c>
      <c r="E213" s="23" t="s">
        <v>456</v>
      </c>
      <c r="F213" s="23" t="s">
        <v>456</v>
      </c>
      <c r="G213" s="23">
        <v>2015551002</v>
      </c>
      <c r="H213" s="23">
        <v>2015551003</v>
      </c>
      <c r="I213" s="23">
        <v>2015551004</v>
      </c>
      <c r="J213" s="23">
        <v>2015551005</v>
      </c>
      <c r="K213" s="23" t="s">
        <v>231</v>
      </c>
      <c r="L213" s="8" t="s">
        <v>229</v>
      </c>
      <c r="M213" s="8"/>
      <c r="N213" s="8" t="s">
        <v>232</v>
      </c>
      <c r="O213" s="8" t="s">
        <v>229</v>
      </c>
      <c r="P213" s="8" t="s">
        <v>233</v>
      </c>
      <c r="Q213" s="8" t="s">
        <v>234</v>
      </c>
      <c r="R213" s="18" t="s">
        <v>408</v>
      </c>
      <c r="S213" s="18" t="s">
        <v>408</v>
      </c>
      <c r="T213" s="50" t="str">
        <f>search!L214</f>
        <v>Alaska</v>
      </c>
      <c r="U213" s="18">
        <v>99501</v>
      </c>
      <c r="V213" s="8" t="s">
        <v>235</v>
      </c>
      <c r="W213" s="8" t="s">
        <v>229</v>
      </c>
      <c r="X213" s="8" t="s">
        <v>229</v>
      </c>
      <c r="Y213" s="44" t="s">
        <v>285</v>
      </c>
      <c r="Z213" s="21"/>
      <c r="AA213" s="21"/>
      <c r="AB213" s="36"/>
      <c r="AC213" s="36"/>
      <c r="AD213" s="36"/>
    </row>
    <row r="214" spans="1:30" x14ac:dyDescent="0.25">
      <c r="A214" s="4" t="s">
        <v>684</v>
      </c>
      <c r="B214" s="4" t="s">
        <v>560</v>
      </c>
      <c r="C214" s="23" t="s">
        <v>229</v>
      </c>
      <c r="D214" s="23" t="s">
        <v>230</v>
      </c>
      <c r="E214" s="23" t="s">
        <v>456</v>
      </c>
      <c r="F214" s="23" t="s">
        <v>456</v>
      </c>
      <c r="G214" s="23">
        <v>2015551002</v>
      </c>
      <c r="H214" s="23">
        <v>2015551003</v>
      </c>
      <c r="I214" s="23">
        <v>2015551004</v>
      </c>
      <c r="J214" s="23">
        <v>2015551005</v>
      </c>
      <c r="K214" s="23" t="s">
        <v>231</v>
      </c>
      <c r="L214" s="8" t="s">
        <v>229</v>
      </c>
      <c r="M214" s="8"/>
      <c r="N214" s="8" t="s">
        <v>232</v>
      </c>
      <c r="O214" s="8" t="s">
        <v>229</v>
      </c>
      <c r="P214" s="8" t="s">
        <v>233</v>
      </c>
      <c r="Q214" s="8" t="s">
        <v>234</v>
      </c>
      <c r="R214" s="18" t="s">
        <v>408</v>
      </c>
      <c r="S214" s="18" t="s">
        <v>408</v>
      </c>
      <c r="T214" s="50" t="str">
        <f>search!L215</f>
        <v>Alaska</v>
      </c>
      <c r="U214" s="18">
        <v>99501</v>
      </c>
      <c r="V214" s="8" t="s">
        <v>235</v>
      </c>
      <c r="W214" s="8" t="s">
        <v>229</v>
      </c>
      <c r="X214" s="8" t="s">
        <v>229</v>
      </c>
      <c r="Y214" s="44" t="s">
        <v>285</v>
      </c>
      <c r="Z214" s="21"/>
      <c r="AA214" s="21"/>
      <c r="AB214" s="36"/>
      <c r="AC214" s="36"/>
      <c r="AD214" s="36"/>
    </row>
    <row r="215" spans="1:30" x14ac:dyDescent="0.25">
      <c r="A215" s="4" t="s">
        <v>685</v>
      </c>
      <c r="B215" s="4" t="s">
        <v>560</v>
      </c>
      <c r="C215" s="23" t="s">
        <v>229</v>
      </c>
      <c r="D215" s="23" t="s">
        <v>230</v>
      </c>
      <c r="E215" s="23" t="s">
        <v>456</v>
      </c>
      <c r="F215" s="23" t="s">
        <v>456</v>
      </c>
      <c r="G215" s="23">
        <v>2015551002</v>
      </c>
      <c r="H215" s="23">
        <v>2015551003</v>
      </c>
      <c r="I215" s="23">
        <v>2015551004</v>
      </c>
      <c r="J215" s="23">
        <v>2015551005</v>
      </c>
      <c r="K215" s="23" t="s">
        <v>231</v>
      </c>
      <c r="L215" s="8" t="s">
        <v>229</v>
      </c>
      <c r="M215" s="8"/>
      <c r="N215" s="8" t="s">
        <v>232</v>
      </c>
      <c r="O215" s="8" t="s">
        <v>229</v>
      </c>
      <c r="P215" s="8" t="s">
        <v>233</v>
      </c>
      <c r="Q215" s="8" t="s">
        <v>234</v>
      </c>
      <c r="R215" s="18" t="s">
        <v>408</v>
      </c>
      <c r="S215" s="18" t="s">
        <v>408</v>
      </c>
      <c r="T215" s="50" t="str">
        <f>search!L216</f>
        <v>Alaska</v>
      </c>
      <c r="U215" s="18">
        <v>99501</v>
      </c>
      <c r="V215" s="8" t="s">
        <v>235</v>
      </c>
      <c r="W215" s="8" t="s">
        <v>229</v>
      </c>
      <c r="X215" s="8" t="s">
        <v>229</v>
      </c>
      <c r="Y215" s="44" t="s">
        <v>285</v>
      </c>
      <c r="Z215" s="21"/>
      <c r="AA215" s="21"/>
      <c r="AB215" s="36"/>
      <c r="AC215" s="36"/>
      <c r="AD215" s="36"/>
    </row>
    <row r="216" spans="1:30" x14ac:dyDescent="0.25">
      <c r="A216" s="4" t="s">
        <v>686</v>
      </c>
      <c r="B216" s="4" t="s">
        <v>560</v>
      </c>
      <c r="C216" s="23" t="s">
        <v>229</v>
      </c>
      <c r="D216" s="23" t="s">
        <v>230</v>
      </c>
      <c r="E216" s="23" t="s">
        <v>456</v>
      </c>
      <c r="F216" s="23" t="s">
        <v>456</v>
      </c>
      <c r="G216" s="23">
        <v>2015551002</v>
      </c>
      <c r="H216" s="23">
        <v>2015551003</v>
      </c>
      <c r="I216" s="23">
        <v>2015551004</v>
      </c>
      <c r="J216" s="23">
        <v>2015551005</v>
      </c>
      <c r="K216" s="23" t="s">
        <v>231</v>
      </c>
      <c r="L216" s="8" t="s">
        <v>229</v>
      </c>
      <c r="M216" s="8"/>
      <c r="N216" s="8" t="s">
        <v>232</v>
      </c>
      <c r="O216" s="8" t="s">
        <v>229</v>
      </c>
      <c r="P216" s="8" t="s">
        <v>233</v>
      </c>
      <c r="Q216" s="8" t="s">
        <v>234</v>
      </c>
      <c r="R216" s="18" t="s">
        <v>408</v>
      </c>
      <c r="S216" s="18" t="s">
        <v>408</v>
      </c>
      <c r="T216" s="50" t="str">
        <f>search!L217</f>
        <v>Alaska</v>
      </c>
      <c r="U216" s="18">
        <v>99501</v>
      </c>
      <c r="V216" s="8" t="s">
        <v>235</v>
      </c>
      <c r="W216" s="8" t="s">
        <v>229</v>
      </c>
      <c r="X216" s="8" t="s">
        <v>229</v>
      </c>
      <c r="Y216" s="44" t="s">
        <v>285</v>
      </c>
      <c r="Z216" s="21"/>
      <c r="AA216" s="21"/>
      <c r="AB216" s="36"/>
      <c r="AC216" s="36"/>
      <c r="AD216" s="36"/>
    </row>
    <row r="217" spans="1:30" x14ac:dyDescent="0.25">
      <c r="A217" s="4" t="s">
        <v>687</v>
      </c>
      <c r="B217" s="4" t="s">
        <v>560</v>
      </c>
      <c r="C217" s="23" t="s">
        <v>229</v>
      </c>
      <c r="D217" s="23" t="s">
        <v>230</v>
      </c>
      <c r="E217" s="23" t="s">
        <v>456</v>
      </c>
      <c r="F217" s="23" t="s">
        <v>456</v>
      </c>
      <c r="G217" s="23">
        <v>2015551002</v>
      </c>
      <c r="H217" s="23">
        <v>2015551003</v>
      </c>
      <c r="I217" s="23">
        <v>2015551004</v>
      </c>
      <c r="J217" s="23">
        <v>2015551005</v>
      </c>
      <c r="K217" s="23" t="s">
        <v>231</v>
      </c>
      <c r="L217" s="8" t="s">
        <v>229</v>
      </c>
      <c r="M217" s="8"/>
      <c r="N217" s="8" t="s">
        <v>232</v>
      </c>
      <c r="O217" s="8" t="s">
        <v>229</v>
      </c>
      <c r="P217" s="8" t="s">
        <v>233</v>
      </c>
      <c r="Q217" s="8" t="s">
        <v>234</v>
      </c>
      <c r="R217" s="18" t="s">
        <v>408</v>
      </c>
      <c r="S217" s="18" t="s">
        <v>408</v>
      </c>
      <c r="T217" s="50" t="str">
        <f>search!L218</f>
        <v>Alaska</v>
      </c>
      <c r="U217" s="18">
        <v>99501</v>
      </c>
      <c r="V217" s="8" t="s">
        <v>235</v>
      </c>
      <c r="W217" s="8" t="s">
        <v>229</v>
      </c>
      <c r="X217" s="8" t="s">
        <v>229</v>
      </c>
      <c r="Y217" s="44" t="s">
        <v>285</v>
      </c>
      <c r="Z217" s="21"/>
      <c r="AA217" s="21"/>
      <c r="AB217" s="36"/>
      <c r="AC217" s="36"/>
      <c r="AD217" s="36"/>
    </row>
    <row r="218" spans="1:30" x14ac:dyDescent="0.25">
      <c r="A218" s="4" t="s">
        <v>688</v>
      </c>
      <c r="B218" s="4" t="s">
        <v>560</v>
      </c>
      <c r="C218" s="23" t="s">
        <v>229</v>
      </c>
      <c r="D218" s="23" t="s">
        <v>230</v>
      </c>
      <c r="E218" s="23" t="s">
        <v>456</v>
      </c>
      <c r="F218" s="23" t="s">
        <v>456</v>
      </c>
      <c r="G218" s="23">
        <v>2015551002</v>
      </c>
      <c r="H218" s="23">
        <v>2015551003</v>
      </c>
      <c r="I218" s="23">
        <v>2015551004</v>
      </c>
      <c r="J218" s="23">
        <v>2015551005</v>
      </c>
      <c r="K218" s="23" t="s">
        <v>231</v>
      </c>
      <c r="L218" s="8" t="s">
        <v>229</v>
      </c>
      <c r="M218" s="8"/>
      <c r="N218" s="8" t="s">
        <v>232</v>
      </c>
      <c r="O218" s="8" t="s">
        <v>229</v>
      </c>
      <c r="P218" s="8" t="s">
        <v>233</v>
      </c>
      <c r="Q218" s="8" t="s">
        <v>234</v>
      </c>
      <c r="R218" s="18" t="s">
        <v>408</v>
      </c>
      <c r="S218" s="18" t="s">
        <v>408</v>
      </c>
      <c r="T218" s="50" t="str">
        <f>search!L219</f>
        <v>Alaska</v>
      </c>
      <c r="U218" s="18">
        <v>99501</v>
      </c>
      <c r="V218" s="8" t="s">
        <v>235</v>
      </c>
      <c r="W218" s="8" t="s">
        <v>229</v>
      </c>
      <c r="X218" s="8" t="s">
        <v>229</v>
      </c>
      <c r="Y218" s="44" t="s">
        <v>285</v>
      </c>
      <c r="Z218" s="21"/>
      <c r="AA218" s="21"/>
      <c r="AB218" s="36"/>
      <c r="AC218" s="36"/>
      <c r="AD218" s="36"/>
    </row>
    <row r="219" spans="1:30" x14ac:dyDescent="0.25">
      <c r="A219" s="4" t="s">
        <v>689</v>
      </c>
      <c r="B219" s="4" t="s">
        <v>560</v>
      </c>
      <c r="C219" s="23" t="s">
        <v>229</v>
      </c>
      <c r="D219" s="23" t="s">
        <v>230</v>
      </c>
      <c r="E219" s="23" t="s">
        <v>456</v>
      </c>
      <c r="F219" s="23" t="s">
        <v>456</v>
      </c>
      <c r="G219" s="23">
        <v>2015551002</v>
      </c>
      <c r="H219" s="23">
        <v>2015551003</v>
      </c>
      <c r="I219" s="23">
        <v>2015551004</v>
      </c>
      <c r="J219" s="23">
        <v>2015551005</v>
      </c>
      <c r="K219" s="23" t="s">
        <v>231</v>
      </c>
      <c r="L219" s="8" t="s">
        <v>229</v>
      </c>
      <c r="M219" s="8"/>
      <c r="N219" s="8" t="s">
        <v>232</v>
      </c>
      <c r="O219" s="8" t="s">
        <v>229</v>
      </c>
      <c r="P219" s="8" t="s">
        <v>233</v>
      </c>
      <c r="Q219" s="8" t="s">
        <v>234</v>
      </c>
      <c r="R219" s="18" t="s">
        <v>408</v>
      </c>
      <c r="S219" s="18" t="s">
        <v>408</v>
      </c>
      <c r="T219" s="50" t="str">
        <f>search!L220</f>
        <v>Alaska</v>
      </c>
      <c r="U219" s="18">
        <v>99501</v>
      </c>
      <c r="V219" s="8" t="s">
        <v>235</v>
      </c>
      <c r="W219" s="8" t="s">
        <v>229</v>
      </c>
      <c r="X219" s="8" t="s">
        <v>229</v>
      </c>
      <c r="Y219" s="44" t="s">
        <v>285</v>
      </c>
      <c r="Z219" s="21"/>
      <c r="AA219" s="21"/>
      <c r="AB219" s="36"/>
      <c r="AC219" s="36"/>
      <c r="AD219" s="36"/>
    </row>
    <row r="220" spans="1:30" x14ac:dyDescent="0.25">
      <c r="A220" s="4" t="s">
        <v>690</v>
      </c>
      <c r="B220" s="4" t="s">
        <v>560</v>
      </c>
      <c r="C220" s="23" t="s">
        <v>229</v>
      </c>
      <c r="D220" s="23" t="s">
        <v>230</v>
      </c>
      <c r="E220" s="23" t="s">
        <v>456</v>
      </c>
      <c r="F220" s="23" t="s">
        <v>456</v>
      </c>
      <c r="G220" s="23">
        <v>2015551002</v>
      </c>
      <c r="H220" s="23">
        <v>2015551003</v>
      </c>
      <c r="I220" s="23">
        <v>2015551004</v>
      </c>
      <c r="J220" s="23">
        <v>2015551005</v>
      </c>
      <c r="K220" s="23" t="s">
        <v>231</v>
      </c>
      <c r="L220" s="8" t="s">
        <v>229</v>
      </c>
      <c r="M220" s="8"/>
      <c r="N220" s="8" t="s">
        <v>232</v>
      </c>
      <c r="O220" s="8" t="s">
        <v>229</v>
      </c>
      <c r="P220" s="8" t="s">
        <v>233</v>
      </c>
      <c r="Q220" s="8" t="s">
        <v>234</v>
      </c>
      <c r="R220" s="18" t="s">
        <v>408</v>
      </c>
      <c r="S220" s="18" t="s">
        <v>408</v>
      </c>
      <c r="T220" s="50" t="str">
        <f>search!L221</f>
        <v>Alaska</v>
      </c>
      <c r="U220" s="18">
        <v>99501</v>
      </c>
      <c r="V220" s="8" t="s">
        <v>235</v>
      </c>
      <c r="W220" s="8" t="s">
        <v>229</v>
      </c>
      <c r="X220" s="8" t="s">
        <v>229</v>
      </c>
      <c r="Y220" s="44" t="s">
        <v>285</v>
      </c>
      <c r="Z220" s="21"/>
      <c r="AA220" s="21"/>
      <c r="AB220" s="36"/>
      <c r="AC220" s="36"/>
      <c r="AD220" s="36"/>
    </row>
    <row r="221" spans="1:30" x14ac:dyDescent="0.25">
      <c r="A221" s="4" t="s">
        <v>691</v>
      </c>
      <c r="B221" s="4" t="s">
        <v>560</v>
      </c>
      <c r="C221" s="23" t="s">
        <v>229</v>
      </c>
      <c r="D221" s="23" t="s">
        <v>230</v>
      </c>
      <c r="E221" s="23" t="s">
        <v>456</v>
      </c>
      <c r="F221" s="23" t="s">
        <v>456</v>
      </c>
      <c r="G221" s="23">
        <v>2015551002</v>
      </c>
      <c r="H221" s="23">
        <v>2015551003</v>
      </c>
      <c r="I221" s="23">
        <v>2015551004</v>
      </c>
      <c r="J221" s="23">
        <v>2015551005</v>
      </c>
      <c r="K221" s="23" t="s">
        <v>231</v>
      </c>
      <c r="L221" s="8" t="s">
        <v>229</v>
      </c>
      <c r="M221" s="8"/>
      <c r="N221" s="8" t="s">
        <v>232</v>
      </c>
      <c r="O221" s="8" t="s">
        <v>229</v>
      </c>
      <c r="P221" s="8" t="s">
        <v>233</v>
      </c>
      <c r="Q221" s="8" t="s">
        <v>234</v>
      </c>
      <c r="R221" s="18" t="s">
        <v>408</v>
      </c>
      <c r="S221" s="18" t="s">
        <v>408</v>
      </c>
      <c r="T221" s="50" t="str">
        <f>search!L222</f>
        <v>Alaska</v>
      </c>
      <c r="U221" s="18">
        <v>99501</v>
      </c>
      <c r="V221" s="8" t="s">
        <v>235</v>
      </c>
      <c r="W221" s="8" t="s">
        <v>229</v>
      </c>
      <c r="X221" s="8" t="s">
        <v>229</v>
      </c>
      <c r="Y221" s="44" t="s">
        <v>285</v>
      </c>
      <c r="Z221" s="21"/>
      <c r="AA221" s="21"/>
      <c r="AB221" s="36"/>
      <c r="AC221" s="36"/>
      <c r="AD221" s="36"/>
    </row>
    <row r="222" spans="1:30" x14ac:dyDescent="0.25">
      <c r="A222" s="4" t="s">
        <v>692</v>
      </c>
      <c r="B222" s="4" t="s">
        <v>560</v>
      </c>
      <c r="C222" s="23" t="s">
        <v>229</v>
      </c>
      <c r="D222" s="23" t="s">
        <v>230</v>
      </c>
      <c r="E222" s="23" t="s">
        <v>456</v>
      </c>
      <c r="F222" s="23" t="s">
        <v>456</v>
      </c>
      <c r="G222" s="23">
        <v>2015551002</v>
      </c>
      <c r="H222" s="23">
        <v>2015551003</v>
      </c>
      <c r="I222" s="23">
        <v>2015551004</v>
      </c>
      <c r="J222" s="23">
        <v>2015551005</v>
      </c>
      <c r="K222" s="23" t="s">
        <v>231</v>
      </c>
      <c r="L222" s="8" t="s">
        <v>229</v>
      </c>
      <c r="M222" s="8"/>
      <c r="N222" s="8" t="s">
        <v>232</v>
      </c>
      <c r="O222" s="8" t="s">
        <v>229</v>
      </c>
      <c r="P222" s="8" t="s">
        <v>233</v>
      </c>
      <c r="Q222" s="8" t="s">
        <v>234</v>
      </c>
      <c r="R222" s="18" t="s">
        <v>408</v>
      </c>
      <c r="S222" s="18" t="s">
        <v>408</v>
      </c>
      <c r="T222" s="50" t="str">
        <f>search!L223</f>
        <v>Alaska</v>
      </c>
      <c r="U222" s="18">
        <v>99501</v>
      </c>
      <c r="V222" s="8" t="s">
        <v>235</v>
      </c>
      <c r="W222" s="8" t="s">
        <v>229</v>
      </c>
      <c r="X222" s="8" t="s">
        <v>229</v>
      </c>
      <c r="Y222" s="44" t="s">
        <v>285</v>
      </c>
      <c r="Z222" s="21"/>
      <c r="AA222" s="21"/>
      <c r="AB222" s="36"/>
      <c r="AC222" s="36"/>
      <c r="AD222" s="36"/>
    </row>
    <row r="223" spans="1:30" x14ac:dyDescent="0.25">
      <c r="A223" s="4" t="s">
        <v>693</v>
      </c>
      <c r="B223" s="4" t="s">
        <v>560</v>
      </c>
      <c r="C223" s="23" t="s">
        <v>229</v>
      </c>
      <c r="D223" s="23" t="s">
        <v>230</v>
      </c>
      <c r="E223" s="23" t="s">
        <v>456</v>
      </c>
      <c r="F223" s="23" t="s">
        <v>456</v>
      </c>
      <c r="G223" s="23">
        <v>2015551002</v>
      </c>
      <c r="H223" s="23">
        <v>2015551003</v>
      </c>
      <c r="I223" s="23">
        <v>2015551004</v>
      </c>
      <c r="J223" s="23">
        <v>2015551005</v>
      </c>
      <c r="K223" s="23" t="s">
        <v>231</v>
      </c>
      <c r="L223" s="8" t="s">
        <v>229</v>
      </c>
      <c r="M223" s="8"/>
      <c r="N223" s="8" t="s">
        <v>232</v>
      </c>
      <c r="O223" s="8" t="s">
        <v>229</v>
      </c>
      <c r="P223" s="8" t="s">
        <v>233</v>
      </c>
      <c r="Q223" s="8" t="s">
        <v>234</v>
      </c>
      <c r="R223" s="18" t="s">
        <v>408</v>
      </c>
      <c r="S223" s="18" t="s">
        <v>408</v>
      </c>
      <c r="T223" s="50" t="str">
        <f>search!L224</f>
        <v>Alaska</v>
      </c>
      <c r="U223" s="18">
        <v>99501</v>
      </c>
      <c r="V223" s="8" t="s">
        <v>235</v>
      </c>
      <c r="W223" s="8" t="s">
        <v>229</v>
      </c>
      <c r="X223" s="8" t="s">
        <v>229</v>
      </c>
      <c r="Y223" s="44" t="s">
        <v>285</v>
      </c>
      <c r="Z223" s="21"/>
      <c r="AA223" s="21"/>
      <c r="AB223" s="36"/>
      <c r="AC223" s="36"/>
      <c r="AD223" s="36"/>
    </row>
    <row r="224" spans="1:30" x14ac:dyDescent="0.25">
      <c r="A224" s="4" t="s">
        <v>694</v>
      </c>
      <c r="B224" s="4" t="s">
        <v>560</v>
      </c>
      <c r="C224" s="23" t="s">
        <v>229</v>
      </c>
      <c r="D224" s="23" t="s">
        <v>230</v>
      </c>
      <c r="E224" s="23" t="s">
        <v>456</v>
      </c>
      <c r="F224" s="23" t="s">
        <v>456</v>
      </c>
      <c r="G224" s="23">
        <v>2015551002</v>
      </c>
      <c r="H224" s="23">
        <v>2015551003</v>
      </c>
      <c r="I224" s="23">
        <v>2015551004</v>
      </c>
      <c r="J224" s="23">
        <v>2015551005</v>
      </c>
      <c r="K224" s="23" t="s">
        <v>231</v>
      </c>
      <c r="L224" s="8" t="s">
        <v>229</v>
      </c>
      <c r="M224" s="8"/>
      <c r="N224" s="8" t="s">
        <v>232</v>
      </c>
      <c r="O224" s="8" t="s">
        <v>229</v>
      </c>
      <c r="P224" s="8" t="s">
        <v>233</v>
      </c>
      <c r="Q224" s="8" t="s">
        <v>234</v>
      </c>
      <c r="R224" s="18" t="s">
        <v>408</v>
      </c>
      <c r="S224" s="18" t="s">
        <v>408</v>
      </c>
      <c r="T224" s="50" t="str">
        <f>search!L225</f>
        <v>Alaska</v>
      </c>
      <c r="U224" s="18">
        <v>99501</v>
      </c>
      <c r="V224" s="8" t="s">
        <v>235</v>
      </c>
      <c r="W224" s="8" t="s">
        <v>229</v>
      </c>
      <c r="X224" s="8" t="s">
        <v>229</v>
      </c>
      <c r="Y224" s="44" t="s">
        <v>285</v>
      </c>
      <c r="Z224" s="21"/>
      <c r="AA224" s="21"/>
      <c r="AB224" s="36"/>
      <c r="AC224" s="36"/>
      <c r="AD224" s="36"/>
    </row>
    <row r="225" spans="1:30" x14ac:dyDescent="0.25">
      <c r="A225" s="4" t="s">
        <v>695</v>
      </c>
      <c r="B225" s="4" t="s">
        <v>560</v>
      </c>
      <c r="C225" s="23" t="s">
        <v>229</v>
      </c>
      <c r="D225" s="23" t="s">
        <v>230</v>
      </c>
      <c r="E225" s="23" t="s">
        <v>456</v>
      </c>
      <c r="F225" s="23" t="s">
        <v>456</v>
      </c>
      <c r="G225" s="23">
        <v>2015551002</v>
      </c>
      <c r="H225" s="23">
        <v>2015551003</v>
      </c>
      <c r="I225" s="23">
        <v>2015551004</v>
      </c>
      <c r="J225" s="23">
        <v>2015551005</v>
      </c>
      <c r="K225" s="23" t="s">
        <v>231</v>
      </c>
      <c r="L225" s="8" t="s">
        <v>229</v>
      </c>
      <c r="M225" s="8"/>
      <c r="N225" s="8" t="s">
        <v>232</v>
      </c>
      <c r="O225" s="8" t="s">
        <v>229</v>
      </c>
      <c r="P225" s="8" t="s">
        <v>233</v>
      </c>
      <c r="Q225" s="8" t="s">
        <v>234</v>
      </c>
      <c r="R225" s="18" t="s">
        <v>408</v>
      </c>
      <c r="S225" s="18" t="s">
        <v>408</v>
      </c>
      <c r="T225" s="50" t="str">
        <f>search!L226</f>
        <v>Alaska</v>
      </c>
      <c r="U225" s="18">
        <v>99501</v>
      </c>
      <c r="V225" s="8" t="s">
        <v>235</v>
      </c>
      <c r="W225" s="8" t="s">
        <v>229</v>
      </c>
      <c r="X225" s="8" t="s">
        <v>229</v>
      </c>
      <c r="Y225" s="44" t="s">
        <v>285</v>
      </c>
      <c r="Z225" s="21"/>
      <c r="AA225" s="21"/>
      <c r="AB225" s="36"/>
      <c r="AC225" s="36"/>
      <c r="AD225" s="36"/>
    </row>
    <row r="226" spans="1:30" x14ac:dyDescent="0.25">
      <c r="A226" s="4" t="s">
        <v>696</v>
      </c>
      <c r="B226" s="4" t="s">
        <v>560</v>
      </c>
      <c r="C226" s="23" t="s">
        <v>229</v>
      </c>
      <c r="D226" s="23" t="s">
        <v>230</v>
      </c>
      <c r="E226" s="23" t="s">
        <v>456</v>
      </c>
      <c r="F226" s="23" t="s">
        <v>456</v>
      </c>
      <c r="G226" s="23">
        <v>2015551002</v>
      </c>
      <c r="H226" s="23">
        <v>2015551003</v>
      </c>
      <c r="I226" s="23">
        <v>2015551004</v>
      </c>
      <c r="J226" s="23">
        <v>2015551005</v>
      </c>
      <c r="K226" s="23" t="s">
        <v>231</v>
      </c>
      <c r="L226" s="8" t="s">
        <v>229</v>
      </c>
      <c r="M226" s="8"/>
      <c r="N226" s="8" t="s">
        <v>232</v>
      </c>
      <c r="O226" s="8" t="s">
        <v>229</v>
      </c>
      <c r="P226" s="8" t="s">
        <v>233</v>
      </c>
      <c r="Q226" s="8" t="s">
        <v>234</v>
      </c>
      <c r="R226" s="18" t="s">
        <v>408</v>
      </c>
      <c r="S226" s="18" t="s">
        <v>408</v>
      </c>
      <c r="T226" s="50" t="str">
        <f>search!L227</f>
        <v>Alaska</v>
      </c>
      <c r="U226" s="18">
        <v>99501</v>
      </c>
      <c r="V226" s="8" t="s">
        <v>235</v>
      </c>
      <c r="W226" s="8" t="s">
        <v>229</v>
      </c>
      <c r="X226" s="8" t="s">
        <v>229</v>
      </c>
      <c r="Y226" s="44" t="s">
        <v>285</v>
      </c>
      <c r="Z226" s="21"/>
      <c r="AA226" s="21"/>
      <c r="AB226" s="36"/>
      <c r="AC226" s="36"/>
      <c r="AD226" s="36"/>
    </row>
    <row r="227" spans="1:30" x14ac:dyDescent="0.25">
      <c r="A227" s="4" t="s">
        <v>697</v>
      </c>
      <c r="B227" s="4" t="s">
        <v>560</v>
      </c>
      <c r="C227" s="23" t="s">
        <v>229</v>
      </c>
      <c r="D227" s="23" t="s">
        <v>230</v>
      </c>
      <c r="E227" s="23" t="s">
        <v>456</v>
      </c>
      <c r="F227" s="23" t="s">
        <v>456</v>
      </c>
      <c r="G227" s="23">
        <v>2015551002</v>
      </c>
      <c r="H227" s="23">
        <v>2015551003</v>
      </c>
      <c r="I227" s="23">
        <v>2015551004</v>
      </c>
      <c r="J227" s="23">
        <v>2015551005</v>
      </c>
      <c r="K227" s="23" t="s">
        <v>231</v>
      </c>
      <c r="L227" s="8" t="s">
        <v>229</v>
      </c>
      <c r="M227" s="8"/>
      <c r="N227" s="8" t="s">
        <v>232</v>
      </c>
      <c r="O227" s="8" t="s">
        <v>229</v>
      </c>
      <c r="P227" s="8" t="s">
        <v>233</v>
      </c>
      <c r="Q227" s="8" t="s">
        <v>234</v>
      </c>
      <c r="R227" s="18" t="s">
        <v>408</v>
      </c>
      <c r="S227" s="18" t="s">
        <v>408</v>
      </c>
      <c r="T227" s="50" t="str">
        <f>search!L228</f>
        <v>Alaska</v>
      </c>
      <c r="U227" s="18">
        <v>99501</v>
      </c>
      <c r="V227" s="8" t="s">
        <v>235</v>
      </c>
      <c r="W227" s="8" t="s">
        <v>229</v>
      </c>
      <c r="X227" s="8" t="s">
        <v>229</v>
      </c>
      <c r="Y227" s="44" t="s">
        <v>285</v>
      </c>
      <c r="Z227" s="21"/>
      <c r="AA227" s="21"/>
      <c r="AB227" s="36"/>
      <c r="AC227" s="36"/>
      <c r="AD227" s="36"/>
    </row>
    <row r="228" spans="1:30" x14ac:dyDescent="0.25">
      <c r="A228" s="4" t="s">
        <v>698</v>
      </c>
      <c r="B228" s="4" t="s">
        <v>560</v>
      </c>
      <c r="C228" s="23" t="s">
        <v>229</v>
      </c>
      <c r="D228" s="23" t="s">
        <v>230</v>
      </c>
      <c r="E228" s="23" t="s">
        <v>456</v>
      </c>
      <c r="F228" s="23" t="s">
        <v>456</v>
      </c>
      <c r="G228" s="23">
        <v>2015551002</v>
      </c>
      <c r="H228" s="23">
        <v>2015551003</v>
      </c>
      <c r="I228" s="23">
        <v>2015551004</v>
      </c>
      <c r="J228" s="23">
        <v>2015551005</v>
      </c>
      <c r="K228" s="23" t="s">
        <v>231</v>
      </c>
      <c r="L228" s="8" t="s">
        <v>229</v>
      </c>
      <c r="M228" s="8"/>
      <c r="N228" s="8" t="s">
        <v>232</v>
      </c>
      <c r="O228" s="8" t="s">
        <v>229</v>
      </c>
      <c r="P228" s="8" t="s">
        <v>233</v>
      </c>
      <c r="Q228" s="8" t="s">
        <v>234</v>
      </c>
      <c r="R228" s="18" t="s">
        <v>408</v>
      </c>
      <c r="S228" s="18" t="s">
        <v>408</v>
      </c>
      <c r="T228" s="50" t="str">
        <f>search!L229</f>
        <v>Alaska</v>
      </c>
      <c r="U228" s="18">
        <v>99501</v>
      </c>
      <c r="V228" s="8" t="s">
        <v>235</v>
      </c>
      <c r="W228" s="8" t="s">
        <v>229</v>
      </c>
      <c r="X228" s="8" t="s">
        <v>229</v>
      </c>
      <c r="Y228" s="44" t="s">
        <v>285</v>
      </c>
      <c r="Z228" s="21"/>
      <c r="AA228" s="21"/>
      <c r="AB228" s="36"/>
      <c r="AC228" s="36"/>
      <c r="AD228" s="36"/>
    </row>
    <row r="229" spans="1:30" x14ac:dyDescent="0.25">
      <c r="A229" s="4" t="s">
        <v>699</v>
      </c>
      <c r="B229" s="4" t="s">
        <v>560</v>
      </c>
      <c r="C229" s="23" t="s">
        <v>229</v>
      </c>
      <c r="D229" s="23" t="s">
        <v>230</v>
      </c>
      <c r="E229" s="23" t="s">
        <v>456</v>
      </c>
      <c r="F229" s="23" t="s">
        <v>456</v>
      </c>
      <c r="G229" s="23">
        <v>2015551002</v>
      </c>
      <c r="H229" s="23">
        <v>2015551003</v>
      </c>
      <c r="I229" s="23">
        <v>2015551004</v>
      </c>
      <c r="J229" s="23">
        <v>2015551005</v>
      </c>
      <c r="K229" s="23" t="s">
        <v>231</v>
      </c>
      <c r="L229" s="8" t="s">
        <v>229</v>
      </c>
      <c r="M229" s="8"/>
      <c r="N229" s="8" t="s">
        <v>232</v>
      </c>
      <c r="O229" s="8" t="s">
        <v>229</v>
      </c>
      <c r="P229" s="8" t="s">
        <v>233</v>
      </c>
      <c r="Q229" s="8" t="s">
        <v>234</v>
      </c>
      <c r="R229" s="18" t="s">
        <v>408</v>
      </c>
      <c r="S229" s="18" t="s">
        <v>408</v>
      </c>
      <c r="T229" s="50" t="str">
        <f>search!L230</f>
        <v>Alaska</v>
      </c>
      <c r="U229" s="18">
        <v>99501</v>
      </c>
      <c r="V229" s="8" t="s">
        <v>235</v>
      </c>
      <c r="W229" s="8" t="s">
        <v>229</v>
      </c>
      <c r="X229" s="8" t="s">
        <v>229</v>
      </c>
      <c r="Y229" s="44" t="s">
        <v>285</v>
      </c>
      <c r="Z229" s="21"/>
      <c r="AA229" s="21"/>
      <c r="AB229" s="36"/>
      <c r="AC229" s="36"/>
      <c r="AD229" s="36"/>
    </row>
    <row r="230" spans="1:30" x14ac:dyDescent="0.25">
      <c r="A230" s="4" t="s">
        <v>700</v>
      </c>
      <c r="B230" s="4" t="s">
        <v>560</v>
      </c>
      <c r="C230" s="23" t="s">
        <v>229</v>
      </c>
      <c r="D230" s="23" t="s">
        <v>230</v>
      </c>
      <c r="E230" s="23" t="s">
        <v>456</v>
      </c>
      <c r="F230" s="23" t="s">
        <v>456</v>
      </c>
      <c r="G230" s="23">
        <v>2015551002</v>
      </c>
      <c r="H230" s="23">
        <v>2015551003</v>
      </c>
      <c r="I230" s="23">
        <v>2015551004</v>
      </c>
      <c r="J230" s="23">
        <v>2015551005</v>
      </c>
      <c r="K230" s="23" t="s">
        <v>231</v>
      </c>
      <c r="L230" s="8" t="s">
        <v>229</v>
      </c>
      <c r="M230" s="8"/>
      <c r="N230" s="8" t="s">
        <v>232</v>
      </c>
      <c r="O230" s="8" t="s">
        <v>229</v>
      </c>
      <c r="P230" s="8" t="s">
        <v>233</v>
      </c>
      <c r="Q230" s="8" t="s">
        <v>234</v>
      </c>
      <c r="R230" s="18" t="s">
        <v>408</v>
      </c>
      <c r="S230" s="18" t="s">
        <v>408</v>
      </c>
      <c r="T230" s="50" t="str">
        <f>search!L231</f>
        <v>Alaska</v>
      </c>
      <c r="U230" s="18">
        <v>99501</v>
      </c>
      <c r="V230" s="8" t="s">
        <v>235</v>
      </c>
      <c r="W230" s="8" t="s">
        <v>229</v>
      </c>
      <c r="X230" s="8" t="s">
        <v>229</v>
      </c>
      <c r="Y230" s="44" t="s">
        <v>285</v>
      </c>
      <c r="Z230" s="21"/>
      <c r="AA230" s="21"/>
      <c r="AB230" s="36"/>
      <c r="AC230" s="36"/>
      <c r="AD230" s="36"/>
    </row>
    <row r="231" spans="1:30" x14ac:dyDescent="0.25">
      <c r="A231" s="4" t="s">
        <v>701</v>
      </c>
      <c r="B231" s="4" t="s">
        <v>560</v>
      </c>
      <c r="C231" s="23" t="s">
        <v>229</v>
      </c>
      <c r="D231" s="23" t="s">
        <v>230</v>
      </c>
      <c r="E231" s="23" t="s">
        <v>456</v>
      </c>
      <c r="F231" s="23" t="s">
        <v>456</v>
      </c>
      <c r="G231" s="23">
        <v>2015551002</v>
      </c>
      <c r="H231" s="23">
        <v>2015551003</v>
      </c>
      <c r="I231" s="23">
        <v>2015551004</v>
      </c>
      <c r="J231" s="23">
        <v>2015551005</v>
      </c>
      <c r="K231" s="23" t="s">
        <v>231</v>
      </c>
      <c r="L231" s="8" t="s">
        <v>229</v>
      </c>
      <c r="M231" s="8"/>
      <c r="N231" s="8" t="s">
        <v>232</v>
      </c>
      <c r="O231" s="8" t="s">
        <v>229</v>
      </c>
      <c r="P231" s="8" t="s">
        <v>233</v>
      </c>
      <c r="Q231" s="8" t="s">
        <v>234</v>
      </c>
      <c r="R231" s="18" t="s">
        <v>408</v>
      </c>
      <c r="S231" s="18" t="s">
        <v>408</v>
      </c>
      <c r="T231" s="50" t="str">
        <f>search!L232</f>
        <v>Alaska</v>
      </c>
      <c r="U231" s="18">
        <v>99501</v>
      </c>
      <c r="V231" s="8" t="s">
        <v>235</v>
      </c>
      <c r="W231" s="8" t="s">
        <v>229</v>
      </c>
      <c r="X231" s="8" t="s">
        <v>229</v>
      </c>
      <c r="Y231" s="44" t="s">
        <v>285</v>
      </c>
      <c r="Z231" s="21"/>
      <c r="AA231" s="21"/>
      <c r="AB231" s="36"/>
      <c r="AC231" s="36"/>
      <c r="AD231" s="36"/>
    </row>
    <row r="232" spans="1:30" x14ac:dyDescent="0.25">
      <c r="A232" s="4" t="s">
        <v>702</v>
      </c>
      <c r="B232" s="4" t="s">
        <v>560</v>
      </c>
      <c r="C232" s="23" t="s">
        <v>229</v>
      </c>
      <c r="D232" s="23" t="s">
        <v>230</v>
      </c>
      <c r="E232" s="23" t="s">
        <v>456</v>
      </c>
      <c r="F232" s="23" t="s">
        <v>456</v>
      </c>
      <c r="G232" s="23">
        <v>2015551002</v>
      </c>
      <c r="H232" s="23">
        <v>2015551003</v>
      </c>
      <c r="I232" s="23">
        <v>2015551004</v>
      </c>
      <c r="J232" s="23">
        <v>2015551005</v>
      </c>
      <c r="K232" s="23" t="s">
        <v>231</v>
      </c>
      <c r="L232" s="8" t="s">
        <v>229</v>
      </c>
      <c r="M232" s="8"/>
      <c r="N232" s="8" t="s">
        <v>232</v>
      </c>
      <c r="O232" s="8" t="s">
        <v>229</v>
      </c>
      <c r="P232" s="8" t="s">
        <v>233</v>
      </c>
      <c r="Q232" s="8" t="s">
        <v>234</v>
      </c>
      <c r="R232" s="18" t="s">
        <v>408</v>
      </c>
      <c r="S232" s="18" t="s">
        <v>408</v>
      </c>
      <c r="T232" s="50" t="str">
        <f>search!L233</f>
        <v>Alaska</v>
      </c>
      <c r="U232" s="18">
        <v>99501</v>
      </c>
      <c r="V232" s="8" t="s">
        <v>235</v>
      </c>
      <c r="W232" s="8" t="s">
        <v>229</v>
      </c>
      <c r="X232" s="8" t="s">
        <v>229</v>
      </c>
      <c r="Y232" s="44" t="s">
        <v>285</v>
      </c>
      <c r="Z232" s="21"/>
      <c r="AA232" s="21"/>
      <c r="AB232" s="36"/>
      <c r="AC232" s="36"/>
      <c r="AD232" s="36"/>
    </row>
    <row r="233" spans="1:30" x14ac:dyDescent="0.25">
      <c r="A233" s="4" t="s">
        <v>703</v>
      </c>
      <c r="B233" s="4" t="s">
        <v>560</v>
      </c>
      <c r="C233" s="23" t="s">
        <v>229</v>
      </c>
      <c r="D233" s="23" t="s">
        <v>230</v>
      </c>
      <c r="E233" s="23" t="s">
        <v>456</v>
      </c>
      <c r="F233" s="23" t="s">
        <v>456</v>
      </c>
      <c r="G233" s="23">
        <v>2015551002</v>
      </c>
      <c r="H233" s="23">
        <v>2015551003</v>
      </c>
      <c r="I233" s="23">
        <v>2015551004</v>
      </c>
      <c r="J233" s="23">
        <v>2015551005</v>
      </c>
      <c r="K233" s="23" t="s">
        <v>231</v>
      </c>
      <c r="L233" s="8" t="s">
        <v>229</v>
      </c>
      <c r="M233" s="8"/>
      <c r="N233" s="8" t="s">
        <v>232</v>
      </c>
      <c r="O233" s="8" t="s">
        <v>229</v>
      </c>
      <c r="P233" s="8" t="s">
        <v>233</v>
      </c>
      <c r="Q233" s="8" t="s">
        <v>234</v>
      </c>
      <c r="R233" s="18" t="s">
        <v>408</v>
      </c>
      <c r="S233" s="18" t="s">
        <v>408</v>
      </c>
      <c r="T233" s="50" t="str">
        <f>search!L234</f>
        <v>Alaska</v>
      </c>
      <c r="U233" s="18">
        <v>99501</v>
      </c>
      <c r="V233" s="8" t="s">
        <v>235</v>
      </c>
      <c r="W233" s="8" t="s">
        <v>229</v>
      </c>
      <c r="X233" s="8" t="s">
        <v>229</v>
      </c>
      <c r="Y233" s="44" t="s">
        <v>285</v>
      </c>
      <c r="Z233" s="21"/>
      <c r="AA233" s="21"/>
      <c r="AB233" s="36"/>
      <c r="AC233" s="36"/>
      <c r="AD233" s="36"/>
    </row>
    <row r="234" spans="1:30" x14ac:dyDescent="0.25">
      <c r="A234" s="4" t="s">
        <v>704</v>
      </c>
      <c r="B234" s="4" t="s">
        <v>560</v>
      </c>
      <c r="C234" s="23" t="s">
        <v>229</v>
      </c>
      <c r="D234" s="23" t="s">
        <v>230</v>
      </c>
      <c r="E234" s="23" t="s">
        <v>456</v>
      </c>
      <c r="F234" s="23" t="s">
        <v>456</v>
      </c>
      <c r="G234" s="23">
        <v>2015551002</v>
      </c>
      <c r="H234" s="23">
        <v>2015551003</v>
      </c>
      <c r="I234" s="23">
        <v>2015551004</v>
      </c>
      <c r="J234" s="23">
        <v>2015551005</v>
      </c>
      <c r="K234" s="23" t="s">
        <v>231</v>
      </c>
      <c r="L234" s="8" t="s">
        <v>229</v>
      </c>
      <c r="M234" s="8"/>
      <c r="N234" s="8" t="s">
        <v>232</v>
      </c>
      <c r="O234" s="8" t="s">
        <v>229</v>
      </c>
      <c r="P234" s="8" t="s">
        <v>233</v>
      </c>
      <c r="Q234" s="8" t="s">
        <v>234</v>
      </c>
      <c r="R234" s="18" t="s">
        <v>408</v>
      </c>
      <c r="S234" s="18" t="s">
        <v>408</v>
      </c>
      <c r="T234" s="50" t="str">
        <f>search!L235</f>
        <v>Alaska</v>
      </c>
      <c r="U234" s="18">
        <v>99501</v>
      </c>
      <c r="V234" s="8" t="s">
        <v>235</v>
      </c>
      <c r="W234" s="8" t="s">
        <v>229</v>
      </c>
      <c r="X234" s="8" t="s">
        <v>229</v>
      </c>
      <c r="Y234" s="44" t="s">
        <v>285</v>
      </c>
      <c r="Z234" s="21"/>
      <c r="AA234" s="21"/>
      <c r="AB234" s="36"/>
      <c r="AC234" s="36"/>
      <c r="AD234" s="36"/>
    </row>
    <row r="235" spans="1:30" x14ac:dyDescent="0.25">
      <c r="A235" s="4" t="s">
        <v>705</v>
      </c>
      <c r="B235" s="4" t="s">
        <v>560</v>
      </c>
      <c r="C235" s="23" t="s">
        <v>229</v>
      </c>
      <c r="D235" s="23" t="s">
        <v>230</v>
      </c>
      <c r="E235" s="23" t="s">
        <v>456</v>
      </c>
      <c r="F235" s="23" t="s">
        <v>456</v>
      </c>
      <c r="G235" s="23">
        <v>2015551002</v>
      </c>
      <c r="H235" s="23">
        <v>2015551003</v>
      </c>
      <c r="I235" s="23">
        <v>2015551004</v>
      </c>
      <c r="J235" s="23">
        <v>2015551005</v>
      </c>
      <c r="K235" s="23" t="s">
        <v>231</v>
      </c>
      <c r="L235" s="8" t="s">
        <v>229</v>
      </c>
      <c r="M235" s="8"/>
      <c r="N235" s="8" t="s">
        <v>232</v>
      </c>
      <c r="O235" s="8" t="s">
        <v>229</v>
      </c>
      <c r="P235" s="8" t="s">
        <v>233</v>
      </c>
      <c r="Q235" s="8" t="s">
        <v>234</v>
      </c>
      <c r="R235" s="18" t="s">
        <v>408</v>
      </c>
      <c r="S235" s="18" t="s">
        <v>408</v>
      </c>
      <c r="T235" s="50" t="str">
        <f>search!L236</f>
        <v>Alaska</v>
      </c>
      <c r="U235" s="18">
        <v>99501</v>
      </c>
      <c r="V235" s="8" t="s">
        <v>235</v>
      </c>
      <c r="W235" s="8" t="s">
        <v>229</v>
      </c>
      <c r="X235" s="8" t="s">
        <v>229</v>
      </c>
      <c r="Y235" s="44" t="s">
        <v>285</v>
      </c>
      <c r="Z235" s="21"/>
      <c r="AA235" s="21"/>
      <c r="AB235" s="36"/>
      <c r="AC235" s="36"/>
      <c r="AD235" s="36"/>
    </row>
    <row r="236" spans="1:30" x14ac:dyDescent="0.25">
      <c r="A236" s="4" t="s">
        <v>706</v>
      </c>
      <c r="B236" s="4" t="s">
        <v>560</v>
      </c>
      <c r="C236" s="23" t="s">
        <v>229</v>
      </c>
      <c r="D236" s="23" t="s">
        <v>230</v>
      </c>
      <c r="E236" s="23" t="s">
        <v>456</v>
      </c>
      <c r="F236" s="23" t="s">
        <v>456</v>
      </c>
      <c r="G236" s="23">
        <v>2015551002</v>
      </c>
      <c r="H236" s="23">
        <v>2015551003</v>
      </c>
      <c r="I236" s="23">
        <v>2015551004</v>
      </c>
      <c r="J236" s="23">
        <v>2015551005</v>
      </c>
      <c r="K236" s="23" t="s">
        <v>231</v>
      </c>
      <c r="L236" s="8" t="s">
        <v>229</v>
      </c>
      <c r="M236" s="8"/>
      <c r="N236" s="8" t="s">
        <v>232</v>
      </c>
      <c r="O236" s="8" t="s">
        <v>229</v>
      </c>
      <c r="P236" s="8" t="s">
        <v>233</v>
      </c>
      <c r="Q236" s="8" t="s">
        <v>234</v>
      </c>
      <c r="R236" s="18" t="s">
        <v>408</v>
      </c>
      <c r="S236" s="18" t="s">
        <v>408</v>
      </c>
      <c r="T236" s="50" t="str">
        <f>search!L237</f>
        <v>Alaska</v>
      </c>
      <c r="U236" s="18">
        <v>99501</v>
      </c>
      <c r="V236" s="8" t="s">
        <v>235</v>
      </c>
      <c r="W236" s="8" t="s">
        <v>229</v>
      </c>
      <c r="X236" s="8" t="s">
        <v>229</v>
      </c>
      <c r="Y236" s="44" t="s">
        <v>285</v>
      </c>
      <c r="Z236" s="21"/>
      <c r="AA236" s="21"/>
      <c r="AB236" s="36"/>
      <c r="AC236" s="36"/>
      <c r="AD236" s="36"/>
    </row>
    <row r="237" spans="1:30" x14ac:dyDescent="0.25">
      <c r="A237" s="4" t="s">
        <v>707</v>
      </c>
      <c r="B237" s="4" t="s">
        <v>560</v>
      </c>
      <c r="C237" s="23" t="s">
        <v>229</v>
      </c>
      <c r="D237" s="23" t="s">
        <v>230</v>
      </c>
      <c r="E237" s="23" t="s">
        <v>456</v>
      </c>
      <c r="F237" s="23" t="s">
        <v>456</v>
      </c>
      <c r="G237" s="23">
        <v>2015551002</v>
      </c>
      <c r="H237" s="23">
        <v>2015551003</v>
      </c>
      <c r="I237" s="23">
        <v>2015551004</v>
      </c>
      <c r="J237" s="23">
        <v>2015551005</v>
      </c>
      <c r="K237" s="23" t="s">
        <v>231</v>
      </c>
      <c r="L237" s="8" t="s">
        <v>229</v>
      </c>
      <c r="M237" s="8"/>
      <c r="N237" s="8" t="s">
        <v>232</v>
      </c>
      <c r="O237" s="8" t="s">
        <v>229</v>
      </c>
      <c r="P237" s="8" t="s">
        <v>233</v>
      </c>
      <c r="Q237" s="8" t="s">
        <v>234</v>
      </c>
      <c r="R237" s="18" t="s">
        <v>408</v>
      </c>
      <c r="S237" s="18" t="s">
        <v>408</v>
      </c>
      <c r="T237" s="50" t="str">
        <f>search!L238</f>
        <v>Alaska</v>
      </c>
      <c r="U237" s="18">
        <v>99501</v>
      </c>
      <c r="V237" s="8" t="s">
        <v>235</v>
      </c>
      <c r="W237" s="8" t="s">
        <v>229</v>
      </c>
      <c r="X237" s="8" t="s">
        <v>229</v>
      </c>
      <c r="Y237" s="44" t="s">
        <v>285</v>
      </c>
      <c r="Z237" s="21"/>
      <c r="AA237" s="21"/>
      <c r="AB237" s="36"/>
      <c r="AC237" s="36"/>
      <c r="AD237" s="36"/>
    </row>
    <row r="238" spans="1:30" x14ac:dyDescent="0.25">
      <c r="A238" s="4" t="s">
        <v>708</v>
      </c>
      <c r="B238" s="4" t="s">
        <v>560</v>
      </c>
      <c r="C238" s="23" t="s">
        <v>229</v>
      </c>
      <c r="D238" s="23" t="s">
        <v>230</v>
      </c>
      <c r="E238" s="23" t="s">
        <v>456</v>
      </c>
      <c r="F238" s="23" t="s">
        <v>456</v>
      </c>
      <c r="G238" s="23">
        <v>2015551002</v>
      </c>
      <c r="H238" s="23">
        <v>2015551003</v>
      </c>
      <c r="I238" s="23">
        <v>2015551004</v>
      </c>
      <c r="J238" s="23">
        <v>2015551005</v>
      </c>
      <c r="K238" s="23" t="s">
        <v>231</v>
      </c>
      <c r="L238" s="8" t="s">
        <v>229</v>
      </c>
      <c r="M238" s="8"/>
      <c r="N238" s="8" t="s">
        <v>232</v>
      </c>
      <c r="O238" s="8" t="s">
        <v>229</v>
      </c>
      <c r="P238" s="8" t="s">
        <v>233</v>
      </c>
      <c r="Q238" s="8" t="s">
        <v>234</v>
      </c>
      <c r="R238" s="18" t="s">
        <v>408</v>
      </c>
      <c r="S238" s="18" t="s">
        <v>408</v>
      </c>
      <c r="T238" s="50" t="str">
        <f>search!L239</f>
        <v>Alaska</v>
      </c>
      <c r="U238" s="18">
        <v>99501</v>
      </c>
      <c r="V238" s="8" t="s">
        <v>235</v>
      </c>
      <c r="W238" s="8" t="s">
        <v>229</v>
      </c>
      <c r="X238" s="8" t="s">
        <v>229</v>
      </c>
      <c r="Y238" s="44" t="s">
        <v>285</v>
      </c>
      <c r="Z238" s="21"/>
      <c r="AA238" s="21"/>
      <c r="AB238" s="36"/>
      <c r="AC238" s="36"/>
      <c r="AD238" s="36"/>
    </row>
    <row r="239" spans="1:30" x14ac:dyDescent="0.25">
      <c r="A239" s="4" t="s">
        <v>709</v>
      </c>
      <c r="B239" s="4" t="s">
        <v>560</v>
      </c>
      <c r="C239" s="23" t="s">
        <v>229</v>
      </c>
      <c r="D239" s="23" t="s">
        <v>230</v>
      </c>
      <c r="E239" s="23" t="s">
        <v>456</v>
      </c>
      <c r="F239" s="23" t="s">
        <v>456</v>
      </c>
      <c r="G239" s="23">
        <v>2015551002</v>
      </c>
      <c r="H239" s="23">
        <v>2015551003</v>
      </c>
      <c r="I239" s="23">
        <v>2015551004</v>
      </c>
      <c r="J239" s="23">
        <v>2015551005</v>
      </c>
      <c r="K239" s="23" t="s">
        <v>231</v>
      </c>
      <c r="L239" s="8" t="s">
        <v>229</v>
      </c>
      <c r="M239" s="8"/>
      <c r="N239" s="8" t="s">
        <v>232</v>
      </c>
      <c r="O239" s="8" t="s">
        <v>229</v>
      </c>
      <c r="P239" s="8" t="s">
        <v>233</v>
      </c>
      <c r="Q239" s="8" t="s">
        <v>234</v>
      </c>
      <c r="R239" s="18" t="s">
        <v>408</v>
      </c>
      <c r="S239" s="18" t="s">
        <v>408</v>
      </c>
      <c r="T239" s="50" t="str">
        <f>search!L240</f>
        <v>Alaska</v>
      </c>
      <c r="U239" s="18">
        <v>99501</v>
      </c>
      <c r="V239" s="8" t="s">
        <v>235</v>
      </c>
      <c r="W239" s="8" t="s">
        <v>229</v>
      </c>
      <c r="X239" s="8" t="s">
        <v>229</v>
      </c>
      <c r="Y239" s="44" t="s">
        <v>285</v>
      </c>
      <c r="Z239" s="21"/>
      <c r="AA239" s="21"/>
      <c r="AB239" s="36"/>
      <c r="AC239" s="36"/>
      <c r="AD239" s="36"/>
    </row>
    <row r="240" spans="1:30" x14ac:dyDescent="0.25">
      <c r="A240" s="4" t="s">
        <v>710</v>
      </c>
      <c r="B240" s="4" t="s">
        <v>560</v>
      </c>
      <c r="C240" s="23" t="s">
        <v>229</v>
      </c>
      <c r="D240" s="23" t="s">
        <v>230</v>
      </c>
      <c r="E240" s="23" t="s">
        <v>456</v>
      </c>
      <c r="F240" s="23" t="s">
        <v>456</v>
      </c>
      <c r="G240" s="23">
        <v>2015551002</v>
      </c>
      <c r="H240" s="23">
        <v>2015551003</v>
      </c>
      <c r="I240" s="23">
        <v>2015551004</v>
      </c>
      <c r="J240" s="23">
        <v>2015551005</v>
      </c>
      <c r="K240" s="23" t="s">
        <v>231</v>
      </c>
      <c r="L240" s="8" t="s">
        <v>229</v>
      </c>
      <c r="M240" s="8"/>
      <c r="N240" s="8" t="s">
        <v>232</v>
      </c>
      <c r="O240" s="8" t="s">
        <v>229</v>
      </c>
      <c r="P240" s="8" t="s">
        <v>233</v>
      </c>
      <c r="Q240" s="8" t="s">
        <v>234</v>
      </c>
      <c r="R240" s="18" t="s">
        <v>408</v>
      </c>
      <c r="S240" s="18" t="s">
        <v>408</v>
      </c>
      <c r="T240" s="50" t="str">
        <f>search!L241</f>
        <v>Alaska</v>
      </c>
      <c r="U240" s="18">
        <v>99501</v>
      </c>
      <c r="V240" s="8" t="s">
        <v>235</v>
      </c>
      <c r="W240" s="8" t="s">
        <v>229</v>
      </c>
      <c r="X240" s="8" t="s">
        <v>229</v>
      </c>
      <c r="Y240" s="44" t="s">
        <v>285</v>
      </c>
      <c r="Z240" s="21"/>
      <c r="AA240" s="21"/>
      <c r="AB240" s="36"/>
      <c r="AC240" s="36"/>
      <c r="AD240" s="36"/>
    </row>
    <row r="241" spans="1:30" x14ac:dyDescent="0.25">
      <c r="A241" s="4" t="s">
        <v>711</v>
      </c>
      <c r="B241" s="4" t="s">
        <v>560</v>
      </c>
      <c r="C241" s="23" t="s">
        <v>229</v>
      </c>
      <c r="D241" s="23" t="s">
        <v>230</v>
      </c>
      <c r="E241" s="23" t="s">
        <v>456</v>
      </c>
      <c r="F241" s="23" t="s">
        <v>456</v>
      </c>
      <c r="G241" s="23">
        <v>2015551002</v>
      </c>
      <c r="H241" s="23">
        <v>2015551003</v>
      </c>
      <c r="I241" s="23">
        <v>2015551004</v>
      </c>
      <c r="J241" s="23">
        <v>2015551005</v>
      </c>
      <c r="K241" s="23" t="s">
        <v>231</v>
      </c>
      <c r="L241" s="8" t="s">
        <v>229</v>
      </c>
      <c r="M241" s="8"/>
      <c r="N241" s="8" t="s">
        <v>232</v>
      </c>
      <c r="O241" s="8" t="s">
        <v>229</v>
      </c>
      <c r="P241" s="8" t="s">
        <v>233</v>
      </c>
      <c r="Q241" s="8" t="s">
        <v>234</v>
      </c>
      <c r="R241" s="18" t="s">
        <v>408</v>
      </c>
      <c r="S241" s="18" t="s">
        <v>408</v>
      </c>
      <c r="T241" s="50" t="str">
        <f>search!L242</f>
        <v>Alaska</v>
      </c>
      <c r="U241" s="18">
        <v>99501</v>
      </c>
      <c r="V241" s="8" t="s">
        <v>235</v>
      </c>
      <c r="W241" s="8" t="s">
        <v>229</v>
      </c>
      <c r="X241" s="8" t="s">
        <v>229</v>
      </c>
      <c r="Y241" s="44" t="s">
        <v>285</v>
      </c>
      <c r="Z241" s="21"/>
      <c r="AA241" s="21"/>
      <c r="AB241" s="36"/>
      <c r="AC241" s="36"/>
      <c r="AD241" s="36"/>
    </row>
    <row r="242" spans="1:30" x14ac:dyDescent="0.25">
      <c r="A242" s="4" t="s">
        <v>712</v>
      </c>
      <c r="B242" s="4" t="s">
        <v>560</v>
      </c>
      <c r="C242" s="23" t="s">
        <v>229</v>
      </c>
      <c r="D242" s="23" t="s">
        <v>230</v>
      </c>
      <c r="E242" s="23" t="s">
        <v>456</v>
      </c>
      <c r="F242" s="23" t="s">
        <v>456</v>
      </c>
      <c r="G242" s="23">
        <v>2015551002</v>
      </c>
      <c r="H242" s="23">
        <v>2015551003</v>
      </c>
      <c r="I242" s="23">
        <v>2015551004</v>
      </c>
      <c r="J242" s="23">
        <v>2015551005</v>
      </c>
      <c r="K242" s="23" t="s">
        <v>231</v>
      </c>
      <c r="L242" s="8" t="s">
        <v>229</v>
      </c>
      <c r="M242" s="8"/>
      <c r="N242" s="8" t="s">
        <v>232</v>
      </c>
      <c r="O242" s="8" t="s">
        <v>229</v>
      </c>
      <c r="P242" s="8" t="s">
        <v>233</v>
      </c>
      <c r="Q242" s="8" t="s">
        <v>234</v>
      </c>
      <c r="R242" s="18" t="s">
        <v>408</v>
      </c>
      <c r="S242" s="18" t="s">
        <v>408</v>
      </c>
      <c r="T242" s="50" t="str">
        <f>search!L243</f>
        <v>Alaska</v>
      </c>
      <c r="U242" s="18">
        <v>99501</v>
      </c>
      <c r="V242" s="8" t="s">
        <v>235</v>
      </c>
      <c r="W242" s="8" t="s">
        <v>229</v>
      </c>
      <c r="X242" s="8" t="s">
        <v>229</v>
      </c>
      <c r="Y242" s="44" t="s">
        <v>285</v>
      </c>
      <c r="Z242" s="21"/>
      <c r="AA242" s="21"/>
      <c r="AB242" s="36"/>
      <c r="AC242" s="36"/>
      <c r="AD242" s="36"/>
    </row>
    <row r="243" spans="1:30" x14ac:dyDescent="0.25">
      <c r="A243" s="4" t="s">
        <v>713</v>
      </c>
      <c r="B243" s="4" t="s">
        <v>560</v>
      </c>
      <c r="C243" s="23" t="s">
        <v>229</v>
      </c>
      <c r="D243" s="23" t="s">
        <v>230</v>
      </c>
      <c r="E243" s="23" t="s">
        <v>456</v>
      </c>
      <c r="F243" s="23" t="s">
        <v>456</v>
      </c>
      <c r="G243" s="23">
        <v>2015551002</v>
      </c>
      <c r="H243" s="23">
        <v>2015551003</v>
      </c>
      <c r="I243" s="23">
        <v>2015551004</v>
      </c>
      <c r="J243" s="23">
        <v>2015551005</v>
      </c>
      <c r="K243" s="23" t="s">
        <v>231</v>
      </c>
      <c r="L243" s="8" t="s">
        <v>229</v>
      </c>
      <c r="M243" s="8"/>
      <c r="N243" s="8" t="s">
        <v>232</v>
      </c>
      <c r="O243" s="8" t="s">
        <v>229</v>
      </c>
      <c r="P243" s="8" t="s">
        <v>233</v>
      </c>
      <c r="Q243" s="8" t="s">
        <v>234</v>
      </c>
      <c r="R243" s="18" t="s">
        <v>408</v>
      </c>
      <c r="S243" s="18" t="s">
        <v>408</v>
      </c>
      <c r="T243" s="50" t="str">
        <f>search!L244</f>
        <v>Alaska</v>
      </c>
      <c r="U243" s="18">
        <v>99501</v>
      </c>
      <c r="V243" s="8" t="s">
        <v>235</v>
      </c>
      <c r="W243" s="8" t="s">
        <v>229</v>
      </c>
      <c r="X243" s="8" t="s">
        <v>229</v>
      </c>
      <c r="Y243" s="44" t="s">
        <v>285</v>
      </c>
      <c r="Z243" s="21"/>
      <c r="AA243" s="21"/>
      <c r="AB243" s="36"/>
      <c r="AC243" s="36"/>
      <c r="AD243" s="36"/>
    </row>
    <row r="244" spans="1:30" x14ac:dyDescent="0.25">
      <c r="A244" s="4" t="s">
        <v>714</v>
      </c>
      <c r="B244" s="4" t="s">
        <v>560</v>
      </c>
      <c r="C244" s="23" t="s">
        <v>229</v>
      </c>
      <c r="D244" s="23" t="s">
        <v>230</v>
      </c>
      <c r="E244" s="23" t="s">
        <v>456</v>
      </c>
      <c r="F244" s="23" t="s">
        <v>456</v>
      </c>
      <c r="G244" s="23">
        <v>2015551002</v>
      </c>
      <c r="H244" s="23">
        <v>2015551003</v>
      </c>
      <c r="I244" s="23">
        <v>2015551004</v>
      </c>
      <c r="J244" s="23">
        <v>2015551005</v>
      </c>
      <c r="K244" s="23" t="s">
        <v>231</v>
      </c>
      <c r="L244" s="8" t="s">
        <v>229</v>
      </c>
      <c r="M244" s="8"/>
      <c r="N244" s="8" t="s">
        <v>232</v>
      </c>
      <c r="O244" s="8" t="s">
        <v>229</v>
      </c>
      <c r="P244" s="8" t="s">
        <v>233</v>
      </c>
      <c r="Q244" s="8" t="s">
        <v>234</v>
      </c>
      <c r="R244" s="18" t="s">
        <v>408</v>
      </c>
      <c r="S244" s="18" t="s">
        <v>408</v>
      </c>
      <c r="T244" s="50" t="str">
        <f>search!L245</f>
        <v>Alaska</v>
      </c>
      <c r="U244" s="18">
        <v>99501</v>
      </c>
      <c r="V244" s="8" t="s">
        <v>235</v>
      </c>
      <c r="W244" s="8" t="s">
        <v>229</v>
      </c>
      <c r="X244" s="8" t="s">
        <v>229</v>
      </c>
      <c r="Y244" s="44" t="s">
        <v>285</v>
      </c>
      <c r="Z244" s="21"/>
      <c r="AA244" s="21"/>
      <c r="AB244" s="36"/>
      <c r="AC244" s="36"/>
      <c r="AD244" s="36"/>
    </row>
    <row r="245" spans="1:30" x14ac:dyDescent="0.25">
      <c r="A245" s="4" t="s">
        <v>715</v>
      </c>
      <c r="B245" s="4" t="s">
        <v>560</v>
      </c>
      <c r="C245" s="23" t="s">
        <v>229</v>
      </c>
      <c r="D245" s="23" t="s">
        <v>230</v>
      </c>
      <c r="E245" s="23" t="s">
        <v>456</v>
      </c>
      <c r="F245" s="23" t="s">
        <v>456</v>
      </c>
      <c r="G245" s="23">
        <v>2015551002</v>
      </c>
      <c r="H245" s="23">
        <v>2015551003</v>
      </c>
      <c r="I245" s="23">
        <v>2015551004</v>
      </c>
      <c r="J245" s="23">
        <v>2015551005</v>
      </c>
      <c r="K245" s="23" t="s">
        <v>231</v>
      </c>
      <c r="L245" s="8" t="s">
        <v>229</v>
      </c>
      <c r="M245" s="8"/>
      <c r="N245" s="8" t="s">
        <v>232</v>
      </c>
      <c r="O245" s="8" t="s">
        <v>229</v>
      </c>
      <c r="P245" s="8" t="s">
        <v>233</v>
      </c>
      <c r="Q245" s="8" t="s">
        <v>234</v>
      </c>
      <c r="R245" s="18" t="s">
        <v>408</v>
      </c>
      <c r="S245" s="18" t="s">
        <v>408</v>
      </c>
      <c r="T245" s="50" t="str">
        <f>search!L246</f>
        <v>Alaska</v>
      </c>
      <c r="U245" s="18">
        <v>99501</v>
      </c>
      <c r="V245" s="8" t="s">
        <v>235</v>
      </c>
      <c r="W245" s="8" t="s">
        <v>229</v>
      </c>
      <c r="X245" s="8" t="s">
        <v>229</v>
      </c>
      <c r="Y245" s="44" t="s">
        <v>285</v>
      </c>
      <c r="Z245" s="21"/>
      <c r="AA245" s="21"/>
      <c r="AB245" s="36"/>
      <c r="AC245" s="36"/>
      <c r="AD245" s="36"/>
    </row>
    <row r="246" spans="1:30" x14ac:dyDescent="0.25">
      <c r="A246" s="4" t="s">
        <v>716</v>
      </c>
      <c r="B246" s="4" t="s">
        <v>560</v>
      </c>
      <c r="C246" s="23" t="s">
        <v>229</v>
      </c>
      <c r="D246" s="23" t="s">
        <v>230</v>
      </c>
      <c r="E246" s="23" t="s">
        <v>456</v>
      </c>
      <c r="F246" s="23" t="s">
        <v>456</v>
      </c>
      <c r="G246" s="23">
        <v>2015551002</v>
      </c>
      <c r="H246" s="23">
        <v>2015551003</v>
      </c>
      <c r="I246" s="23">
        <v>2015551004</v>
      </c>
      <c r="J246" s="23">
        <v>2015551005</v>
      </c>
      <c r="K246" s="23" t="s">
        <v>231</v>
      </c>
      <c r="L246" s="8" t="s">
        <v>229</v>
      </c>
      <c r="M246" s="8"/>
      <c r="N246" s="8" t="s">
        <v>232</v>
      </c>
      <c r="O246" s="8" t="s">
        <v>229</v>
      </c>
      <c r="P246" s="8" t="s">
        <v>233</v>
      </c>
      <c r="Q246" s="8" t="s">
        <v>234</v>
      </c>
      <c r="R246" s="18" t="s">
        <v>408</v>
      </c>
      <c r="S246" s="18" t="s">
        <v>408</v>
      </c>
      <c r="T246" s="50" t="str">
        <f>search!L247</f>
        <v>Alaska</v>
      </c>
      <c r="U246" s="18">
        <v>99501</v>
      </c>
      <c r="V246" s="8" t="s">
        <v>235</v>
      </c>
      <c r="W246" s="8" t="s">
        <v>229</v>
      </c>
      <c r="X246" s="8" t="s">
        <v>229</v>
      </c>
      <c r="Y246" s="44" t="s">
        <v>285</v>
      </c>
      <c r="Z246" s="21"/>
      <c r="AA246" s="21"/>
      <c r="AB246" s="36"/>
      <c r="AC246" s="36"/>
      <c r="AD246" s="36"/>
    </row>
    <row r="247" spans="1:30" x14ac:dyDescent="0.25">
      <c r="A247" s="4" t="s">
        <v>717</v>
      </c>
      <c r="B247" s="4" t="s">
        <v>560</v>
      </c>
      <c r="C247" s="23" t="s">
        <v>229</v>
      </c>
      <c r="D247" s="23" t="s">
        <v>230</v>
      </c>
      <c r="E247" s="23" t="s">
        <v>456</v>
      </c>
      <c r="F247" s="23" t="s">
        <v>456</v>
      </c>
      <c r="G247" s="23">
        <v>2015551002</v>
      </c>
      <c r="H247" s="23">
        <v>2015551003</v>
      </c>
      <c r="I247" s="23">
        <v>2015551004</v>
      </c>
      <c r="J247" s="23">
        <v>2015551005</v>
      </c>
      <c r="K247" s="23" t="s">
        <v>231</v>
      </c>
      <c r="L247" s="8" t="s">
        <v>229</v>
      </c>
      <c r="M247" s="8"/>
      <c r="N247" s="8" t="s">
        <v>232</v>
      </c>
      <c r="O247" s="8" t="s">
        <v>229</v>
      </c>
      <c r="P247" s="8" t="s">
        <v>233</v>
      </c>
      <c r="Q247" s="8" t="s">
        <v>234</v>
      </c>
      <c r="R247" s="18" t="s">
        <v>408</v>
      </c>
      <c r="S247" s="18" t="s">
        <v>408</v>
      </c>
      <c r="T247" s="50" t="str">
        <f>search!L248</f>
        <v>Alaska</v>
      </c>
      <c r="U247" s="18">
        <v>99501</v>
      </c>
      <c r="V247" s="8" t="s">
        <v>235</v>
      </c>
      <c r="W247" s="8" t="s">
        <v>229</v>
      </c>
      <c r="X247" s="8" t="s">
        <v>229</v>
      </c>
      <c r="Y247" s="44" t="s">
        <v>285</v>
      </c>
      <c r="Z247" s="21"/>
      <c r="AA247" s="21"/>
      <c r="AB247" s="36"/>
      <c r="AC247" s="36"/>
      <c r="AD247" s="36"/>
    </row>
    <row r="248" spans="1:30" x14ac:dyDescent="0.25">
      <c r="A248" s="4" t="s">
        <v>718</v>
      </c>
      <c r="B248" s="4" t="s">
        <v>560</v>
      </c>
      <c r="C248" s="23" t="s">
        <v>229</v>
      </c>
      <c r="D248" s="23" t="s">
        <v>230</v>
      </c>
      <c r="E248" s="23" t="s">
        <v>456</v>
      </c>
      <c r="F248" s="23" t="s">
        <v>456</v>
      </c>
      <c r="G248" s="23">
        <v>2015551002</v>
      </c>
      <c r="H248" s="23">
        <v>2015551003</v>
      </c>
      <c r="I248" s="23">
        <v>2015551004</v>
      </c>
      <c r="J248" s="23">
        <v>2015551005</v>
      </c>
      <c r="K248" s="23" t="s">
        <v>231</v>
      </c>
      <c r="L248" s="8" t="s">
        <v>229</v>
      </c>
      <c r="M248" s="8"/>
      <c r="N248" s="8" t="s">
        <v>232</v>
      </c>
      <c r="O248" s="8" t="s">
        <v>229</v>
      </c>
      <c r="P248" s="8" t="s">
        <v>233</v>
      </c>
      <c r="Q248" s="8" t="s">
        <v>234</v>
      </c>
      <c r="R248" s="18" t="s">
        <v>408</v>
      </c>
      <c r="S248" s="18" t="s">
        <v>408</v>
      </c>
      <c r="T248" s="50" t="str">
        <f>search!L249</f>
        <v>Alaska</v>
      </c>
      <c r="U248" s="18">
        <v>99501</v>
      </c>
      <c r="V248" s="8" t="s">
        <v>235</v>
      </c>
      <c r="W248" s="8" t="s">
        <v>229</v>
      </c>
      <c r="X248" s="8" t="s">
        <v>229</v>
      </c>
      <c r="Y248" s="44" t="s">
        <v>285</v>
      </c>
      <c r="Z248" s="21"/>
      <c r="AA248" s="21"/>
      <c r="AB248" s="36"/>
      <c r="AC248" s="36"/>
      <c r="AD248" s="36"/>
    </row>
    <row r="249" spans="1:30" x14ac:dyDescent="0.25">
      <c r="A249" s="4" t="s">
        <v>719</v>
      </c>
      <c r="B249" s="4" t="s">
        <v>560</v>
      </c>
      <c r="C249" s="23" t="s">
        <v>229</v>
      </c>
      <c r="D249" s="23" t="s">
        <v>230</v>
      </c>
      <c r="E249" s="23" t="s">
        <v>456</v>
      </c>
      <c r="F249" s="23" t="s">
        <v>456</v>
      </c>
      <c r="G249" s="23">
        <v>2015551002</v>
      </c>
      <c r="H249" s="23">
        <v>2015551003</v>
      </c>
      <c r="I249" s="23">
        <v>2015551004</v>
      </c>
      <c r="J249" s="23">
        <v>2015551005</v>
      </c>
      <c r="K249" s="23" t="s">
        <v>231</v>
      </c>
      <c r="L249" s="8" t="s">
        <v>229</v>
      </c>
      <c r="M249" s="8"/>
      <c r="N249" s="8" t="s">
        <v>232</v>
      </c>
      <c r="O249" s="8" t="s">
        <v>229</v>
      </c>
      <c r="P249" s="8" t="s">
        <v>233</v>
      </c>
      <c r="Q249" s="8" t="s">
        <v>234</v>
      </c>
      <c r="R249" s="18" t="s">
        <v>408</v>
      </c>
      <c r="S249" s="18" t="s">
        <v>408</v>
      </c>
      <c r="T249" s="50" t="str">
        <f>search!L250</f>
        <v>Alaska</v>
      </c>
      <c r="U249" s="18">
        <v>99501</v>
      </c>
      <c r="V249" s="8" t="s">
        <v>235</v>
      </c>
      <c r="W249" s="8" t="s">
        <v>229</v>
      </c>
      <c r="X249" s="8" t="s">
        <v>229</v>
      </c>
      <c r="Y249" s="44" t="s">
        <v>285</v>
      </c>
      <c r="Z249" s="21"/>
      <c r="AA249" s="21"/>
      <c r="AB249" s="36"/>
      <c r="AC249" s="36"/>
      <c r="AD249" s="36"/>
    </row>
    <row r="250" spans="1:30" x14ac:dyDescent="0.25">
      <c r="A250" s="4" t="s">
        <v>720</v>
      </c>
      <c r="B250" s="4" t="s">
        <v>560</v>
      </c>
      <c r="C250" s="23" t="s">
        <v>229</v>
      </c>
      <c r="D250" s="23" t="s">
        <v>230</v>
      </c>
      <c r="E250" s="23" t="s">
        <v>456</v>
      </c>
      <c r="F250" s="23" t="s">
        <v>456</v>
      </c>
      <c r="G250" s="23">
        <v>2015551002</v>
      </c>
      <c r="H250" s="23">
        <v>2015551003</v>
      </c>
      <c r="I250" s="23">
        <v>2015551004</v>
      </c>
      <c r="J250" s="23">
        <v>2015551005</v>
      </c>
      <c r="K250" s="23" t="s">
        <v>231</v>
      </c>
      <c r="L250" s="8" t="s">
        <v>229</v>
      </c>
      <c r="M250" s="8"/>
      <c r="N250" s="8" t="s">
        <v>232</v>
      </c>
      <c r="O250" s="8" t="s">
        <v>229</v>
      </c>
      <c r="P250" s="8" t="s">
        <v>233</v>
      </c>
      <c r="Q250" s="8" t="s">
        <v>234</v>
      </c>
      <c r="R250" s="18" t="s">
        <v>408</v>
      </c>
      <c r="S250" s="18" t="s">
        <v>408</v>
      </c>
      <c r="T250" s="50" t="str">
        <f>search!L251</f>
        <v>Alaska</v>
      </c>
      <c r="U250" s="18">
        <v>99501</v>
      </c>
      <c r="V250" s="8" t="s">
        <v>235</v>
      </c>
      <c r="W250" s="8" t="s">
        <v>229</v>
      </c>
      <c r="X250" s="8" t="s">
        <v>229</v>
      </c>
      <c r="Y250" s="44" t="s">
        <v>285</v>
      </c>
      <c r="Z250" s="21"/>
      <c r="AA250" s="21"/>
      <c r="AB250" s="36"/>
      <c r="AC250" s="36"/>
      <c r="AD250" s="36"/>
    </row>
    <row r="251" spans="1:30" x14ac:dyDescent="0.25">
      <c r="A251" s="4" t="s">
        <v>721</v>
      </c>
      <c r="B251" s="4" t="s">
        <v>560</v>
      </c>
      <c r="C251" s="23" t="s">
        <v>229</v>
      </c>
      <c r="D251" s="23" t="s">
        <v>230</v>
      </c>
      <c r="E251" s="23" t="s">
        <v>456</v>
      </c>
      <c r="F251" s="23" t="s">
        <v>456</v>
      </c>
      <c r="G251" s="23">
        <v>2015551002</v>
      </c>
      <c r="H251" s="23">
        <v>2015551003</v>
      </c>
      <c r="I251" s="23">
        <v>2015551004</v>
      </c>
      <c r="J251" s="23">
        <v>2015551005</v>
      </c>
      <c r="K251" s="23" t="s">
        <v>231</v>
      </c>
      <c r="L251" s="8" t="s">
        <v>229</v>
      </c>
      <c r="M251" s="8"/>
      <c r="N251" s="8" t="s">
        <v>232</v>
      </c>
      <c r="O251" s="8" t="s">
        <v>229</v>
      </c>
      <c r="P251" s="8" t="s">
        <v>233</v>
      </c>
      <c r="Q251" s="8" t="s">
        <v>234</v>
      </c>
      <c r="R251" s="18" t="s">
        <v>408</v>
      </c>
      <c r="S251" s="18" t="s">
        <v>408</v>
      </c>
      <c r="T251" s="50" t="str">
        <f>search!L252</f>
        <v>Alaska</v>
      </c>
      <c r="U251" s="18">
        <v>99501</v>
      </c>
      <c r="V251" s="8" t="s">
        <v>235</v>
      </c>
      <c r="W251" s="8" t="s">
        <v>229</v>
      </c>
      <c r="X251" s="8" t="s">
        <v>229</v>
      </c>
      <c r="Y251" s="44" t="s">
        <v>285</v>
      </c>
      <c r="Z251" s="21"/>
      <c r="AA251" s="21"/>
      <c r="AB251" s="36"/>
      <c r="AC251" s="36"/>
      <c r="AD251" s="36"/>
    </row>
    <row r="252" spans="1:30" x14ac:dyDescent="0.25">
      <c r="A252" s="4" t="s">
        <v>722</v>
      </c>
      <c r="B252" s="4" t="s">
        <v>560</v>
      </c>
      <c r="C252" s="23" t="s">
        <v>229</v>
      </c>
      <c r="D252" s="23" t="s">
        <v>230</v>
      </c>
      <c r="E252" s="23" t="s">
        <v>456</v>
      </c>
      <c r="F252" s="23" t="s">
        <v>456</v>
      </c>
      <c r="G252" s="23">
        <v>2015551002</v>
      </c>
      <c r="H252" s="23">
        <v>2015551003</v>
      </c>
      <c r="I252" s="23">
        <v>2015551004</v>
      </c>
      <c r="J252" s="23">
        <v>2015551005</v>
      </c>
      <c r="K252" s="23" t="s">
        <v>231</v>
      </c>
      <c r="L252" s="8" t="s">
        <v>229</v>
      </c>
      <c r="M252" s="8"/>
      <c r="N252" s="8" t="s">
        <v>232</v>
      </c>
      <c r="O252" s="8" t="s">
        <v>229</v>
      </c>
      <c r="P252" s="8" t="s">
        <v>233</v>
      </c>
      <c r="Q252" s="8" t="s">
        <v>234</v>
      </c>
      <c r="R252" s="18" t="s">
        <v>408</v>
      </c>
      <c r="S252" s="18" t="s">
        <v>408</v>
      </c>
      <c r="T252" s="50" t="str">
        <f>search!L253</f>
        <v>Alaska</v>
      </c>
      <c r="U252" s="18">
        <v>99501</v>
      </c>
      <c r="V252" s="8" t="s">
        <v>235</v>
      </c>
      <c r="W252" s="8" t="s">
        <v>229</v>
      </c>
      <c r="X252" s="8" t="s">
        <v>229</v>
      </c>
      <c r="Y252" s="44" t="s">
        <v>285</v>
      </c>
      <c r="Z252" s="21"/>
      <c r="AA252" s="21"/>
      <c r="AB252" s="36"/>
      <c r="AC252" s="36"/>
      <c r="AD252" s="36"/>
    </row>
    <row r="253" spans="1:30" x14ac:dyDescent="0.25">
      <c r="A253" s="4" t="s">
        <v>723</v>
      </c>
      <c r="B253" s="4" t="s">
        <v>560</v>
      </c>
      <c r="C253" s="23" t="s">
        <v>229</v>
      </c>
      <c r="D253" s="23" t="s">
        <v>230</v>
      </c>
      <c r="E253" s="23" t="s">
        <v>456</v>
      </c>
      <c r="F253" s="23" t="s">
        <v>456</v>
      </c>
      <c r="G253" s="23">
        <v>2015551002</v>
      </c>
      <c r="H253" s="23">
        <v>2015551003</v>
      </c>
      <c r="I253" s="23">
        <v>2015551004</v>
      </c>
      <c r="J253" s="23">
        <v>2015551005</v>
      </c>
      <c r="K253" s="23" t="s">
        <v>231</v>
      </c>
      <c r="L253" s="8" t="s">
        <v>229</v>
      </c>
      <c r="M253" s="8"/>
      <c r="N253" s="8" t="s">
        <v>232</v>
      </c>
      <c r="O253" s="8" t="s">
        <v>229</v>
      </c>
      <c r="P253" s="8" t="s">
        <v>233</v>
      </c>
      <c r="Q253" s="8" t="s">
        <v>234</v>
      </c>
      <c r="R253" s="18" t="s">
        <v>408</v>
      </c>
      <c r="S253" s="18" t="s">
        <v>408</v>
      </c>
      <c r="T253" s="50" t="str">
        <f>search!L254</f>
        <v>Alaska</v>
      </c>
      <c r="U253" s="18">
        <v>99501</v>
      </c>
      <c r="V253" s="8" t="s">
        <v>235</v>
      </c>
      <c r="W253" s="8" t="s">
        <v>229</v>
      </c>
      <c r="X253" s="8" t="s">
        <v>229</v>
      </c>
      <c r="Y253" s="44" t="s">
        <v>285</v>
      </c>
      <c r="Z253" s="21"/>
      <c r="AA253" s="21"/>
      <c r="AB253" s="36"/>
      <c r="AC253" s="36"/>
      <c r="AD253" s="36"/>
    </row>
    <row r="254" spans="1:30" x14ac:dyDescent="0.25">
      <c r="A254" s="4" t="s">
        <v>724</v>
      </c>
      <c r="B254" s="4" t="s">
        <v>560</v>
      </c>
      <c r="C254" s="23" t="s">
        <v>229</v>
      </c>
      <c r="D254" s="23" t="s">
        <v>230</v>
      </c>
      <c r="E254" s="23" t="s">
        <v>456</v>
      </c>
      <c r="F254" s="23" t="s">
        <v>456</v>
      </c>
      <c r="G254" s="23">
        <v>2015551002</v>
      </c>
      <c r="H254" s="23">
        <v>2015551003</v>
      </c>
      <c r="I254" s="23">
        <v>2015551004</v>
      </c>
      <c r="J254" s="23">
        <v>2015551005</v>
      </c>
      <c r="K254" s="23" t="s">
        <v>231</v>
      </c>
      <c r="L254" s="8" t="s">
        <v>229</v>
      </c>
      <c r="M254" s="8"/>
      <c r="N254" s="8" t="s">
        <v>232</v>
      </c>
      <c r="O254" s="8" t="s">
        <v>229</v>
      </c>
      <c r="P254" s="8" t="s">
        <v>233</v>
      </c>
      <c r="Q254" s="8" t="s">
        <v>234</v>
      </c>
      <c r="R254" s="18" t="s">
        <v>408</v>
      </c>
      <c r="S254" s="18" t="s">
        <v>408</v>
      </c>
      <c r="T254" s="50" t="str">
        <f>search!L255</f>
        <v>Alaska</v>
      </c>
      <c r="U254" s="18">
        <v>99501</v>
      </c>
      <c r="V254" s="8" t="s">
        <v>235</v>
      </c>
      <c r="W254" s="8" t="s">
        <v>229</v>
      </c>
      <c r="X254" s="8" t="s">
        <v>229</v>
      </c>
      <c r="Y254" s="44" t="s">
        <v>285</v>
      </c>
      <c r="Z254" s="21"/>
      <c r="AA254" s="21"/>
      <c r="AB254" s="36"/>
      <c r="AC254" s="36"/>
      <c r="AD254" s="36"/>
    </row>
    <row r="255" spans="1:30" x14ac:dyDescent="0.25">
      <c r="A255" s="4" t="s">
        <v>725</v>
      </c>
      <c r="B255" s="4" t="s">
        <v>560</v>
      </c>
      <c r="C255" s="23" t="s">
        <v>229</v>
      </c>
      <c r="D255" s="23" t="s">
        <v>230</v>
      </c>
      <c r="E255" s="23" t="s">
        <v>456</v>
      </c>
      <c r="F255" s="23" t="s">
        <v>456</v>
      </c>
      <c r="G255" s="23">
        <v>2015551002</v>
      </c>
      <c r="H255" s="23">
        <v>2015551003</v>
      </c>
      <c r="I255" s="23">
        <v>2015551004</v>
      </c>
      <c r="J255" s="23">
        <v>2015551005</v>
      </c>
      <c r="K255" s="23" t="s">
        <v>231</v>
      </c>
      <c r="L255" s="8" t="s">
        <v>229</v>
      </c>
      <c r="M255" s="8"/>
      <c r="N255" s="8" t="s">
        <v>232</v>
      </c>
      <c r="O255" s="8" t="s">
        <v>229</v>
      </c>
      <c r="P255" s="8" t="s">
        <v>233</v>
      </c>
      <c r="Q255" s="8" t="s">
        <v>234</v>
      </c>
      <c r="R255" s="18" t="s">
        <v>408</v>
      </c>
      <c r="S255" s="18" t="s">
        <v>408</v>
      </c>
      <c r="T255" s="50" t="str">
        <f>search!L256</f>
        <v>Alaska</v>
      </c>
      <c r="U255" s="18">
        <v>99501</v>
      </c>
      <c r="V255" s="8" t="s">
        <v>235</v>
      </c>
      <c r="W255" s="8" t="s">
        <v>229</v>
      </c>
      <c r="X255" s="8" t="s">
        <v>229</v>
      </c>
      <c r="Y255" s="44" t="s">
        <v>285</v>
      </c>
      <c r="Z255" s="21"/>
      <c r="AA255" s="21"/>
      <c r="AB255" s="36"/>
      <c r="AC255" s="36"/>
      <c r="AD255" s="36"/>
    </row>
    <row r="256" spans="1:30" x14ac:dyDescent="0.25">
      <c r="A256" s="4" t="s">
        <v>726</v>
      </c>
      <c r="B256" s="4" t="s">
        <v>560</v>
      </c>
      <c r="C256" s="23" t="s">
        <v>229</v>
      </c>
      <c r="D256" s="23" t="s">
        <v>230</v>
      </c>
      <c r="E256" s="23" t="s">
        <v>456</v>
      </c>
      <c r="F256" s="23" t="s">
        <v>456</v>
      </c>
      <c r="G256" s="23">
        <v>2015551002</v>
      </c>
      <c r="H256" s="23">
        <v>2015551003</v>
      </c>
      <c r="I256" s="23">
        <v>2015551004</v>
      </c>
      <c r="J256" s="23">
        <v>2015551005</v>
      </c>
      <c r="K256" s="23" t="s">
        <v>231</v>
      </c>
      <c r="L256" s="8" t="s">
        <v>229</v>
      </c>
      <c r="M256" s="8"/>
      <c r="N256" s="8" t="s">
        <v>232</v>
      </c>
      <c r="O256" s="8" t="s">
        <v>229</v>
      </c>
      <c r="P256" s="8" t="s">
        <v>233</v>
      </c>
      <c r="Q256" s="8" t="s">
        <v>234</v>
      </c>
      <c r="R256" s="18" t="s">
        <v>408</v>
      </c>
      <c r="S256" s="18" t="s">
        <v>408</v>
      </c>
      <c r="T256" s="50" t="str">
        <f>search!L257</f>
        <v>Alaska</v>
      </c>
      <c r="U256" s="18">
        <v>99501</v>
      </c>
      <c r="V256" s="8" t="s">
        <v>235</v>
      </c>
      <c r="W256" s="8" t="s">
        <v>229</v>
      </c>
      <c r="X256" s="8" t="s">
        <v>229</v>
      </c>
      <c r="Y256" s="44" t="s">
        <v>285</v>
      </c>
      <c r="Z256" s="21"/>
      <c r="AA256" s="21"/>
      <c r="AB256" s="36"/>
      <c r="AC256" s="36"/>
      <c r="AD256" s="36"/>
    </row>
    <row r="257" spans="1:30" x14ac:dyDescent="0.25">
      <c r="A257" s="4" t="s">
        <v>727</v>
      </c>
      <c r="B257" s="4" t="s">
        <v>560</v>
      </c>
      <c r="C257" s="23" t="s">
        <v>229</v>
      </c>
      <c r="D257" s="23" t="s">
        <v>230</v>
      </c>
      <c r="E257" s="23" t="s">
        <v>456</v>
      </c>
      <c r="F257" s="23" t="s">
        <v>456</v>
      </c>
      <c r="G257" s="23">
        <v>2015551002</v>
      </c>
      <c r="H257" s="23">
        <v>2015551003</v>
      </c>
      <c r="I257" s="23">
        <v>2015551004</v>
      </c>
      <c r="J257" s="23">
        <v>2015551005</v>
      </c>
      <c r="K257" s="23" t="s">
        <v>231</v>
      </c>
      <c r="L257" s="8" t="s">
        <v>229</v>
      </c>
      <c r="M257" s="8"/>
      <c r="N257" s="8" t="s">
        <v>232</v>
      </c>
      <c r="O257" s="8" t="s">
        <v>229</v>
      </c>
      <c r="P257" s="8" t="s">
        <v>233</v>
      </c>
      <c r="Q257" s="8" t="s">
        <v>234</v>
      </c>
      <c r="R257" s="18" t="s">
        <v>408</v>
      </c>
      <c r="S257" s="18" t="s">
        <v>408</v>
      </c>
      <c r="T257" s="50" t="str">
        <f>search!L258</f>
        <v>Alaska</v>
      </c>
      <c r="U257" s="18">
        <v>99501</v>
      </c>
      <c r="V257" s="8" t="s">
        <v>235</v>
      </c>
      <c r="W257" s="8" t="s">
        <v>229</v>
      </c>
      <c r="X257" s="8" t="s">
        <v>229</v>
      </c>
      <c r="Y257" s="44" t="s">
        <v>285</v>
      </c>
      <c r="Z257" s="21"/>
      <c r="AA257" s="21"/>
      <c r="AB257" s="36"/>
      <c r="AC257" s="36"/>
      <c r="AD257" s="36"/>
    </row>
    <row r="258" spans="1:30" x14ac:dyDescent="0.25">
      <c r="A258" s="4" t="s">
        <v>728</v>
      </c>
      <c r="B258" s="4" t="s">
        <v>560</v>
      </c>
      <c r="C258" s="23" t="s">
        <v>229</v>
      </c>
      <c r="D258" s="23" t="s">
        <v>230</v>
      </c>
      <c r="E258" s="23" t="s">
        <v>456</v>
      </c>
      <c r="F258" s="23" t="s">
        <v>456</v>
      </c>
      <c r="G258" s="23">
        <v>2015551002</v>
      </c>
      <c r="H258" s="23">
        <v>2015551003</v>
      </c>
      <c r="I258" s="23">
        <v>2015551004</v>
      </c>
      <c r="J258" s="23">
        <v>2015551005</v>
      </c>
      <c r="K258" s="23" t="s">
        <v>231</v>
      </c>
      <c r="L258" s="8" t="s">
        <v>229</v>
      </c>
      <c r="M258" s="8"/>
      <c r="N258" s="8" t="s">
        <v>232</v>
      </c>
      <c r="O258" s="8" t="s">
        <v>229</v>
      </c>
      <c r="P258" s="8" t="s">
        <v>233</v>
      </c>
      <c r="Q258" s="8" t="s">
        <v>234</v>
      </c>
      <c r="R258" s="18" t="s">
        <v>408</v>
      </c>
      <c r="S258" s="18" t="s">
        <v>408</v>
      </c>
      <c r="T258" s="50" t="str">
        <f>search!L259</f>
        <v>Alaska</v>
      </c>
      <c r="U258" s="18">
        <v>99501</v>
      </c>
      <c r="V258" s="8" t="s">
        <v>235</v>
      </c>
      <c r="W258" s="8" t="s">
        <v>229</v>
      </c>
      <c r="X258" s="8" t="s">
        <v>229</v>
      </c>
      <c r="Y258" s="44" t="s">
        <v>285</v>
      </c>
      <c r="Z258" s="21"/>
      <c r="AA258" s="21"/>
      <c r="AB258" s="36"/>
      <c r="AC258" s="36"/>
      <c r="AD258" s="36"/>
    </row>
    <row r="259" spans="1:30" x14ac:dyDescent="0.25">
      <c r="A259" s="4" t="s">
        <v>729</v>
      </c>
      <c r="B259" s="4" t="s">
        <v>560</v>
      </c>
      <c r="C259" s="23" t="s">
        <v>229</v>
      </c>
      <c r="D259" s="23" t="s">
        <v>230</v>
      </c>
      <c r="E259" s="23" t="s">
        <v>456</v>
      </c>
      <c r="F259" s="23" t="s">
        <v>456</v>
      </c>
      <c r="G259" s="23">
        <v>2015551002</v>
      </c>
      <c r="H259" s="23">
        <v>2015551003</v>
      </c>
      <c r="I259" s="23">
        <v>2015551004</v>
      </c>
      <c r="J259" s="23">
        <v>2015551005</v>
      </c>
      <c r="K259" s="23" t="s">
        <v>231</v>
      </c>
      <c r="L259" s="8" t="s">
        <v>229</v>
      </c>
      <c r="M259" s="8"/>
      <c r="N259" s="8" t="s">
        <v>232</v>
      </c>
      <c r="O259" s="8" t="s">
        <v>229</v>
      </c>
      <c r="P259" s="8" t="s">
        <v>233</v>
      </c>
      <c r="Q259" s="8" t="s">
        <v>234</v>
      </c>
      <c r="R259" s="18" t="s">
        <v>408</v>
      </c>
      <c r="S259" s="18" t="s">
        <v>408</v>
      </c>
      <c r="T259" s="50" t="str">
        <f>search!L260</f>
        <v>Alaska</v>
      </c>
      <c r="U259" s="18">
        <v>99501</v>
      </c>
      <c r="V259" s="8" t="s">
        <v>235</v>
      </c>
      <c r="W259" s="8" t="s">
        <v>229</v>
      </c>
      <c r="X259" s="8" t="s">
        <v>229</v>
      </c>
      <c r="Y259" s="44" t="s">
        <v>285</v>
      </c>
      <c r="Z259" s="21"/>
      <c r="AA259" s="21"/>
      <c r="AB259" s="36"/>
      <c r="AC259" s="36"/>
      <c r="AD259" s="36"/>
    </row>
    <row r="260" spans="1:30" x14ac:dyDescent="0.25">
      <c r="A260" s="4" t="s">
        <v>730</v>
      </c>
      <c r="B260" s="4" t="s">
        <v>560</v>
      </c>
      <c r="C260" s="23" t="s">
        <v>229</v>
      </c>
      <c r="D260" s="23" t="s">
        <v>230</v>
      </c>
      <c r="E260" s="23" t="s">
        <v>456</v>
      </c>
      <c r="F260" s="23" t="s">
        <v>456</v>
      </c>
      <c r="G260" s="23">
        <v>2015551002</v>
      </c>
      <c r="H260" s="23">
        <v>2015551003</v>
      </c>
      <c r="I260" s="23">
        <v>2015551004</v>
      </c>
      <c r="J260" s="23">
        <v>2015551005</v>
      </c>
      <c r="K260" s="23" t="s">
        <v>231</v>
      </c>
      <c r="L260" s="8" t="s">
        <v>229</v>
      </c>
      <c r="M260" s="8"/>
      <c r="N260" s="8" t="s">
        <v>232</v>
      </c>
      <c r="O260" s="8" t="s">
        <v>229</v>
      </c>
      <c r="P260" s="8" t="s">
        <v>233</v>
      </c>
      <c r="Q260" s="8" t="s">
        <v>234</v>
      </c>
      <c r="R260" s="18" t="s">
        <v>408</v>
      </c>
      <c r="S260" s="18" t="s">
        <v>408</v>
      </c>
      <c r="T260" s="50" t="str">
        <f>search!L261</f>
        <v>Alaska</v>
      </c>
      <c r="U260" s="18">
        <v>99501</v>
      </c>
      <c r="V260" s="8" t="s">
        <v>235</v>
      </c>
      <c r="W260" s="8" t="s">
        <v>229</v>
      </c>
      <c r="X260" s="8" t="s">
        <v>229</v>
      </c>
      <c r="Y260" s="44" t="s">
        <v>285</v>
      </c>
      <c r="Z260" s="21"/>
      <c r="AA260" s="21"/>
      <c r="AB260" s="36"/>
      <c r="AC260" s="36"/>
      <c r="AD260" s="36"/>
    </row>
    <row r="261" spans="1:30" x14ac:dyDescent="0.25">
      <c r="A261" s="4" t="s">
        <v>731</v>
      </c>
      <c r="B261" s="4" t="s">
        <v>560</v>
      </c>
      <c r="C261" s="23" t="s">
        <v>229</v>
      </c>
      <c r="D261" s="23" t="s">
        <v>230</v>
      </c>
      <c r="E261" s="23" t="s">
        <v>456</v>
      </c>
      <c r="F261" s="23" t="s">
        <v>456</v>
      </c>
      <c r="G261" s="23">
        <v>2015551002</v>
      </c>
      <c r="H261" s="23">
        <v>2015551003</v>
      </c>
      <c r="I261" s="23">
        <v>2015551004</v>
      </c>
      <c r="J261" s="23">
        <v>2015551005</v>
      </c>
      <c r="K261" s="23" t="s">
        <v>231</v>
      </c>
      <c r="L261" s="8" t="s">
        <v>229</v>
      </c>
      <c r="M261" s="8"/>
      <c r="N261" s="8" t="s">
        <v>232</v>
      </c>
      <c r="O261" s="8" t="s">
        <v>229</v>
      </c>
      <c r="P261" s="8" t="s">
        <v>233</v>
      </c>
      <c r="Q261" s="8" t="s">
        <v>234</v>
      </c>
      <c r="R261" s="18" t="s">
        <v>408</v>
      </c>
      <c r="S261" s="18" t="s">
        <v>408</v>
      </c>
      <c r="T261" s="50" t="str">
        <f>search!L262</f>
        <v>Alaska</v>
      </c>
      <c r="U261" s="18">
        <v>99501</v>
      </c>
      <c r="V261" s="8" t="s">
        <v>235</v>
      </c>
      <c r="W261" s="8" t="s">
        <v>229</v>
      </c>
      <c r="X261" s="8" t="s">
        <v>229</v>
      </c>
      <c r="Y261" s="44" t="s">
        <v>285</v>
      </c>
      <c r="Z261" s="21"/>
      <c r="AA261" s="21"/>
      <c r="AB261" s="36"/>
      <c r="AC261" s="36"/>
      <c r="AD261" s="36"/>
    </row>
    <row r="262" spans="1:30" x14ac:dyDescent="0.25">
      <c r="A262" s="4" t="s">
        <v>732</v>
      </c>
      <c r="B262" s="4" t="s">
        <v>560</v>
      </c>
      <c r="C262" s="23" t="s">
        <v>229</v>
      </c>
      <c r="D262" s="23" t="s">
        <v>230</v>
      </c>
      <c r="E262" s="23" t="s">
        <v>456</v>
      </c>
      <c r="F262" s="23" t="s">
        <v>456</v>
      </c>
      <c r="G262" s="23">
        <v>2015551002</v>
      </c>
      <c r="H262" s="23">
        <v>2015551003</v>
      </c>
      <c r="I262" s="23">
        <v>2015551004</v>
      </c>
      <c r="J262" s="23">
        <v>2015551005</v>
      </c>
      <c r="K262" s="23" t="s">
        <v>231</v>
      </c>
      <c r="L262" s="8" t="s">
        <v>229</v>
      </c>
      <c r="M262" s="8"/>
      <c r="N262" s="8" t="s">
        <v>232</v>
      </c>
      <c r="O262" s="8" t="s">
        <v>229</v>
      </c>
      <c r="P262" s="8" t="s">
        <v>233</v>
      </c>
      <c r="Q262" s="8" t="s">
        <v>234</v>
      </c>
      <c r="R262" s="18" t="s">
        <v>408</v>
      </c>
      <c r="S262" s="18" t="s">
        <v>408</v>
      </c>
      <c r="T262" s="50" t="str">
        <f>search!L263</f>
        <v>Alaska</v>
      </c>
      <c r="U262" s="18">
        <v>99501</v>
      </c>
      <c r="V262" s="8" t="s">
        <v>235</v>
      </c>
      <c r="W262" s="8" t="s">
        <v>229</v>
      </c>
      <c r="X262" s="8" t="s">
        <v>229</v>
      </c>
      <c r="Y262" s="44" t="s">
        <v>285</v>
      </c>
      <c r="Z262" s="21"/>
      <c r="AA262" s="21"/>
      <c r="AB262" s="36"/>
      <c r="AC262" s="36"/>
      <c r="AD262" s="36"/>
    </row>
    <row r="263" spans="1:30" x14ac:dyDescent="0.25">
      <c r="A263" s="4" t="s">
        <v>733</v>
      </c>
      <c r="B263" s="4" t="s">
        <v>560</v>
      </c>
      <c r="C263" s="23" t="s">
        <v>229</v>
      </c>
      <c r="D263" s="23" t="s">
        <v>230</v>
      </c>
      <c r="E263" s="23" t="s">
        <v>456</v>
      </c>
      <c r="F263" s="23" t="s">
        <v>456</v>
      </c>
      <c r="G263" s="23">
        <v>2015551002</v>
      </c>
      <c r="H263" s="23">
        <v>2015551003</v>
      </c>
      <c r="I263" s="23">
        <v>2015551004</v>
      </c>
      <c r="J263" s="23">
        <v>2015551005</v>
      </c>
      <c r="K263" s="23" t="s">
        <v>231</v>
      </c>
      <c r="L263" s="8" t="s">
        <v>229</v>
      </c>
      <c r="M263" s="8"/>
      <c r="N263" s="8" t="s">
        <v>232</v>
      </c>
      <c r="O263" s="8" t="s">
        <v>229</v>
      </c>
      <c r="P263" s="8" t="s">
        <v>233</v>
      </c>
      <c r="Q263" s="8" t="s">
        <v>234</v>
      </c>
      <c r="R263" s="18" t="s">
        <v>408</v>
      </c>
      <c r="S263" s="18" t="s">
        <v>408</v>
      </c>
      <c r="T263" s="50" t="str">
        <f>search!L264</f>
        <v>Alaska</v>
      </c>
      <c r="U263" s="18">
        <v>99501</v>
      </c>
      <c r="V263" s="8" t="s">
        <v>235</v>
      </c>
      <c r="W263" s="8" t="s">
        <v>229</v>
      </c>
      <c r="X263" s="8" t="s">
        <v>229</v>
      </c>
      <c r="Y263" s="44" t="s">
        <v>285</v>
      </c>
      <c r="Z263" s="21"/>
      <c r="AA263" s="21"/>
      <c r="AB263" s="36"/>
      <c r="AC263" s="36"/>
      <c r="AD263" s="36"/>
    </row>
    <row r="264" spans="1:30" x14ac:dyDescent="0.25">
      <c r="A264" s="4" t="s">
        <v>734</v>
      </c>
      <c r="B264" s="4" t="s">
        <v>560</v>
      </c>
      <c r="C264" s="23" t="s">
        <v>229</v>
      </c>
      <c r="D264" s="23" t="s">
        <v>230</v>
      </c>
      <c r="E264" s="23" t="s">
        <v>456</v>
      </c>
      <c r="F264" s="23" t="s">
        <v>456</v>
      </c>
      <c r="G264" s="23">
        <v>2015551002</v>
      </c>
      <c r="H264" s="23">
        <v>2015551003</v>
      </c>
      <c r="I264" s="23">
        <v>2015551004</v>
      </c>
      <c r="J264" s="23">
        <v>2015551005</v>
      </c>
      <c r="K264" s="23" t="s">
        <v>231</v>
      </c>
      <c r="L264" s="8" t="s">
        <v>229</v>
      </c>
      <c r="M264" s="8"/>
      <c r="N264" s="8" t="s">
        <v>232</v>
      </c>
      <c r="O264" s="8" t="s">
        <v>229</v>
      </c>
      <c r="P264" s="8" t="s">
        <v>233</v>
      </c>
      <c r="Q264" s="8" t="s">
        <v>234</v>
      </c>
      <c r="R264" s="18" t="s">
        <v>408</v>
      </c>
      <c r="S264" s="18" t="s">
        <v>408</v>
      </c>
      <c r="T264" s="50" t="str">
        <f>search!L265</f>
        <v>Alaska</v>
      </c>
      <c r="U264" s="18">
        <v>99501</v>
      </c>
      <c r="V264" s="8" t="s">
        <v>235</v>
      </c>
      <c r="W264" s="8" t="s">
        <v>229</v>
      </c>
      <c r="X264" s="8" t="s">
        <v>229</v>
      </c>
      <c r="Y264" s="44" t="s">
        <v>285</v>
      </c>
      <c r="Z264" s="21"/>
      <c r="AA264" s="21"/>
      <c r="AB264" s="36"/>
      <c r="AC264" s="36"/>
      <c r="AD264" s="36"/>
    </row>
    <row r="265" spans="1:30" x14ac:dyDescent="0.25">
      <c r="A265" s="4" t="s">
        <v>735</v>
      </c>
      <c r="B265" s="4" t="s">
        <v>560</v>
      </c>
      <c r="C265" s="23" t="s">
        <v>229</v>
      </c>
      <c r="D265" s="23" t="s">
        <v>230</v>
      </c>
      <c r="E265" s="23" t="s">
        <v>456</v>
      </c>
      <c r="F265" s="23" t="s">
        <v>456</v>
      </c>
      <c r="G265" s="23">
        <v>2015551002</v>
      </c>
      <c r="H265" s="23">
        <v>2015551003</v>
      </c>
      <c r="I265" s="23">
        <v>2015551004</v>
      </c>
      <c r="J265" s="23">
        <v>2015551005</v>
      </c>
      <c r="K265" s="23" t="s">
        <v>231</v>
      </c>
      <c r="L265" s="8" t="s">
        <v>229</v>
      </c>
      <c r="M265" s="8"/>
      <c r="N265" s="8" t="s">
        <v>232</v>
      </c>
      <c r="O265" s="8" t="s">
        <v>229</v>
      </c>
      <c r="P265" s="8" t="s">
        <v>233</v>
      </c>
      <c r="Q265" s="8" t="s">
        <v>234</v>
      </c>
      <c r="R265" s="18" t="s">
        <v>408</v>
      </c>
      <c r="S265" s="18" t="s">
        <v>408</v>
      </c>
      <c r="T265" s="50" t="str">
        <f>search!L266</f>
        <v>Alaska</v>
      </c>
      <c r="U265" s="18">
        <v>99501</v>
      </c>
      <c r="V265" s="8" t="s">
        <v>235</v>
      </c>
      <c r="W265" s="8" t="s">
        <v>229</v>
      </c>
      <c r="X265" s="8" t="s">
        <v>229</v>
      </c>
      <c r="Y265" s="44" t="s">
        <v>285</v>
      </c>
      <c r="Z265" s="21"/>
      <c r="AA265" s="21"/>
      <c r="AB265" s="36"/>
      <c r="AC265" s="36"/>
      <c r="AD265" s="36"/>
    </row>
    <row r="266" spans="1:30" x14ac:dyDescent="0.25">
      <c r="A266" s="4" t="s">
        <v>736</v>
      </c>
      <c r="B266" s="4" t="s">
        <v>560</v>
      </c>
      <c r="C266" s="23" t="s">
        <v>229</v>
      </c>
      <c r="D266" s="23" t="s">
        <v>230</v>
      </c>
      <c r="E266" s="23" t="s">
        <v>456</v>
      </c>
      <c r="F266" s="23" t="s">
        <v>456</v>
      </c>
      <c r="G266" s="23">
        <v>2015551002</v>
      </c>
      <c r="H266" s="23">
        <v>2015551003</v>
      </c>
      <c r="I266" s="23">
        <v>2015551004</v>
      </c>
      <c r="J266" s="23">
        <v>2015551005</v>
      </c>
      <c r="K266" s="23" t="s">
        <v>231</v>
      </c>
      <c r="L266" s="8" t="s">
        <v>229</v>
      </c>
      <c r="M266" s="8"/>
      <c r="N266" s="8" t="s">
        <v>232</v>
      </c>
      <c r="O266" s="8" t="s">
        <v>229</v>
      </c>
      <c r="P266" s="8" t="s">
        <v>233</v>
      </c>
      <c r="Q266" s="8" t="s">
        <v>234</v>
      </c>
      <c r="R266" s="18" t="s">
        <v>408</v>
      </c>
      <c r="S266" s="18" t="s">
        <v>408</v>
      </c>
      <c r="T266" s="50" t="str">
        <f>search!L267</f>
        <v>Alaska</v>
      </c>
      <c r="U266" s="18">
        <v>99501</v>
      </c>
      <c r="V266" s="8" t="s">
        <v>235</v>
      </c>
      <c r="W266" s="8" t="s">
        <v>229</v>
      </c>
      <c r="X266" s="8" t="s">
        <v>229</v>
      </c>
      <c r="Y266" s="44" t="s">
        <v>285</v>
      </c>
      <c r="Z266" s="21"/>
      <c r="AA266" s="21"/>
      <c r="AB266" s="36"/>
      <c r="AC266" s="36"/>
      <c r="AD266" s="36"/>
    </row>
    <row r="267" spans="1:30" x14ac:dyDescent="0.25">
      <c r="A267" s="4" t="s">
        <v>737</v>
      </c>
      <c r="B267" s="4" t="s">
        <v>560</v>
      </c>
      <c r="C267" s="23" t="s">
        <v>229</v>
      </c>
      <c r="D267" s="23" t="s">
        <v>230</v>
      </c>
      <c r="E267" s="23" t="s">
        <v>456</v>
      </c>
      <c r="F267" s="23" t="s">
        <v>456</v>
      </c>
      <c r="G267" s="23">
        <v>2015551002</v>
      </c>
      <c r="H267" s="23">
        <v>2015551003</v>
      </c>
      <c r="I267" s="23">
        <v>2015551004</v>
      </c>
      <c r="J267" s="23">
        <v>2015551005</v>
      </c>
      <c r="K267" s="23" t="s">
        <v>231</v>
      </c>
      <c r="L267" s="8" t="s">
        <v>229</v>
      </c>
      <c r="M267" s="8"/>
      <c r="N267" s="8" t="s">
        <v>232</v>
      </c>
      <c r="O267" s="8" t="s">
        <v>229</v>
      </c>
      <c r="P267" s="8" t="s">
        <v>233</v>
      </c>
      <c r="Q267" s="8" t="s">
        <v>234</v>
      </c>
      <c r="R267" s="18" t="s">
        <v>408</v>
      </c>
      <c r="S267" s="18" t="s">
        <v>408</v>
      </c>
      <c r="T267" s="50" t="str">
        <f>search!L268</f>
        <v>Alaska</v>
      </c>
      <c r="U267" s="18">
        <v>99501</v>
      </c>
      <c r="V267" s="8" t="s">
        <v>235</v>
      </c>
      <c r="W267" s="8" t="s">
        <v>229</v>
      </c>
      <c r="X267" s="8" t="s">
        <v>229</v>
      </c>
      <c r="Y267" s="44" t="s">
        <v>285</v>
      </c>
      <c r="Z267" s="21"/>
      <c r="AA267" s="21"/>
      <c r="AB267" s="36"/>
      <c r="AC267" s="36"/>
      <c r="AD267" s="36"/>
    </row>
    <row r="268" spans="1:30" x14ac:dyDescent="0.25">
      <c r="A268" s="4" t="s">
        <v>738</v>
      </c>
      <c r="B268" s="4" t="s">
        <v>560</v>
      </c>
      <c r="C268" s="23" t="s">
        <v>229</v>
      </c>
      <c r="D268" s="23" t="s">
        <v>230</v>
      </c>
      <c r="E268" s="23" t="s">
        <v>456</v>
      </c>
      <c r="F268" s="23" t="s">
        <v>456</v>
      </c>
      <c r="G268" s="23">
        <v>2015551002</v>
      </c>
      <c r="H268" s="23">
        <v>2015551003</v>
      </c>
      <c r="I268" s="23">
        <v>2015551004</v>
      </c>
      <c r="J268" s="23">
        <v>2015551005</v>
      </c>
      <c r="K268" s="23" t="s">
        <v>231</v>
      </c>
      <c r="L268" s="8" t="s">
        <v>229</v>
      </c>
      <c r="M268" s="8"/>
      <c r="N268" s="8" t="s">
        <v>232</v>
      </c>
      <c r="O268" s="8" t="s">
        <v>229</v>
      </c>
      <c r="P268" s="8" t="s">
        <v>233</v>
      </c>
      <c r="Q268" s="8" t="s">
        <v>234</v>
      </c>
      <c r="R268" s="18" t="s">
        <v>408</v>
      </c>
      <c r="S268" s="18" t="s">
        <v>408</v>
      </c>
      <c r="T268" s="50" t="str">
        <f>search!L269</f>
        <v>Alaska</v>
      </c>
      <c r="U268" s="18">
        <v>99501</v>
      </c>
      <c r="V268" s="8" t="s">
        <v>235</v>
      </c>
      <c r="W268" s="8" t="s">
        <v>229</v>
      </c>
      <c r="X268" s="8" t="s">
        <v>229</v>
      </c>
      <c r="Y268" s="44" t="s">
        <v>285</v>
      </c>
      <c r="Z268" s="21"/>
      <c r="AA268" s="21"/>
      <c r="AB268" s="36"/>
      <c r="AC268" s="36"/>
      <c r="AD268" s="36"/>
    </row>
    <row r="269" spans="1:30" x14ac:dyDescent="0.25">
      <c r="A269" s="4" t="s">
        <v>739</v>
      </c>
      <c r="B269" s="4" t="s">
        <v>560</v>
      </c>
      <c r="C269" s="23" t="s">
        <v>229</v>
      </c>
      <c r="D269" s="23" t="s">
        <v>230</v>
      </c>
      <c r="E269" s="23" t="s">
        <v>456</v>
      </c>
      <c r="F269" s="23" t="s">
        <v>456</v>
      </c>
      <c r="G269" s="23">
        <v>2015551002</v>
      </c>
      <c r="H269" s="23">
        <v>2015551003</v>
      </c>
      <c r="I269" s="23">
        <v>2015551004</v>
      </c>
      <c r="J269" s="23">
        <v>2015551005</v>
      </c>
      <c r="K269" s="23" t="s">
        <v>231</v>
      </c>
      <c r="L269" s="8" t="s">
        <v>229</v>
      </c>
      <c r="M269" s="8"/>
      <c r="N269" s="8" t="s">
        <v>232</v>
      </c>
      <c r="O269" s="8" t="s">
        <v>229</v>
      </c>
      <c r="P269" s="8" t="s">
        <v>233</v>
      </c>
      <c r="Q269" s="8" t="s">
        <v>234</v>
      </c>
      <c r="R269" s="18" t="s">
        <v>408</v>
      </c>
      <c r="S269" s="18" t="s">
        <v>408</v>
      </c>
      <c r="T269" s="50" t="str">
        <f>search!L270</f>
        <v>Alaska</v>
      </c>
      <c r="U269" s="18">
        <v>99501</v>
      </c>
      <c r="V269" s="8" t="s">
        <v>235</v>
      </c>
      <c r="W269" s="8" t="s">
        <v>229</v>
      </c>
      <c r="X269" s="8" t="s">
        <v>229</v>
      </c>
      <c r="Y269" s="44" t="s">
        <v>285</v>
      </c>
      <c r="Z269" s="21"/>
      <c r="AA269" s="21"/>
      <c r="AB269" s="36"/>
      <c r="AC269" s="36"/>
      <c r="AD269" s="36"/>
    </row>
    <row r="270" spans="1:30" x14ac:dyDescent="0.25">
      <c r="A270" s="4" t="s">
        <v>740</v>
      </c>
      <c r="B270" s="4" t="s">
        <v>560</v>
      </c>
      <c r="C270" s="23" t="s">
        <v>229</v>
      </c>
      <c r="D270" s="23" t="s">
        <v>230</v>
      </c>
      <c r="E270" s="23" t="s">
        <v>456</v>
      </c>
      <c r="F270" s="23" t="s">
        <v>456</v>
      </c>
      <c r="G270" s="23">
        <v>2015551002</v>
      </c>
      <c r="H270" s="23">
        <v>2015551003</v>
      </c>
      <c r="I270" s="23">
        <v>2015551004</v>
      </c>
      <c r="J270" s="23">
        <v>2015551005</v>
      </c>
      <c r="K270" s="23" t="s">
        <v>231</v>
      </c>
      <c r="L270" s="8" t="s">
        <v>229</v>
      </c>
      <c r="M270" s="8"/>
      <c r="N270" s="8" t="s">
        <v>232</v>
      </c>
      <c r="O270" s="8" t="s">
        <v>229</v>
      </c>
      <c r="P270" s="8" t="s">
        <v>233</v>
      </c>
      <c r="Q270" s="8" t="s">
        <v>234</v>
      </c>
      <c r="R270" s="18" t="s">
        <v>408</v>
      </c>
      <c r="S270" s="18" t="s">
        <v>408</v>
      </c>
      <c r="T270" s="50" t="str">
        <f>search!L271</f>
        <v>Alaska</v>
      </c>
      <c r="U270" s="18">
        <v>99501</v>
      </c>
      <c r="V270" s="8" t="s">
        <v>235</v>
      </c>
      <c r="W270" s="8" t="s">
        <v>229</v>
      </c>
      <c r="X270" s="8" t="s">
        <v>229</v>
      </c>
      <c r="Y270" s="44" t="s">
        <v>285</v>
      </c>
      <c r="Z270" s="21"/>
      <c r="AA270" s="21"/>
      <c r="AB270" s="36"/>
      <c r="AC270" s="36"/>
      <c r="AD270" s="36"/>
    </row>
    <row r="271" spans="1:30" x14ac:dyDescent="0.25">
      <c r="A271" s="4" t="s">
        <v>741</v>
      </c>
      <c r="B271" s="4" t="s">
        <v>560</v>
      </c>
      <c r="C271" s="23" t="s">
        <v>229</v>
      </c>
      <c r="D271" s="23" t="s">
        <v>230</v>
      </c>
      <c r="E271" s="23" t="s">
        <v>456</v>
      </c>
      <c r="F271" s="23" t="s">
        <v>456</v>
      </c>
      <c r="G271" s="23">
        <v>2015551002</v>
      </c>
      <c r="H271" s="23">
        <v>2015551003</v>
      </c>
      <c r="I271" s="23">
        <v>2015551004</v>
      </c>
      <c r="J271" s="23">
        <v>2015551005</v>
      </c>
      <c r="K271" s="23" t="s">
        <v>231</v>
      </c>
      <c r="L271" s="8" t="s">
        <v>229</v>
      </c>
      <c r="M271" s="8"/>
      <c r="N271" s="8" t="s">
        <v>232</v>
      </c>
      <c r="O271" s="8" t="s">
        <v>229</v>
      </c>
      <c r="P271" s="8" t="s">
        <v>233</v>
      </c>
      <c r="Q271" s="8" t="s">
        <v>234</v>
      </c>
      <c r="R271" s="18" t="s">
        <v>408</v>
      </c>
      <c r="S271" s="18" t="s">
        <v>408</v>
      </c>
      <c r="T271" s="50" t="str">
        <f>search!L272</f>
        <v>Alaska</v>
      </c>
      <c r="U271" s="18">
        <v>99501</v>
      </c>
      <c r="V271" s="8" t="s">
        <v>235</v>
      </c>
      <c r="W271" s="8" t="s">
        <v>229</v>
      </c>
      <c r="X271" s="8" t="s">
        <v>229</v>
      </c>
      <c r="Y271" s="44" t="s">
        <v>285</v>
      </c>
      <c r="Z271" s="21"/>
      <c r="AA271" s="21"/>
      <c r="AB271" s="36"/>
      <c r="AC271" s="36"/>
      <c r="AD271" s="36"/>
    </row>
    <row r="272" spans="1:30" x14ac:dyDescent="0.25">
      <c r="A272" s="4" t="s">
        <v>742</v>
      </c>
      <c r="B272" s="4" t="s">
        <v>560</v>
      </c>
      <c r="C272" s="23" t="s">
        <v>229</v>
      </c>
      <c r="D272" s="23" t="s">
        <v>230</v>
      </c>
      <c r="E272" s="23" t="s">
        <v>456</v>
      </c>
      <c r="F272" s="23" t="s">
        <v>456</v>
      </c>
      <c r="G272" s="23">
        <v>2015551002</v>
      </c>
      <c r="H272" s="23">
        <v>2015551003</v>
      </c>
      <c r="I272" s="23">
        <v>2015551004</v>
      </c>
      <c r="J272" s="23">
        <v>2015551005</v>
      </c>
      <c r="K272" s="23" t="s">
        <v>231</v>
      </c>
      <c r="L272" s="8" t="s">
        <v>229</v>
      </c>
      <c r="M272" s="8"/>
      <c r="N272" s="8" t="s">
        <v>232</v>
      </c>
      <c r="O272" s="8" t="s">
        <v>229</v>
      </c>
      <c r="P272" s="8" t="s">
        <v>233</v>
      </c>
      <c r="Q272" s="8" t="s">
        <v>234</v>
      </c>
      <c r="R272" s="18" t="s">
        <v>408</v>
      </c>
      <c r="S272" s="18" t="s">
        <v>408</v>
      </c>
      <c r="T272" s="50" t="str">
        <f>search!L273</f>
        <v>Alaska</v>
      </c>
      <c r="U272" s="18">
        <v>99501</v>
      </c>
      <c r="V272" s="8" t="s">
        <v>235</v>
      </c>
      <c r="W272" s="8" t="s">
        <v>229</v>
      </c>
      <c r="X272" s="8" t="s">
        <v>229</v>
      </c>
      <c r="Y272" s="44" t="s">
        <v>285</v>
      </c>
      <c r="Z272" s="21"/>
      <c r="AA272" s="21"/>
      <c r="AB272" s="36"/>
      <c r="AC272" s="36"/>
      <c r="AD272" s="36"/>
    </row>
    <row r="273" spans="1:30" x14ac:dyDescent="0.25">
      <c r="A273" s="4" t="s">
        <v>743</v>
      </c>
      <c r="B273" s="4" t="s">
        <v>560</v>
      </c>
      <c r="C273" s="23" t="s">
        <v>229</v>
      </c>
      <c r="D273" s="23" t="s">
        <v>230</v>
      </c>
      <c r="E273" s="23" t="s">
        <v>456</v>
      </c>
      <c r="F273" s="23" t="s">
        <v>456</v>
      </c>
      <c r="G273" s="23">
        <v>2015551002</v>
      </c>
      <c r="H273" s="23">
        <v>2015551003</v>
      </c>
      <c r="I273" s="23">
        <v>2015551004</v>
      </c>
      <c r="J273" s="23">
        <v>2015551005</v>
      </c>
      <c r="K273" s="23" t="s">
        <v>231</v>
      </c>
      <c r="L273" s="8" t="s">
        <v>229</v>
      </c>
      <c r="M273" s="8"/>
      <c r="N273" s="8" t="s">
        <v>232</v>
      </c>
      <c r="O273" s="8" t="s">
        <v>229</v>
      </c>
      <c r="P273" s="8" t="s">
        <v>233</v>
      </c>
      <c r="Q273" s="8" t="s">
        <v>234</v>
      </c>
      <c r="R273" s="18" t="s">
        <v>408</v>
      </c>
      <c r="S273" s="18" t="s">
        <v>408</v>
      </c>
      <c r="T273" s="50" t="str">
        <f>search!L274</f>
        <v>Alaska</v>
      </c>
      <c r="U273" s="18">
        <v>99501</v>
      </c>
      <c r="V273" s="8" t="s">
        <v>235</v>
      </c>
      <c r="W273" s="8" t="s">
        <v>229</v>
      </c>
      <c r="X273" s="8" t="s">
        <v>229</v>
      </c>
      <c r="Y273" s="44" t="s">
        <v>285</v>
      </c>
      <c r="Z273" s="21"/>
      <c r="AA273" s="21"/>
      <c r="AB273" s="36"/>
      <c r="AC273" s="36"/>
      <c r="AD273" s="36"/>
    </row>
    <row r="274" spans="1:30" x14ac:dyDescent="0.25">
      <c r="A274" s="4" t="s">
        <v>744</v>
      </c>
      <c r="B274" s="4" t="s">
        <v>560</v>
      </c>
      <c r="C274" s="23" t="s">
        <v>229</v>
      </c>
      <c r="D274" s="23" t="s">
        <v>230</v>
      </c>
      <c r="E274" s="23" t="s">
        <v>456</v>
      </c>
      <c r="F274" s="23" t="s">
        <v>456</v>
      </c>
      <c r="G274" s="23">
        <v>2015551002</v>
      </c>
      <c r="H274" s="23">
        <v>2015551003</v>
      </c>
      <c r="I274" s="23">
        <v>2015551004</v>
      </c>
      <c r="J274" s="23">
        <v>2015551005</v>
      </c>
      <c r="K274" s="23" t="s">
        <v>231</v>
      </c>
      <c r="L274" s="8" t="s">
        <v>229</v>
      </c>
      <c r="M274" s="8"/>
      <c r="N274" s="8" t="s">
        <v>232</v>
      </c>
      <c r="O274" s="8" t="s">
        <v>229</v>
      </c>
      <c r="P274" s="8" t="s">
        <v>233</v>
      </c>
      <c r="Q274" s="8" t="s">
        <v>234</v>
      </c>
      <c r="R274" s="18" t="s">
        <v>408</v>
      </c>
      <c r="S274" s="18" t="s">
        <v>408</v>
      </c>
      <c r="T274" s="50" t="str">
        <f>search!L275</f>
        <v>Alaska</v>
      </c>
      <c r="U274" s="18">
        <v>99501</v>
      </c>
      <c r="V274" s="8" t="s">
        <v>235</v>
      </c>
      <c r="W274" s="8" t="s">
        <v>229</v>
      </c>
      <c r="X274" s="8" t="s">
        <v>229</v>
      </c>
      <c r="Y274" s="44" t="s">
        <v>285</v>
      </c>
      <c r="Z274" s="21"/>
      <c r="AA274" s="21"/>
      <c r="AB274" s="36"/>
      <c r="AC274" s="36"/>
      <c r="AD274" s="36"/>
    </row>
    <row r="275" spans="1:30" x14ac:dyDescent="0.25">
      <c r="A275" s="4" t="s">
        <v>745</v>
      </c>
      <c r="B275" s="4" t="s">
        <v>560</v>
      </c>
      <c r="C275" s="23" t="s">
        <v>229</v>
      </c>
      <c r="D275" s="23" t="s">
        <v>230</v>
      </c>
      <c r="E275" s="23" t="s">
        <v>456</v>
      </c>
      <c r="F275" s="23" t="s">
        <v>456</v>
      </c>
      <c r="G275" s="23">
        <v>2015551002</v>
      </c>
      <c r="H275" s="23">
        <v>2015551003</v>
      </c>
      <c r="I275" s="23">
        <v>2015551004</v>
      </c>
      <c r="J275" s="23">
        <v>2015551005</v>
      </c>
      <c r="K275" s="23" t="s">
        <v>231</v>
      </c>
      <c r="L275" s="8" t="s">
        <v>229</v>
      </c>
      <c r="M275" s="8"/>
      <c r="N275" s="8" t="s">
        <v>232</v>
      </c>
      <c r="O275" s="8" t="s">
        <v>229</v>
      </c>
      <c r="P275" s="8" t="s">
        <v>233</v>
      </c>
      <c r="Q275" s="8" t="s">
        <v>234</v>
      </c>
      <c r="R275" s="18" t="s">
        <v>408</v>
      </c>
      <c r="S275" s="18" t="s">
        <v>408</v>
      </c>
      <c r="T275" s="50" t="str">
        <f>search!L276</f>
        <v>Alaska</v>
      </c>
      <c r="U275" s="18">
        <v>99501</v>
      </c>
      <c r="V275" s="8" t="s">
        <v>235</v>
      </c>
      <c r="W275" s="8" t="s">
        <v>229</v>
      </c>
      <c r="X275" s="8" t="s">
        <v>229</v>
      </c>
      <c r="Y275" s="44" t="s">
        <v>285</v>
      </c>
      <c r="Z275" s="21"/>
      <c r="AA275" s="21"/>
      <c r="AB275" s="36"/>
      <c r="AC275" s="36"/>
      <c r="AD275" s="36"/>
    </row>
    <row r="276" spans="1:30" x14ac:dyDescent="0.25">
      <c r="A276" s="4" t="s">
        <v>746</v>
      </c>
      <c r="B276" s="4" t="s">
        <v>560</v>
      </c>
      <c r="C276" s="23" t="s">
        <v>229</v>
      </c>
      <c r="D276" s="23" t="s">
        <v>230</v>
      </c>
      <c r="E276" s="23" t="s">
        <v>456</v>
      </c>
      <c r="F276" s="23" t="s">
        <v>456</v>
      </c>
      <c r="G276" s="23">
        <v>2015551002</v>
      </c>
      <c r="H276" s="23">
        <v>2015551003</v>
      </c>
      <c r="I276" s="23">
        <v>2015551004</v>
      </c>
      <c r="J276" s="23">
        <v>2015551005</v>
      </c>
      <c r="K276" s="23" t="s">
        <v>231</v>
      </c>
      <c r="L276" s="8" t="s">
        <v>229</v>
      </c>
      <c r="M276" s="8"/>
      <c r="N276" s="8" t="s">
        <v>232</v>
      </c>
      <c r="O276" s="8" t="s">
        <v>229</v>
      </c>
      <c r="P276" s="8" t="s">
        <v>233</v>
      </c>
      <c r="Q276" s="8" t="s">
        <v>234</v>
      </c>
      <c r="R276" s="18" t="s">
        <v>408</v>
      </c>
      <c r="S276" s="18" t="s">
        <v>408</v>
      </c>
      <c r="T276" s="50" t="str">
        <f>search!L277</f>
        <v>Alaska</v>
      </c>
      <c r="U276" s="18">
        <v>99501</v>
      </c>
      <c r="V276" s="8" t="s">
        <v>235</v>
      </c>
      <c r="W276" s="8" t="s">
        <v>229</v>
      </c>
      <c r="X276" s="8" t="s">
        <v>229</v>
      </c>
      <c r="Y276" s="44" t="s">
        <v>285</v>
      </c>
      <c r="Z276" s="21"/>
      <c r="AA276" s="21"/>
      <c r="AB276" s="36"/>
      <c r="AC276" s="36"/>
      <c r="AD276" s="36"/>
    </row>
    <row r="277" spans="1:30" x14ac:dyDescent="0.25">
      <c r="A277" s="4" t="s">
        <v>747</v>
      </c>
      <c r="B277" s="4" t="s">
        <v>560</v>
      </c>
      <c r="C277" s="23" t="s">
        <v>229</v>
      </c>
      <c r="D277" s="23" t="s">
        <v>230</v>
      </c>
      <c r="E277" s="23" t="s">
        <v>456</v>
      </c>
      <c r="F277" s="23" t="s">
        <v>456</v>
      </c>
      <c r="G277" s="23">
        <v>2015551002</v>
      </c>
      <c r="H277" s="23">
        <v>2015551003</v>
      </c>
      <c r="I277" s="23">
        <v>2015551004</v>
      </c>
      <c r="J277" s="23">
        <v>2015551005</v>
      </c>
      <c r="K277" s="23" t="s">
        <v>231</v>
      </c>
      <c r="L277" s="8" t="s">
        <v>229</v>
      </c>
      <c r="M277" s="8"/>
      <c r="N277" s="8" t="s">
        <v>232</v>
      </c>
      <c r="O277" s="8" t="s">
        <v>229</v>
      </c>
      <c r="P277" s="8" t="s">
        <v>233</v>
      </c>
      <c r="Q277" s="8" t="s">
        <v>234</v>
      </c>
      <c r="R277" s="18" t="s">
        <v>408</v>
      </c>
      <c r="S277" s="18" t="s">
        <v>408</v>
      </c>
      <c r="T277" s="50" t="str">
        <f>search!L278</f>
        <v>Alaska</v>
      </c>
      <c r="U277" s="18">
        <v>99501</v>
      </c>
      <c r="V277" s="8" t="s">
        <v>235</v>
      </c>
      <c r="W277" s="8" t="s">
        <v>229</v>
      </c>
      <c r="X277" s="8" t="s">
        <v>229</v>
      </c>
      <c r="Y277" s="44" t="s">
        <v>285</v>
      </c>
      <c r="Z277" s="21"/>
      <c r="AA277" s="21"/>
      <c r="AB277" s="36"/>
      <c r="AC277" s="36"/>
      <c r="AD277" s="36"/>
    </row>
    <row r="278" spans="1:30" x14ac:dyDescent="0.25">
      <c r="A278" s="4" t="s">
        <v>748</v>
      </c>
      <c r="B278" s="4" t="s">
        <v>560</v>
      </c>
      <c r="C278" s="23" t="s">
        <v>229</v>
      </c>
      <c r="D278" s="23" t="s">
        <v>230</v>
      </c>
      <c r="E278" s="23" t="s">
        <v>456</v>
      </c>
      <c r="F278" s="23" t="s">
        <v>456</v>
      </c>
      <c r="G278" s="23">
        <v>2015551002</v>
      </c>
      <c r="H278" s="23">
        <v>2015551003</v>
      </c>
      <c r="I278" s="23">
        <v>2015551004</v>
      </c>
      <c r="J278" s="23">
        <v>2015551005</v>
      </c>
      <c r="K278" s="23" t="s">
        <v>231</v>
      </c>
      <c r="L278" s="8" t="s">
        <v>229</v>
      </c>
      <c r="M278" s="8"/>
      <c r="N278" s="8" t="s">
        <v>232</v>
      </c>
      <c r="O278" s="8" t="s">
        <v>229</v>
      </c>
      <c r="P278" s="8" t="s">
        <v>233</v>
      </c>
      <c r="Q278" s="8" t="s">
        <v>234</v>
      </c>
      <c r="R278" s="18" t="s">
        <v>408</v>
      </c>
      <c r="S278" s="18" t="s">
        <v>408</v>
      </c>
      <c r="T278" s="50" t="str">
        <f>search!L279</f>
        <v>Alaska</v>
      </c>
      <c r="U278" s="18">
        <v>99501</v>
      </c>
      <c r="V278" s="8" t="s">
        <v>235</v>
      </c>
      <c r="W278" s="8" t="s">
        <v>229</v>
      </c>
      <c r="X278" s="8" t="s">
        <v>229</v>
      </c>
      <c r="Y278" s="44" t="s">
        <v>285</v>
      </c>
      <c r="Z278" s="21"/>
      <c r="AA278" s="21"/>
      <c r="AB278" s="36"/>
      <c r="AC278" s="36"/>
      <c r="AD278" s="36"/>
    </row>
    <row r="279" spans="1:30" x14ac:dyDescent="0.25">
      <c r="A279" s="4" t="s">
        <v>749</v>
      </c>
      <c r="B279" s="4" t="s">
        <v>560</v>
      </c>
      <c r="C279" s="23" t="s">
        <v>229</v>
      </c>
      <c r="D279" s="23" t="s">
        <v>230</v>
      </c>
      <c r="E279" s="23" t="s">
        <v>456</v>
      </c>
      <c r="F279" s="23" t="s">
        <v>456</v>
      </c>
      <c r="G279" s="23">
        <v>2015551002</v>
      </c>
      <c r="H279" s="23">
        <v>2015551003</v>
      </c>
      <c r="I279" s="23">
        <v>2015551004</v>
      </c>
      <c r="J279" s="23">
        <v>2015551005</v>
      </c>
      <c r="K279" s="23" t="s">
        <v>231</v>
      </c>
      <c r="L279" s="8" t="s">
        <v>229</v>
      </c>
      <c r="M279" s="8"/>
      <c r="N279" s="8" t="s">
        <v>232</v>
      </c>
      <c r="O279" s="8" t="s">
        <v>229</v>
      </c>
      <c r="P279" s="8" t="s">
        <v>233</v>
      </c>
      <c r="Q279" s="8" t="s">
        <v>234</v>
      </c>
      <c r="R279" s="18" t="s">
        <v>408</v>
      </c>
      <c r="S279" s="18" t="s">
        <v>408</v>
      </c>
      <c r="T279" s="50" t="str">
        <f>search!L280</f>
        <v>Alaska</v>
      </c>
      <c r="U279" s="18">
        <v>99501</v>
      </c>
      <c r="V279" s="8" t="s">
        <v>235</v>
      </c>
      <c r="W279" s="8" t="s">
        <v>229</v>
      </c>
      <c r="X279" s="8" t="s">
        <v>229</v>
      </c>
      <c r="Y279" s="44" t="s">
        <v>285</v>
      </c>
      <c r="Z279" s="21"/>
      <c r="AA279" s="21"/>
      <c r="AB279" s="36"/>
      <c r="AC279" s="36"/>
      <c r="AD279" s="36"/>
    </row>
    <row r="280" spans="1:30" x14ac:dyDescent="0.25">
      <c r="A280" s="4" t="s">
        <v>750</v>
      </c>
      <c r="B280" s="4" t="s">
        <v>560</v>
      </c>
      <c r="C280" s="23" t="s">
        <v>229</v>
      </c>
      <c r="D280" s="23" t="s">
        <v>230</v>
      </c>
      <c r="E280" s="23" t="s">
        <v>456</v>
      </c>
      <c r="F280" s="23" t="s">
        <v>456</v>
      </c>
      <c r="G280" s="23">
        <v>2015551002</v>
      </c>
      <c r="H280" s="23">
        <v>2015551003</v>
      </c>
      <c r="I280" s="23">
        <v>2015551004</v>
      </c>
      <c r="J280" s="23">
        <v>2015551005</v>
      </c>
      <c r="K280" s="23" t="s">
        <v>231</v>
      </c>
      <c r="L280" s="8" t="s">
        <v>229</v>
      </c>
      <c r="M280" s="8"/>
      <c r="N280" s="8" t="s">
        <v>232</v>
      </c>
      <c r="O280" s="8" t="s">
        <v>229</v>
      </c>
      <c r="P280" s="8" t="s">
        <v>233</v>
      </c>
      <c r="Q280" s="8" t="s">
        <v>234</v>
      </c>
      <c r="R280" s="18" t="s">
        <v>408</v>
      </c>
      <c r="S280" s="18" t="s">
        <v>408</v>
      </c>
      <c r="T280" s="50" t="str">
        <f>search!L281</f>
        <v>Alaska</v>
      </c>
      <c r="U280" s="18">
        <v>99501</v>
      </c>
      <c r="V280" s="8" t="s">
        <v>235</v>
      </c>
      <c r="W280" s="8" t="s">
        <v>229</v>
      </c>
      <c r="X280" s="8" t="s">
        <v>229</v>
      </c>
      <c r="Y280" s="44" t="s">
        <v>285</v>
      </c>
      <c r="Z280" s="21"/>
      <c r="AA280" s="21"/>
      <c r="AB280" s="36"/>
      <c r="AC280" s="36"/>
      <c r="AD280" s="36"/>
    </row>
    <row r="281" spans="1:30" x14ac:dyDescent="0.25">
      <c r="A281" s="4" t="s">
        <v>751</v>
      </c>
      <c r="B281" s="4" t="s">
        <v>560</v>
      </c>
      <c r="C281" s="23" t="s">
        <v>229</v>
      </c>
      <c r="D281" s="23" t="s">
        <v>230</v>
      </c>
      <c r="E281" s="23" t="s">
        <v>456</v>
      </c>
      <c r="F281" s="23" t="s">
        <v>456</v>
      </c>
      <c r="G281" s="23">
        <v>2015551002</v>
      </c>
      <c r="H281" s="23">
        <v>2015551003</v>
      </c>
      <c r="I281" s="23">
        <v>2015551004</v>
      </c>
      <c r="J281" s="23">
        <v>2015551005</v>
      </c>
      <c r="K281" s="23" t="s">
        <v>231</v>
      </c>
      <c r="L281" s="8" t="s">
        <v>229</v>
      </c>
      <c r="M281" s="8"/>
      <c r="N281" s="8" t="s">
        <v>232</v>
      </c>
      <c r="O281" s="8" t="s">
        <v>229</v>
      </c>
      <c r="P281" s="8" t="s">
        <v>233</v>
      </c>
      <c r="Q281" s="8" t="s">
        <v>234</v>
      </c>
      <c r="R281" s="18" t="s">
        <v>408</v>
      </c>
      <c r="S281" s="18" t="s">
        <v>408</v>
      </c>
      <c r="T281" s="50" t="str">
        <f>search!L282</f>
        <v>Alaska</v>
      </c>
      <c r="U281" s="18">
        <v>99501</v>
      </c>
      <c r="V281" s="8" t="s">
        <v>235</v>
      </c>
      <c r="W281" s="8" t="s">
        <v>229</v>
      </c>
      <c r="X281" s="8" t="s">
        <v>229</v>
      </c>
      <c r="Y281" s="44" t="s">
        <v>285</v>
      </c>
      <c r="Z281" s="21"/>
      <c r="AA281" s="21"/>
      <c r="AB281" s="36"/>
      <c r="AC281" s="36"/>
      <c r="AD281" s="36"/>
    </row>
    <row r="282" spans="1:30" x14ac:dyDescent="0.25">
      <c r="A282" s="4" t="s">
        <v>752</v>
      </c>
      <c r="B282" s="4" t="s">
        <v>560</v>
      </c>
      <c r="C282" s="23" t="s">
        <v>229</v>
      </c>
      <c r="D282" s="23" t="s">
        <v>230</v>
      </c>
      <c r="E282" s="23" t="s">
        <v>456</v>
      </c>
      <c r="F282" s="23" t="s">
        <v>456</v>
      </c>
      <c r="G282" s="23">
        <v>2015551002</v>
      </c>
      <c r="H282" s="23">
        <v>2015551003</v>
      </c>
      <c r="I282" s="23">
        <v>2015551004</v>
      </c>
      <c r="J282" s="23">
        <v>2015551005</v>
      </c>
      <c r="K282" s="23" t="s">
        <v>231</v>
      </c>
      <c r="L282" s="8" t="s">
        <v>229</v>
      </c>
      <c r="M282" s="8"/>
      <c r="N282" s="8" t="s">
        <v>232</v>
      </c>
      <c r="O282" s="8" t="s">
        <v>229</v>
      </c>
      <c r="P282" s="8" t="s">
        <v>233</v>
      </c>
      <c r="Q282" s="8" t="s">
        <v>234</v>
      </c>
      <c r="R282" s="18" t="s">
        <v>408</v>
      </c>
      <c r="S282" s="18" t="s">
        <v>408</v>
      </c>
      <c r="T282" s="50" t="str">
        <f>search!L283</f>
        <v>Alaska</v>
      </c>
      <c r="U282" s="18">
        <v>99501</v>
      </c>
      <c r="V282" s="8" t="s">
        <v>235</v>
      </c>
      <c r="W282" s="8" t="s">
        <v>229</v>
      </c>
      <c r="X282" s="8" t="s">
        <v>229</v>
      </c>
      <c r="Y282" s="44" t="s">
        <v>285</v>
      </c>
      <c r="Z282" s="21"/>
      <c r="AA282" s="21"/>
      <c r="AB282" s="36"/>
      <c r="AC282" s="36"/>
      <c r="AD282" s="36"/>
    </row>
    <row r="283" spans="1:30" x14ac:dyDescent="0.25">
      <c r="A283" s="4" t="s">
        <v>753</v>
      </c>
      <c r="B283" s="4" t="s">
        <v>560</v>
      </c>
      <c r="C283" s="23" t="s">
        <v>229</v>
      </c>
      <c r="D283" s="23" t="s">
        <v>230</v>
      </c>
      <c r="E283" s="23" t="s">
        <v>456</v>
      </c>
      <c r="F283" s="23" t="s">
        <v>456</v>
      </c>
      <c r="G283" s="23">
        <v>2015551002</v>
      </c>
      <c r="H283" s="23">
        <v>2015551003</v>
      </c>
      <c r="I283" s="23">
        <v>2015551004</v>
      </c>
      <c r="J283" s="23">
        <v>2015551005</v>
      </c>
      <c r="K283" s="23" t="s">
        <v>231</v>
      </c>
      <c r="L283" s="8" t="s">
        <v>229</v>
      </c>
      <c r="M283" s="8"/>
      <c r="N283" s="8" t="s">
        <v>232</v>
      </c>
      <c r="O283" s="8" t="s">
        <v>229</v>
      </c>
      <c r="P283" s="8" t="s">
        <v>233</v>
      </c>
      <c r="Q283" s="8" t="s">
        <v>234</v>
      </c>
      <c r="R283" s="18" t="s">
        <v>408</v>
      </c>
      <c r="S283" s="18" t="s">
        <v>408</v>
      </c>
      <c r="T283" s="50" t="str">
        <f>search!L284</f>
        <v>Alaska</v>
      </c>
      <c r="U283" s="18">
        <v>99501</v>
      </c>
      <c r="V283" s="8" t="s">
        <v>235</v>
      </c>
      <c r="W283" s="8" t="s">
        <v>229</v>
      </c>
      <c r="X283" s="8" t="s">
        <v>229</v>
      </c>
      <c r="Y283" s="44" t="s">
        <v>285</v>
      </c>
      <c r="Z283" s="21"/>
      <c r="AA283" s="21"/>
      <c r="AB283" s="36"/>
      <c r="AC283" s="36"/>
      <c r="AD283" s="36"/>
    </row>
    <row r="284" spans="1:30" x14ac:dyDescent="0.25">
      <c r="A284" s="4" t="s">
        <v>754</v>
      </c>
      <c r="B284" s="4" t="s">
        <v>560</v>
      </c>
      <c r="C284" s="23" t="s">
        <v>229</v>
      </c>
      <c r="D284" s="23" t="s">
        <v>230</v>
      </c>
      <c r="E284" s="23" t="s">
        <v>456</v>
      </c>
      <c r="F284" s="23" t="s">
        <v>456</v>
      </c>
      <c r="G284" s="23">
        <v>2015551002</v>
      </c>
      <c r="H284" s="23">
        <v>2015551003</v>
      </c>
      <c r="I284" s="23">
        <v>2015551004</v>
      </c>
      <c r="J284" s="23">
        <v>2015551005</v>
      </c>
      <c r="K284" s="23" t="s">
        <v>231</v>
      </c>
      <c r="L284" s="8" t="s">
        <v>229</v>
      </c>
      <c r="M284" s="8"/>
      <c r="N284" s="8" t="s">
        <v>232</v>
      </c>
      <c r="O284" s="8" t="s">
        <v>229</v>
      </c>
      <c r="P284" s="8" t="s">
        <v>233</v>
      </c>
      <c r="Q284" s="8" t="s">
        <v>234</v>
      </c>
      <c r="R284" s="18" t="s">
        <v>408</v>
      </c>
      <c r="S284" s="18" t="s">
        <v>408</v>
      </c>
      <c r="T284" s="50" t="str">
        <f>search!L285</f>
        <v>Alaska</v>
      </c>
      <c r="U284" s="18">
        <v>99501</v>
      </c>
      <c r="V284" s="8" t="s">
        <v>235</v>
      </c>
      <c r="W284" s="8" t="s">
        <v>229</v>
      </c>
      <c r="X284" s="8" t="s">
        <v>229</v>
      </c>
      <c r="Y284" s="44" t="s">
        <v>285</v>
      </c>
      <c r="Z284" s="21"/>
      <c r="AA284" s="21"/>
      <c r="AB284" s="36"/>
      <c r="AC284" s="36"/>
      <c r="AD284" s="36"/>
    </row>
    <row r="285" spans="1:30" x14ac:dyDescent="0.25">
      <c r="A285" s="4" t="s">
        <v>755</v>
      </c>
      <c r="B285" s="4" t="s">
        <v>560</v>
      </c>
      <c r="C285" s="23" t="s">
        <v>229</v>
      </c>
      <c r="D285" s="23" t="s">
        <v>230</v>
      </c>
      <c r="E285" s="23" t="s">
        <v>456</v>
      </c>
      <c r="F285" s="23" t="s">
        <v>456</v>
      </c>
      <c r="G285" s="23">
        <v>2015551002</v>
      </c>
      <c r="H285" s="23">
        <v>2015551003</v>
      </c>
      <c r="I285" s="23">
        <v>2015551004</v>
      </c>
      <c r="J285" s="23">
        <v>2015551005</v>
      </c>
      <c r="K285" s="23" t="s">
        <v>231</v>
      </c>
      <c r="L285" s="8" t="s">
        <v>229</v>
      </c>
      <c r="M285" s="8"/>
      <c r="N285" s="8" t="s">
        <v>232</v>
      </c>
      <c r="O285" s="8" t="s">
        <v>229</v>
      </c>
      <c r="P285" s="8" t="s">
        <v>233</v>
      </c>
      <c r="Q285" s="8" t="s">
        <v>234</v>
      </c>
      <c r="R285" s="18" t="s">
        <v>408</v>
      </c>
      <c r="S285" s="18" t="s">
        <v>408</v>
      </c>
      <c r="T285" s="50" t="str">
        <f>search!L286</f>
        <v>Alaska</v>
      </c>
      <c r="U285" s="18">
        <v>99501</v>
      </c>
      <c r="V285" s="8" t="s">
        <v>235</v>
      </c>
      <c r="W285" s="8" t="s">
        <v>229</v>
      </c>
      <c r="X285" s="8" t="s">
        <v>229</v>
      </c>
      <c r="Y285" s="44" t="s">
        <v>285</v>
      </c>
      <c r="Z285" s="21"/>
      <c r="AA285" s="21"/>
      <c r="AB285" s="36"/>
      <c r="AC285" s="36"/>
      <c r="AD285" s="36"/>
    </row>
    <row r="286" spans="1:30" x14ac:dyDescent="0.25">
      <c r="A286" s="4" t="s">
        <v>756</v>
      </c>
      <c r="B286" s="4" t="s">
        <v>560</v>
      </c>
      <c r="C286" s="23" t="s">
        <v>229</v>
      </c>
      <c r="D286" s="23" t="s">
        <v>230</v>
      </c>
      <c r="E286" s="23" t="s">
        <v>456</v>
      </c>
      <c r="F286" s="23" t="s">
        <v>456</v>
      </c>
      <c r="G286" s="23">
        <v>2015551002</v>
      </c>
      <c r="H286" s="23">
        <v>2015551003</v>
      </c>
      <c r="I286" s="23">
        <v>2015551004</v>
      </c>
      <c r="J286" s="23">
        <v>2015551005</v>
      </c>
      <c r="K286" s="23" t="s">
        <v>231</v>
      </c>
      <c r="L286" s="8" t="s">
        <v>229</v>
      </c>
      <c r="M286" s="8"/>
      <c r="N286" s="8" t="s">
        <v>232</v>
      </c>
      <c r="O286" s="8" t="s">
        <v>229</v>
      </c>
      <c r="P286" s="8" t="s">
        <v>233</v>
      </c>
      <c r="Q286" s="8" t="s">
        <v>234</v>
      </c>
      <c r="R286" s="18" t="s">
        <v>408</v>
      </c>
      <c r="S286" s="18" t="s">
        <v>408</v>
      </c>
      <c r="T286" s="50" t="str">
        <f>search!L287</f>
        <v>Alaska</v>
      </c>
      <c r="U286" s="18">
        <v>99501</v>
      </c>
      <c r="V286" s="8" t="s">
        <v>235</v>
      </c>
      <c r="W286" s="8" t="s">
        <v>229</v>
      </c>
      <c r="X286" s="8" t="s">
        <v>229</v>
      </c>
      <c r="Y286" s="44" t="s">
        <v>285</v>
      </c>
      <c r="Z286" s="21"/>
      <c r="AA286" s="21"/>
      <c r="AB286" s="36"/>
      <c r="AC286" s="36"/>
      <c r="AD286" s="36"/>
    </row>
    <row r="287" spans="1:30" x14ac:dyDescent="0.25">
      <c r="A287" s="4" t="s">
        <v>757</v>
      </c>
      <c r="B287" s="4" t="s">
        <v>560</v>
      </c>
      <c r="C287" s="23" t="s">
        <v>229</v>
      </c>
      <c r="D287" s="23" t="s">
        <v>230</v>
      </c>
      <c r="E287" s="23" t="s">
        <v>456</v>
      </c>
      <c r="F287" s="23" t="s">
        <v>456</v>
      </c>
      <c r="G287" s="23">
        <v>2015551002</v>
      </c>
      <c r="H287" s="23">
        <v>2015551003</v>
      </c>
      <c r="I287" s="23">
        <v>2015551004</v>
      </c>
      <c r="J287" s="23">
        <v>2015551005</v>
      </c>
      <c r="K287" s="23" t="s">
        <v>231</v>
      </c>
      <c r="L287" s="8" t="s">
        <v>229</v>
      </c>
      <c r="M287" s="8"/>
      <c r="N287" s="8" t="s">
        <v>232</v>
      </c>
      <c r="O287" s="8" t="s">
        <v>229</v>
      </c>
      <c r="P287" s="8" t="s">
        <v>233</v>
      </c>
      <c r="Q287" s="8" t="s">
        <v>234</v>
      </c>
      <c r="R287" s="18" t="s">
        <v>408</v>
      </c>
      <c r="S287" s="18" t="s">
        <v>408</v>
      </c>
      <c r="T287" s="50" t="str">
        <f>search!L288</f>
        <v>Alaska</v>
      </c>
      <c r="U287" s="18">
        <v>99501</v>
      </c>
      <c r="V287" s="8" t="s">
        <v>235</v>
      </c>
      <c r="W287" s="8" t="s">
        <v>229</v>
      </c>
      <c r="X287" s="8" t="s">
        <v>229</v>
      </c>
      <c r="Y287" s="44" t="s">
        <v>285</v>
      </c>
      <c r="Z287" s="21"/>
      <c r="AA287" s="21"/>
      <c r="AB287" s="36"/>
      <c r="AC287" s="36"/>
      <c r="AD287" s="36"/>
    </row>
    <row r="288" spans="1:30" x14ac:dyDescent="0.25">
      <c r="A288" s="4" t="s">
        <v>758</v>
      </c>
      <c r="B288" s="4" t="s">
        <v>560</v>
      </c>
      <c r="C288" s="23" t="s">
        <v>229</v>
      </c>
      <c r="D288" s="23" t="s">
        <v>230</v>
      </c>
      <c r="E288" s="23" t="s">
        <v>456</v>
      </c>
      <c r="F288" s="23" t="s">
        <v>456</v>
      </c>
      <c r="G288" s="23">
        <v>2015551002</v>
      </c>
      <c r="H288" s="23">
        <v>2015551003</v>
      </c>
      <c r="I288" s="23">
        <v>2015551004</v>
      </c>
      <c r="J288" s="23">
        <v>2015551005</v>
      </c>
      <c r="K288" s="23" t="s">
        <v>231</v>
      </c>
      <c r="L288" s="8" t="s">
        <v>229</v>
      </c>
      <c r="M288" s="8"/>
      <c r="N288" s="8" t="s">
        <v>232</v>
      </c>
      <c r="O288" s="8" t="s">
        <v>229</v>
      </c>
      <c r="P288" s="8" t="s">
        <v>233</v>
      </c>
      <c r="Q288" s="8" t="s">
        <v>234</v>
      </c>
      <c r="R288" s="18" t="s">
        <v>408</v>
      </c>
      <c r="S288" s="18" t="s">
        <v>408</v>
      </c>
      <c r="T288" s="50" t="str">
        <f>search!L289</f>
        <v>Alaska</v>
      </c>
      <c r="U288" s="18">
        <v>99501</v>
      </c>
      <c r="V288" s="8" t="s">
        <v>235</v>
      </c>
      <c r="W288" s="8" t="s">
        <v>229</v>
      </c>
      <c r="X288" s="8" t="s">
        <v>229</v>
      </c>
      <c r="Y288" s="44" t="s">
        <v>285</v>
      </c>
      <c r="Z288" s="21"/>
      <c r="AA288" s="21"/>
      <c r="AB288" s="36"/>
      <c r="AC288" s="36"/>
      <c r="AD288" s="36"/>
    </row>
    <row r="289" spans="1:30" x14ac:dyDescent="0.25">
      <c r="A289" s="4" t="s">
        <v>759</v>
      </c>
      <c r="B289" s="4" t="s">
        <v>560</v>
      </c>
      <c r="C289" s="23" t="s">
        <v>229</v>
      </c>
      <c r="D289" s="23" t="s">
        <v>230</v>
      </c>
      <c r="E289" s="23" t="s">
        <v>456</v>
      </c>
      <c r="F289" s="23" t="s">
        <v>456</v>
      </c>
      <c r="G289" s="23">
        <v>2015551002</v>
      </c>
      <c r="H289" s="23">
        <v>2015551003</v>
      </c>
      <c r="I289" s="23">
        <v>2015551004</v>
      </c>
      <c r="J289" s="23">
        <v>2015551005</v>
      </c>
      <c r="K289" s="23" t="s">
        <v>231</v>
      </c>
      <c r="L289" s="8" t="s">
        <v>229</v>
      </c>
      <c r="M289" s="8"/>
      <c r="N289" s="8" t="s">
        <v>232</v>
      </c>
      <c r="O289" s="8" t="s">
        <v>229</v>
      </c>
      <c r="P289" s="8" t="s">
        <v>233</v>
      </c>
      <c r="Q289" s="8" t="s">
        <v>234</v>
      </c>
      <c r="R289" s="18" t="s">
        <v>408</v>
      </c>
      <c r="S289" s="18" t="s">
        <v>408</v>
      </c>
      <c r="T289" s="50" t="str">
        <f>search!L290</f>
        <v>Alaska</v>
      </c>
      <c r="U289" s="18">
        <v>99501</v>
      </c>
      <c r="V289" s="8" t="s">
        <v>235</v>
      </c>
      <c r="W289" s="8" t="s">
        <v>229</v>
      </c>
      <c r="X289" s="8" t="s">
        <v>229</v>
      </c>
      <c r="Y289" s="44" t="s">
        <v>285</v>
      </c>
      <c r="Z289" s="21"/>
      <c r="AA289" s="21"/>
      <c r="AB289" s="36"/>
      <c r="AC289" s="36"/>
      <c r="AD289" s="36"/>
    </row>
    <row r="290" spans="1:30" x14ac:dyDescent="0.25">
      <c r="A290" s="4" t="s">
        <v>760</v>
      </c>
      <c r="B290" s="4" t="s">
        <v>560</v>
      </c>
      <c r="C290" s="23" t="s">
        <v>229</v>
      </c>
      <c r="D290" s="23" t="s">
        <v>230</v>
      </c>
      <c r="E290" s="23" t="s">
        <v>456</v>
      </c>
      <c r="F290" s="23" t="s">
        <v>456</v>
      </c>
      <c r="G290" s="23">
        <v>2015551002</v>
      </c>
      <c r="H290" s="23">
        <v>2015551003</v>
      </c>
      <c r="I290" s="23">
        <v>2015551004</v>
      </c>
      <c r="J290" s="23">
        <v>2015551005</v>
      </c>
      <c r="K290" s="23" t="s">
        <v>231</v>
      </c>
      <c r="L290" s="8" t="s">
        <v>229</v>
      </c>
      <c r="M290" s="8"/>
      <c r="N290" s="8" t="s">
        <v>232</v>
      </c>
      <c r="O290" s="8" t="s">
        <v>229</v>
      </c>
      <c r="P290" s="8" t="s">
        <v>233</v>
      </c>
      <c r="Q290" s="8" t="s">
        <v>234</v>
      </c>
      <c r="R290" s="18" t="s">
        <v>408</v>
      </c>
      <c r="S290" s="18" t="s">
        <v>408</v>
      </c>
      <c r="T290" s="50" t="str">
        <f>search!L291</f>
        <v>Alaska</v>
      </c>
      <c r="U290" s="18">
        <v>99501</v>
      </c>
      <c r="V290" s="8" t="s">
        <v>235</v>
      </c>
      <c r="W290" s="8" t="s">
        <v>229</v>
      </c>
      <c r="X290" s="8" t="s">
        <v>229</v>
      </c>
      <c r="Y290" s="44" t="s">
        <v>285</v>
      </c>
      <c r="Z290" s="21"/>
      <c r="AA290" s="21"/>
      <c r="AB290" s="36"/>
      <c r="AC290" s="36"/>
      <c r="AD290" s="36"/>
    </row>
    <row r="291" spans="1:30" x14ac:dyDescent="0.25">
      <c r="A291" s="4" t="s">
        <v>761</v>
      </c>
      <c r="B291" s="4" t="s">
        <v>560</v>
      </c>
      <c r="C291" s="23" t="s">
        <v>229</v>
      </c>
      <c r="D291" s="23" t="s">
        <v>230</v>
      </c>
      <c r="E291" s="23" t="s">
        <v>456</v>
      </c>
      <c r="F291" s="23" t="s">
        <v>456</v>
      </c>
      <c r="G291" s="23">
        <v>2015551002</v>
      </c>
      <c r="H291" s="23">
        <v>2015551003</v>
      </c>
      <c r="I291" s="23">
        <v>2015551004</v>
      </c>
      <c r="J291" s="23">
        <v>2015551005</v>
      </c>
      <c r="K291" s="23" t="s">
        <v>231</v>
      </c>
      <c r="L291" s="8" t="s">
        <v>229</v>
      </c>
      <c r="M291" s="8"/>
      <c r="N291" s="8" t="s">
        <v>232</v>
      </c>
      <c r="O291" s="8" t="s">
        <v>229</v>
      </c>
      <c r="P291" s="8" t="s">
        <v>233</v>
      </c>
      <c r="Q291" s="8" t="s">
        <v>234</v>
      </c>
      <c r="R291" s="18" t="s">
        <v>408</v>
      </c>
      <c r="S291" s="18" t="s">
        <v>408</v>
      </c>
      <c r="T291" s="50" t="str">
        <f>search!L292</f>
        <v>Alaska</v>
      </c>
      <c r="U291" s="18">
        <v>99501</v>
      </c>
      <c r="V291" s="8" t="s">
        <v>235</v>
      </c>
      <c r="W291" s="8" t="s">
        <v>229</v>
      </c>
      <c r="X291" s="8" t="s">
        <v>229</v>
      </c>
      <c r="Y291" s="44" t="s">
        <v>285</v>
      </c>
      <c r="Z291" s="21"/>
      <c r="AA291" s="21"/>
      <c r="AB291" s="36"/>
      <c r="AC291" s="36"/>
      <c r="AD291" s="36"/>
    </row>
    <row r="292" spans="1:30" x14ac:dyDescent="0.25">
      <c r="A292" s="4" t="s">
        <v>762</v>
      </c>
      <c r="B292" s="4" t="s">
        <v>560</v>
      </c>
      <c r="C292" s="23" t="s">
        <v>229</v>
      </c>
      <c r="D292" s="23" t="s">
        <v>230</v>
      </c>
      <c r="E292" s="23" t="s">
        <v>456</v>
      </c>
      <c r="F292" s="23" t="s">
        <v>456</v>
      </c>
      <c r="G292" s="23">
        <v>2015551002</v>
      </c>
      <c r="H292" s="23">
        <v>2015551003</v>
      </c>
      <c r="I292" s="23">
        <v>2015551004</v>
      </c>
      <c r="J292" s="23">
        <v>2015551005</v>
      </c>
      <c r="K292" s="23" t="s">
        <v>231</v>
      </c>
      <c r="L292" s="8" t="s">
        <v>229</v>
      </c>
      <c r="M292" s="8"/>
      <c r="N292" s="8" t="s">
        <v>232</v>
      </c>
      <c r="O292" s="8" t="s">
        <v>229</v>
      </c>
      <c r="P292" s="8" t="s">
        <v>233</v>
      </c>
      <c r="Q292" s="8" t="s">
        <v>234</v>
      </c>
      <c r="R292" s="18" t="s">
        <v>408</v>
      </c>
      <c r="S292" s="18" t="s">
        <v>408</v>
      </c>
      <c r="T292" s="50" t="str">
        <f>search!L293</f>
        <v>Alaska</v>
      </c>
      <c r="U292" s="18">
        <v>99501</v>
      </c>
      <c r="V292" s="8" t="s">
        <v>235</v>
      </c>
      <c r="W292" s="8" t="s">
        <v>229</v>
      </c>
      <c r="X292" s="8" t="s">
        <v>229</v>
      </c>
      <c r="Y292" s="44" t="s">
        <v>285</v>
      </c>
      <c r="Z292" s="21"/>
      <c r="AA292" s="21"/>
      <c r="AB292" s="36"/>
      <c r="AC292" s="36"/>
      <c r="AD292" s="36"/>
    </row>
    <row r="293" spans="1:30" x14ac:dyDescent="0.25">
      <c r="A293" s="4" t="s">
        <v>763</v>
      </c>
      <c r="B293" s="4" t="s">
        <v>560</v>
      </c>
      <c r="C293" s="23" t="s">
        <v>229</v>
      </c>
      <c r="D293" s="23" t="s">
        <v>230</v>
      </c>
      <c r="E293" s="23" t="s">
        <v>456</v>
      </c>
      <c r="F293" s="23" t="s">
        <v>456</v>
      </c>
      <c r="G293" s="23">
        <v>2015551002</v>
      </c>
      <c r="H293" s="23">
        <v>2015551003</v>
      </c>
      <c r="I293" s="23">
        <v>2015551004</v>
      </c>
      <c r="J293" s="23">
        <v>2015551005</v>
      </c>
      <c r="K293" s="23" t="s">
        <v>231</v>
      </c>
      <c r="L293" s="8" t="s">
        <v>229</v>
      </c>
      <c r="M293" s="8"/>
      <c r="N293" s="8" t="s">
        <v>232</v>
      </c>
      <c r="O293" s="8" t="s">
        <v>229</v>
      </c>
      <c r="P293" s="8" t="s">
        <v>233</v>
      </c>
      <c r="Q293" s="8" t="s">
        <v>234</v>
      </c>
      <c r="R293" s="18" t="s">
        <v>408</v>
      </c>
      <c r="S293" s="18" t="s">
        <v>408</v>
      </c>
      <c r="T293" s="50" t="str">
        <f>search!L294</f>
        <v>Alaska</v>
      </c>
      <c r="U293" s="18">
        <v>99501</v>
      </c>
      <c r="V293" s="8" t="s">
        <v>235</v>
      </c>
      <c r="W293" s="8" t="s">
        <v>229</v>
      </c>
      <c r="X293" s="8" t="s">
        <v>229</v>
      </c>
      <c r="Y293" s="44" t="s">
        <v>285</v>
      </c>
      <c r="Z293" s="21"/>
      <c r="AA293" s="21"/>
      <c r="AB293" s="36"/>
      <c r="AC293" s="36"/>
      <c r="AD293" s="36"/>
    </row>
    <row r="294" spans="1:30" x14ac:dyDescent="0.25">
      <c r="A294" s="4" t="s">
        <v>764</v>
      </c>
      <c r="B294" s="4" t="s">
        <v>560</v>
      </c>
      <c r="C294" s="23" t="s">
        <v>229</v>
      </c>
      <c r="D294" s="23" t="s">
        <v>230</v>
      </c>
      <c r="E294" s="23" t="s">
        <v>456</v>
      </c>
      <c r="F294" s="23" t="s">
        <v>456</v>
      </c>
      <c r="G294" s="23">
        <v>2015551002</v>
      </c>
      <c r="H294" s="23">
        <v>2015551003</v>
      </c>
      <c r="I294" s="23">
        <v>2015551004</v>
      </c>
      <c r="J294" s="23">
        <v>2015551005</v>
      </c>
      <c r="K294" s="23" t="s">
        <v>231</v>
      </c>
      <c r="L294" s="8" t="s">
        <v>229</v>
      </c>
      <c r="M294" s="8"/>
      <c r="N294" s="8" t="s">
        <v>232</v>
      </c>
      <c r="O294" s="8" t="s">
        <v>229</v>
      </c>
      <c r="P294" s="8" t="s">
        <v>233</v>
      </c>
      <c r="Q294" s="8" t="s">
        <v>234</v>
      </c>
      <c r="R294" s="18" t="s">
        <v>408</v>
      </c>
      <c r="S294" s="18" t="s">
        <v>408</v>
      </c>
      <c r="T294" s="50" t="str">
        <f>search!L295</f>
        <v>Alaska</v>
      </c>
      <c r="U294" s="18">
        <v>99501</v>
      </c>
      <c r="V294" s="8" t="s">
        <v>235</v>
      </c>
      <c r="W294" s="8" t="s">
        <v>229</v>
      </c>
      <c r="X294" s="8" t="s">
        <v>229</v>
      </c>
      <c r="Y294" s="44" t="s">
        <v>285</v>
      </c>
      <c r="Z294" s="21"/>
      <c r="AA294" s="21"/>
      <c r="AB294" s="36"/>
      <c r="AC294" s="36"/>
      <c r="AD294" s="36"/>
    </row>
    <row r="295" spans="1:30" x14ac:dyDescent="0.25">
      <c r="A295" s="4" t="s">
        <v>765</v>
      </c>
      <c r="B295" s="4" t="s">
        <v>560</v>
      </c>
      <c r="C295" s="23" t="s">
        <v>229</v>
      </c>
      <c r="D295" s="23" t="s">
        <v>230</v>
      </c>
      <c r="E295" s="23" t="s">
        <v>456</v>
      </c>
      <c r="F295" s="23" t="s">
        <v>456</v>
      </c>
      <c r="G295" s="23">
        <v>2015551002</v>
      </c>
      <c r="H295" s="23">
        <v>2015551003</v>
      </c>
      <c r="I295" s="23">
        <v>2015551004</v>
      </c>
      <c r="J295" s="23">
        <v>2015551005</v>
      </c>
      <c r="K295" s="23" t="s">
        <v>231</v>
      </c>
      <c r="L295" s="8" t="s">
        <v>229</v>
      </c>
      <c r="M295" s="8"/>
      <c r="N295" s="8" t="s">
        <v>232</v>
      </c>
      <c r="O295" s="8" t="s">
        <v>229</v>
      </c>
      <c r="P295" s="8" t="s">
        <v>233</v>
      </c>
      <c r="Q295" s="8" t="s">
        <v>234</v>
      </c>
      <c r="R295" s="18" t="s">
        <v>408</v>
      </c>
      <c r="S295" s="18" t="s">
        <v>408</v>
      </c>
      <c r="T295" s="50" t="str">
        <f>search!L296</f>
        <v>Alaska</v>
      </c>
      <c r="U295" s="18">
        <v>99501</v>
      </c>
      <c r="V295" s="8" t="s">
        <v>235</v>
      </c>
      <c r="W295" s="8" t="s">
        <v>229</v>
      </c>
      <c r="X295" s="8" t="s">
        <v>229</v>
      </c>
      <c r="Y295" s="44" t="s">
        <v>285</v>
      </c>
      <c r="Z295" s="21"/>
      <c r="AA295" s="21"/>
      <c r="AB295" s="36"/>
      <c r="AC295" s="36"/>
      <c r="AD295" s="36"/>
    </row>
    <row r="296" spans="1:30" x14ac:dyDescent="0.25">
      <c r="A296" s="4" t="s">
        <v>766</v>
      </c>
      <c r="B296" s="4" t="s">
        <v>560</v>
      </c>
      <c r="C296" s="23" t="s">
        <v>229</v>
      </c>
      <c r="D296" s="23" t="s">
        <v>230</v>
      </c>
      <c r="E296" s="23" t="s">
        <v>456</v>
      </c>
      <c r="F296" s="23" t="s">
        <v>456</v>
      </c>
      <c r="G296" s="23">
        <v>2015551002</v>
      </c>
      <c r="H296" s="23">
        <v>2015551003</v>
      </c>
      <c r="I296" s="23">
        <v>2015551004</v>
      </c>
      <c r="J296" s="23">
        <v>2015551005</v>
      </c>
      <c r="K296" s="23" t="s">
        <v>231</v>
      </c>
      <c r="L296" s="8" t="s">
        <v>229</v>
      </c>
      <c r="M296" s="8"/>
      <c r="N296" s="8" t="s">
        <v>232</v>
      </c>
      <c r="O296" s="8" t="s">
        <v>229</v>
      </c>
      <c r="P296" s="8" t="s">
        <v>233</v>
      </c>
      <c r="Q296" s="8" t="s">
        <v>234</v>
      </c>
      <c r="R296" s="18" t="s">
        <v>408</v>
      </c>
      <c r="S296" s="18" t="s">
        <v>408</v>
      </c>
      <c r="T296" s="50" t="str">
        <f>search!L297</f>
        <v>Alaska</v>
      </c>
      <c r="U296" s="18">
        <v>99501</v>
      </c>
      <c r="V296" s="8" t="s">
        <v>235</v>
      </c>
      <c r="W296" s="8" t="s">
        <v>229</v>
      </c>
      <c r="X296" s="8" t="s">
        <v>229</v>
      </c>
      <c r="Y296" s="44" t="s">
        <v>285</v>
      </c>
      <c r="Z296" s="21"/>
      <c r="AA296" s="21"/>
      <c r="AB296" s="36"/>
      <c r="AC296" s="36"/>
      <c r="AD296" s="36"/>
    </row>
    <row r="297" spans="1:30" x14ac:dyDescent="0.25">
      <c r="A297" s="4" t="s">
        <v>767</v>
      </c>
      <c r="B297" s="4" t="s">
        <v>560</v>
      </c>
      <c r="C297" s="23" t="s">
        <v>229</v>
      </c>
      <c r="D297" s="23" t="s">
        <v>230</v>
      </c>
      <c r="E297" s="23" t="s">
        <v>456</v>
      </c>
      <c r="F297" s="23" t="s">
        <v>456</v>
      </c>
      <c r="G297" s="23">
        <v>2015551002</v>
      </c>
      <c r="H297" s="23">
        <v>2015551003</v>
      </c>
      <c r="I297" s="23">
        <v>2015551004</v>
      </c>
      <c r="J297" s="23">
        <v>2015551005</v>
      </c>
      <c r="K297" s="23" t="s">
        <v>231</v>
      </c>
      <c r="L297" s="8" t="s">
        <v>229</v>
      </c>
      <c r="M297" s="8"/>
      <c r="N297" s="8" t="s">
        <v>232</v>
      </c>
      <c r="O297" s="8" t="s">
        <v>229</v>
      </c>
      <c r="P297" s="8" t="s">
        <v>233</v>
      </c>
      <c r="Q297" s="8" t="s">
        <v>234</v>
      </c>
      <c r="R297" s="18" t="s">
        <v>408</v>
      </c>
      <c r="S297" s="18" t="s">
        <v>408</v>
      </c>
      <c r="T297" s="50" t="str">
        <f>search!L298</f>
        <v>Alaska</v>
      </c>
      <c r="U297" s="18">
        <v>99501</v>
      </c>
      <c r="V297" s="8" t="s">
        <v>235</v>
      </c>
      <c r="W297" s="8" t="s">
        <v>229</v>
      </c>
      <c r="X297" s="8" t="s">
        <v>229</v>
      </c>
      <c r="Y297" s="44" t="s">
        <v>285</v>
      </c>
      <c r="Z297" s="21"/>
      <c r="AA297" s="21"/>
      <c r="AB297" s="36"/>
      <c r="AC297" s="36"/>
      <c r="AD297" s="36"/>
    </row>
    <row r="298" spans="1:30" x14ac:dyDescent="0.25">
      <c r="A298" s="4" t="s">
        <v>768</v>
      </c>
      <c r="B298" s="4" t="s">
        <v>560</v>
      </c>
      <c r="C298" s="23" t="s">
        <v>229</v>
      </c>
      <c r="D298" s="23" t="s">
        <v>230</v>
      </c>
      <c r="E298" s="23" t="s">
        <v>456</v>
      </c>
      <c r="F298" s="23" t="s">
        <v>456</v>
      </c>
      <c r="G298" s="23">
        <v>2015551002</v>
      </c>
      <c r="H298" s="23">
        <v>2015551003</v>
      </c>
      <c r="I298" s="23">
        <v>2015551004</v>
      </c>
      <c r="J298" s="23">
        <v>2015551005</v>
      </c>
      <c r="K298" s="23" t="s">
        <v>231</v>
      </c>
      <c r="L298" s="8" t="s">
        <v>229</v>
      </c>
      <c r="M298" s="8"/>
      <c r="N298" s="8" t="s">
        <v>232</v>
      </c>
      <c r="O298" s="8" t="s">
        <v>229</v>
      </c>
      <c r="P298" s="8" t="s">
        <v>233</v>
      </c>
      <c r="Q298" s="8" t="s">
        <v>234</v>
      </c>
      <c r="R298" s="18" t="s">
        <v>408</v>
      </c>
      <c r="S298" s="18" t="s">
        <v>408</v>
      </c>
      <c r="T298" s="50" t="str">
        <f>search!L299</f>
        <v>Alaska</v>
      </c>
      <c r="U298" s="18">
        <v>99501</v>
      </c>
      <c r="V298" s="8" t="s">
        <v>235</v>
      </c>
      <c r="W298" s="8" t="s">
        <v>229</v>
      </c>
      <c r="X298" s="8" t="s">
        <v>229</v>
      </c>
      <c r="Y298" s="44" t="s">
        <v>285</v>
      </c>
      <c r="Z298" s="21"/>
      <c r="AA298" s="21"/>
      <c r="AB298" s="36"/>
      <c r="AC298" s="36"/>
      <c r="AD298" s="36"/>
    </row>
    <row r="299" spans="1:30" x14ac:dyDescent="0.25">
      <c r="A299" s="4" t="s">
        <v>769</v>
      </c>
      <c r="B299" s="4" t="s">
        <v>560</v>
      </c>
      <c r="C299" s="23" t="s">
        <v>229</v>
      </c>
      <c r="D299" s="23" t="s">
        <v>230</v>
      </c>
      <c r="E299" s="23" t="s">
        <v>456</v>
      </c>
      <c r="F299" s="23" t="s">
        <v>456</v>
      </c>
      <c r="G299" s="23">
        <v>2015551002</v>
      </c>
      <c r="H299" s="23">
        <v>2015551003</v>
      </c>
      <c r="I299" s="23">
        <v>2015551004</v>
      </c>
      <c r="J299" s="23">
        <v>2015551005</v>
      </c>
      <c r="K299" s="23" t="s">
        <v>231</v>
      </c>
      <c r="L299" s="8" t="s">
        <v>229</v>
      </c>
      <c r="M299" s="8"/>
      <c r="N299" s="8" t="s">
        <v>232</v>
      </c>
      <c r="O299" s="8" t="s">
        <v>229</v>
      </c>
      <c r="P299" s="8" t="s">
        <v>233</v>
      </c>
      <c r="Q299" s="8" t="s">
        <v>234</v>
      </c>
      <c r="R299" s="18" t="s">
        <v>408</v>
      </c>
      <c r="S299" s="18" t="s">
        <v>408</v>
      </c>
      <c r="T299" s="50" t="str">
        <f>search!L300</f>
        <v>Alaska</v>
      </c>
      <c r="U299" s="18">
        <v>99501</v>
      </c>
      <c r="V299" s="8" t="s">
        <v>235</v>
      </c>
      <c r="W299" s="8" t="s">
        <v>229</v>
      </c>
      <c r="X299" s="8" t="s">
        <v>229</v>
      </c>
      <c r="Y299" s="44" t="s">
        <v>285</v>
      </c>
      <c r="Z299" s="21"/>
      <c r="AA299" s="21"/>
      <c r="AB299" s="36"/>
      <c r="AC299" s="36"/>
      <c r="AD299" s="36"/>
    </row>
    <row r="300" spans="1:30" x14ac:dyDescent="0.25">
      <c r="A300" s="4" t="s">
        <v>770</v>
      </c>
      <c r="B300" s="4" t="s">
        <v>560</v>
      </c>
      <c r="C300" s="23" t="s">
        <v>229</v>
      </c>
      <c r="D300" s="23" t="s">
        <v>230</v>
      </c>
      <c r="E300" s="23" t="s">
        <v>456</v>
      </c>
      <c r="F300" s="23" t="s">
        <v>456</v>
      </c>
      <c r="G300" s="23">
        <v>2015551002</v>
      </c>
      <c r="H300" s="23">
        <v>2015551003</v>
      </c>
      <c r="I300" s="23">
        <v>2015551004</v>
      </c>
      <c r="J300" s="23">
        <v>2015551005</v>
      </c>
      <c r="K300" s="23" t="s">
        <v>231</v>
      </c>
      <c r="L300" s="8" t="s">
        <v>229</v>
      </c>
      <c r="M300" s="8"/>
      <c r="N300" s="8" t="s">
        <v>232</v>
      </c>
      <c r="O300" s="8" t="s">
        <v>229</v>
      </c>
      <c r="P300" s="8" t="s">
        <v>233</v>
      </c>
      <c r="Q300" s="8" t="s">
        <v>234</v>
      </c>
      <c r="R300" s="18" t="s">
        <v>408</v>
      </c>
      <c r="S300" s="18" t="s">
        <v>408</v>
      </c>
      <c r="T300" s="50" t="str">
        <f>search!L301</f>
        <v>Alaska</v>
      </c>
      <c r="U300" s="18">
        <v>99501</v>
      </c>
      <c r="V300" s="8" t="s">
        <v>235</v>
      </c>
      <c r="W300" s="8" t="s">
        <v>229</v>
      </c>
      <c r="X300" s="8" t="s">
        <v>229</v>
      </c>
      <c r="Y300" s="44" t="s">
        <v>285</v>
      </c>
      <c r="Z300" s="21"/>
      <c r="AA300" s="21"/>
      <c r="AB300" s="36"/>
      <c r="AC300" s="36"/>
      <c r="AD300" s="36"/>
    </row>
    <row r="301" spans="1:30" x14ac:dyDescent="0.25">
      <c r="A301" s="4" t="s">
        <v>771</v>
      </c>
      <c r="B301" s="4" t="s">
        <v>560</v>
      </c>
      <c r="C301" s="23" t="s">
        <v>229</v>
      </c>
      <c r="D301" s="23" t="s">
        <v>230</v>
      </c>
      <c r="E301" s="23" t="s">
        <v>456</v>
      </c>
      <c r="F301" s="23" t="s">
        <v>456</v>
      </c>
      <c r="G301" s="23">
        <v>2015551002</v>
      </c>
      <c r="H301" s="23">
        <v>2015551003</v>
      </c>
      <c r="I301" s="23">
        <v>2015551004</v>
      </c>
      <c r="J301" s="23">
        <v>2015551005</v>
      </c>
      <c r="K301" s="23" t="s">
        <v>231</v>
      </c>
      <c r="L301" s="8" t="s">
        <v>229</v>
      </c>
      <c r="M301" s="8"/>
      <c r="N301" s="8" t="s">
        <v>232</v>
      </c>
      <c r="O301" s="8" t="s">
        <v>229</v>
      </c>
      <c r="P301" s="8" t="s">
        <v>233</v>
      </c>
      <c r="Q301" s="8" t="s">
        <v>234</v>
      </c>
      <c r="R301" s="18" t="s">
        <v>408</v>
      </c>
      <c r="S301" s="18" t="s">
        <v>408</v>
      </c>
      <c r="T301" s="50" t="str">
        <f>search!L302</f>
        <v>Alaska</v>
      </c>
      <c r="U301" s="18">
        <v>99501</v>
      </c>
      <c r="V301" s="8" t="s">
        <v>235</v>
      </c>
      <c r="W301" s="8" t="s">
        <v>229</v>
      </c>
      <c r="X301" s="8" t="s">
        <v>229</v>
      </c>
      <c r="Y301" s="44" t="s">
        <v>285</v>
      </c>
      <c r="Z301" s="21"/>
      <c r="AA301" s="21"/>
      <c r="AB301" s="36"/>
      <c r="AC301" s="36"/>
      <c r="AD301" s="36"/>
    </row>
    <row r="302" spans="1:30" x14ac:dyDescent="0.25">
      <c r="A302" s="4" t="s">
        <v>772</v>
      </c>
      <c r="B302" s="4" t="s">
        <v>560</v>
      </c>
      <c r="C302" s="23" t="s">
        <v>229</v>
      </c>
      <c r="D302" s="23" t="s">
        <v>230</v>
      </c>
      <c r="E302" s="23" t="s">
        <v>456</v>
      </c>
      <c r="F302" s="23" t="s">
        <v>456</v>
      </c>
      <c r="G302" s="23">
        <v>2015551002</v>
      </c>
      <c r="H302" s="23">
        <v>2015551003</v>
      </c>
      <c r="I302" s="23">
        <v>2015551004</v>
      </c>
      <c r="J302" s="23">
        <v>2015551005</v>
      </c>
      <c r="K302" s="23" t="s">
        <v>231</v>
      </c>
      <c r="L302" s="8" t="s">
        <v>229</v>
      </c>
      <c r="M302" s="8"/>
      <c r="N302" s="8" t="s">
        <v>232</v>
      </c>
      <c r="O302" s="8" t="s">
        <v>229</v>
      </c>
      <c r="P302" s="8" t="s">
        <v>233</v>
      </c>
      <c r="Q302" s="8" t="s">
        <v>234</v>
      </c>
      <c r="R302" s="18" t="s">
        <v>408</v>
      </c>
      <c r="S302" s="18" t="s">
        <v>408</v>
      </c>
      <c r="T302" s="50" t="str">
        <f>search!L303</f>
        <v>Alaska</v>
      </c>
      <c r="U302" s="18">
        <v>99501</v>
      </c>
      <c r="V302" s="8" t="s">
        <v>235</v>
      </c>
      <c r="W302" s="8" t="s">
        <v>229</v>
      </c>
      <c r="X302" s="8" t="s">
        <v>229</v>
      </c>
      <c r="Y302" s="44" t="s">
        <v>285</v>
      </c>
      <c r="Z302" s="21"/>
      <c r="AA302" s="21"/>
      <c r="AB302" s="36"/>
      <c r="AC302" s="36"/>
      <c r="AD302" s="36"/>
    </row>
    <row r="303" spans="1:30" x14ac:dyDescent="0.25">
      <c r="A303" s="4" t="s">
        <v>773</v>
      </c>
      <c r="B303" s="4" t="s">
        <v>560</v>
      </c>
      <c r="C303" s="23" t="s">
        <v>229</v>
      </c>
      <c r="D303" s="23" t="s">
        <v>230</v>
      </c>
      <c r="E303" s="23" t="s">
        <v>456</v>
      </c>
      <c r="F303" s="23" t="s">
        <v>456</v>
      </c>
      <c r="G303" s="23">
        <v>2015551002</v>
      </c>
      <c r="H303" s="23">
        <v>2015551003</v>
      </c>
      <c r="I303" s="23">
        <v>2015551004</v>
      </c>
      <c r="J303" s="23">
        <v>2015551005</v>
      </c>
      <c r="K303" s="23" t="s">
        <v>231</v>
      </c>
      <c r="L303" s="8" t="s">
        <v>229</v>
      </c>
      <c r="M303" s="8"/>
      <c r="N303" s="8" t="s">
        <v>232</v>
      </c>
      <c r="O303" s="8" t="s">
        <v>229</v>
      </c>
      <c r="P303" s="8" t="s">
        <v>233</v>
      </c>
      <c r="Q303" s="8" t="s">
        <v>234</v>
      </c>
      <c r="R303" s="18" t="s">
        <v>408</v>
      </c>
      <c r="S303" s="18" t="s">
        <v>408</v>
      </c>
      <c r="T303" s="50" t="str">
        <f>search!L304</f>
        <v>Alaska</v>
      </c>
      <c r="U303" s="18">
        <v>99501</v>
      </c>
      <c r="V303" s="8" t="s">
        <v>235</v>
      </c>
      <c r="W303" s="8" t="s">
        <v>229</v>
      </c>
      <c r="X303" s="8" t="s">
        <v>229</v>
      </c>
      <c r="Y303" s="44" t="s">
        <v>285</v>
      </c>
      <c r="Z303" s="21"/>
      <c r="AA303" s="21"/>
      <c r="AB303" s="36"/>
      <c r="AC303" s="36"/>
      <c r="AD303" s="36"/>
    </row>
    <row r="304" spans="1:30" x14ac:dyDescent="0.25">
      <c r="A304" s="4" t="s">
        <v>774</v>
      </c>
      <c r="B304" s="4" t="s">
        <v>560</v>
      </c>
      <c r="C304" s="23" t="s">
        <v>229</v>
      </c>
      <c r="D304" s="23" t="s">
        <v>230</v>
      </c>
      <c r="E304" s="23" t="s">
        <v>456</v>
      </c>
      <c r="F304" s="23" t="s">
        <v>456</v>
      </c>
      <c r="G304" s="23">
        <v>2015551002</v>
      </c>
      <c r="H304" s="23">
        <v>2015551003</v>
      </c>
      <c r="I304" s="23">
        <v>2015551004</v>
      </c>
      <c r="J304" s="23">
        <v>2015551005</v>
      </c>
      <c r="K304" s="23" t="s">
        <v>231</v>
      </c>
      <c r="L304" s="8" t="s">
        <v>229</v>
      </c>
      <c r="M304" s="8"/>
      <c r="N304" s="8" t="s">
        <v>232</v>
      </c>
      <c r="O304" s="8" t="s">
        <v>229</v>
      </c>
      <c r="P304" s="8" t="s">
        <v>233</v>
      </c>
      <c r="Q304" s="8" t="s">
        <v>234</v>
      </c>
      <c r="R304" s="18" t="s">
        <v>408</v>
      </c>
      <c r="S304" s="18" t="s">
        <v>408</v>
      </c>
      <c r="T304" s="50" t="str">
        <f>search!L305</f>
        <v>Alaska</v>
      </c>
      <c r="U304" s="18">
        <v>99501</v>
      </c>
      <c r="V304" s="8" t="s">
        <v>235</v>
      </c>
      <c r="W304" s="8" t="s">
        <v>229</v>
      </c>
      <c r="X304" s="8" t="s">
        <v>229</v>
      </c>
      <c r="Y304" s="44" t="s">
        <v>285</v>
      </c>
      <c r="Z304" s="21"/>
      <c r="AA304" s="21"/>
      <c r="AB304" s="36"/>
      <c r="AC304" s="36"/>
      <c r="AD304" s="36"/>
    </row>
    <row r="305" spans="1:30" x14ac:dyDescent="0.25">
      <c r="A305" s="4" t="s">
        <v>775</v>
      </c>
      <c r="B305" s="4" t="s">
        <v>560</v>
      </c>
      <c r="C305" s="23" t="s">
        <v>229</v>
      </c>
      <c r="D305" s="23" t="s">
        <v>230</v>
      </c>
      <c r="E305" s="23" t="s">
        <v>456</v>
      </c>
      <c r="F305" s="23" t="s">
        <v>456</v>
      </c>
      <c r="G305" s="23">
        <v>2015551002</v>
      </c>
      <c r="H305" s="23">
        <v>2015551003</v>
      </c>
      <c r="I305" s="23">
        <v>2015551004</v>
      </c>
      <c r="J305" s="23">
        <v>2015551005</v>
      </c>
      <c r="K305" s="23" t="s">
        <v>231</v>
      </c>
      <c r="L305" s="8" t="s">
        <v>229</v>
      </c>
      <c r="M305" s="8"/>
      <c r="N305" s="8" t="s">
        <v>232</v>
      </c>
      <c r="O305" s="8" t="s">
        <v>229</v>
      </c>
      <c r="P305" s="8" t="s">
        <v>233</v>
      </c>
      <c r="Q305" s="8" t="s">
        <v>234</v>
      </c>
      <c r="R305" s="18" t="s">
        <v>408</v>
      </c>
      <c r="S305" s="18" t="s">
        <v>408</v>
      </c>
      <c r="T305" s="50" t="str">
        <f>search!L306</f>
        <v>Alaska</v>
      </c>
      <c r="U305" s="18">
        <v>99501</v>
      </c>
      <c r="V305" s="8" t="s">
        <v>235</v>
      </c>
      <c r="W305" s="8" t="s">
        <v>229</v>
      </c>
      <c r="X305" s="8" t="s">
        <v>229</v>
      </c>
      <c r="Y305" s="44" t="s">
        <v>285</v>
      </c>
      <c r="Z305" s="21"/>
      <c r="AA305" s="21"/>
      <c r="AB305" s="36"/>
      <c r="AC305" s="36"/>
      <c r="AD305" s="36"/>
    </row>
    <row r="306" spans="1:30" x14ac:dyDescent="0.25">
      <c r="A306" s="4" t="s">
        <v>776</v>
      </c>
      <c r="B306" s="4" t="s">
        <v>560</v>
      </c>
      <c r="C306" s="23" t="s">
        <v>229</v>
      </c>
      <c r="D306" s="23" t="s">
        <v>230</v>
      </c>
      <c r="E306" s="23" t="s">
        <v>456</v>
      </c>
      <c r="F306" s="23" t="s">
        <v>456</v>
      </c>
      <c r="G306" s="23">
        <v>2015551002</v>
      </c>
      <c r="H306" s="23">
        <v>2015551003</v>
      </c>
      <c r="I306" s="23">
        <v>2015551004</v>
      </c>
      <c r="J306" s="23">
        <v>2015551005</v>
      </c>
      <c r="K306" s="23" t="s">
        <v>231</v>
      </c>
      <c r="L306" s="8" t="s">
        <v>229</v>
      </c>
      <c r="M306" s="8"/>
      <c r="N306" s="8" t="s">
        <v>232</v>
      </c>
      <c r="O306" s="8" t="s">
        <v>229</v>
      </c>
      <c r="P306" s="8" t="s">
        <v>233</v>
      </c>
      <c r="Q306" s="8" t="s">
        <v>234</v>
      </c>
      <c r="R306" s="18" t="s">
        <v>408</v>
      </c>
      <c r="S306" s="18" t="s">
        <v>408</v>
      </c>
      <c r="T306" s="50" t="str">
        <f>search!L307</f>
        <v>Alaska</v>
      </c>
      <c r="U306" s="18">
        <v>99501</v>
      </c>
      <c r="V306" s="8" t="s">
        <v>235</v>
      </c>
      <c r="W306" s="8" t="s">
        <v>229</v>
      </c>
      <c r="X306" s="8" t="s">
        <v>229</v>
      </c>
      <c r="Y306" s="44" t="s">
        <v>285</v>
      </c>
      <c r="Z306" s="21"/>
      <c r="AA306" s="21"/>
      <c r="AB306" s="36"/>
      <c r="AC306" s="36"/>
      <c r="AD306" s="36"/>
    </row>
    <row r="307" spans="1:30" x14ac:dyDescent="0.25">
      <c r="A307" s="4" t="s">
        <v>777</v>
      </c>
      <c r="B307" s="4" t="s">
        <v>560</v>
      </c>
      <c r="C307" s="23" t="s">
        <v>229</v>
      </c>
      <c r="D307" s="23" t="s">
        <v>230</v>
      </c>
      <c r="E307" s="23" t="s">
        <v>456</v>
      </c>
      <c r="F307" s="23" t="s">
        <v>456</v>
      </c>
      <c r="G307" s="23">
        <v>2015551002</v>
      </c>
      <c r="H307" s="23">
        <v>2015551003</v>
      </c>
      <c r="I307" s="23">
        <v>2015551004</v>
      </c>
      <c r="J307" s="23">
        <v>2015551005</v>
      </c>
      <c r="K307" s="23" t="s">
        <v>231</v>
      </c>
      <c r="L307" s="8" t="s">
        <v>229</v>
      </c>
      <c r="M307" s="8"/>
      <c r="N307" s="8" t="s">
        <v>232</v>
      </c>
      <c r="O307" s="8" t="s">
        <v>229</v>
      </c>
      <c r="P307" s="8" t="s">
        <v>233</v>
      </c>
      <c r="Q307" s="8" t="s">
        <v>234</v>
      </c>
      <c r="R307" s="18" t="s">
        <v>408</v>
      </c>
      <c r="S307" s="18" t="s">
        <v>408</v>
      </c>
      <c r="T307" s="50" t="str">
        <f>search!L308</f>
        <v>Alaska</v>
      </c>
      <c r="U307" s="18">
        <v>99501</v>
      </c>
      <c r="V307" s="8" t="s">
        <v>235</v>
      </c>
      <c r="W307" s="8" t="s">
        <v>229</v>
      </c>
      <c r="X307" s="8" t="s">
        <v>229</v>
      </c>
      <c r="Y307" s="44" t="s">
        <v>285</v>
      </c>
      <c r="Z307" s="21"/>
      <c r="AA307" s="21"/>
      <c r="AB307" s="36"/>
      <c r="AC307" s="36"/>
      <c r="AD307" s="36"/>
    </row>
    <row r="308" spans="1:30" x14ac:dyDescent="0.25">
      <c r="A308" s="4" t="s">
        <v>778</v>
      </c>
      <c r="B308" s="4" t="s">
        <v>560</v>
      </c>
      <c r="C308" s="23" t="s">
        <v>229</v>
      </c>
      <c r="D308" s="23" t="s">
        <v>230</v>
      </c>
      <c r="E308" s="23" t="s">
        <v>456</v>
      </c>
      <c r="F308" s="23" t="s">
        <v>456</v>
      </c>
      <c r="G308" s="23">
        <v>2015551002</v>
      </c>
      <c r="H308" s="23">
        <v>2015551003</v>
      </c>
      <c r="I308" s="23">
        <v>2015551004</v>
      </c>
      <c r="J308" s="23">
        <v>2015551005</v>
      </c>
      <c r="K308" s="23" t="s">
        <v>231</v>
      </c>
      <c r="L308" s="8" t="s">
        <v>229</v>
      </c>
      <c r="M308" s="8"/>
      <c r="N308" s="8" t="s">
        <v>232</v>
      </c>
      <c r="O308" s="8" t="s">
        <v>229</v>
      </c>
      <c r="P308" s="8" t="s">
        <v>233</v>
      </c>
      <c r="Q308" s="8" t="s">
        <v>234</v>
      </c>
      <c r="R308" s="18" t="s">
        <v>408</v>
      </c>
      <c r="S308" s="18" t="s">
        <v>408</v>
      </c>
      <c r="T308" s="50" t="str">
        <f>search!L309</f>
        <v>Alaska</v>
      </c>
      <c r="U308" s="18">
        <v>99501</v>
      </c>
      <c r="V308" s="8" t="s">
        <v>235</v>
      </c>
      <c r="W308" s="8" t="s">
        <v>229</v>
      </c>
      <c r="X308" s="8" t="s">
        <v>229</v>
      </c>
      <c r="Y308" s="44" t="s">
        <v>285</v>
      </c>
      <c r="Z308" s="21"/>
      <c r="AA308" s="21"/>
      <c r="AB308" s="36"/>
      <c r="AC308" s="36"/>
      <c r="AD308" s="36"/>
    </row>
    <row r="309" spans="1:30" x14ac:dyDescent="0.25">
      <c r="A309" s="4" t="s">
        <v>779</v>
      </c>
      <c r="B309" s="4" t="s">
        <v>560</v>
      </c>
      <c r="C309" s="23" t="s">
        <v>229</v>
      </c>
      <c r="D309" s="23" t="s">
        <v>230</v>
      </c>
      <c r="E309" s="23" t="s">
        <v>456</v>
      </c>
      <c r="F309" s="23" t="s">
        <v>456</v>
      </c>
      <c r="G309" s="23">
        <v>2015551002</v>
      </c>
      <c r="H309" s="23">
        <v>2015551003</v>
      </c>
      <c r="I309" s="23">
        <v>2015551004</v>
      </c>
      <c r="J309" s="23">
        <v>2015551005</v>
      </c>
      <c r="K309" s="23" t="s">
        <v>231</v>
      </c>
      <c r="L309" s="8" t="s">
        <v>229</v>
      </c>
      <c r="M309" s="8"/>
      <c r="N309" s="8" t="s">
        <v>232</v>
      </c>
      <c r="O309" s="8" t="s">
        <v>229</v>
      </c>
      <c r="P309" s="8" t="s">
        <v>233</v>
      </c>
      <c r="Q309" s="8" t="s">
        <v>234</v>
      </c>
      <c r="R309" s="18" t="s">
        <v>408</v>
      </c>
      <c r="S309" s="18" t="s">
        <v>408</v>
      </c>
      <c r="T309" s="50" t="str">
        <f>search!L310</f>
        <v>Alaska</v>
      </c>
      <c r="U309" s="18">
        <v>99501</v>
      </c>
      <c r="V309" s="8" t="s">
        <v>235</v>
      </c>
      <c r="W309" s="8" t="s">
        <v>229</v>
      </c>
      <c r="X309" s="8" t="s">
        <v>229</v>
      </c>
      <c r="Y309" s="44" t="s">
        <v>285</v>
      </c>
      <c r="Z309" s="21"/>
      <c r="AA309" s="21"/>
      <c r="AB309" s="36"/>
      <c r="AC309" s="36"/>
      <c r="AD309" s="36"/>
    </row>
    <row r="310" spans="1:30" x14ac:dyDescent="0.25">
      <c r="A310" s="4" t="s">
        <v>780</v>
      </c>
      <c r="B310" s="4" t="s">
        <v>560</v>
      </c>
      <c r="C310" s="23" t="s">
        <v>229</v>
      </c>
      <c r="D310" s="23" t="s">
        <v>230</v>
      </c>
      <c r="E310" s="23" t="s">
        <v>456</v>
      </c>
      <c r="F310" s="23" t="s">
        <v>456</v>
      </c>
      <c r="G310" s="23">
        <v>2015551002</v>
      </c>
      <c r="H310" s="23">
        <v>2015551003</v>
      </c>
      <c r="I310" s="23">
        <v>2015551004</v>
      </c>
      <c r="J310" s="23">
        <v>2015551005</v>
      </c>
      <c r="K310" s="23" t="s">
        <v>231</v>
      </c>
      <c r="L310" s="8" t="s">
        <v>229</v>
      </c>
      <c r="M310" s="8"/>
      <c r="N310" s="8" t="s">
        <v>232</v>
      </c>
      <c r="O310" s="8" t="s">
        <v>229</v>
      </c>
      <c r="P310" s="8" t="s">
        <v>233</v>
      </c>
      <c r="Q310" s="8" t="s">
        <v>234</v>
      </c>
      <c r="R310" s="18" t="s">
        <v>408</v>
      </c>
      <c r="S310" s="18" t="s">
        <v>408</v>
      </c>
      <c r="T310" s="50" t="str">
        <f>search!L311</f>
        <v>Alaska</v>
      </c>
      <c r="U310" s="18">
        <v>99501</v>
      </c>
      <c r="V310" s="8" t="s">
        <v>235</v>
      </c>
      <c r="W310" s="8" t="s">
        <v>229</v>
      </c>
      <c r="X310" s="8" t="s">
        <v>229</v>
      </c>
      <c r="Y310" s="44" t="s">
        <v>285</v>
      </c>
      <c r="Z310" s="21"/>
      <c r="AA310" s="21"/>
      <c r="AB310" s="36"/>
      <c r="AC310" s="36"/>
      <c r="AD310" s="36"/>
    </row>
    <row r="311" spans="1:30" x14ac:dyDescent="0.25">
      <c r="A311" s="4" t="s">
        <v>781</v>
      </c>
      <c r="B311" s="4" t="s">
        <v>560</v>
      </c>
      <c r="C311" s="23" t="s">
        <v>229</v>
      </c>
      <c r="D311" s="23" t="s">
        <v>230</v>
      </c>
      <c r="E311" s="23" t="s">
        <v>456</v>
      </c>
      <c r="F311" s="23" t="s">
        <v>456</v>
      </c>
      <c r="G311" s="23">
        <v>2015551002</v>
      </c>
      <c r="H311" s="23">
        <v>2015551003</v>
      </c>
      <c r="I311" s="23">
        <v>2015551004</v>
      </c>
      <c r="J311" s="23">
        <v>2015551005</v>
      </c>
      <c r="K311" s="23" t="s">
        <v>231</v>
      </c>
      <c r="L311" s="8" t="s">
        <v>229</v>
      </c>
      <c r="M311" s="8"/>
      <c r="N311" s="8" t="s">
        <v>232</v>
      </c>
      <c r="O311" s="8" t="s">
        <v>229</v>
      </c>
      <c r="P311" s="8" t="s">
        <v>233</v>
      </c>
      <c r="Q311" s="8" t="s">
        <v>234</v>
      </c>
      <c r="R311" s="18" t="s">
        <v>408</v>
      </c>
      <c r="S311" s="18" t="s">
        <v>408</v>
      </c>
      <c r="T311" s="50" t="str">
        <f>search!L312</f>
        <v>Alaska</v>
      </c>
      <c r="U311" s="18">
        <v>99501</v>
      </c>
      <c r="V311" s="8" t="s">
        <v>235</v>
      </c>
      <c r="W311" s="8" t="s">
        <v>229</v>
      </c>
      <c r="X311" s="8" t="s">
        <v>229</v>
      </c>
      <c r="Y311" s="44" t="s">
        <v>285</v>
      </c>
      <c r="Z311" s="21"/>
      <c r="AA311" s="21"/>
      <c r="AB311" s="36"/>
      <c r="AC311" s="36"/>
      <c r="AD311" s="36"/>
    </row>
    <row r="312" spans="1:30" x14ac:dyDescent="0.25">
      <c r="A312" s="4" t="s">
        <v>782</v>
      </c>
      <c r="B312" s="4" t="s">
        <v>560</v>
      </c>
      <c r="C312" s="23" t="s">
        <v>229</v>
      </c>
      <c r="D312" s="23" t="s">
        <v>230</v>
      </c>
      <c r="E312" s="23" t="s">
        <v>456</v>
      </c>
      <c r="F312" s="23" t="s">
        <v>456</v>
      </c>
      <c r="G312" s="23">
        <v>2015551002</v>
      </c>
      <c r="H312" s="23">
        <v>2015551003</v>
      </c>
      <c r="I312" s="23">
        <v>2015551004</v>
      </c>
      <c r="J312" s="23">
        <v>2015551005</v>
      </c>
      <c r="K312" s="23" t="s">
        <v>231</v>
      </c>
      <c r="L312" s="8" t="s">
        <v>229</v>
      </c>
      <c r="M312" s="8"/>
      <c r="N312" s="8" t="s">
        <v>232</v>
      </c>
      <c r="O312" s="8" t="s">
        <v>229</v>
      </c>
      <c r="P312" s="8" t="s">
        <v>233</v>
      </c>
      <c r="Q312" s="8" t="s">
        <v>234</v>
      </c>
      <c r="R312" s="18" t="s">
        <v>408</v>
      </c>
      <c r="S312" s="18" t="s">
        <v>408</v>
      </c>
      <c r="T312" s="50" t="str">
        <f>search!L313</f>
        <v>Alaska</v>
      </c>
      <c r="U312" s="18">
        <v>99501</v>
      </c>
      <c r="V312" s="8" t="s">
        <v>235</v>
      </c>
      <c r="W312" s="8" t="s">
        <v>229</v>
      </c>
      <c r="X312" s="8" t="s">
        <v>229</v>
      </c>
      <c r="Y312" s="44" t="s">
        <v>285</v>
      </c>
      <c r="Z312" s="21"/>
      <c r="AA312" s="21"/>
      <c r="AB312" s="36"/>
      <c r="AC312" s="36"/>
      <c r="AD312" s="36"/>
    </row>
    <row r="313" spans="1:30" x14ac:dyDescent="0.25">
      <c r="A313" s="4" t="s">
        <v>783</v>
      </c>
      <c r="B313" s="4" t="s">
        <v>560</v>
      </c>
      <c r="C313" s="23" t="s">
        <v>229</v>
      </c>
      <c r="D313" s="23" t="s">
        <v>230</v>
      </c>
      <c r="E313" s="23" t="s">
        <v>456</v>
      </c>
      <c r="F313" s="23" t="s">
        <v>456</v>
      </c>
      <c r="G313" s="23">
        <v>2015551002</v>
      </c>
      <c r="H313" s="23">
        <v>2015551003</v>
      </c>
      <c r="I313" s="23">
        <v>2015551004</v>
      </c>
      <c r="J313" s="23">
        <v>2015551005</v>
      </c>
      <c r="K313" s="23" t="s">
        <v>231</v>
      </c>
      <c r="L313" s="8" t="s">
        <v>229</v>
      </c>
      <c r="M313" s="8"/>
      <c r="N313" s="8" t="s">
        <v>232</v>
      </c>
      <c r="O313" s="8" t="s">
        <v>229</v>
      </c>
      <c r="P313" s="8" t="s">
        <v>233</v>
      </c>
      <c r="Q313" s="8" t="s">
        <v>234</v>
      </c>
      <c r="R313" s="18" t="s">
        <v>408</v>
      </c>
      <c r="S313" s="18" t="s">
        <v>408</v>
      </c>
      <c r="T313" s="50" t="str">
        <f>search!L314</f>
        <v>Alaska</v>
      </c>
      <c r="U313" s="18">
        <v>99501</v>
      </c>
      <c r="V313" s="8" t="s">
        <v>235</v>
      </c>
      <c r="W313" s="8" t="s">
        <v>229</v>
      </c>
      <c r="X313" s="8" t="s">
        <v>229</v>
      </c>
      <c r="Y313" s="44" t="s">
        <v>285</v>
      </c>
      <c r="Z313" s="21"/>
      <c r="AA313" s="21"/>
      <c r="AB313" s="36"/>
      <c r="AC313" s="36"/>
      <c r="AD313" s="36"/>
    </row>
    <row r="314" spans="1:30" x14ac:dyDescent="0.25">
      <c r="A314" s="4" t="s">
        <v>784</v>
      </c>
      <c r="B314" s="4" t="s">
        <v>560</v>
      </c>
      <c r="C314" s="23" t="s">
        <v>229</v>
      </c>
      <c r="D314" s="23" t="s">
        <v>230</v>
      </c>
      <c r="E314" s="23" t="s">
        <v>456</v>
      </c>
      <c r="F314" s="23" t="s">
        <v>456</v>
      </c>
      <c r="G314" s="23">
        <v>2015551002</v>
      </c>
      <c r="H314" s="23">
        <v>2015551003</v>
      </c>
      <c r="I314" s="23">
        <v>2015551004</v>
      </c>
      <c r="J314" s="23">
        <v>2015551005</v>
      </c>
      <c r="K314" s="23" t="s">
        <v>231</v>
      </c>
      <c r="L314" s="8" t="s">
        <v>229</v>
      </c>
      <c r="M314" s="8"/>
      <c r="N314" s="8" t="s">
        <v>232</v>
      </c>
      <c r="O314" s="8" t="s">
        <v>229</v>
      </c>
      <c r="P314" s="8" t="s">
        <v>233</v>
      </c>
      <c r="Q314" s="8" t="s">
        <v>234</v>
      </c>
      <c r="R314" s="18" t="s">
        <v>408</v>
      </c>
      <c r="S314" s="18" t="s">
        <v>408</v>
      </c>
      <c r="T314" s="50" t="str">
        <f>search!L315</f>
        <v>Alaska</v>
      </c>
      <c r="U314" s="18">
        <v>99501</v>
      </c>
      <c r="V314" s="8" t="s">
        <v>235</v>
      </c>
      <c r="W314" s="8" t="s">
        <v>229</v>
      </c>
      <c r="X314" s="8" t="s">
        <v>229</v>
      </c>
      <c r="Y314" s="44" t="s">
        <v>285</v>
      </c>
      <c r="Z314" s="21"/>
      <c r="AA314" s="21"/>
      <c r="AB314" s="36"/>
      <c r="AC314" s="36"/>
      <c r="AD314" s="36"/>
    </row>
    <row r="315" spans="1:30" x14ac:dyDescent="0.25">
      <c r="A315" s="4" t="s">
        <v>785</v>
      </c>
      <c r="B315" s="4" t="s">
        <v>560</v>
      </c>
      <c r="C315" s="23" t="s">
        <v>229</v>
      </c>
      <c r="D315" s="23" t="s">
        <v>230</v>
      </c>
      <c r="E315" s="23" t="s">
        <v>456</v>
      </c>
      <c r="F315" s="23" t="s">
        <v>456</v>
      </c>
      <c r="G315" s="23">
        <v>2015551002</v>
      </c>
      <c r="H315" s="23">
        <v>2015551003</v>
      </c>
      <c r="I315" s="23">
        <v>2015551004</v>
      </c>
      <c r="J315" s="23">
        <v>2015551005</v>
      </c>
      <c r="K315" s="23" t="s">
        <v>231</v>
      </c>
      <c r="L315" s="8" t="s">
        <v>229</v>
      </c>
      <c r="M315" s="8"/>
      <c r="N315" s="8" t="s">
        <v>232</v>
      </c>
      <c r="O315" s="8" t="s">
        <v>229</v>
      </c>
      <c r="P315" s="8" t="s">
        <v>233</v>
      </c>
      <c r="Q315" s="8" t="s">
        <v>234</v>
      </c>
      <c r="R315" s="18" t="s">
        <v>408</v>
      </c>
      <c r="S315" s="18" t="s">
        <v>408</v>
      </c>
      <c r="T315" s="50" t="str">
        <f>search!L316</f>
        <v>Alaska</v>
      </c>
      <c r="U315" s="18">
        <v>99501</v>
      </c>
      <c r="V315" s="8" t="s">
        <v>235</v>
      </c>
      <c r="W315" s="8" t="s">
        <v>229</v>
      </c>
      <c r="X315" s="8" t="s">
        <v>229</v>
      </c>
      <c r="Y315" s="44" t="s">
        <v>285</v>
      </c>
      <c r="Z315" s="21"/>
      <c r="AA315" s="21"/>
      <c r="AB315" s="36"/>
      <c r="AC315" s="36"/>
      <c r="AD315" s="36"/>
    </row>
    <row r="316" spans="1:30" x14ac:dyDescent="0.25">
      <c r="A316" s="4" t="s">
        <v>786</v>
      </c>
      <c r="B316" s="4" t="s">
        <v>560</v>
      </c>
      <c r="C316" s="23" t="s">
        <v>229</v>
      </c>
      <c r="D316" s="23" t="s">
        <v>230</v>
      </c>
      <c r="E316" s="23" t="s">
        <v>456</v>
      </c>
      <c r="F316" s="23" t="s">
        <v>456</v>
      </c>
      <c r="G316" s="23">
        <v>2015551002</v>
      </c>
      <c r="H316" s="23">
        <v>2015551003</v>
      </c>
      <c r="I316" s="23">
        <v>2015551004</v>
      </c>
      <c r="J316" s="23">
        <v>2015551005</v>
      </c>
      <c r="K316" s="23" t="s">
        <v>231</v>
      </c>
      <c r="L316" s="8" t="s">
        <v>229</v>
      </c>
      <c r="M316" s="8"/>
      <c r="N316" s="8" t="s">
        <v>232</v>
      </c>
      <c r="O316" s="8" t="s">
        <v>229</v>
      </c>
      <c r="P316" s="8" t="s">
        <v>233</v>
      </c>
      <c r="Q316" s="8" t="s">
        <v>234</v>
      </c>
      <c r="R316" s="18" t="s">
        <v>408</v>
      </c>
      <c r="S316" s="18" t="s">
        <v>408</v>
      </c>
      <c r="T316" s="50" t="str">
        <f>search!L317</f>
        <v>Alaska</v>
      </c>
      <c r="U316" s="18">
        <v>99501</v>
      </c>
      <c r="V316" s="8" t="s">
        <v>235</v>
      </c>
      <c r="W316" s="8" t="s">
        <v>229</v>
      </c>
      <c r="X316" s="8" t="s">
        <v>229</v>
      </c>
      <c r="Y316" s="44" t="s">
        <v>285</v>
      </c>
      <c r="Z316" s="21"/>
      <c r="AA316" s="21"/>
      <c r="AB316" s="36"/>
      <c r="AC316" s="36"/>
      <c r="AD316" s="36"/>
    </row>
    <row r="317" spans="1:30" x14ac:dyDescent="0.25">
      <c r="A317" s="4" t="s">
        <v>787</v>
      </c>
      <c r="B317" s="4" t="s">
        <v>560</v>
      </c>
      <c r="C317" s="23" t="s">
        <v>229</v>
      </c>
      <c r="D317" s="23" t="s">
        <v>230</v>
      </c>
      <c r="E317" s="23" t="s">
        <v>456</v>
      </c>
      <c r="F317" s="23" t="s">
        <v>456</v>
      </c>
      <c r="G317" s="23">
        <v>2015551002</v>
      </c>
      <c r="H317" s="23">
        <v>2015551003</v>
      </c>
      <c r="I317" s="23">
        <v>2015551004</v>
      </c>
      <c r="J317" s="23">
        <v>2015551005</v>
      </c>
      <c r="K317" s="23" t="s">
        <v>231</v>
      </c>
      <c r="L317" s="8" t="s">
        <v>229</v>
      </c>
      <c r="M317" s="8"/>
      <c r="N317" s="8" t="s">
        <v>232</v>
      </c>
      <c r="O317" s="8" t="s">
        <v>229</v>
      </c>
      <c r="P317" s="8" t="s">
        <v>233</v>
      </c>
      <c r="Q317" s="8" t="s">
        <v>234</v>
      </c>
      <c r="R317" s="18" t="s">
        <v>408</v>
      </c>
      <c r="S317" s="18" t="s">
        <v>408</v>
      </c>
      <c r="T317" s="50" t="str">
        <f>search!L318</f>
        <v>Alaska</v>
      </c>
      <c r="U317" s="18">
        <v>99501</v>
      </c>
      <c r="V317" s="8" t="s">
        <v>235</v>
      </c>
      <c r="W317" s="8" t="s">
        <v>229</v>
      </c>
      <c r="X317" s="8" t="s">
        <v>229</v>
      </c>
      <c r="Y317" s="44" t="s">
        <v>285</v>
      </c>
      <c r="Z317" s="21"/>
      <c r="AA317" s="21"/>
      <c r="AB317" s="36"/>
      <c r="AC317" s="36"/>
      <c r="AD317" s="36"/>
    </row>
    <row r="318" spans="1:30" x14ac:dyDescent="0.25">
      <c r="A318" s="4" t="s">
        <v>788</v>
      </c>
      <c r="B318" s="4" t="s">
        <v>560</v>
      </c>
      <c r="C318" s="23" t="s">
        <v>229</v>
      </c>
      <c r="D318" s="23" t="s">
        <v>230</v>
      </c>
      <c r="E318" s="23" t="s">
        <v>456</v>
      </c>
      <c r="F318" s="23" t="s">
        <v>456</v>
      </c>
      <c r="G318" s="23">
        <v>2015551002</v>
      </c>
      <c r="H318" s="23">
        <v>2015551003</v>
      </c>
      <c r="I318" s="23">
        <v>2015551004</v>
      </c>
      <c r="J318" s="23">
        <v>2015551005</v>
      </c>
      <c r="K318" s="23" t="s">
        <v>231</v>
      </c>
      <c r="L318" s="8" t="s">
        <v>229</v>
      </c>
      <c r="M318" s="8"/>
      <c r="N318" s="8" t="s">
        <v>232</v>
      </c>
      <c r="O318" s="8" t="s">
        <v>229</v>
      </c>
      <c r="P318" s="8" t="s">
        <v>233</v>
      </c>
      <c r="Q318" s="8" t="s">
        <v>234</v>
      </c>
      <c r="R318" s="18" t="s">
        <v>408</v>
      </c>
      <c r="S318" s="18" t="s">
        <v>408</v>
      </c>
      <c r="T318" s="50" t="str">
        <f>search!L319</f>
        <v>Alaska</v>
      </c>
      <c r="U318" s="18">
        <v>99501</v>
      </c>
      <c r="V318" s="8" t="s">
        <v>235</v>
      </c>
      <c r="W318" s="8" t="s">
        <v>229</v>
      </c>
      <c r="X318" s="8" t="s">
        <v>229</v>
      </c>
      <c r="Y318" s="44" t="s">
        <v>285</v>
      </c>
      <c r="Z318" s="21"/>
      <c r="AA318" s="21"/>
      <c r="AB318" s="36"/>
      <c r="AC318" s="36"/>
      <c r="AD318" s="36"/>
    </row>
    <row r="319" spans="1:30" x14ac:dyDescent="0.25">
      <c r="A319" s="4" t="s">
        <v>789</v>
      </c>
      <c r="B319" s="4" t="s">
        <v>560</v>
      </c>
      <c r="C319" s="23" t="s">
        <v>229</v>
      </c>
      <c r="D319" s="23" t="s">
        <v>230</v>
      </c>
      <c r="E319" s="23" t="s">
        <v>456</v>
      </c>
      <c r="F319" s="23" t="s">
        <v>456</v>
      </c>
      <c r="G319" s="23">
        <v>2015551002</v>
      </c>
      <c r="H319" s="23">
        <v>2015551003</v>
      </c>
      <c r="I319" s="23">
        <v>2015551004</v>
      </c>
      <c r="J319" s="23">
        <v>2015551005</v>
      </c>
      <c r="K319" s="23" t="s">
        <v>231</v>
      </c>
      <c r="L319" s="8" t="s">
        <v>229</v>
      </c>
      <c r="M319" s="8"/>
      <c r="N319" s="8" t="s">
        <v>232</v>
      </c>
      <c r="O319" s="8" t="s">
        <v>229</v>
      </c>
      <c r="P319" s="8" t="s">
        <v>233</v>
      </c>
      <c r="Q319" s="8" t="s">
        <v>234</v>
      </c>
      <c r="R319" s="18" t="s">
        <v>408</v>
      </c>
      <c r="S319" s="18" t="s">
        <v>408</v>
      </c>
      <c r="T319" s="50" t="str">
        <f>search!L320</f>
        <v>Alaska</v>
      </c>
      <c r="U319" s="18">
        <v>99501</v>
      </c>
      <c r="V319" s="8" t="s">
        <v>235</v>
      </c>
      <c r="W319" s="8" t="s">
        <v>229</v>
      </c>
      <c r="X319" s="8" t="s">
        <v>229</v>
      </c>
      <c r="Y319" s="44" t="s">
        <v>285</v>
      </c>
      <c r="Z319" s="21"/>
      <c r="AA319" s="21"/>
      <c r="AB319" s="36"/>
      <c r="AC319" s="36"/>
      <c r="AD319" s="36"/>
    </row>
    <row r="320" spans="1:30" x14ac:dyDescent="0.25">
      <c r="A320" s="4" t="s">
        <v>790</v>
      </c>
      <c r="B320" s="4" t="s">
        <v>560</v>
      </c>
      <c r="C320" s="23" t="s">
        <v>229</v>
      </c>
      <c r="D320" s="23" t="s">
        <v>230</v>
      </c>
      <c r="E320" s="23" t="s">
        <v>456</v>
      </c>
      <c r="F320" s="23" t="s">
        <v>456</v>
      </c>
      <c r="G320" s="23">
        <v>2015551002</v>
      </c>
      <c r="H320" s="23">
        <v>2015551003</v>
      </c>
      <c r="I320" s="23">
        <v>2015551004</v>
      </c>
      <c r="J320" s="23">
        <v>2015551005</v>
      </c>
      <c r="K320" s="23" t="s">
        <v>231</v>
      </c>
      <c r="L320" s="8" t="s">
        <v>229</v>
      </c>
      <c r="M320" s="8"/>
      <c r="N320" s="8" t="s">
        <v>232</v>
      </c>
      <c r="O320" s="8" t="s">
        <v>229</v>
      </c>
      <c r="P320" s="8" t="s">
        <v>233</v>
      </c>
      <c r="Q320" s="8" t="s">
        <v>234</v>
      </c>
      <c r="R320" s="18" t="s">
        <v>408</v>
      </c>
      <c r="S320" s="18" t="s">
        <v>408</v>
      </c>
      <c r="T320" s="50" t="str">
        <f>search!L321</f>
        <v>Alaska</v>
      </c>
      <c r="U320" s="18">
        <v>99501</v>
      </c>
      <c r="V320" s="8" t="s">
        <v>235</v>
      </c>
      <c r="W320" s="8" t="s">
        <v>229</v>
      </c>
      <c r="X320" s="8" t="s">
        <v>229</v>
      </c>
      <c r="Y320" s="44" t="s">
        <v>285</v>
      </c>
      <c r="Z320" s="21"/>
      <c r="AA320" s="21"/>
      <c r="AB320" s="36"/>
      <c r="AC320" s="36"/>
      <c r="AD320" s="36"/>
    </row>
    <row r="321" spans="1:30" x14ac:dyDescent="0.25">
      <c r="A321" s="4" t="s">
        <v>791</v>
      </c>
      <c r="B321" s="4" t="s">
        <v>560</v>
      </c>
      <c r="C321" s="23" t="s">
        <v>229</v>
      </c>
      <c r="D321" s="23" t="s">
        <v>230</v>
      </c>
      <c r="E321" s="23" t="s">
        <v>456</v>
      </c>
      <c r="F321" s="23" t="s">
        <v>456</v>
      </c>
      <c r="G321" s="23">
        <v>2015551002</v>
      </c>
      <c r="H321" s="23">
        <v>2015551003</v>
      </c>
      <c r="I321" s="23">
        <v>2015551004</v>
      </c>
      <c r="J321" s="23">
        <v>2015551005</v>
      </c>
      <c r="K321" s="23" t="s">
        <v>231</v>
      </c>
      <c r="L321" s="8" t="s">
        <v>229</v>
      </c>
      <c r="M321" s="8"/>
      <c r="N321" s="8" t="s">
        <v>232</v>
      </c>
      <c r="O321" s="8" t="s">
        <v>229</v>
      </c>
      <c r="P321" s="8" t="s">
        <v>233</v>
      </c>
      <c r="Q321" s="8" t="s">
        <v>234</v>
      </c>
      <c r="R321" s="18" t="s">
        <v>408</v>
      </c>
      <c r="S321" s="18" t="s">
        <v>408</v>
      </c>
      <c r="T321" s="50" t="str">
        <f>search!L322</f>
        <v>Alaska</v>
      </c>
      <c r="U321" s="18">
        <v>99501</v>
      </c>
      <c r="V321" s="8" t="s">
        <v>235</v>
      </c>
      <c r="W321" s="8" t="s">
        <v>229</v>
      </c>
      <c r="X321" s="8" t="s">
        <v>229</v>
      </c>
      <c r="Y321" s="44" t="s">
        <v>285</v>
      </c>
      <c r="Z321" s="21"/>
      <c r="AA321" s="21"/>
      <c r="AB321" s="36"/>
      <c r="AC321" s="36"/>
      <c r="AD321" s="36"/>
    </row>
    <row r="322" spans="1:30" x14ac:dyDescent="0.25">
      <c r="A322" s="4" t="s">
        <v>792</v>
      </c>
      <c r="B322" s="4" t="s">
        <v>560</v>
      </c>
      <c r="C322" s="23" t="s">
        <v>229</v>
      </c>
      <c r="D322" s="23" t="s">
        <v>230</v>
      </c>
      <c r="E322" s="23" t="s">
        <v>456</v>
      </c>
      <c r="F322" s="23" t="s">
        <v>456</v>
      </c>
      <c r="G322" s="23">
        <v>2015551002</v>
      </c>
      <c r="H322" s="23">
        <v>2015551003</v>
      </c>
      <c r="I322" s="23">
        <v>2015551004</v>
      </c>
      <c r="J322" s="23">
        <v>2015551005</v>
      </c>
      <c r="K322" s="23" t="s">
        <v>231</v>
      </c>
      <c r="L322" s="8" t="s">
        <v>229</v>
      </c>
      <c r="M322" s="8"/>
      <c r="N322" s="8" t="s">
        <v>232</v>
      </c>
      <c r="O322" s="8" t="s">
        <v>229</v>
      </c>
      <c r="P322" s="8" t="s">
        <v>233</v>
      </c>
      <c r="Q322" s="8" t="s">
        <v>234</v>
      </c>
      <c r="R322" s="18" t="s">
        <v>408</v>
      </c>
      <c r="S322" s="18" t="s">
        <v>408</v>
      </c>
      <c r="T322" s="50" t="str">
        <f>search!L323</f>
        <v>Alaska</v>
      </c>
      <c r="U322" s="18">
        <v>99501</v>
      </c>
      <c r="V322" s="8" t="s">
        <v>235</v>
      </c>
      <c r="W322" s="8" t="s">
        <v>229</v>
      </c>
      <c r="X322" s="8" t="s">
        <v>229</v>
      </c>
      <c r="Y322" s="44" t="s">
        <v>285</v>
      </c>
      <c r="Z322" s="21"/>
      <c r="AA322" s="21"/>
      <c r="AB322" s="36"/>
      <c r="AC322" s="36"/>
      <c r="AD322" s="36"/>
    </row>
    <row r="323" spans="1:30" x14ac:dyDescent="0.25">
      <c r="A323" s="4" t="s">
        <v>793</v>
      </c>
      <c r="B323" s="4" t="s">
        <v>560</v>
      </c>
      <c r="C323" s="23" t="s">
        <v>229</v>
      </c>
      <c r="D323" s="23" t="s">
        <v>230</v>
      </c>
      <c r="E323" s="23" t="s">
        <v>456</v>
      </c>
      <c r="F323" s="23" t="s">
        <v>456</v>
      </c>
      <c r="G323" s="23">
        <v>2015551002</v>
      </c>
      <c r="H323" s="23">
        <v>2015551003</v>
      </c>
      <c r="I323" s="23">
        <v>2015551004</v>
      </c>
      <c r="J323" s="23">
        <v>2015551005</v>
      </c>
      <c r="K323" s="23" t="s">
        <v>231</v>
      </c>
      <c r="L323" s="8" t="s">
        <v>229</v>
      </c>
      <c r="M323" s="8"/>
      <c r="N323" s="8" t="s">
        <v>232</v>
      </c>
      <c r="O323" s="8" t="s">
        <v>229</v>
      </c>
      <c r="P323" s="8" t="s">
        <v>233</v>
      </c>
      <c r="Q323" s="8" t="s">
        <v>234</v>
      </c>
      <c r="R323" s="18" t="s">
        <v>408</v>
      </c>
      <c r="S323" s="18" t="s">
        <v>408</v>
      </c>
      <c r="T323" s="50" t="str">
        <f>search!L324</f>
        <v>Alaska</v>
      </c>
      <c r="U323" s="18">
        <v>99501</v>
      </c>
      <c r="V323" s="8" t="s">
        <v>235</v>
      </c>
      <c r="W323" s="8" t="s">
        <v>229</v>
      </c>
      <c r="X323" s="8" t="s">
        <v>229</v>
      </c>
      <c r="Y323" s="44" t="s">
        <v>285</v>
      </c>
      <c r="Z323" s="21"/>
      <c r="AA323" s="21"/>
      <c r="AB323" s="36"/>
      <c r="AC323" s="36"/>
      <c r="AD323" s="36"/>
    </row>
    <row r="324" spans="1:30" x14ac:dyDescent="0.25">
      <c r="A324" s="4" t="s">
        <v>794</v>
      </c>
      <c r="B324" s="4" t="s">
        <v>560</v>
      </c>
      <c r="C324" s="23" t="s">
        <v>229</v>
      </c>
      <c r="D324" s="23" t="s">
        <v>230</v>
      </c>
      <c r="E324" s="23" t="s">
        <v>456</v>
      </c>
      <c r="F324" s="23" t="s">
        <v>456</v>
      </c>
      <c r="G324" s="23">
        <v>2015551002</v>
      </c>
      <c r="H324" s="23">
        <v>2015551003</v>
      </c>
      <c r="I324" s="23">
        <v>2015551004</v>
      </c>
      <c r="J324" s="23">
        <v>2015551005</v>
      </c>
      <c r="K324" s="23" t="s">
        <v>231</v>
      </c>
      <c r="L324" s="8" t="s">
        <v>229</v>
      </c>
      <c r="M324" s="8"/>
      <c r="N324" s="8" t="s">
        <v>232</v>
      </c>
      <c r="O324" s="8" t="s">
        <v>229</v>
      </c>
      <c r="P324" s="8" t="s">
        <v>233</v>
      </c>
      <c r="Q324" s="8" t="s">
        <v>234</v>
      </c>
      <c r="R324" s="18" t="s">
        <v>408</v>
      </c>
      <c r="S324" s="18" t="s">
        <v>408</v>
      </c>
      <c r="T324" s="50" t="str">
        <f>search!L325</f>
        <v>Alaska</v>
      </c>
      <c r="U324" s="18">
        <v>99501</v>
      </c>
      <c r="V324" s="8" t="s">
        <v>235</v>
      </c>
      <c r="W324" s="8" t="s">
        <v>229</v>
      </c>
      <c r="X324" s="8" t="s">
        <v>229</v>
      </c>
      <c r="Y324" s="44" t="s">
        <v>285</v>
      </c>
      <c r="Z324" s="21"/>
      <c r="AA324" s="21"/>
      <c r="AB324" s="36"/>
      <c r="AC324" s="36"/>
      <c r="AD324" s="36"/>
    </row>
    <row r="325" spans="1:30" x14ac:dyDescent="0.25">
      <c r="A325" s="4" t="s">
        <v>795</v>
      </c>
      <c r="B325" s="4" t="s">
        <v>560</v>
      </c>
      <c r="C325" s="23" t="s">
        <v>229</v>
      </c>
      <c r="D325" s="23" t="s">
        <v>230</v>
      </c>
      <c r="E325" s="23" t="s">
        <v>456</v>
      </c>
      <c r="F325" s="23" t="s">
        <v>456</v>
      </c>
      <c r="G325" s="23">
        <v>2015551002</v>
      </c>
      <c r="H325" s="23">
        <v>2015551003</v>
      </c>
      <c r="I325" s="23">
        <v>2015551004</v>
      </c>
      <c r="J325" s="23">
        <v>2015551005</v>
      </c>
      <c r="K325" s="23" t="s">
        <v>231</v>
      </c>
      <c r="L325" s="8" t="s">
        <v>229</v>
      </c>
      <c r="M325" s="8"/>
      <c r="N325" s="8" t="s">
        <v>232</v>
      </c>
      <c r="O325" s="8" t="s">
        <v>229</v>
      </c>
      <c r="P325" s="8" t="s">
        <v>233</v>
      </c>
      <c r="Q325" s="8" t="s">
        <v>234</v>
      </c>
      <c r="R325" s="18" t="s">
        <v>408</v>
      </c>
      <c r="S325" s="18" t="s">
        <v>408</v>
      </c>
      <c r="T325" s="50" t="str">
        <f>search!L326</f>
        <v>Alaska</v>
      </c>
      <c r="U325" s="18">
        <v>99501</v>
      </c>
      <c r="V325" s="8" t="s">
        <v>235</v>
      </c>
      <c r="W325" s="8" t="s">
        <v>229</v>
      </c>
      <c r="X325" s="8" t="s">
        <v>229</v>
      </c>
      <c r="Y325" s="44" t="s">
        <v>285</v>
      </c>
      <c r="Z325" s="21"/>
      <c r="AA325" s="21"/>
      <c r="AB325" s="36"/>
      <c r="AC325" s="36"/>
      <c r="AD325" s="36"/>
    </row>
    <row r="326" spans="1:30" x14ac:dyDescent="0.25">
      <c r="A326" s="4" t="s">
        <v>796</v>
      </c>
      <c r="B326" s="4" t="s">
        <v>560</v>
      </c>
      <c r="C326" s="23" t="s">
        <v>229</v>
      </c>
      <c r="D326" s="23" t="s">
        <v>230</v>
      </c>
      <c r="E326" s="23" t="s">
        <v>456</v>
      </c>
      <c r="F326" s="23" t="s">
        <v>456</v>
      </c>
      <c r="G326" s="23">
        <v>2015551002</v>
      </c>
      <c r="H326" s="23">
        <v>2015551003</v>
      </c>
      <c r="I326" s="23">
        <v>2015551004</v>
      </c>
      <c r="J326" s="23">
        <v>2015551005</v>
      </c>
      <c r="K326" s="23" t="s">
        <v>231</v>
      </c>
      <c r="L326" s="8" t="s">
        <v>229</v>
      </c>
      <c r="M326" s="8"/>
      <c r="N326" s="8" t="s">
        <v>232</v>
      </c>
      <c r="O326" s="8" t="s">
        <v>229</v>
      </c>
      <c r="P326" s="8" t="s">
        <v>233</v>
      </c>
      <c r="Q326" s="8" t="s">
        <v>234</v>
      </c>
      <c r="R326" s="18" t="s">
        <v>408</v>
      </c>
      <c r="S326" s="18" t="s">
        <v>408</v>
      </c>
      <c r="T326" s="50" t="str">
        <f>search!L327</f>
        <v>Alaska</v>
      </c>
      <c r="U326" s="18">
        <v>99501</v>
      </c>
      <c r="V326" s="8" t="s">
        <v>235</v>
      </c>
      <c r="W326" s="8" t="s">
        <v>229</v>
      </c>
      <c r="X326" s="8" t="s">
        <v>229</v>
      </c>
      <c r="Y326" s="44" t="s">
        <v>285</v>
      </c>
      <c r="Z326" s="21"/>
      <c r="AA326" s="21"/>
      <c r="AB326" s="36"/>
      <c r="AC326" s="36"/>
      <c r="AD326" s="36"/>
    </row>
    <row r="327" spans="1:30" x14ac:dyDescent="0.25">
      <c r="A327" s="4" t="s">
        <v>797</v>
      </c>
      <c r="B327" s="4" t="s">
        <v>560</v>
      </c>
      <c r="C327" s="23" t="s">
        <v>229</v>
      </c>
      <c r="D327" s="23" t="s">
        <v>230</v>
      </c>
      <c r="E327" s="23" t="s">
        <v>456</v>
      </c>
      <c r="F327" s="23" t="s">
        <v>456</v>
      </c>
      <c r="G327" s="23">
        <v>2015551002</v>
      </c>
      <c r="H327" s="23">
        <v>2015551003</v>
      </c>
      <c r="I327" s="23">
        <v>2015551004</v>
      </c>
      <c r="J327" s="23">
        <v>2015551005</v>
      </c>
      <c r="K327" s="23" t="s">
        <v>231</v>
      </c>
      <c r="L327" s="8" t="s">
        <v>229</v>
      </c>
      <c r="M327" s="8"/>
      <c r="N327" s="8" t="s">
        <v>232</v>
      </c>
      <c r="O327" s="8" t="s">
        <v>229</v>
      </c>
      <c r="P327" s="8" t="s">
        <v>233</v>
      </c>
      <c r="Q327" s="8" t="s">
        <v>234</v>
      </c>
      <c r="R327" s="18" t="s">
        <v>408</v>
      </c>
      <c r="S327" s="18" t="s">
        <v>408</v>
      </c>
      <c r="T327" s="50" t="str">
        <f>search!L328</f>
        <v>Alaska</v>
      </c>
      <c r="U327" s="18">
        <v>99501</v>
      </c>
      <c r="V327" s="8" t="s">
        <v>235</v>
      </c>
      <c r="W327" s="8" t="s">
        <v>229</v>
      </c>
      <c r="X327" s="8" t="s">
        <v>229</v>
      </c>
      <c r="Y327" s="44" t="s">
        <v>285</v>
      </c>
      <c r="Z327" s="21"/>
      <c r="AA327" s="21"/>
      <c r="AB327" s="36"/>
      <c r="AC327" s="36"/>
      <c r="AD327" s="36"/>
    </row>
    <row r="328" spans="1:30" x14ac:dyDescent="0.25">
      <c r="A328" s="4" t="s">
        <v>798</v>
      </c>
      <c r="B328" s="4" t="s">
        <v>560</v>
      </c>
      <c r="C328" s="23" t="s">
        <v>229</v>
      </c>
      <c r="D328" s="23" t="s">
        <v>230</v>
      </c>
      <c r="E328" s="23" t="s">
        <v>456</v>
      </c>
      <c r="F328" s="23" t="s">
        <v>456</v>
      </c>
      <c r="G328" s="23">
        <v>2015551002</v>
      </c>
      <c r="H328" s="23">
        <v>2015551003</v>
      </c>
      <c r="I328" s="23">
        <v>2015551004</v>
      </c>
      <c r="J328" s="23">
        <v>2015551005</v>
      </c>
      <c r="K328" s="23" t="s">
        <v>231</v>
      </c>
      <c r="L328" s="8" t="s">
        <v>229</v>
      </c>
      <c r="M328" s="8"/>
      <c r="N328" s="8" t="s">
        <v>232</v>
      </c>
      <c r="O328" s="8" t="s">
        <v>229</v>
      </c>
      <c r="P328" s="8" t="s">
        <v>233</v>
      </c>
      <c r="Q328" s="8" t="s">
        <v>234</v>
      </c>
      <c r="R328" s="18" t="s">
        <v>408</v>
      </c>
      <c r="S328" s="18" t="s">
        <v>408</v>
      </c>
      <c r="T328" s="50" t="str">
        <f>search!L329</f>
        <v>Alaska</v>
      </c>
      <c r="U328" s="18">
        <v>99501</v>
      </c>
      <c r="V328" s="8" t="s">
        <v>235</v>
      </c>
      <c r="W328" s="8" t="s">
        <v>229</v>
      </c>
      <c r="X328" s="8" t="s">
        <v>229</v>
      </c>
      <c r="Y328" s="44" t="s">
        <v>285</v>
      </c>
      <c r="Z328" s="21"/>
      <c r="AA328" s="21"/>
      <c r="AB328" s="36"/>
      <c r="AC328" s="36"/>
      <c r="AD328" s="36"/>
    </row>
    <row r="329" spans="1:30" x14ac:dyDescent="0.25">
      <c r="A329" s="4" t="s">
        <v>799</v>
      </c>
      <c r="B329" s="4" t="s">
        <v>560</v>
      </c>
      <c r="C329" s="23" t="s">
        <v>229</v>
      </c>
      <c r="D329" s="23" t="s">
        <v>230</v>
      </c>
      <c r="E329" s="23" t="s">
        <v>456</v>
      </c>
      <c r="F329" s="23" t="s">
        <v>456</v>
      </c>
      <c r="G329" s="23">
        <v>2015551002</v>
      </c>
      <c r="H329" s="23">
        <v>2015551003</v>
      </c>
      <c r="I329" s="23">
        <v>2015551004</v>
      </c>
      <c r="J329" s="23">
        <v>2015551005</v>
      </c>
      <c r="K329" s="23" t="s">
        <v>231</v>
      </c>
      <c r="L329" s="8" t="s">
        <v>229</v>
      </c>
      <c r="M329" s="8"/>
      <c r="N329" s="8" t="s">
        <v>232</v>
      </c>
      <c r="O329" s="8" t="s">
        <v>229</v>
      </c>
      <c r="P329" s="8" t="s">
        <v>233</v>
      </c>
      <c r="Q329" s="8" t="s">
        <v>234</v>
      </c>
      <c r="R329" s="18" t="s">
        <v>408</v>
      </c>
      <c r="S329" s="18" t="s">
        <v>408</v>
      </c>
      <c r="T329" s="50" t="str">
        <f>search!L330</f>
        <v>Alaska</v>
      </c>
      <c r="U329" s="18">
        <v>99501</v>
      </c>
      <c r="V329" s="8" t="s">
        <v>235</v>
      </c>
      <c r="W329" s="8" t="s">
        <v>229</v>
      </c>
      <c r="X329" s="8" t="s">
        <v>229</v>
      </c>
      <c r="Y329" s="44" t="s">
        <v>285</v>
      </c>
      <c r="Z329" s="21"/>
      <c r="AA329" s="21"/>
      <c r="AB329" s="36"/>
      <c r="AC329" s="36"/>
      <c r="AD329" s="36"/>
    </row>
    <row r="330" spans="1:30" x14ac:dyDescent="0.25">
      <c r="A330" s="4" t="s">
        <v>800</v>
      </c>
      <c r="B330" s="4" t="s">
        <v>560</v>
      </c>
      <c r="C330" s="23" t="s">
        <v>229</v>
      </c>
      <c r="D330" s="23" t="s">
        <v>230</v>
      </c>
      <c r="E330" s="23" t="s">
        <v>456</v>
      </c>
      <c r="F330" s="23" t="s">
        <v>456</v>
      </c>
      <c r="G330" s="23">
        <v>2015551002</v>
      </c>
      <c r="H330" s="23">
        <v>2015551003</v>
      </c>
      <c r="I330" s="23">
        <v>2015551004</v>
      </c>
      <c r="J330" s="23">
        <v>2015551005</v>
      </c>
      <c r="K330" s="23" t="s">
        <v>231</v>
      </c>
      <c r="L330" s="8" t="s">
        <v>229</v>
      </c>
      <c r="M330" s="8"/>
      <c r="N330" s="8" t="s">
        <v>232</v>
      </c>
      <c r="O330" s="8" t="s">
        <v>229</v>
      </c>
      <c r="P330" s="8" t="s">
        <v>233</v>
      </c>
      <c r="Q330" s="8" t="s">
        <v>234</v>
      </c>
      <c r="R330" s="18" t="s">
        <v>408</v>
      </c>
      <c r="S330" s="18" t="s">
        <v>408</v>
      </c>
      <c r="T330" s="50" t="str">
        <f>search!L331</f>
        <v>Alaska</v>
      </c>
      <c r="U330" s="18">
        <v>99501</v>
      </c>
      <c r="V330" s="8" t="s">
        <v>235</v>
      </c>
      <c r="W330" s="8" t="s">
        <v>229</v>
      </c>
      <c r="X330" s="8" t="s">
        <v>229</v>
      </c>
      <c r="Y330" s="44" t="s">
        <v>285</v>
      </c>
      <c r="Z330" s="21"/>
      <c r="AA330" s="21"/>
      <c r="AB330" s="36"/>
      <c r="AC330" s="36"/>
      <c r="AD330" s="36"/>
    </row>
    <row r="331" spans="1:30" x14ac:dyDescent="0.25">
      <c r="A331" s="4" t="s">
        <v>801</v>
      </c>
      <c r="B331" s="4" t="s">
        <v>560</v>
      </c>
      <c r="C331" s="23" t="s">
        <v>229</v>
      </c>
      <c r="D331" s="23" t="s">
        <v>230</v>
      </c>
      <c r="E331" s="23" t="s">
        <v>456</v>
      </c>
      <c r="F331" s="23" t="s">
        <v>456</v>
      </c>
      <c r="G331" s="23">
        <v>2015551002</v>
      </c>
      <c r="H331" s="23">
        <v>2015551003</v>
      </c>
      <c r="I331" s="23">
        <v>2015551004</v>
      </c>
      <c r="J331" s="23">
        <v>2015551005</v>
      </c>
      <c r="K331" s="23" t="s">
        <v>231</v>
      </c>
      <c r="L331" s="8" t="s">
        <v>229</v>
      </c>
      <c r="M331" s="8"/>
      <c r="N331" s="8" t="s">
        <v>232</v>
      </c>
      <c r="O331" s="8" t="s">
        <v>229</v>
      </c>
      <c r="P331" s="8" t="s">
        <v>233</v>
      </c>
      <c r="Q331" s="8" t="s">
        <v>234</v>
      </c>
      <c r="R331" s="18" t="s">
        <v>408</v>
      </c>
      <c r="S331" s="18" t="s">
        <v>408</v>
      </c>
      <c r="T331" s="50" t="str">
        <f>search!L332</f>
        <v>Alaska</v>
      </c>
      <c r="U331" s="18">
        <v>99501</v>
      </c>
      <c r="V331" s="8" t="s">
        <v>235</v>
      </c>
      <c r="W331" s="8" t="s">
        <v>229</v>
      </c>
      <c r="X331" s="8" t="s">
        <v>229</v>
      </c>
      <c r="Y331" s="44" t="s">
        <v>285</v>
      </c>
      <c r="Z331" s="21"/>
      <c r="AA331" s="21"/>
      <c r="AB331" s="36"/>
      <c r="AC331" s="36"/>
      <c r="AD331" s="36"/>
    </row>
    <row r="332" spans="1:30" x14ac:dyDescent="0.25">
      <c r="A332" s="4" t="s">
        <v>802</v>
      </c>
      <c r="B332" s="4" t="s">
        <v>560</v>
      </c>
      <c r="C332" s="23" t="s">
        <v>229</v>
      </c>
      <c r="D332" s="23" t="s">
        <v>230</v>
      </c>
      <c r="E332" s="23" t="s">
        <v>456</v>
      </c>
      <c r="F332" s="23" t="s">
        <v>456</v>
      </c>
      <c r="G332" s="23">
        <v>2015551002</v>
      </c>
      <c r="H332" s="23">
        <v>2015551003</v>
      </c>
      <c r="I332" s="23">
        <v>2015551004</v>
      </c>
      <c r="J332" s="23">
        <v>2015551005</v>
      </c>
      <c r="K332" s="23" t="s">
        <v>231</v>
      </c>
      <c r="L332" s="8" t="s">
        <v>229</v>
      </c>
      <c r="M332" s="8"/>
      <c r="N332" s="8" t="s">
        <v>232</v>
      </c>
      <c r="O332" s="8" t="s">
        <v>229</v>
      </c>
      <c r="P332" s="8" t="s">
        <v>233</v>
      </c>
      <c r="Q332" s="8" t="s">
        <v>234</v>
      </c>
      <c r="R332" s="18" t="s">
        <v>408</v>
      </c>
      <c r="S332" s="18" t="s">
        <v>408</v>
      </c>
      <c r="T332" s="50" t="str">
        <f>search!L333</f>
        <v>Alaska</v>
      </c>
      <c r="U332" s="18">
        <v>99501</v>
      </c>
      <c r="V332" s="8" t="s">
        <v>235</v>
      </c>
      <c r="W332" s="8" t="s">
        <v>229</v>
      </c>
      <c r="X332" s="8" t="s">
        <v>229</v>
      </c>
      <c r="Y332" s="44" t="s">
        <v>285</v>
      </c>
      <c r="Z332" s="21"/>
      <c r="AA332" s="21"/>
      <c r="AB332" s="36"/>
      <c r="AC332" s="36"/>
      <c r="AD332" s="36"/>
    </row>
    <row r="333" spans="1:30" x14ac:dyDescent="0.25">
      <c r="A333" s="4" t="s">
        <v>803</v>
      </c>
      <c r="B333" s="4" t="s">
        <v>560</v>
      </c>
      <c r="C333" s="23" t="s">
        <v>229</v>
      </c>
      <c r="D333" s="23" t="s">
        <v>230</v>
      </c>
      <c r="E333" s="23" t="s">
        <v>456</v>
      </c>
      <c r="F333" s="23" t="s">
        <v>456</v>
      </c>
      <c r="G333" s="23">
        <v>2015551002</v>
      </c>
      <c r="H333" s="23">
        <v>2015551003</v>
      </c>
      <c r="I333" s="23">
        <v>2015551004</v>
      </c>
      <c r="J333" s="23">
        <v>2015551005</v>
      </c>
      <c r="K333" s="23" t="s">
        <v>231</v>
      </c>
      <c r="L333" s="8" t="s">
        <v>229</v>
      </c>
      <c r="M333" s="8"/>
      <c r="N333" s="8" t="s">
        <v>232</v>
      </c>
      <c r="O333" s="8" t="s">
        <v>229</v>
      </c>
      <c r="P333" s="8" t="s">
        <v>233</v>
      </c>
      <c r="Q333" s="8" t="s">
        <v>234</v>
      </c>
      <c r="R333" s="18" t="s">
        <v>408</v>
      </c>
      <c r="S333" s="18" t="s">
        <v>408</v>
      </c>
      <c r="T333" s="50" t="str">
        <f>search!L334</f>
        <v>Alaska</v>
      </c>
      <c r="U333" s="18">
        <v>99501</v>
      </c>
      <c r="V333" s="8" t="s">
        <v>235</v>
      </c>
      <c r="W333" s="8" t="s">
        <v>229</v>
      </c>
      <c r="X333" s="8" t="s">
        <v>229</v>
      </c>
      <c r="Y333" s="44" t="s">
        <v>285</v>
      </c>
      <c r="Z333" s="21"/>
      <c r="AA333" s="21"/>
      <c r="AB333" s="36"/>
      <c r="AC333" s="36"/>
      <c r="AD333" s="36"/>
    </row>
    <row r="334" spans="1:30" x14ac:dyDescent="0.25">
      <c r="A334" s="4" t="s">
        <v>804</v>
      </c>
      <c r="B334" s="4" t="s">
        <v>560</v>
      </c>
      <c r="C334" s="23" t="s">
        <v>229</v>
      </c>
      <c r="D334" s="23" t="s">
        <v>230</v>
      </c>
      <c r="E334" s="23" t="s">
        <v>456</v>
      </c>
      <c r="F334" s="23" t="s">
        <v>456</v>
      </c>
      <c r="G334" s="23">
        <v>2015551002</v>
      </c>
      <c r="H334" s="23">
        <v>2015551003</v>
      </c>
      <c r="I334" s="23">
        <v>2015551004</v>
      </c>
      <c r="J334" s="23">
        <v>2015551005</v>
      </c>
      <c r="K334" s="23" t="s">
        <v>231</v>
      </c>
      <c r="L334" s="8" t="s">
        <v>229</v>
      </c>
      <c r="M334" s="8"/>
      <c r="N334" s="8" t="s">
        <v>232</v>
      </c>
      <c r="O334" s="8" t="s">
        <v>229</v>
      </c>
      <c r="P334" s="8" t="s">
        <v>233</v>
      </c>
      <c r="Q334" s="8" t="s">
        <v>234</v>
      </c>
      <c r="R334" s="18" t="s">
        <v>408</v>
      </c>
      <c r="S334" s="18" t="s">
        <v>408</v>
      </c>
      <c r="T334" s="50" t="str">
        <f>search!L335</f>
        <v>Alaska</v>
      </c>
      <c r="U334" s="18">
        <v>99501</v>
      </c>
      <c r="V334" s="8" t="s">
        <v>235</v>
      </c>
      <c r="W334" s="8" t="s">
        <v>229</v>
      </c>
      <c r="X334" s="8" t="s">
        <v>229</v>
      </c>
      <c r="Y334" s="44" t="s">
        <v>285</v>
      </c>
      <c r="Z334" s="21"/>
      <c r="AA334" s="21"/>
      <c r="AB334" s="36"/>
      <c r="AC334" s="36"/>
      <c r="AD334" s="36"/>
    </row>
    <row r="335" spans="1:30" x14ac:dyDescent="0.25">
      <c r="A335" s="4" t="s">
        <v>805</v>
      </c>
      <c r="B335" s="4" t="s">
        <v>560</v>
      </c>
      <c r="C335" s="23" t="s">
        <v>229</v>
      </c>
      <c r="D335" s="23" t="s">
        <v>230</v>
      </c>
      <c r="E335" s="23" t="s">
        <v>456</v>
      </c>
      <c r="F335" s="23" t="s">
        <v>456</v>
      </c>
      <c r="G335" s="23">
        <v>2015551002</v>
      </c>
      <c r="H335" s="23">
        <v>2015551003</v>
      </c>
      <c r="I335" s="23">
        <v>2015551004</v>
      </c>
      <c r="J335" s="23">
        <v>2015551005</v>
      </c>
      <c r="K335" s="23" t="s">
        <v>231</v>
      </c>
      <c r="L335" s="8" t="s">
        <v>229</v>
      </c>
      <c r="M335" s="8"/>
      <c r="N335" s="8" t="s">
        <v>232</v>
      </c>
      <c r="O335" s="8" t="s">
        <v>229</v>
      </c>
      <c r="P335" s="8" t="s">
        <v>233</v>
      </c>
      <c r="Q335" s="8" t="s">
        <v>234</v>
      </c>
      <c r="R335" s="18" t="s">
        <v>408</v>
      </c>
      <c r="S335" s="18" t="s">
        <v>408</v>
      </c>
      <c r="T335" s="50" t="str">
        <f>search!L336</f>
        <v>Alaska</v>
      </c>
      <c r="U335" s="18">
        <v>99501</v>
      </c>
      <c r="V335" s="8" t="s">
        <v>235</v>
      </c>
      <c r="W335" s="8" t="s">
        <v>229</v>
      </c>
      <c r="X335" s="8" t="s">
        <v>229</v>
      </c>
      <c r="Y335" s="44" t="s">
        <v>285</v>
      </c>
      <c r="Z335" s="21"/>
      <c r="AA335" s="21"/>
      <c r="AB335" s="36"/>
      <c r="AC335" s="36"/>
      <c r="AD335" s="36"/>
    </row>
    <row r="336" spans="1:30" x14ac:dyDescent="0.25">
      <c r="A336" s="4" t="s">
        <v>806</v>
      </c>
      <c r="B336" s="4" t="s">
        <v>560</v>
      </c>
      <c r="C336" s="23" t="s">
        <v>229</v>
      </c>
      <c r="D336" s="23" t="s">
        <v>230</v>
      </c>
      <c r="E336" s="23" t="s">
        <v>456</v>
      </c>
      <c r="F336" s="23" t="s">
        <v>456</v>
      </c>
      <c r="G336" s="23">
        <v>2015551002</v>
      </c>
      <c r="H336" s="23">
        <v>2015551003</v>
      </c>
      <c r="I336" s="23">
        <v>2015551004</v>
      </c>
      <c r="J336" s="23">
        <v>2015551005</v>
      </c>
      <c r="K336" s="23" t="s">
        <v>231</v>
      </c>
      <c r="L336" s="8" t="s">
        <v>229</v>
      </c>
      <c r="M336" s="8"/>
      <c r="N336" s="8" t="s">
        <v>232</v>
      </c>
      <c r="O336" s="8" t="s">
        <v>229</v>
      </c>
      <c r="P336" s="8" t="s">
        <v>233</v>
      </c>
      <c r="Q336" s="8" t="s">
        <v>234</v>
      </c>
      <c r="R336" s="18" t="s">
        <v>408</v>
      </c>
      <c r="S336" s="18" t="s">
        <v>408</v>
      </c>
      <c r="T336" s="50" t="str">
        <f>search!L337</f>
        <v>Alaska</v>
      </c>
      <c r="U336" s="18">
        <v>99501</v>
      </c>
      <c r="V336" s="8" t="s">
        <v>235</v>
      </c>
      <c r="W336" s="8" t="s">
        <v>229</v>
      </c>
      <c r="X336" s="8" t="s">
        <v>229</v>
      </c>
      <c r="Y336" s="44" t="s">
        <v>285</v>
      </c>
      <c r="Z336" s="21"/>
      <c r="AA336" s="21"/>
      <c r="AB336" s="36"/>
      <c r="AC336" s="36"/>
      <c r="AD336" s="36"/>
    </row>
    <row r="337" spans="1:30" x14ac:dyDescent="0.25">
      <c r="A337" s="4" t="s">
        <v>807</v>
      </c>
      <c r="B337" s="4" t="s">
        <v>560</v>
      </c>
      <c r="C337" s="23" t="s">
        <v>229</v>
      </c>
      <c r="D337" s="23" t="s">
        <v>230</v>
      </c>
      <c r="E337" s="23" t="s">
        <v>456</v>
      </c>
      <c r="F337" s="23" t="s">
        <v>456</v>
      </c>
      <c r="G337" s="23">
        <v>2015551002</v>
      </c>
      <c r="H337" s="23">
        <v>2015551003</v>
      </c>
      <c r="I337" s="23">
        <v>2015551004</v>
      </c>
      <c r="J337" s="23">
        <v>2015551005</v>
      </c>
      <c r="K337" s="23" t="s">
        <v>231</v>
      </c>
      <c r="L337" s="8" t="s">
        <v>229</v>
      </c>
      <c r="M337" s="8"/>
      <c r="N337" s="8" t="s">
        <v>232</v>
      </c>
      <c r="O337" s="8" t="s">
        <v>229</v>
      </c>
      <c r="P337" s="8" t="s">
        <v>233</v>
      </c>
      <c r="Q337" s="8" t="s">
        <v>234</v>
      </c>
      <c r="R337" s="18" t="s">
        <v>408</v>
      </c>
      <c r="S337" s="18" t="s">
        <v>408</v>
      </c>
      <c r="T337" s="50" t="str">
        <f>search!L338</f>
        <v>Alaska</v>
      </c>
      <c r="U337" s="18">
        <v>99501</v>
      </c>
      <c r="V337" s="8" t="s">
        <v>235</v>
      </c>
      <c r="W337" s="8" t="s">
        <v>229</v>
      </c>
      <c r="X337" s="8" t="s">
        <v>229</v>
      </c>
      <c r="Y337" s="44" t="s">
        <v>285</v>
      </c>
      <c r="Z337" s="21"/>
      <c r="AA337" s="21"/>
      <c r="AB337" s="36"/>
      <c r="AC337" s="36"/>
      <c r="AD337" s="36"/>
    </row>
    <row r="338" spans="1:30" x14ac:dyDescent="0.25">
      <c r="A338" s="4" t="s">
        <v>808</v>
      </c>
      <c r="B338" s="4" t="s">
        <v>560</v>
      </c>
      <c r="C338" s="23" t="s">
        <v>229</v>
      </c>
      <c r="D338" s="23" t="s">
        <v>230</v>
      </c>
      <c r="E338" s="23" t="s">
        <v>456</v>
      </c>
      <c r="F338" s="23" t="s">
        <v>456</v>
      </c>
      <c r="G338" s="23">
        <v>2015551002</v>
      </c>
      <c r="H338" s="23">
        <v>2015551003</v>
      </c>
      <c r="I338" s="23">
        <v>2015551004</v>
      </c>
      <c r="J338" s="23">
        <v>2015551005</v>
      </c>
      <c r="K338" s="23" t="s">
        <v>231</v>
      </c>
      <c r="L338" s="8" t="s">
        <v>229</v>
      </c>
      <c r="M338" s="8"/>
      <c r="N338" s="8" t="s">
        <v>232</v>
      </c>
      <c r="O338" s="8" t="s">
        <v>229</v>
      </c>
      <c r="P338" s="8" t="s">
        <v>233</v>
      </c>
      <c r="Q338" s="8" t="s">
        <v>234</v>
      </c>
      <c r="R338" s="18" t="s">
        <v>408</v>
      </c>
      <c r="S338" s="18" t="s">
        <v>408</v>
      </c>
      <c r="T338" s="50" t="str">
        <f>search!L339</f>
        <v>Alaska</v>
      </c>
      <c r="U338" s="18">
        <v>99501</v>
      </c>
      <c r="V338" s="8" t="s">
        <v>235</v>
      </c>
      <c r="W338" s="8" t="s">
        <v>229</v>
      </c>
      <c r="X338" s="8" t="s">
        <v>229</v>
      </c>
      <c r="Y338" s="44" t="s">
        <v>285</v>
      </c>
      <c r="Z338" s="21"/>
      <c r="AA338" s="21"/>
      <c r="AB338" s="36"/>
      <c r="AC338" s="36"/>
      <c r="AD338" s="36"/>
    </row>
    <row r="339" spans="1:30" x14ac:dyDescent="0.25">
      <c r="A339" s="4" t="s">
        <v>809</v>
      </c>
      <c r="B339" s="4" t="s">
        <v>560</v>
      </c>
      <c r="C339" s="23" t="s">
        <v>229</v>
      </c>
      <c r="D339" s="23" t="s">
        <v>230</v>
      </c>
      <c r="E339" s="23" t="s">
        <v>456</v>
      </c>
      <c r="F339" s="23" t="s">
        <v>456</v>
      </c>
      <c r="G339" s="23">
        <v>2015551002</v>
      </c>
      <c r="H339" s="23">
        <v>2015551003</v>
      </c>
      <c r="I339" s="23">
        <v>2015551004</v>
      </c>
      <c r="J339" s="23">
        <v>2015551005</v>
      </c>
      <c r="K339" s="23" t="s">
        <v>231</v>
      </c>
      <c r="L339" s="8" t="s">
        <v>229</v>
      </c>
      <c r="M339" s="8"/>
      <c r="N339" s="8" t="s">
        <v>232</v>
      </c>
      <c r="O339" s="8" t="s">
        <v>229</v>
      </c>
      <c r="P339" s="8" t="s">
        <v>233</v>
      </c>
      <c r="Q339" s="8" t="s">
        <v>234</v>
      </c>
      <c r="R339" s="18" t="s">
        <v>408</v>
      </c>
      <c r="S339" s="18" t="s">
        <v>408</v>
      </c>
      <c r="T339" s="50" t="str">
        <f>search!L340</f>
        <v>Alaska</v>
      </c>
      <c r="U339" s="18">
        <v>99501</v>
      </c>
      <c r="V339" s="8" t="s">
        <v>235</v>
      </c>
      <c r="W339" s="8" t="s">
        <v>229</v>
      </c>
      <c r="X339" s="8" t="s">
        <v>229</v>
      </c>
      <c r="Y339" s="44" t="s">
        <v>285</v>
      </c>
      <c r="Z339" s="21"/>
      <c r="AA339" s="21"/>
      <c r="AB339" s="36"/>
      <c r="AC339" s="36"/>
      <c r="AD339" s="36"/>
    </row>
    <row r="340" spans="1:30" x14ac:dyDescent="0.25">
      <c r="A340" s="4" t="s">
        <v>810</v>
      </c>
      <c r="B340" s="4" t="s">
        <v>560</v>
      </c>
      <c r="C340" s="23" t="s">
        <v>229</v>
      </c>
      <c r="D340" s="23" t="s">
        <v>230</v>
      </c>
      <c r="E340" s="23" t="s">
        <v>456</v>
      </c>
      <c r="F340" s="23" t="s">
        <v>456</v>
      </c>
      <c r="G340" s="23">
        <v>2015551002</v>
      </c>
      <c r="H340" s="23">
        <v>2015551003</v>
      </c>
      <c r="I340" s="23">
        <v>2015551004</v>
      </c>
      <c r="J340" s="23">
        <v>2015551005</v>
      </c>
      <c r="K340" s="23" t="s">
        <v>231</v>
      </c>
      <c r="L340" s="8" t="s">
        <v>229</v>
      </c>
      <c r="M340" s="8"/>
      <c r="N340" s="8" t="s">
        <v>232</v>
      </c>
      <c r="O340" s="8" t="s">
        <v>229</v>
      </c>
      <c r="P340" s="8" t="s">
        <v>233</v>
      </c>
      <c r="Q340" s="8" t="s">
        <v>234</v>
      </c>
      <c r="R340" s="18" t="s">
        <v>408</v>
      </c>
      <c r="S340" s="18" t="s">
        <v>408</v>
      </c>
      <c r="T340" s="50" t="str">
        <f>search!L341</f>
        <v>Alaska</v>
      </c>
      <c r="U340" s="18">
        <v>99501</v>
      </c>
      <c r="V340" s="8" t="s">
        <v>235</v>
      </c>
      <c r="W340" s="8" t="s">
        <v>229</v>
      </c>
      <c r="X340" s="8" t="s">
        <v>229</v>
      </c>
      <c r="Y340" s="44" t="s">
        <v>285</v>
      </c>
      <c r="Z340" s="21"/>
      <c r="AA340" s="21"/>
      <c r="AB340" s="36"/>
      <c r="AC340" s="36"/>
      <c r="AD340" s="36"/>
    </row>
    <row r="341" spans="1:30" x14ac:dyDescent="0.25">
      <c r="A341" s="4" t="s">
        <v>811</v>
      </c>
      <c r="B341" s="4" t="s">
        <v>560</v>
      </c>
      <c r="C341" s="23" t="s">
        <v>229</v>
      </c>
      <c r="D341" s="23" t="s">
        <v>230</v>
      </c>
      <c r="E341" s="23" t="s">
        <v>456</v>
      </c>
      <c r="F341" s="23" t="s">
        <v>456</v>
      </c>
      <c r="G341" s="23">
        <v>2015551002</v>
      </c>
      <c r="H341" s="23">
        <v>2015551003</v>
      </c>
      <c r="I341" s="23">
        <v>2015551004</v>
      </c>
      <c r="J341" s="23">
        <v>2015551005</v>
      </c>
      <c r="K341" s="23" t="s">
        <v>231</v>
      </c>
      <c r="L341" s="8" t="s">
        <v>229</v>
      </c>
      <c r="M341" s="8"/>
      <c r="N341" s="8" t="s">
        <v>232</v>
      </c>
      <c r="O341" s="8" t="s">
        <v>229</v>
      </c>
      <c r="P341" s="8" t="s">
        <v>233</v>
      </c>
      <c r="Q341" s="8" t="s">
        <v>234</v>
      </c>
      <c r="R341" s="18" t="s">
        <v>408</v>
      </c>
      <c r="S341" s="18" t="s">
        <v>408</v>
      </c>
      <c r="T341" s="50" t="str">
        <f>search!L342</f>
        <v>Alaska</v>
      </c>
      <c r="U341" s="18">
        <v>99501</v>
      </c>
      <c r="V341" s="8" t="s">
        <v>235</v>
      </c>
      <c r="W341" s="8" t="s">
        <v>229</v>
      </c>
      <c r="X341" s="8" t="s">
        <v>229</v>
      </c>
      <c r="Y341" s="44" t="s">
        <v>285</v>
      </c>
      <c r="Z341" s="21"/>
      <c r="AA341" s="21"/>
      <c r="AB341" s="36"/>
      <c r="AC341" s="36"/>
      <c r="AD341" s="36"/>
    </row>
    <row r="342" spans="1:30" x14ac:dyDescent="0.25">
      <c r="A342" s="4" t="s">
        <v>812</v>
      </c>
      <c r="B342" s="4" t="s">
        <v>560</v>
      </c>
      <c r="C342" s="23" t="s">
        <v>229</v>
      </c>
      <c r="D342" s="23" t="s">
        <v>230</v>
      </c>
      <c r="E342" s="23" t="s">
        <v>456</v>
      </c>
      <c r="F342" s="23" t="s">
        <v>456</v>
      </c>
      <c r="G342" s="23">
        <v>2015551002</v>
      </c>
      <c r="H342" s="23">
        <v>2015551003</v>
      </c>
      <c r="I342" s="23">
        <v>2015551004</v>
      </c>
      <c r="J342" s="23">
        <v>2015551005</v>
      </c>
      <c r="K342" s="23" t="s">
        <v>231</v>
      </c>
      <c r="L342" s="8" t="s">
        <v>229</v>
      </c>
      <c r="M342" s="8"/>
      <c r="N342" s="8" t="s">
        <v>232</v>
      </c>
      <c r="O342" s="8" t="s">
        <v>229</v>
      </c>
      <c r="P342" s="8" t="s">
        <v>233</v>
      </c>
      <c r="Q342" s="8" t="s">
        <v>234</v>
      </c>
      <c r="R342" s="18" t="s">
        <v>408</v>
      </c>
      <c r="S342" s="18" t="s">
        <v>408</v>
      </c>
      <c r="T342" s="50" t="str">
        <f>search!L343</f>
        <v>Alaska</v>
      </c>
      <c r="U342" s="18">
        <v>99501</v>
      </c>
      <c r="V342" s="8" t="s">
        <v>235</v>
      </c>
      <c r="W342" s="8" t="s">
        <v>229</v>
      </c>
      <c r="X342" s="8" t="s">
        <v>229</v>
      </c>
      <c r="Y342" s="44" t="s">
        <v>285</v>
      </c>
      <c r="Z342" s="21"/>
      <c r="AA342" s="21"/>
      <c r="AB342" s="36"/>
      <c r="AC342" s="36"/>
      <c r="AD342" s="36"/>
    </row>
    <row r="343" spans="1:30" x14ac:dyDescent="0.25">
      <c r="A343" s="4" t="s">
        <v>813</v>
      </c>
      <c r="B343" s="4" t="s">
        <v>560</v>
      </c>
      <c r="C343" s="23" t="s">
        <v>229</v>
      </c>
      <c r="D343" s="23" t="s">
        <v>230</v>
      </c>
      <c r="E343" s="23" t="s">
        <v>456</v>
      </c>
      <c r="F343" s="23" t="s">
        <v>456</v>
      </c>
      <c r="G343" s="23">
        <v>2015551002</v>
      </c>
      <c r="H343" s="23">
        <v>2015551003</v>
      </c>
      <c r="I343" s="23">
        <v>2015551004</v>
      </c>
      <c r="J343" s="23">
        <v>2015551005</v>
      </c>
      <c r="K343" s="23" t="s">
        <v>231</v>
      </c>
      <c r="L343" s="8" t="s">
        <v>229</v>
      </c>
      <c r="M343" s="8"/>
      <c r="N343" s="8" t="s">
        <v>232</v>
      </c>
      <c r="O343" s="8" t="s">
        <v>229</v>
      </c>
      <c r="P343" s="8" t="s">
        <v>233</v>
      </c>
      <c r="Q343" s="8" t="s">
        <v>234</v>
      </c>
      <c r="R343" s="18" t="s">
        <v>408</v>
      </c>
      <c r="S343" s="18" t="s">
        <v>408</v>
      </c>
      <c r="T343" s="50" t="str">
        <f>search!L344</f>
        <v>Alaska</v>
      </c>
      <c r="U343" s="18">
        <v>99501</v>
      </c>
      <c r="V343" s="8" t="s">
        <v>235</v>
      </c>
      <c r="W343" s="8" t="s">
        <v>229</v>
      </c>
      <c r="X343" s="8" t="s">
        <v>229</v>
      </c>
      <c r="Y343" s="44" t="s">
        <v>285</v>
      </c>
      <c r="Z343" s="21"/>
      <c r="AA343" s="21"/>
      <c r="AB343" s="36"/>
      <c r="AC343" s="36"/>
      <c r="AD343" s="36"/>
    </row>
    <row r="344" spans="1:30" x14ac:dyDescent="0.25">
      <c r="A344" s="4" t="s">
        <v>814</v>
      </c>
      <c r="B344" s="4" t="s">
        <v>560</v>
      </c>
      <c r="C344" s="23" t="s">
        <v>229</v>
      </c>
      <c r="D344" s="23" t="s">
        <v>230</v>
      </c>
      <c r="E344" s="23" t="s">
        <v>456</v>
      </c>
      <c r="F344" s="23" t="s">
        <v>456</v>
      </c>
      <c r="G344" s="23">
        <v>2015551002</v>
      </c>
      <c r="H344" s="23">
        <v>2015551003</v>
      </c>
      <c r="I344" s="23">
        <v>2015551004</v>
      </c>
      <c r="J344" s="23">
        <v>2015551005</v>
      </c>
      <c r="K344" s="23" t="s">
        <v>231</v>
      </c>
      <c r="L344" s="8" t="s">
        <v>229</v>
      </c>
      <c r="M344" s="8"/>
      <c r="N344" s="8" t="s">
        <v>232</v>
      </c>
      <c r="O344" s="8" t="s">
        <v>229</v>
      </c>
      <c r="P344" s="8" t="s">
        <v>233</v>
      </c>
      <c r="Q344" s="8" t="s">
        <v>234</v>
      </c>
      <c r="R344" s="18" t="s">
        <v>408</v>
      </c>
      <c r="S344" s="18" t="s">
        <v>408</v>
      </c>
      <c r="T344" s="50" t="str">
        <f>search!L345</f>
        <v>Alaska</v>
      </c>
      <c r="U344" s="18">
        <v>99501</v>
      </c>
      <c r="V344" s="8" t="s">
        <v>235</v>
      </c>
      <c r="W344" s="8" t="s">
        <v>229</v>
      </c>
      <c r="X344" s="8" t="s">
        <v>229</v>
      </c>
      <c r="Y344" s="44" t="s">
        <v>285</v>
      </c>
      <c r="Z344" s="21"/>
      <c r="AA344" s="21"/>
      <c r="AB344" s="36"/>
      <c r="AC344" s="36"/>
      <c r="AD344" s="36"/>
    </row>
    <row r="345" spans="1:30" x14ac:dyDescent="0.25">
      <c r="A345" s="4" t="s">
        <v>815</v>
      </c>
      <c r="B345" s="4" t="s">
        <v>560</v>
      </c>
      <c r="C345" s="23" t="s">
        <v>229</v>
      </c>
      <c r="D345" s="23" t="s">
        <v>230</v>
      </c>
      <c r="E345" s="23" t="s">
        <v>456</v>
      </c>
      <c r="F345" s="23" t="s">
        <v>456</v>
      </c>
      <c r="G345" s="23">
        <v>2015551002</v>
      </c>
      <c r="H345" s="23">
        <v>2015551003</v>
      </c>
      <c r="I345" s="23">
        <v>2015551004</v>
      </c>
      <c r="J345" s="23">
        <v>2015551005</v>
      </c>
      <c r="K345" s="23" t="s">
        <v>231</v>
      </c>
      <c r="L345" s="8" t="s">
        <v>229</v>
      </c>
      <c r="M345" s="8"/>
      <c r="N345" s="8" t="s">
        <v>232</v>
      </c>
      <c r="O345" s="8" t="s">
        <v>229</v>
      </c>
      <c r="P345" s="8" t="s">
        <v>233</v>
      </c>
      <c r="Q345" s="8" t="s">
        <v>234</v>
      </c>
      <c r="R345" s="18" t="s">
        <v>408</v>
      </c>
      <c r="S345" s="18" t="s">
        <v>408</v>
      </c>
      <c r="T345" s="50" t="str">
        <f>search!L346</f>
        <v>Alaska</v>
      </c>
      <c r="U345" s="18">
        <v>99501</v>
      </c>
      <c r="V345" s="8" t="s">
        <v>235</v>
      </c>
      <c r="W345" s="8" t="s">
        <v>229</v>
      </c>
      <c r="X345" s="8" t="s">
        <v>229</v>
      </c>
      <c r="Y345" s="44" t="s">
        <v>285</v>
      </c>
      <c r="Z345" s="21"/>
      <c r="AA345" s="21"/>
      <c r="AB345" s="36"/>
      <c r="AC345" s="36"/>
      <c r="AD345" s="36"/>
    </row>
    <row r="346" spans="1:30" x14ac:dyDescent="0.25">
      <c r="A346" s="4" t="s">
        <v>816</v>
      </c>
      <c r="B346" s="4" t="s">
        <v>560</v>
      </c>
      <c r="C346" s="23" t="s">
        <v>229</v>
      </c>
      <c r="D346" s="23" t="s">
        <v>230</v>
      </c>
      <c r="E346" s="23" t="s">
        <v>456</v>
      </c>
      <c r="F346" s="23" t="s">
        <v>456</v>
      </c>
      <c r="G346" s="23">
        <v>2015551002</v>
      </c>
      <c r="H346" s="23">
        <v>2015551003</v>
      </c>
      <c r="I346" s="23">
        <v>2015551004</v>
      </c>
      <c r="J346" s="23">
        <v>2015551005</v>
      </c>
      <c r="K346" s="23" t="s">
        <v>231</v>
      </c>
      <c r="L346" s="8" t="s">
        <v>229</v>
      </c>
      <c r="M346" s="8"/>
      <c r="N346" s="8" t="s">
        <v>232</v>
      </c>
      <c r="O346" s="8" t="s">
        <v>229</v>
      </c>
      <c r="P346" s="8" t="s">
        <v>233</v>
      </c>
      <c r="Q346" s="8" t="s">
        <v>234</v>
      </c>
      <c r="R346" s="18" t="s">
        <v>408</v>
      </c>
      <c r="S346" s="18" t="s">
        <v>408</v>
      </c>
      <c r="T346" s="50" t="str">
        <f>search!L347</f>
        <v>Alaska</v>
      </c>
      <c r="U346" s="18">
        <v>99501</v>
      </c>
      <c r="V346" s="8" t="s">
        <v>235</v>
      </c>
      <c r="W346" s="8" t="s">
        <v>229</v>
      </c>
      <c r="X346" s="8" t="s">
        <v>229</v>
      </c>
      <c r="Y346" s="44" t="s">
        <v>285</v>
      </c>
      <c r="Z346" s="21"/>
      <c r="AA346" s="21"/>
      <c r="AB346" s="36"/>
      <c r="AC346" s="36"/>
      <c r="AD346" s="36"/>
    </row>
    <row r="347" spans="1:30" x14ac:dyDescent="0.25">
      <c r="A347" s="4" t="s">
        <v>817</v>
      </c>
      <c r="B347" s="4" t="s">
        <v>560</v>
      </c>
      <c r="C347" s="23" t="s">
        <v>229</v>
      </c>
      <c r="D347" s="23" t="s">
        <v>230</v>
      </c>
      <c r="E347" s="23" t="s">
        <v>456</v>
      </c>
      <c r="F347" s="23" t="s">
        <v>456</v>
      </c>
      <c r="G347" s="23">
        <v>2015551002</v>
      </c>
      <c r="H347" s="23">
        <v>2015551003</v>
      </c>
      <c r="I347" s="23">
        <v>2015551004</v>
      </c>
      <c r="J347" s="23">
        <v>2015551005</v>
      </c>
      <c r="K347" s="23" t="s">
        <v>231</v>
      </c>
      <c r="L347" s="8" t="s">
        <v>229</v>
      </c>
      <c r="M347" s="8"/>
      <c r="N347" s="8" t="s">
        <v>232</v>
      </c>
      <c r="O347" s="8" t="s">
        <v>229</v>
      </c>
      <c r="P347" s="8" t="s">
        <v>233</v>
      </c>
      <c r="Q347" s="8" t="s">
        <v>234</v>
      </c>
      <c r="R347" s="18" t="s">
        <v>408</v>
      </c>
      <c r="S347" s="18" t="s">
        <v>408</v>
      </c>
      <c r="T347" s="50" t="str">
        <f>search!L348</f>
        <v>Alaska</v>
      </c>
      <c r="U347" s="18">
        <v>99501</v>
      </c>
      <c r="V347" s="8" t="s">
        <v>235</v>
      </c>
      <c r="W347" s="8" t="s">
        <v>229</v>
      </c>
      <c r="X347" s="8" t="s">
        <v>229</v>
      </c>
      <c r="Y347" s="44" t="s">
        <v>285</v>
      </c>
      <c r="Z347" s="21"/>
      <c r="AA347" s="21"/>
      <c r="AB347" s="36"/>
      <c r="AC347" s="36"/>
      <c r="AD347" s="36"/>
    </row>
    <row r="348" spans="1:30" x14ac:dyDescent="0.25">
      <c r="A348" s="4" t="s">
        <v>818</v>
      </c>
      <c r="B348" s="4" t="s">
        <v>560</v>
      </c>
      <c r="C348" s="23" t="s">
        <v>229</v>
      </c>
      <c r="D348" s="23" t="s">
        <v>230</v>
      </c>
      <c r="E348" s="23" t="s">
        <v>456</v>
      </c>
      <c r="F348" s="23" t="s">
        <v>456</v>
      </c>
      <c r="G348" s="23">
        <v>2015551002</v>
      </c>
      <c r="H348" s="23">
        <v>2015551003</v>
      </c>
      <c r="I348" s="23">
        <v>2015551004</v>
      </c>
      <c r="J348" s="23">
        <v>2015551005</v>
      </c>
      <c r="K348" s="23" t="s">
        <v>231</v>
      </c>
      <c r="L348" s="8" t="s">
        <v>229</v>
      </c>
      <c r="M348" s="8"/>
      <c r="N348" s="8" t="s">
        <v>232</v>
      </c>
      <c r="O348" s="8" t="s">
        <v>229</v>
      </c>
      <c r="P348" s="8" t="s">
        <v>233</v>
      </c>
      <c r="Q348" s="8" t="s">
        <v>234</v>
      </c>
      <c r="R348" s="18" t="s">
        <v>408</v>
      </c>
      <c r="S348" s="18" t="s">
        <v>408</v>
      </c>
      <c r="T348" s="50" t="str">
        <f>search!L349</f>
        <v>Alaska</v>
      </c>
      <c r="U348" s="18">
        <v>99501</v>
      </c>
      <c r="V348" s="8" t="s">
        <v>235</v>
      </c>
      <c r="W348" s="8" t="s">
        <v>229</v>
      </c>
      <c r="X348" s="8" t="s">
        <v>229</v>
      </c>
      <c r="Y348" s="44" t="s">
        <v>285</v>
      </c>
      <c r="Z348" s="21"/>
      <c r="AA348" s="21"/>
      <c r="AB348" s="36"/>
      <c r="AC348" s="36"/>
      <c r="AD348" s="36"/>
    </row>
    <row r="349" spans="1:30" x14ac:dyDescent="0.25">
      <c r="A349" s="4" t="s">
        <v>819</v>
      </c>
      <c r="B349" s="4" t="s">
        <v>560</v>
      </c>
      <c r="C349" s="23" t="s">
        <v>229</v>
      </c>
      <c r="D349" s="23" t="s">
        <v>230</v>
      </c>
      <c r="E349" s="23" t="s">
        <v>456</v>
      </c>
      <c r="F349" s="23" t="s">
        <v>456</v>
      </c>
      <c r="G349" s="23">
        <v>2015551002</v>
      </c>
      <c r="H349" s="23">
        <v>2015551003</v>
      </c>
      <c r="I349" s="23">
        <v>2015551004</v>
      </c>
      <c r="J349" s="23">
        <v>2015551005</v>
      </c>
      <c r="K349" s="23" t="s">
        <v>231</v>
      </c>
      <c r="L349" s="8" t="s">
        <v>229</v>
      </c>
      <c r="M349" s="8"/>
      <c r="N349" s="8" t="s">
        <v>232</v>
      </c>
      <c r="O349" s="8" t="s">
        <v>229</v>
      </c>
      <c r="P349" s="8" t="s">
        <v>233</v>
      </c>
      <c r="Q349" s="8" t="s">
        <v>234</v>
      </c>
      <c r="R349" s="18" t="s">
        <v>408</v>
      </c>
      <c r="S349" s="18" t="s">
        <v>408</v>
      </c>
      <c r="T349" s="50" t="str">
        <f>search!L350</f>
        <v>Alaska</v>
      </c>
      <c r="U349" s="18">
        <v>99501</v>
      </c>
      <c r="V349" s="8" t="s">
        <v>235</v>
      </c>
      <c r="W349" s="8" t="s">
        <v>229</v>
      </c>
      <c r="X349" s="8" t="s">
        <v>229</v>
      </c>
      <c r="Y349" s="44" t="s">
        <v>285</v>
      </c>
      <c r="Z349" s="21"/>
      <c r="AA349" s="21"/>
      <c r="AB349" s="36"/>
      <c r="AC349" s="36"/>
      <c r="AD349" s="36"/>
    </row>
    <row r="350" spans="1:30" x14ac:dyDescent="0.25">
      <c r="A350" s="4" t="s">
        <v>820</v>
      </c>
      <c r="B350" s="4" t="s">
        <v>560</v>
      </c>
      <c r="C350" s="23" t="s">
        <v>229</v>
      </c>
      <c r="D350" s="23" t="s">
        <v>230</v>
      </c>
      <c r="E350" s="23" t="s">
        <v>456</v>
      </c>
      <c r="F350" s="23" t="s">
        <v>456</v>
      </c>
      <c r="G350" s="23">
        <v>2015551002</v>
      </c>
      <c r="H350" s="23">
        <v>2015551003</v>
      </c>
      <c r="I350" s="23">
        <v>2015551004</v>
      </c>
      <c r="J350" s="23">
        <v>2015551005</v>
      </c>
      <c r="K350" s="23" t="s">
        <v>231</v>
      </c>
      <c r="L350" s="8" t="s">
        <v>229</v>
      </c>
      <c r="M350" s="8"/>
      <c r="N350" s="8" t="s">
        <v>232</v>
      </c>
      <c r="O350" s="8" t="s">
        <v>229</v>
      </c>
      <c r="P350" s="8" t="s">
        <v>233</v>
      </c>
      <c r="Q350" s="8" t="s">
        <v>234</v>
      </c>
      <c r="R350" s="18" t="s">
        <v>408</v>
      </c>
      <c r="S350" s="18" t="s">
        <v>408</v>
      </c>
      <c r="T350" s="50" t="str">
        <f>search!L351</f>
        <v>Alaska</v>
      </c>
      <c r="U350" s="18">
        <v>99501</v>
      </c>
      <c r="V350" s="8" t="s">
        <v>235</v>
      </c>
      <c r="W350" s="8" t="s">
        <v>229</v>
      </c>
      <c r="X350" s="8" t="s">
        <v>229</v>
      </c>
      <c r="Y350" s="44" t="s">
        <v>285</v>
      </c>
      <c r="Z350" s="21"/>
      <c r="AA350" s="21"/>
      <c r="AB350" s="36"/>
      <c r="AC350" s="36"/>
      <c r="AD350" s="36"/>
    </row>
    <row r="351" spans="1:30" x14ac:dyDescent="0.25">
      <c r="A351" s="4" t="s">
        <v>821</v>
      </c>
      <c r="B351" s="4" t="s">
        <v>560</v>
      </c>
      <c r="C351" s="23" t="s">
        <v>229</v>
      </c>
      <c r="D351" s="23" t="s">
        <v>230</v>
      </c>
      <c r="E351" s="23" t="s">
        <v>456</v>
      </c>
      <c r="F351" s="23" t="s">
        <v>456</v>
      </c>
      <c r="G351" s="23">
        <v>2015551002</v>
      </c>
      <c r="H351" s="23">
        <v>2015551003</v>
      </c>
      <c r="I351" s="23">
        <v>2015551004</v>
      </c>
      <c r="J351" s="23">
        <v>2015551005</v>
      </c>
      <c r="K351" s="23" t="s">
        <v>231</v>
      </c>
      <c r="L351" s="8" t="s">
        <v>229</v>
      </c>
      <c r="M351" s="8"/>
      <c r="N351" s="8" t="s">
        <v>232</v>
      </c>
      <c r="O351" s="8" t="s">
        <v>229</v>
      </c>
      <c r="P351" s="8" t="s">
        <v>233</v>
      </c>
      <c r="Q351" s="8" t="s">
        <v>234</v>
      </c>
      <c r="R351" s="18" t="s">
        <v>408</v>
      </c>
      <c r="S351" s="18" t="s">
        <v>408</v>
      </c>
      <c r="T351" s="50" t="str">
        <f>search!L352</f>
        <v>Alaska</v>
      </c>
      <c r="U351" s="18">
        <v>99501</v>
      </c>
      <c r="V351" s="8" t="s">
        <v>235</v>
      </c>
      <c r="W351" s="8" t="s">
        <v>229</v>
      </c>
      <c r="X351" s="8" t="s">
        <v>229</v>
      </c>
      <c r="Y351" s="44" t="s">
        <v>285</v>
      </c>
      <c r="Z351" s="21"/>
      <c r="AA351" s="21"/>
      <c r="AB351" s="36"/>
      <c r="AC351" s="36"/>
      <c r="AD351" s="36"/>
    </row>
    <row r="352" spans="1:30" x14ac:dyDescent="0.25">
      <c r="A352" s="4" t="s">
        <v>822</v>
      </c>
      <c r="B352" s="4" t="s">
        <v>560</v>
      </c>
      <c r="C352" s="23" t="s">
        <v>229</v>
      </c>
      <c r="D352" s="23" t="s">
        <v>230</v>
      </c>
      <c r="E352" s="23" t="s">
        <v>456</v>
      </c>
      <c r="F352" s="23" t="s">
        <v>456</v>
      </c>
      <c r="G352" s="23">
        <v>2015551002</v>
      </c>
      <c r="H352" s="23">
        <v>2015551003</v>
      </c>
      <c r="I352" s="23">
        <v>2015551004</v>
      </c>
      <c r="J352" s="23">
        <v>2015551005</v>
      </c>
      <c r="K352" s="23" t="s">
        <v>231</v>
      </c>
      <c r="L352" s="8" t="s">
        <v>229</v>
      </c>
      <c r="M352" s="8"/>
      <c r="N352" s="8" t="s">
        <v>232</v>
      </c>
      <c r="O352" s="8" t="s">
        <v>229</v>
      </c>
      <c r="P352" s="8" t="s">
        <v>233</v>
      </c>
      <c r="Q352" s="8" t="s">
        <v>234</v>
      </c>
      <c r="R352" s="18" t="s">
        <v>408</v>
      </c>
      <c r="S352" s="18" t="s">
        <v>408</v>
      </c>
      <c r="T352" s="50" t="str">
        <f>search!L353</f>
        <v>Alaska</v>
      </c>
      <c r="U352" s="18">
        <v>99501</v>
      </c>
      <c r="V352" s="8" t="s">
        <v>235</v>
      </c>
      <c r="W352" s="8" t="s">
        <v>229</v>
      </c>
      <c r="X352" s="8" t="s">
        <v>229</v>
      </c>
      <c r="Y352" s="44" t="s">
        <v>285</v>
      </c>
      <c r="Z352" s="21"/>
      <c r="AA352" s="21"/>
      <c r="AB352" s="36"/>
      <c r="AC352" s="36"/>
      <c r="AD352" s="36"/>
    </row>
    <row r="353" spans="1:30" x14ac:dyDescent="0.25">
      <c r="A353" s="4" t="s">
        <v>823</v>
      </c>
      <c r="B353" s="4" t="s">
        <v>560</v>
      </c>
      <c r="C353" s="23" t="s">
        <v>229</v>
      </c>
      <c r="D353" s="23" t="s">
        <v>230</v>
      </c>
      <c r="E353" s="23" t="s">
        <v>456</v>
      </c>
      <c r="F353" s="23" t="s">
        <v>456</v>
      </c>
      <c r="G353" s="23">
        <v>2015551002</v>
      </c>
      <c r="H353" s="23">
        <v>2015551003</v>
      </c>
      <c r="I353" s="23">
        <v>2015551004</v>
      </c>
      <c r="J353" s="23">
        <v>2015551005</v>
      </c>
      <c r="K353" s="23" t="s">
        <v>231</v>
      </c>
      <c r="L353" s="8" t="s">
        <v>229</v>
      </c>
      <c r="M353" s="8"/>
      <c r="N353" s="8" t="s">
        <v>232</v>
      </c>
      <c r="O353" s="8" t="s">
        <v>229</v>
      </c>
      <c r="P353" s="8" t="s">
        <v>233</v>
      </c>
      <c r="Q353" s="8" t="s">
        <v>234</v>
      </c>
      <c r="R353" s="18" t="s">
        <v>408</v>
      </c>
      <c r="S353" s="18" t="s">
        <v>408</v>
      </c>
      <c r="T353" s="50" t="str">
        <f>search!L354</f>
        <v>Alaska</v>
      </c>
      <c r="U353" s="18">
        <v>99501</v>
      </c>
      <c r="V353" s="8" t="s">
        <v>235</v>
      </c>
      <c r="W353" s="8" t="s">
        <v>229</v>
      </c>
      <c r="X353" s="8" t="s">
        <v>229</v>
      </c>
      <c r="Y353" s="44" t="s">
        <v>285</v>
      </c>
      <c r="Z353" s="21"/>
      <c r="AA353" s="21"/>
      <c r="AB353" s="36"/>
      <c r="AC353" s="36"/>
      <c r="AD353" s="36"/>
    </row>
    <row r="354" spans="1:30" x14ac:dyDescent="0.25">
      <c r="A354" s="4" t="s">
        <v>824</v>
      </c>
      <c r="B354" s="4" t="s">
        <v>560</v>
      </c>
      <c r="C354" s="23" t="s">
        <v>229</v>
      </c>
      <c r="D354" s="23" t="s">
        <v>230</v>
      </c>
      <c r="E354" s="23" t="s">
        <v>456</v>
      </c>
      <c r="F354" s="23" t="s">
        <v>456</v>
      </c>
      <c r="G354" s="23">
        <v>2015551002</v>
      </c>
      <c r="H354" s="23">
        <v>2015551003</v>
      </c>
      <c r="I354" s="23">
        <v>2015551004</v>
      </c>
      <c r="J354" s="23">
        <v>2015551005</v>
      </c>
      <c r="K354" s="23" t="s">
        <v>231</v>
      </c>
      <c r="L354" s="8" t="s">
        <v>229</v>
      </c>
      <c r="M354" s="8"/>
      <c r="N354" s="8" t="s">
        <v>232</v>
      </c>
      <c r="O354" s="8" t="s">
        <v>229</v>
      </c>
      <c r="P354" s="8" t="s">
        <v>233</v>
      </c>
      <c r="Q354" s="8" t="s">
        <v>234</v>
      </c>
      <c r="R354" s="18" t="s">
        <v>408</v>
      </c>
      <c r="S354" s="18" t="s">
        <v>408</v>
      </c>
      <c r="T354" s="50" t="str">
        <f>search!L355</f>
        <v>Alaska</v>
      </c>
      <c r="U354" s="18">
        <v>99501</v>
      </c>
      <c r="V354" s="8" t="s">
        <v>235</v>
      </c>
      <c r="W354" s="8" t="s">
        <v>229</v>
      </c>
      <c r="X354" s="8" t="s">
        <v>229</v>
      </c>
      <c r="Y354" s="44" t="s">
        <v>285</v>
      </c>
      <c r="Z354" s="21"/>
      <c r="AA354" s="21"/>
      <c r="AB354" s="36"/>
      <c r="AC354" s="36"/>
      <c r="AD354" s="36"/>
    </row>
    <row r="355" spans="1:30" x14ac:dyDescent="0.25">
      <c r="A355" s="4" t="s">
        <v>825</v>
      </c>
      <c r="B355" s="4" t="s">
        <v>560</v>
      </c>
      <c r="C355" s="23" t="s">
        <v>229</v>
      </c>
      <c r="D355" s="23" t="s">
        <v>230</v>
      </c>
      <c r="E355" s="23" t="s">
        <v>456</v>
      </c>
      <c r="F355" s="23" t="s">
        <v>456</v>
      </c>
      <c r="G355" s="23">
        <v>2015551002</v>
      </c>
      <c r="H355" s="23">
        <v>2015551003</v>
      </c>
      <c r="I355" s="23">
        <v>2015551004</v>
      </c>
      <c r="J355" s="23">
        <v>2015551005</v>
      </c>
      <c r="K355" s="23" t="s">
        <v>231</v>
      </c>
      <c r="L355" s="8" t="s">
        <v>229</v>
      </c>
      <c r="M355" s="8"/>
      <c r="N355" s="8" t="s">
        <v>232</v>
      </c>
      <c r="O355" s="8" t="s">
        <v>229</v>
      </c>
      <c r="P355" s="8" t="s">
        <v>233</v>
      </c>
      <c r="Q355" s="8" t="s">
        <v>234</v>
      </c>
      <c r="R355" s="18" t="s">
        <v>408</v>
      </c>
      <c r="S355" s="18" t="s">
        <v>408</v>
      </c>
      <c r="T355" s="50" t="str">
        <f>search!L356</f>
        <v>Alaska</v>
      </c>
      <c r="U355" s="18">
        <v>99501</v>
      </c>
      <c r="V355" s="8" t="s">
        <v>235</v>
      </c>
      <c r="W355" s="8" t="s">
        <v>229</v>
      </c>
      <c r="X355" s="8" t="s">
        <v>229</v>
      </c>
      <c r="Y355" s="44" t="s">
        <v>285</v>
      </c>
      <c r="Z355" s="21"/>
      <c r="AA355" s="21"/>
      <c r="AB355" s="36"/>
      <c r="AC355" s="36"/>
      <c r="AD355" s="36"/>
    </row>
    <row r="356" spans="1:30" x14ac:dyDescent="0.25">
      <c r="A356" s="4" t="s">
        <v>826</v>
      </c>
      <c r="B356" s="4" t="s">
        <v>560</v>
      </c>
      <c r="C356" s="23" t="s">
        <v>229</v>
      </c>
      <c r="D356" s="23" t="s">
        <v>230</v>
      </c>
      <c r="E356" s="23" t="s">
        <v>456</v>
      </c>
      <c r="F356" s="23" t="s">
        <v>456</v>
      </c>
      <c r="G356" s="23">
        <v>2015551002</v>
      </c>
      <c r="H356" s="23">
        <v>2015551003</v>
      </c>
      <c r="I356" s="23">
        <v>2015551004</v>
      </c>
      <c r="J356" s="23">
        <v>2015551005</v>
      </c>
      <c r="K356" s="23" t="s">
        <v>231</v>
      </c>
      <c r="L356" s="8" t="s">
        <v>229</v>
      </c>
      <c r="M356" s="8"/>
      <c r="N356" s="8" t="s">
        <v>232</v>
      </c>
      <c r="O356" s="8" t="s">
        <v>229</v>
      </c>
      <c r="P356" s="8" t="s">
        <v>233</v>
      </c>
      <c r="Q356" s="8" t="s">
        <v>234</v>
      </c>
      <c r="R356" s="18" t="s">
        <v>408</v>
      </c>
      <c r="S356" s="18" t="s">
        <v>408</v>
      </c>
      <c r="T356" s="50" t="str">
        <f>search!L357</f>
        <v>Alaska</v>
      </c>
      <c r="U356" s="18">
        <v>99501</v>
      </c>
      <c r="V356" s="8" t="s">
        <v>235</v>
      </c>
      <c r="W356" s="8" t="s">
        <v>229</v>
      </c>
      <c r="X356" s="8" t="s">
        <v>229</v>
      </c>
      <c r="Y356" s="44" t="s">
        <v>285</v>
      </c>
      <c r="Z356" s="21"/>
      <c r="AA356" s="21"/>
      <c r="AB356" s="36"/>
      <c r="AC356" s="36"/>
      <c r="AD356" s="36"/>
    </row>
    <row r="357" spans="1:30" x14ac:dyDescent="0.25">
      <c r="A357" s="4" t="s">
        <v>827</v>
      </c>
      <c r="B357" s="4" t="s">
        <v>560</v>
      </c>
      <c r="C357" s="23" t="s">
        <v>229</v>
      </c>
      <c r="D357" s="23" t="s">
        <v>230</v>
      </c>
      <c r="E357" s="23" t="s">
        <v>456</v>
      </c>
      <c r="F357" s="23" t="s">
        <v>456</v>
      </c>
      <c r="G357" s="23">
        <v>2015551002</v>
      </c>
      <c r="H357" s="23">
        <v>2015551003</v>
      </c>
      <c r="I357" s="23">
        <v>2015551004</v>
      </c>
      <c r="J357" s="23">
        <v>2015551005</v>
      </c>
      <c r="K357" s="23" t="s">
        <v>231</v>
      </c>
      <c r="L357" s="8" t="s">
        <v>229</v>
      </c>
      <c r="M357" s="8"/>
      <c r="N357" s="8" t="s">
        <v>232</v>
      </c>
      <c r="O357" s="8" t="s">
        <v>229</v>
      </c>
      <c r="P357" s="8" t="s">
        <v>233</v>
      </c>
      <c r="Q357" s="8" t="s">
        <v>234</v>
      </c>
      <c r="R357" s="18" t="s">
        <v>408</v>
      </c>
      <c r="S357" s="18" t="s">
        <v>408</v>
      </c>
      <c r="T357" s="50" t="str">
        <f>search!L358</f>
        <v>Alaska</v>
      </c>
      <c r="U357" s="18">
        <v>99501</v>
      </c>
      <c r="V357" s="8" t="s">
        <v>235</v>
      </c>
      <c r="W357" s="8" t="s">
        <v>229</v>
      </c>
      <c r="X357" s="8" t="s">
        <v>229</v>
      </c>
      <c r="Y357" s="44" t="s">
        <v>285</v>
      </c>
      <c r="Z357" s="21"/>
      <c r="AA357" s="21"/>
      <c r="AB357" s="36"/>
      <c r="AC357" s="36"/>
      <c r="AD357" s="36"/>
    </row>
    <row r="358" spans="1:30" x14ac:dyDescent="0.25">
      <c r="A358" s="4" t="s">
        <v>828</v>
      </c>
      <c r="B358" s="4" t="s">
        <v>560</v>
      </c>
      <c r="C358" s="23" t="s">
        <v>229</v>
      </c>
      <c r="D358" s="23" t="s">
        <v>230</v>
      </c>
      <c r="E358" s="23" t="s">
        <v>456</v>
      </c>
      <c r="F358" s="23" t="s">
        <v>456</v>
      </c>
      <c r="G358" s="23">
        <v>2015551002</v>
      </c>
      <c r="H358" s="23">
        <v>2015551003</v>
      </c>
      <c r="I358" s="23">
        <v>2015551004</v>
      </c>
      <c r="J358" s="23">
        <v>2015551005</v>
      </c>
      <c r="K358" s="23" t="s">
        <v>231</v>
      </c>
      <c r="L358" s="8" t="s">
        <v>229</v>
      </c>
      <c r="M358" s="8"/>
      <c r="N358" s="8" t="s">
        <v>232</v>
      </c>
      <c r="O358" s="8" t="s">
        <v>229</v>
      </c>
      <c r="P358" s="8" t="s">
        <v>233</v>
      </c>
      <c r="Q358" s="8" t="s">
        <v>234</v>
      </c>
      <c r="R358" s="18" t="s">
        <v>408</v>
      </c>
      <c r="S358" s="18" t="s">
        <v>408</v>
      </c>
      <c r="T358" s="50" t="str">
        <f>search!L359</f>
        <v>Alaska</v>
      </c>
      <c r="U358" s="18">
        <v>99501</v>
      </c>
      <c r="V358" s="8" t="s">
        <v>235</v>
      </c>
      <c r="W358" s="8" t="s">
        <v>229</v>
      </c>
      <c r="X358" s="8" t="s">
        <v>229</v>
      </c>
      <c r="Y358" s="44" t="s">
        <v>285</v>
      </c>
      <c r="Z358" s="21"/>
      <c r="AA358" s="21"/>
      <c r="AB358" s="36"/>
      <c r="AC358" s="36"/>
      <c r="AD358" s="36"/>
    </row>
    <row r="359" spans="1:30" x14ac:dyDescent="0.25">
      <c r="A359" s="4" t="s">
        <v>829</v>
      </c>
      <c r="B359" s="4" t="s">
        <v>560</v>
      </c>
      <c r="C359" s="23" t="s">
        <v>229</v>
      </c>
      <c r="D359" s="23" t="s">
        <v>230</v>
      </c>
      <c r="E359" s="23" t="s">
        <v>456</v>
      </c>
      <c r="F359" s="23" t="s">
        <v>456</v>
      </c>
      <c r="G359" s="23">
        <v>2015551002</v>
      </c>
      <c r="H359" s="23">
        <v>2015551003</v>
      </c>
      <c r="I359" s="23">
        <v>2015551004</v>
      </c>
      <c r="J359" s="23">
        <v>2015551005</v>
      </c>
      <c r="K359" s="23" t="s">
        <v>231</v>
      </c>
      <c r="L359" s="8" t="s">
        <v>229</v>
      </c>
      <c r="M359" s="8"/>
      <c r="N359" s="8" t="s">
        <v>232</v>
      </c>
      <c r="O359" s="8" t="s">
        <v>229</v>
      </c>
      <c r="P359" s="8" t="s">
        <v>233</v>
      </c>
      <c r="Q359" s="8" t="s">
        <v>234</v>
      </c>
      <c r="R359" s="18" t="s">
        <v>408</v>
      </c>
      <c r="S359" s="18" t="s">
        <v>408</v>
      </c>
      <c r="T359" s="50" t="str">
        <f>search!L360</f>
        <v>Alaska</v>
      </c>
      <c r="U359" s="18">
        <v>99501</v>
      </c>
      <c r="V359" s="8" t="s">
        <v>235</v>
      </c>
      <c r="W359" s="8" t="s">
        <v>229</v>
      </c>
      <c r="X359" s="8" t="s">
        <v>229</v>
      </c>
      <c r="Y359" s="44" t="s">
        <v>285</v>
      </c>
      <c r="Z359" s="21"/>
      <c r="AA359" s="21"/>
      <c r="AB359" s="36"/>
      <c r="AC359" s="36"/>
      <c r="AD359" s="36"/>
    </row>
    <row r="360" spans="1:30" x14ac:dyDescent="0.25">
      <c r="A360" s="4" t="s">
        <v>830</v>
      </c>
      <c r="B360" s="4" t="s">
        <v>560</v>
      </c>
      <c r="C360" s="23" t="s">
        <v>229</v>
      </c>
      <c r="D360" s="23" t="s">
        <v>230</v>
      </c>
      <c r="E360" s="23" t="s">
        <v>456</v>
      </c>
      <c r="F360" s="23" t="s">
        <v>456</v>
      </c>
      <c r="G360" s="23">
        <v>2015551002</v>
      </c>
      <c r="H360" s="23">
        <v>2015551003</v>
      </c>
      <c r="I360" s="23">
        <v>2015551004</v>
      </c>
      <c r="J360" s="23">
        <v>2015551005</v>
      </c>
      <c r="K360" s="23" t="s">
        <v>231</v>
      </c>
      <c r="L360" s="8" t="s">
        <v>229</v>
      </c>
      <c r="M360" s="8"/>
      <c r="N360" s="8" t="s">
        <v>232</v>
      </c>
      <c r="O360" s="8" t="s">
        <v>229</v>
      </c>
      <c r="P360" s="8" t="s">
        <v>233</v>
      </c>
      <c r="Q360" s="8" t="s">
        <v>234</v>
      </c>
      <c r="R360" s="18" t="s">
        <v>408</v>
      </c>
      <c r="S360" s="18" t="s">
        <v>408</v>
      </c>
      <c r="T360" s="50" t="str">
        <f>search!L361</f>
        <v>Alaska</v>
      </c>
      <c r="U360" s="18">
        <v>99501</v>
      </c>
      <c r="V360" s="8" t="s">
        <v>235</v>
      </c>
      <c r="W360" s="8" t="s">
        <v>229</v>
      </c>
      <c r="X360" s="8" t="s">
        <v>229</v>
      </c>
      <c r="Y360" s="44" t="s">
        <v>285</v>
      </c>
      <c r="Z360" s="21"/>
      <c r="AA360" s="21"/>
      <c r="AB360" s="36"/>
      <c r="AC360" s="36"/>
      <c r="AD360" s="36"/>
    </row>
    <row r="361" spans="1:30" x14ac:dyDescent="0.25">
      <c r="A361" s="4" t="s">
        <v>831</v>
      </c>
      <c r="B361" s="4" t="s">
        <v>560</v>
      </c>
      <c r="C361" s="23" t="s">
        <v>229</v>
      </c>
      <c r="D361" s="23" t="s">
        <v>230</v>
      </c>
      <c r="E361" s="23" t="s">
        <v>456</v>
      </c>
      <c r="F361" s="23" t="s">
        <v>456</v>
      </c>
      <c r="G361" s="23">
        <v>2015551002</v>
      </c>
      <c r="H361" s="23">
        <v>2015551003</v>
      </c>
      <c r="I361" s="23">
        <v>2015551004</v>
      </c>
      <c r="J361" s="23">
        <v>2015551005</v>
      </c>
      <c r="K361" s="23" t="s">
        <v>231</v>
      </c>
      <c r="L361" s="8" t="s">
        <v>229</v>
      </c>
      <c r="M361" s="8"/>
      <c r="N361" s="8" t="s">
        <v>232</v>
      </c>
      <c r="O361" s="8" t="s">
        <v>229</v>
      </c>
      <c r="P361" s="8" t="s">
        <v>233</v>
      </c>
      <c r="Q361" s="8" t="s">
        <v>234</v>
      </c>
      <c r="R361" s="18" t="s">
        <v>408</v>
      </c>
      <c r="S361" s="18" t="s">
        <v>408</v>
      </c>
      <c r="T361" s="50" t="str">
        <f>search!L362</f>
        <v>Alaska</v>
      </c>
      <c r="U361" s="18">
        <v>99501</v>
      </c>
      <c r="V361" s="8" t="s">
        <v>235</v>
      </c>
      <c r="W361" s="8" t="s">
        <v>229</v>
      </c>
      <c r="X361" s="8" t="s">
        <v>229</v>
      </c>
      <c r="Y361" s="44" t="s">
        <v>285</v>
      </c>
      <c r="Z361" s="21"/>
      <c r="AA361" s="21"/>
      <c r="AB361" s="36"/>
      <c r="AC361" s="36"/>
      <c r="AD361" s="36"/>
    </row>
    <row r="362" spans="1:30" x14ac:dyDescent="0.25">
      <c r="A362" s="4" t="s">
        <v>832</v>
      </c>
      <c r="B362" s="4" t="s">
        <v>560</v>
      </c>
      <c r="C362" s="23" t="s">
        <v>229</v>
      </c>
      <c r="D362" s="23" t="s">
        <v>230</v>
      </c>
      <c r="E362" s="23" t="s">
        <v>456</v>
      </c>
      <c r="F362" s="23" t="s">
        <v>456</v>
      </c>
      <c r="G362" s="23">
        <v>2015551002</v>
      </c>
      <c r="H362" s="23">
        <v>2015551003</v>
      </c>
      <c r="I362" s="23">
        <v>2015551004</v>
      </c>
      <c r="J362" s="23">
        <v>2015551005</v>
      </c>
      <c r="K362" s="23" t="s">
        <v>231</v>
      </c>
      <c r="L362" s="8" t="s">
        <v>229</v>
      </c>
      <c r="M362" s="8"/>
      <c r="N362" s="8" t="s">
        <v>232</v>
      </c>
      <c r="O362" s="8" t="s">
        <v>229</v>
      </c>
      <c r="P362" s="8" t="s">
        <v>233</v>
      </c>
      <c r="Q362" s="8" t="s">
        <v>234</v>
      </c>
      <c r="R362" s="18" t="s">
        <v>408</v>
      </c>
      <c r="S362" s="18" t="s">
        <v>408</v>
      </c>
      <c r="T362" s="50" t="str">
        <f>search!L363</f>
        <v>Alaska</v>
      </c>
      <c r="U362" s="18">
        <v>99501</v>
      </c>
      <c r="V362" s="8" t="s">
        <v>235</v>
      </c>
      <c r="W362" s="8" t="s">
        <v>229</v>
      </c>
      <c r="X362" s="8" t="s">
        <v>229</v>
      </c>
      <c r="Y362" s="44" t="s">
        <v>285</v>
      </c>
      <c r="Z362" s="21"/>
      <c r="AA362" s="21"/>
      <c r="AB362" s="36"/>
      <c r="AC362" s="36"/>
      <c r="AD362" s="36"/>
    </row>
    <row r="363" spans="1:30" x14ac:dyDescent="0.25">
      <c r="A363" s="4" t="s">
        <v>833</v>
      </c>
      <c r="B363" s="4" t="s">
        <v>560</v>
      </c>
      <c r="C363" s="23" t="s">
        <v>229</v>
      </c>
      <c r="D363" s="23" t="s">
        <v>230</v>
      </c>
      <c r="E363" s="23" t="s">
        <v>456</v>
      </c>
      <c r="F363" s="23" t="s">
        <v>456</v>
      </c>
      <c r="G363" s="23">
        <v>2015551002</v>
      </c>
      <c r="H363" s="23">
        <v>2015551003</v>
      </c>
      <c r="I363" s="23">
        <v>2015551004</v>
      </c>
      <c r="J363" s="23">
        <v>2015551005</v>
      </c>
      <c r="K363" s="23" t="s">
        <v>231</v>
      </c>
      <c r="L363" s="8" t="s">
        <v>229</v>
      </c>
      <c r="M363" s="8"/>
      <c r="N363" s="8" t="s">
        <v>232</v>
      </c>
      <c r="O363" s="8" t="s">
        <v>229</v>
      </c>
      <c r="P363" s="8" t="s">
        <v>233</v>
      </c>
      <c r="Q363" s="8" t="s">
        <v>234</v>
      </c>
      <c r="R363" s="18" t="s">
        <v>408</v>
      </c>
      <c r="S363" s="18" t="s">
        <v>408</v>
      </c>
      <c r="T363" s="50" t="str">
        <f>search!L364</f>
        <v>Alaska</v>
      </c>
      <c r="U363" s="18">
        <v>99501</v>
      </c>
      <c r="V363" s="8" t="s">
        <v>235</v>
      </c>
      <c r="W363" s="8" t="s">
        <v>229</v>
      </c>
      <c r="X363" s="8" t="s">
        <v>229</v>
      </c>
      <c r="Y363" s="44" t="s">
        <v>285</v>
      </c>
      <c r="Z363" s="21"/>
      <c r="AA363" s="21"/>
      <c r="AB363" s="36"/>
      <c r="AC363" s="36"/>
      <c r="AD363" s="36"/>
    </row>
    <row r="364" spans="1:30" x14ac:dyDescent="0.25">
      <c r="A364" s="4" t="s">
        <v>834</v>
      </c>
      <c r="B364" s="4" t="s">
        <v>560</v>
      </c>
      <c r="C364" s="23" t="s">
        <v>229</v>
      </c>
      <c r="D364" s="23" t="s">
        <v>230</v>
      </c>
      <c r="E364" s="23" t="s">
        <v>456</v>
      </c>
      <c r="F364" s="23" t="s">
        <v>456</v>
      </c>
      <c r="G364" s="23">
        <v>2015551002</v>
      </c>
      <c r="H364" s="23">
        <v>2015551003</v>
      </c>
      <c r="I364" s="23">
        <v>2015551004</v>
      </c>
      <c r="J364" s="23">
        <v>2015551005</v>
      </c>
      <c r="K364" s="23" t="s">
        <v>231</v>
      </c>
      <c r="L364" s="8" t="s">
        <v>229</v>
      </c>
      <c r="M364" s="8"/>
      <c r="N364" s="8" t="s">
        <v>232</v>
      </c>
      <c r="O364" s="8" t="s">
        <v>229</v>
      </c>
      <c r="P364" s="8" t="s">
        <v>233</v>
      </c>
      <c r="Q364" s="8" t="s">
        <v>234</v>
      </c>
      <c r="R364" s="18" t="s">
        <v>408</v>
      </c>
      <c r="S364" s="18" t="s">
        <v>408</v>
      </c>
      <c r="T364" s="50" t="str">
        <f>search!L365</f>
        <v>Alaska</v>
      </c>
      <c r="U364" s="18">
        <v>99501</v>
      </c>
      <c r="V364" s="8" t="s">
        <v>235</v>
      </c>
      <c r="W364" s="8" t="s">
        <v>229</v>
      </c>
      <c r="X364" s="8" t="s">
        <v>229</v>
      </c>
      <c r="Y364" s="44" t="s">
        <v>285</v>
      </c>
      <c r="Z364" s="21"/>
      <c r="AA364" s="21"/>
      <c r="AB364" s="36"/>
      <c r="AC364" s="36"/>
      <c r="AD364" s="36"/>
    </row>
    <row r="365" spans="1:30" x14ac:dyDescent="0.25">
      <c r="A365" s="4" t="s">
        <v>835</v>
      </c>
      <c r="B365" s="4" t="s">
        <v>560</v>
      </c>
      <c r="C365" s="23" t="s">
        <v>229</v>
      </c>
      <c r="D365" s="23" t="s">
        <v>230</v>
      </c>
      <c r="E365" s="23" t="s">
        <v>456</v>
      </c>
      <c r="F365" s="23" t="s">
        <v>456</v>
      </c>
      <c r="G365" s="23">
        <v>2015551002</v>
      </c>
      <c r="H365" s="23">
        <v>2015551003</v>
      </c>
      <c r="I365" s="23">
        <v>2015551004</v>
      </c>
      <c r="J365" s="23">
        <v>2015551005</v>
      </c>
      <c r="K365" s="23" t="s">
        <v>231</v>
      </c>
      <c r="L365" s="8" t="s">
        <v>229</v>
      </c>
      <c r="M365" s="8"/>
      <c r="N365" s="8" t="s">
        <v>232</v>
      </c>
      <c r="O365" s="8" t="s">
        <v>229</v>
      </c>
      <c r="P365" s="8" t="s">
        <v>233</v>
      </c>
      <c r="Q365" s="8" t="s">
        <v>234</v>
      </c>
      <c r="R365" s="18" t="s">
        <v>408</v>
      </c>
      <c r="S365" s="18" t="s">
        <v>408</v>
      </c>
      <c r="T365" s="50" t="str">
        <f>search!L366</f>
        <v>Alaska</v>
      </c>
      <c r="U365" s="18">
        <v>99501</v>
      </c>
      <c r="V365" s="8" t="s">
        <v>235</v>
      </c>
      <c r="W365" s="8" t="s">
        <v>229</v>
      </c>
      <c r="X365" s="8" t="s">
        <v>229</v>
      </c>
      <c r="Y365" s="44" t="s">
        <v>285</v>
      </c>
      <c r="Z365" s="21"/>
      <c r="AA365" s="21"/>
      <c r="AB365" s="36"/>
      <c r="AC365" s="36"/>
      <c r="AD365" s="36"/>
    </row>
    <row r="366" spans="1:30" x14ac:dyDescent="0.25">
      <c r="A366" s="4" t="s">
        <v>836</v>
      </c>
      <c r="B366" s="4" t="s">
        <v>560</v>
      </c>
      <c r="C366" s="23" t="s">
        <v>229</v>
      </c>
      <c r="D366" s="23" t="s">
        <v>230</v>
      </c>
      <c r="E366" s="23" t="s">
        <v>456</v>
      </c>
      <c r="F366" s="23" t="s">
        <v>456</v>
      </c>
      <c r="G366" s="23">
        <v>2015551002</v>
      </c>
      <c r="H366" s="23">
        <v>2015551003</v>
      </c>
      <c r="I366" s="23">
        <v>2015551004</v>
      </c>
      <c r="J366" s="23">
        <v>2015551005</v>
      </c>
      <c r="K366" s="23" t="s">
        <v>231</v>
      </c>
      <c r="L366" s="8" t="s">
        <v>229</v>
      </c>
      <c r="M366" s="8"/>
      <c r="N366" s="8" t="s">
        <v>232</v>
      </c>
      <c r="O366" s="8" t="s">
        <v>229</v>
      </c>
      <c r="P366" s="8" t="s">
        <v>233</v>
      </c>
      <c r="Q366" s="8" t="s">
        <v>234</v>
      </c>
      <c r="R366" s="18" t="s">
        <v>408</v>
      </c>
      <c r="S366" s="18" t="s">
        <v>408</v>
      </c>
      <c r="T366" s="50" t="str">
        <f>search!L367</f>
        <v>Alaska</v>
      </c>
      <c r="U366" s="18">
        <v>99501</v>
      </c>
      <c r="V366" s="8" t="s">
        <v>235</v>
      </c>
      <c r="W366" s="8" t="s">
        <v>229</v>
      </c>
      <c r="X366" s="8" t="s">
        <v>229</v>
      </c>
      <c r="Y366" s="44" t="s">
        <v>285</v>
      </c>
      <c r="Z366" s="21"/>
      <c r="AA366" s="21"/>
      <c r="AB366" s="36"/>
      <c r="AC366" s="36"/>
      <c r="AD366" s="36"/>
    </row>
    <row r="367" spans="1:30" x14ac:dyDescent="0.25">
      <c r="A367" s="4" t="s">
        <v>837</v>
      </c>
      <c r="B367" s="4" t="s">
        <v>560</v>
      </c>
      <c r="C367" s="23" t="s">
        <v>229</v>
      </c>
      <c r="D367" s="23" t="s">
        <v>230</v>
      </c>
      <c r="E367" s="23" t="s">
        <v>456</v>
      </c>
      <c r="F367" s="23" t="s">
        <v>456</v>
      </c>
      <c r="G367" s="23">
        <v>2015551002</v>
      </c>
      <c r="H367" s="23">
        <v>2015551003</v>
      </c>
      <c r="I367" s="23">
        <v>2015551004</v>
      </c>
      <c r="J367" s="23">
        <v>2015551005</v>
      </c>
      <c r="K367" s="23" t="s">
        <v>231</v>
      </c>
      <c r="L367" s="8" t="s">
        <v>229</v>
      </c>
      <c r="M367" s="8"/>
      <c r="N367" s="8" t="s">
        <v>232</v>
      </c>
      <c r="O367" s="8" t="s">
        <v>229</v>
      </c>
      <c r="P367" s="8" t="s">
        <v>233</v>
      </c>
      <c r="Q367" s="8" t="s">
        <v>234</v>
      </c>
      <c r="R367" s="18" t="s">
        <v>408</v>
      </c>
      <c r="S367" s="18" t="s">
        <v>408</v>
      </c>
      <c r="T367" s="50" t="str">
        <f>search!L368</f>
        <v>Alaska</v>
      </c>
      <c r="U367" s="18">
        <v>99501</v>
      </c>
      <c r="V367" s="8" t="s">
        <v>235</v>
      </c>
      <c r="W367" s="8" t="s">
        <v>229</v>
      </c>
      <c r="X367" s="8" t="s">
        <v>229</v>
      </c>
      <c r="Y367" s="44" t="s">
        <v>285</v>
      </c>
      <c r="Z367" s="21"/>
      <c r="AA367" s="21"/>
      <c r="AB367" s="36"/>
      <c r="AC367" s="36"/>
      <c r="AD367" s="36"/>
    </row>
    <row r="368" spans="1:30" x14ac:dyDescent="0.25">
      <c r="A368" s="4" t="s">
        <v>838</v>
      </c>
      <c r="B368" s="4" t="s">
        <v>560</v>
      </c>
      <c r="C368" s="23" t="s">
        <v>229</v>
      </c>
      <c r="D368" s="23" t="s">
        <v>230</v>
      </c>
      <c r="E368" s="23" t="s">
        <v>456</v>
      </c>
      <c r="F368" s="23" t="s">
        <v>456</v>
      </c>
      <c r="G368" s="23">
        <v>2015551002</v>
      </c>
      <c r="H368" s="23">
        <v>2015551003</v>
      </c>
      <c r="I368" s="23">
        <v>2015551004</v>
      </c>
      <c r="J368" s="23">
        <v>2015551005</v>
      </c>
      <c r="K368" s="23" t="s">
        <v>231</v>
      </c>
      <c r="L368" s="8" t="s">
        <v>229</v>
      </c>
      <c r="M368" s="8"/>
      <c r="N368" s="8" t="s">
        <v>232</v>
      </c>
      <c r="O368" s="8" t="s">
        <v>229</v>
      </c>
      <c r="P368" s="8" t="s">
        <v>233</v>
      </c>
      <c r="Q368" s="8" t="s">
        <v>234</v>
      </c>
      <c r="R368" s="18" t="s">
        <v>408</v>
      </c>
      <c r="S368" s="18" t="s">
        <v>408</v>
      </c>
      <c r="T368" s="50" t="str">
        <f>search!L369</f>
        <v>Alaska</v>
      </c>
      <c r="U368" s="18">
        <v>99501</v>
      </c>
      <c r="V368" s="8" t="s">
        <v>235</v>
      </c>
      <c r="W368" s="8" t="s">
        <v>229</v>
      </c>
      <c r="X368" s="8" t="s">
        <v>229</v>
      </c>
      <c r="Y368" s="44" t="s">
        <v>285</v>
      </c>
      <c r="Z368" s="21"/>
      <c r="AA368" s="21"/>
      <c r="AB368" s="36"/>
      <c r="AC368" s="36"/>
      <c r="AD368" s="36"/>
    </row>
    <row r="369" spans="1:30" x14ac:dyDescent="0.25">
      <c r="A369" s="4" t="s">
        <v>839</v>
      </c>
      <c r="B369" s="4" t="s">
        <v>560</v>
      </c>
      <c r="C369" s="23" t="s">
        <v>229</v>
      </c>
      <c r="D369" s="23" t="s">
        <v>230</v>
      </c>
      <c r="E369" s="23" t="s">
        <v>456</v>
      </c>
      <c r="F369" s="23" t="s">
        <v>456</v>
      </c>
      <c r="G369" s="23">
        <v>2015551002</v>
      </c>
      <c r="H369" s="23">
        <v>2015551003</v>
      </c>
      <c r="I369" s="23">
        <v>2015551004</v>
      </c>
      <c r="J369" s="23">
        <v>2015551005</v>
      </c>
      <c r="K369" s="23" t="s">
        <v>231</v>
      </c>
      <c r="L369" s="8" t="s">
        <v>229</v>
      </c>
      <c r="M369" s="8"/>
      <c r="N369" s="8" t="s">
        <v>232</v>
      </c>
      <c r="O369" s="8" t="s">
        <v>229</v>
      </c>
      <c r="P369" s="8" t="s">
        <v>233</v>
      </c>
      <c r="Q369" s="8" t="s">
        <v>234</v>
      </c>
      <c r="R369" s="18" t="s">
        <v>408</v>
      </c>
      <c r="S369" s="18" t="s">
        <v>408</v>
      </c>
      <c r="T369" s="50" t="str">
        <f>search!L370</f>
        <v>Alaska</v>
      </c>
      <c r="U369" s="18">
        <v>99501</v>
      </c>
      <c r="V369" s="8" t="s">
        <v>235</v>
      </c>
      <c r="W369" s="8" t="s">
        <v>229</v>
      </c>
      <c r="X369" s="8" t="s">
        <v>229</v>
      </c>
      <c r="Y369" s="44" t="s">
        <v>285</v>
      </c>
      <c r="Z369" s="21"/>
      <c r="AA369" s="21"/>
      <c r="AB369" s="36"/>
      <c r="AC369" s="36"/>
      <c r="AD369" s="36"/>
    </row>
    <row r="370" spans="1:30" x14ac:dyDescent="0.25">
      <c r="A370" s="4" t="s">
        <v>840</v>
      </c>
      <c r="B370" s="4" t="s">
        <v>560</v>
      </c>
      <c r="C370" s="23" t="s">
        <v>229</v>
      </c>
      <c r="D370" s="23" t="s">
        <v>230</v>
      </c>
      <c r="E370" s="23" t="s">
        <v>456</v>
      </c>
      <c r="F370" s="23" t="s">
        <v>456</v>
      </c>
      <c r="G370" s="23">
        <v>2015551002</v>
      </c>
      <c r="H370" s="23">
        <v>2015551003</v>
      </c>
      <c r="I370" s="23">
        <v>2015551004</v>
      </c>
      <c r="J370" s="23">
        <v>2015551005</v>
      </c>
      <c r="K370" s="23" t="s">
        <v>231</v>
      </c>
      <c r="L370" s="8" t="s">
        <v>229</v>
      </c>
      <c r="M370" s="8"/>
      <c r="N370" s="8" t="s">
        <v>232</v>
      </c>
      <c r="O370" s="8" t="s">
        <v>229</v>
      </c>
      <c r="P370" s="8" t="s">
        <v>233</v>
      </c>
      <c r="Q370" s="8" t="s">
        <v>234</v>
      </c>
      <c r="R370" s="18" t="s">
        <v>408</v>
      </c>
      <c r="S370" s="18" t="s">
        <v>408</v>
      </c>
      <c r="T370" s="50">
        <f>search!L371</f>
        <v>0</v>
      </c>
      <c r="U370" s="18">
        <v>99501</v>
      </c>
      <c r="V370" s="8" t="s">
        <v>235</v>
      </c>
      <c r="W370" s="8" t="s">
        <v>229</v>
      </c>
      <c r="X370" s="8" t="s">
        <v>229</v>
      </c>
      <c r="Y370" s="44" t="s">
        <v>285</v>
      </c>
      <c r="Z370" s="21"/>
      <c r="AA370" s="21"/>
      <c r="AB370" s="36"/>
      <c r="AC370" s="36"/>
      <c r="AD370" s="36"/>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71D3D27-50CF-4A41-9134-D4317FE8D96F}">
          <x14:formula1>
            <xm:f>'DB Config'!$E$1:$E$17</xm:f>
          </x14:formula1>
          <xm:sqref>N371:N1048576</xm:sqref>
        </x14:dataValidation>
        <x14:dataValidation type="list" allowBlank="1" showInputMessage="1" showErrorMessage="1" xr:uid="{9631EFCE-C600-48D5-991A-775235CB0373}">
          <x14:formula1>
            <xm:f>'DB Config'!$F$2:$F$24</xm:f>
          </x14:formula1>
          <xm:sqref>T371:T1048576</xm:sqref>
        </x14:dataValidation>
        <x14:dataValidation type="list" allowBlank="1" showInputMessage="1" showErrorMessage="1" xr:uid="{2D91E387-6873-4244-8378-C4797F1C3A7A}">
          <x14:formula1>
            <xm:f>'DB Config'!$G$2:$G$5</xm:f>
          </x14:formula1>
          <xm:sqref>AB371:AB1048576</xm:sqref>
        </x14:dataValidation>
        <x14:dataValidation type="list" allowBlank="1" showInputMessage="1" showErrorMessage="1" xr:uid="{54118D66-467C-474D-9D76-BDB295E80697}">
          <x14:formula1>
            <xm:f>'DB Config'!$J$2:$J$5</xm:f>
          </x14:formula1>
          <xm:sqref>V371:V1048576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5243-A037-4CA9-B29E-68E745D48062}">
  <dimension ref="A1:E370"/>
  <sheetViews>
    <sheetView showGridLines="0" topLeftCell="A331" workbookViewId="0">
      <selection activeCell="A10" sqref="A10:A370"/>
    </sheetView>
  </sheetViews>
  <sheetFormatPr defaultRowHeight="15" x14ac:dyDescent="0.25"/>
  <cols>
    <col min="1" max="1" width="91.85546875" style="19" bestFit="1" customWidth="1"/>
    <col min="2" max="2" width="16.85546875" style="10" bestFit="1" customWidth="1"/>
    <col min="3" max="3" width="17.42578125" style="10" bestFit="1" customWidth="1"/>
    <col min="4" max="4" width="17" style="10" bestFit="1" customWidth="1"/>
    <col min="5" max="5" width="14" style="10" bestFit="1" customWidth="1"/>
    <col min="6" max="16384" width="9.140625" style="10"/>
  </cols>
  <sheetData>
    <row r="1" spans="1:5" x14ac:dyDescent="0.25">
      <c r="A1" s="27" t="s">
        <v>2</v>
      </c>
      <c r="B1" s="27" t="s">
        <v>24</v>
      </c>
      <c r="C1" s="27" t="s">
        <v>25</v>
      </c>
      <c r="D1" s="27" t="s">
        <v>26</v>
      </c>
      <c r="E1" s="27" t="s">
        <v>27</v>
      </c>
    </row>
    <row r="2" spans="1:5" x14ac:dyDescent="0.25">
      <c r="A2" s="4" t="s">
        <v>557</v>
      </c>
      <c r="B2" s="9" t="s">
        <v>841</v>
      </c>
      <c r="C2" s="13"/>
      <c r="D2" s="11"/>
      <c r="E2" s="13"/>
    </row>
    <row r="3" spans="1:5" x14ac:dyDescent="0.25">
      <c r="A3" s="4" t="s">
        <v>559</v>
      </c>
      <c r="B3" s="9"/>
      <c r="C3" s="12"/>
      <c r="D3" s="11"/>
      <c r="E3" s="11"/>
    </row>
    <row r="4" spans="1:5" x14ac:dyDescent="0.25">
      <c r="A4" s="4" t="s">
        <v>563</v>
      </c>
      <c r="B4" s="9"/>
      <c r="C4" s="12"/>
      <c r="D4" s="11"/>
      <c r="E4" s="11"/>
    </row>
    <row r="5" spans="1:5" x14ac:dyDescent="0.25">
      <c r="A5" s="4" t="s">
        <v>564</v>
      </c>
      <c r="B5" s="9"/>
      <c r="C5" s="12"/>
      <c r="D5" s="11"/>
      <c r="E5" s="11"/>
    </row>
    <row r="6" spans="1:5" x14ac:dyDescent="0.25">
      <c r="A6" s="4" t="s">
        <v>565</v>
      </c>
      <c r="B6" s="9"/>
      <c r="C6" s="12"/>
      <c r="D6" s="11"/>
      <c r="E6" s="11"/>
    </row>
    <row r="7" spans="1:5" x14ac:dyDescent="0.25">
      <c r="A7" s="4" t="s">
        <v>566</v>
      </c>
      <c r="B7" s="49"/>
      <c r="C7" s="49"/>
      <c r="D7" s="49"/>
      <c r="E7" s="49"/>
    </row>
    <row r="8" spans="1:5" x14ac:dyDescent="0.25">
      <c r="A8" s="4" t="s">
        <v>567</v>
      </c>
      <c r="B8" s="49"/>
      <c r="C8" s="49"/>
      <c r="D8" s="49"/>
      <c r="E8" s="49"/>
    </row>
    <row r="9" spans="1:5" x14ac:dyDescent="0.25">
      <c r="A9" s="4" t="s">
        <v>568</v>
      </c>
      <c r="B9" s="49"/>
      <c r="C9" s="49"/>
      <c r="D9" s="49"/>
      <c r="E9" s="49"/>
    </row>
    <row r="10" spans="1:5" x14ac:dyDescent="0.25">
      <c r="A10" s="4" t="s">
        <v>1123</v>
      </c>
      <c r="B10" s="49"/>
      <c r="C10" s="49"/>
      <c r="D10" s="49"/>
      <c r="E10" s="49"/>
    </row>
    <row r="11" spans="1:5" x14ac:dyDescent="0.25">
      <c r="A11" s="4" t="s">
        <v>1124</v>
      </c>
      <c r="B11" s="49"/>
      <c r="C11" s="49"/>
      <c r="D11" s="49"/>
      <c r="E11" s="49"/>
    </row>
    <row r="12" spans="1:5" x14ac:dyDescent="0.25">
      <c r="A12" s="4" t="s">
        <v>1125</v>
      </c>
      <c r="B12" s="49"/>
      <c r="C12" s="49"/>
      <c r="D12" s="49"/>
      <c r="E12" s="49"/>
    </row>
    <row r="13" spans="1:5" x14ac:dyDescent="0.25">
      <c r="A13" s="4" t="s">
        <v>1126</v>
      </c>
      <c r="B13" s="49"/>
      <c r="C13" s="49"/>
      <c r="D13" s="49"/>
      <c r="E13" s="49"/>
    </row>
    <row r="14" spans="1:5" x14ac:dyDescent="0.25">
      <c r="A14" s="4" t="s">
        <v>1127</v>
      </c>
      <c r="B14" s="49"/>
      <c r="C14" s="49"/>
      <c r="D14" s="49"/>
      <c r="E14" s="49"/>
    </row>
    <row r="15" spans="1:5" x14ac:dyDescent="0.25">
      <c r="A15" s="4" t="s">
        <v>1128</v>
      </c>
      <c r="B15" s="49"/>
      <c r="C15" s="49"/>
      <c r="D15" s="49"/>
      <c r="E15" s="49"/>
    </row>
    <row r="16" spans="1:5" x14ac:dyDescent="0.25">
      <c r="A16" s="4" t="s">
        <v>1129</v>
      </c>
      <c r="B16" s="49"/>
      <c r="C16" s="49"/>
      <c r="D16" s="49"/>
      <c r="E16" s="49"/>
    </row>
    <row r="17" spans="1:5" x14ac:dyDescent="0.25">
      <c r="A17" s="4" t="s">
        <v>1130</v>
      </c>
      <c r="B17" s="49"/>
      <c r="C17" s="49"/>
      <c r="D17" s="49"/>
      <c r="E17" s="49"/>
    </row>
    <row r="18" spans="1:5" x14ac:dyDescent="0.25">
      <c r="A18" s="4" t="s">
        <v>1131</v>
      </c>
      <c r="B18" s="49"/>
      <c r="C18" s="49"/>
      <c r="D18" s="49"/>
      <c r="E18" s="49"/>
    </row>
    <row r="19" spans="1:5" x14ac:dyDescent="0.25">
      <c r="A19" s="4" t="s">
        <v>1132</v>
      </c>
      <c r="B19" s="49"/>
      <c r="C19" s="49"/>
      <c r="D19" s="49"/>
      <c r="E19" s="49"/>
    </row>
    <row r="20" spans="1:5" x14ac:dyDescent="0.25">
      <c r="A20" s="4" t="s">
        <v>1133</v>
      </c>
      <c r="B20" s="49"/>
      <c r="C20" s="49"/>
      <c r="D20" s="49"/>
      <c r="E20" s="49"/>
    </row>
    <row r="21" spans="1:5" x14ac:dyDescent="0.25">
      <c r="A21" s="4" t="s">
        <v>1134</v>
      </c>
      <c r="B21" s="49"/>
      <c r="C21" s="49"/>
      <c r="D21" s="49"/>
      <c r="E21" s="49"/>
    </row>
    <row r="22" spans="1:5" x14ac:dyDescent="0.25">
      <c r="A22" s="4" t="s">
        <v>1135</v>
      </c>
      <c r="B22" s="49"/>
      <c r="C22" s="49"/>
      <c r="D22" s="49"/>
      <c r="E22" s="49"/>
    </row>
    <row r="23" spans="1:5" x14ac:dyDescent="0.25">
      <c r="A23" s="4" t="s">
        <v>1136</v>
      </c>
      <c r="B23" s="49"/>
      <c r="C23" s="49"/>
      <c r="D23" s="49"/>
      <c r="E23" s="49"/>
    </row>
    <row r="24" spans="1:5" x14ac:dyDescent="0.25">
      <c r="A24" s="4" t="s">
        <v>1137</v>
      </c>
      <c r="B24" s="49"/>
      <c r="C24" s="49"/>
      <c r="D24" s="49"/>
      <c r="E24" s="49"/>
    </row>
    <row r="25" spans="1:5" x14ac:dyDescent="0.25">
      <c r="A25" s="4" t="s">
        <v>1138</v>
      </c>
      <c r="B25" s="49"/>
      <c r="C25" s="49"/>
      <c r="D25" s="49"/>
      <c r="E25" s="49"/>
    </row>
    <row r="26" spans="1:5" x14ac:dyDescent="0.25">
      <c r="A26" s="4" t="s">
        <v>1139</v>
      </c>
      <c r="B26" s="49"/>
      <c r="C26" s="49"/>
      <c r="D26" s="49"/>
      <c r="E26" s="49"/>
    </row>
    <row r="27" spans="1:5" x14ac:dyDescent="0.25">
      <c r="A27" s="4" t="s">
        <v>1140</v>
      </c>
      <c r="B27" s="49"/>
      <c r="C27" s="49"/>
      <c r="D27" s="49"/>
      <c r="E27" s="49"/>
    </row>
    <row r="28" spans="1:5" x14ac:dyDescent="0.25">
      <c r="A28" s="4" t="s">
        <v>1141</v>
      </c>
      <c r="B28" s="49"/>
      <c r="C28" s="49"/>
      <c r="D28" s="49"/>
      <c r="E28" s="49"/>
    </row>
    <row r="29" spans="1:5" x14ac:dyDescent="0.25">
      <c r="A29" s="4" t="s">
        <v>1142</v>
      </c>
      <c r="B29" s="49"/>
      <c r="C29" s="49"/>
      <c r="D29" s="49"/>
      <c r="E29" s="49"/>
    </row>
    <row r="30" spans="1:5" x14ac:dyDescent="0.25">
      <c r="A30" s="4" t="s">
        <v>1143</v>
      </c>
      <c r="B30" s="49"/>
      <c r="C30" s="49"/>
      <c r="D30" s="49"/>
      <c r="E30" s="49"/>
    </row>
    <row r="31" spans="1:5" x14ac:dyDescent="0.25">
      <c r="A31" s="4" t="s">
        <v>1144</v>
      </c>
      <c r="B31" s="49"/>
      <c r="C31" s="49"/>
      <c r="D31" s="49"/>
      <c r="E31" s="49"/>
    </row>
    <row r="32" spans="1:5" x14ac:dyDescent="0.25">
      <c r="A32" s="4" t="s">
        <v>1145</v>
      </c>
      <c r="B32" s="49"/>
      <c r="C32" s="49"/>
      <c r="D32" s="49"/>
      <c r="E32" s="49"/>
    </row>
    <row r="33" spans="1:5" x14ac:dyDescent="0.25">
      <c r="A33" s="4" t="s">
        <v>1146</v>
      </c>
      <c r="B33" s="49"/>
      <c r="C33" s="49"/>
      <c r="D33" s="49"/>
      <c r="E33" s="49"/>
    </row>
    <row r="34" spans="1:5" x14ac:dyDescent="0.25">
      <c r="A34" s="4" t="s">
        <v>1147</v>
      </c>
      <c r="B34" s="49"/>
      <c r="C34" s="49"/>
      <c r="D34" s="49"/>
      <c r="E34" s="49"/>
    </row>
    <row r="35" spans="1:5" x14ac:dyDescent="0.25">
      <c r="A35" s="4" t="s">
        <v>1148</v>
      </c>
      <c r="B35" s="49"/>
      <c r="C35" s="49"/>
      <c r="D35" s="49"/>
      <c r="E35" s="49"/>
    </row>
    <row r="36" spans="1:5" x14ac:dyDescent="0.25">
      <c r="A36" s="4" t="s">
        <v>1149</v>
      </c>
      <c r="B36" s="49"/>
      <c r="C36" s="49"/>
      <c r="D36" s="49"/>
      <c r="E36" s="49"/>
    </row>
    <row r="37" spans="1:5" x14ac:dyDescent="0.25">
      <c r="A37" s="4" t="s">
        <v>1150</v>
      </c>
      <c r="B37" s="49"/>
      <c r="C37" s="49"/>
      <c r="D37" s="49"/>
      <c r="E37" s="49"/>
    </row>
    <row r="38" spans="1:5" x14ac:dyDescent="0.25">
      <c r="A38" s="4" t="s">
        <v>1151</v>
      </c>
      <c r="B38" s="49"/>
      <c r="C38" s="49"/>
      <c r="D38" s="49"/>
      <c r="E38" s="49"/>
    </row>
    <row r="39" spans="1:5" x14ac:dyDescent="0.25">
      <c r="A39" s="4" t="s">
        <v>1152</v>
      </c>
      <c r="B39" s="49"/>
      <c r="C39" s="49"/>
      <c r="D39" s="49"/>
      <c r="E39" s="49"/>
    </row>
    <row r="40" spans="1:5" x14ac:dyDescent="0.25">
      <c r="A40" s="4" t="s">
        <v>1153</v>
      </c>
      <c r="B40" s="49"/>
      <c r="C40" s="49"/>
      <c r="D40" s="49"/>
      <c r="E40" s="49"/>
    </row>
    <row r="41" spans="1:5" x14ac:dyDescent="0.25">
      <c r="A41" s="4" t="s">
        <v>1154</v>
      </c>
      <c r="B41" s="49"/>
      <c r="C41" s="49"/>
      <c r="D41" s="49"/>
      <c r="E41" s="49"/>
    </row>
    <row r="42" spans="1:5" x14ac:dyDescent="0.25">
      <c r="A42" s="4" t="s">
        <v>1155</v>
      </c>
      <c r="B42" s="49"/>
      <c r="C42" s="49"/>
      <c r="D42" s="49"/>
      <c r="E42" s="49"/>
    </row>
    <row r="43" spans="1:5" x14ac:dyDescent="0.25">
      <c r="A43" s="4" t="s">
        <v>1156</v>
      </c>
      <c r="B43" s="49"/>
      <c r="C43" s="49"/>
      <c r="D43" s="49"/>
      <c r="E43" s="49"/>
    </row>
    <row r="44" spans="1:5" x14ac:dyDescent="0.25">
      <c r="A44" s="4" t="s">
        <v>1157</v>
      </c>
      <c r="B44" s="49"/>
      <c r="C44" s="49"/>
      <c r="D44" s="49"/>
      <c r="E44" s="49"/>
    </row>
    <row r="45" spans="1:5" x14ac:dyDescent="0.25">
      <c r="A45" s="4" t="s">
        <v>1158</v>
      </c>
      <c r="B45" s="49"/>
      <c r="C45" s="49"/>
      <c r="D45" s="49"/>
      <c r="E45" s="49"/>
    </row>
    <row r="46" spans="1:5" x14ac:dyDescent="0.25">
      <c r="A46" s="4" t="s">
        <v>1159</v>
      </c>
      <c r="B46" s="49"/>
      <c r="C46" s="49"/>
      <c r="D46" s="49"/>
      <c r="E46" s="49"/>
    </row>
    <row r="47" spans="1:5" x14ac:dyDescent="0.25">
      <c r="A47" s="4" t="s">
        <v>1160</v>
      </c>
      <c r="B47" s="49"/>
      <c r="C47" s="49"/>
      <c r="D47" s="49"/>
      <c r="E47" s="49"/>
    </row>
    <row r="48" spans="1:5" x14ac:dyDescent="0.25">
      <c r="A48" s="4" t="s">
        <v>1161</v>
      </c>
      <c r="B48" s="49"/>
      <c r="C48" s="49"/>
      <c r="D48" s="49"/>
      <c r="E48" s="49"/>
    </row>
    <row r="49" spans="1:5" x14ac:dyDescent="0.25">
      <c r="A49" s="4" t="s">
        <v>1162</v>
      </c>
      <c r="B49" s="49"/>
      <c r="C49" s="49"/>
      <c r="D49" s="49"/>
      <c r="E49" s="49"/>
    </row>
    <row r="50" spans="1:5" x14ac:dyDescent="0.25">
      <c r="A50" s="4" t="s">
        <v>1163</v>
      </c>
      <c r="B50" s="49"/>
      <c r="C50" s="49"/>
      <c r="D50" s="49"/>
      <c r="E50" s="49"/>
    </row>
    <row r="51" spans="1:5" x14ac:dyDescent="0.25">
      <c r="A51" s="4" t="s">
        <v>1164</v>
      </c>
      <c r="B51" s="49"/>
      <c r="C51" s="49"/>
      <c r="D51" s="49"/>
      <c r="E51" s="49"/>
    </row>
    <row r="52" spans="1:5" x14ac:dyDescent="0.25">
      <c r="A52" s="4" t="s">
        <v>1165</v>
      </c>
      <c r="B52" s="49"/>
      <c r="C52" s="49"/>
      <c r="D52" s="49"/>
      <c r="E52" s="49"/>
    </row>
    <row r="53" spans="1:5" x14ac:dyDescent="0.25">
      <c r="A53" s="4" t="s">
        <v>1166</v>
      </c>
      <c r="B53" s="49"/>
      <c r="C53" s="49"/>
      <c r="D53" s="49"/>
      <c r="E53" s="49"/>
    </row>
    <row r="54" spans="1:5" x14ac:dyDescent="0.25">
      <c r="A54" s="4" t="s">
        <v>1167</v>
      </c>
      <c r="B54" s="49"/>
      <c r="C54" s="49"/>
      <c r="D54" s="49"/>
      <c r="E54" s="49"/>
    </row>
    <row r="55" spans="1:5" x14ac:dyDescent="0.25">
      <c r="A55" s="4" t="s">
        <v>1168</v>
      </c>
      <c r="B55" s="49"/>
      <c r="C55" s="49"/>
      <c r="D55" s="49"/>
      <c r="E55" s="49"/>
    </row>
    <row r="56" spans="1:5" x14ac:dyDescent="0.25">
      <c r="A56" s="4" t="s">
        <v>1169</v>
      </c>
      <c r="B56" s="49"/>
      <c r="C56" s="49"/>
      <c r="D56" s="49"/>
      <c r="E56" s="49"/>
    </row>
    <row r="57" spans="1:5" x14ac:dyDescent="0.25">
      <c r="A57" s="4" t="s">
        <v>1170</v>
      </c>
      <c r="B57" s="49"/>
      <c r="C57" s="49"/>
      <c r="D57" s="49"/>
      <c r="E57" s="49"/>
    </row>
    <row r="58" spans="1:5" x14ac:dyDescent="0.25">
      <c r="A58" s="4" t="s">
        <v>1171</v>
      </c>
      <c r="B58" s="49"/>
      <c r="C58" s="49"/>
      <c r="D58" s="49"/>
      <c r="E58" s="49"/>
    </row>
    <row r="59" spans="1:5" x14ac:dyDescent="0.25">
      <c r="A59" s="4" t="s">
        <v>1172</v>
      </c>
      <c r="B59" s="49"/>
      <c r="C59" s="49"/>
      <c r="D59" s="49"/>
      <c r="E59" s="49"/>
    </row>
    <row r="60" spans="1:5" x14ac:dyDescent="0.25">
      <c r="A60" s="4" t="s">
        <v>1173</v>
      </c>
      <c r="B60" s="49"/>
      <c r="C60" s="49"/>
      <c r="D60" s="49"/>
      <c r="E60" s="49"/>
    </row>
    <row r="61" spans="1:5" x14ac:dyDescent="0.25">
      <c r="A61" s="4" t="s">
        <v>1174</v>
      </c>
      <c r="B61" s="49"/>
      <c r="C61" s="49"/>
      <c r="D61" s="49"/>
      <c r="E61" s="49"/>
    </row>
    <row r="62" spans="1:5" x14ac:dyDescent="0.25">
      <c r="A62" s="4" t="s">
        <v>1175</v>
      </c>
      <c r="B62" s="49"/>
      <c r="C62" s="49"/>
      <c r="D62" s="49"/>
      <c r="E62" s="49"/>
    </row>
    <row r="63" spans="1:5" x14ac:dyDescent="0.25">
      <c r="A63" s="4" t="s">
        <v>1176</v>
      </c>
      <c r="B63" s="49"/>
      <c r="C63" s="49"/>
      <c r="D63" s="49"/>
      <c r="E63" s="49"/>
    </row>
    <row r="64" spans="1:5" x14ac:dyDescent="0.25">
      <c r="A64" s="4" t="s">
        <v>1177</v>
      </c>
      <c r="B64" s="49"/>
      <c r="C64" s="49"/>
      <c r="D64" s="49"/>
      <c r="E64" s="49"/>
    </row>
    <row r="65" spans="1:5" x14ac:dyDescent="0.25">
      <c r="A65" s="4" t="s">
        <v>1178</v>
      </c>
      <c r="B65" s="49"/>
      <c r="C65" s="49"/>
      <c r="D65" s="49"/>
      <c r="E65" s="49"/>
    </row>
    <row r="66" spans="1:5" x14ac:dyDescent="0.25">
      <c r="A66" s="4" t="s">
        <v>1179</v>
      </c>
      <c r="B66" s="49"/>
      <c r="C66" s="49"/>
      <c r="D66" s="49"/>
      <c r="E66" s="49"/>
    </row>
    <row r="67" spans="1:5" x14ac:dyDescent="0.25">
      <c r="A67" s="4" t="s">
        <v>1180</v>
      </c>
      <c r="B67" s="49"/>
      <c r="C67" s="49"/>
      <c r="D67" s="49"/>
      <c r="E67" s="49"/>
    </row>
    <row r="68" spans="1:5" x14ac:dyDescent="0.25">
      <c r="A68" s="4" t="s">
        <v>1181</v>
      </c>
      <c r="B68" s="49"/>
      <c r="C68" s="49"/>
      <c r="D68" s="49"/>
      <c r="E68" s="49"/>
    </row>
    <row r="69" spans="1:5" x14ac:dyDescent="0.25">
      <c r="A69" s="4" t="s">
        <v>1182</v>
      </c>
      <c r="B69" s="49"/>
      <c r="C69" s="49"/>
      <c r="D69" s="49"/>
      <c r="E69" s="49"/>
    </row>
    <row r="70" spans="1:5" x14ac:dyDescent="0.25">
      <c r="A70" s="4" t="s">
        <v>1183</v>
      </c>
      <c r="B70" s="49"/>
      <c r="C70" s="49"/>
      <c r="D70" s="49"/>
      <c r="E70" s="49"/>
    </row>
    <row r="71" spans="1:5" x14ac:dyDescent="0.25">
      <c r="A71" s="4" t="s">
        <v>1184</v>
      </c>
      <c r="B71" s="49"/>
      <c r="C71" s="49"/>
      <c r="D71" s="49"/>
      <c r="E71" s="49"/>
    </row>
    <row r="72" spans="1:5" x14ac:dyDescent="0.25">
      <c r="A72" s="4" t="s">
        <v>1185</v>
      </c>
      <c r="B72" s="49"/>
      <c r="C72" s="49"/>
      <c r="D72" s="49"/>
      <c r="E72" s="49"/>
    </row>
    <row r="73" spans="1:5" x14ac:dyDescent="0.25">
      <c r="A73" s="4" t="s">
        <v>1186</v>
      </c>
      <c r="B73" s="49"/>
      <c r="C73" s="49"/>
      <c r="D73" s="49"/>
      <c r="E73" s="49"/>
    </row>
    <row r="74" spans="1:5" x14ac:dyDescent="0.25">
      <c r="A74" s="4" t="s">
        <v>1187</v>
      </c>
      <c r="B74" s="49"/>
      <c r="C74" s="49"/>
      <c r="D74" s="49"/>
      <c r="E74" s="49"/>
    </row>
    <row r="75" spans="1:5" x14ac:dyDescent="0.25">
      <c r="A75" s="4" t="s">
        <v>1188</v>
      </c>
      <c r="B75" s="49"/>
      <c r="C75" s="49"/>
      <c r="D75" s="49"/>
      <c r="E75" s="49"/>
    </row>
    <row r="76" spans="1:5" x14ac:dyDescent="0.25">
      <c r="A76" s="4" t="s">
        <v>1189</v>
      </c>
      <c r="B76" s="49"/>
      <c r="C76" s="49"/>
      <c r="D76" s="49"/>
      <c r="E76" s="49"/>
    </row>
    <row r="77" spans="1:5" x14ac:dyDescent="0.25">
      <c r="A77" s="4" t="s">
        <v>1190</v>
      </c>
      <c r="B77" s="49"/>
      <c r="C77" s="49"/>
      <c r="D77" s="49"/>
      <c r="E77" s="49"/>
    </row>
    <row r="78" spans="1:5" x14ac:dyDescent="0.25">
      <c r="A78" s="4" t="s">
        <v>1191</v>
      </c>
      <c r="B78" s="49"/>
      <c r="C78" s="49"/>
      <c r="D78" s="49"/>
      <c r="E78" s="49"/>
    </row>
    <row r="79" spans="1:5" x14ac:dyDescent="0.25">
      <c r="A79" s="4" t="s">
        <v>1192</v>
      </c>
      <c r="B79" s="49"/>
      <c r="C79" s="49"/>
      <c r="D79" s="49"/>
      <c r="E79" s="49"/>
    </row>
    <row r="80" spans="1:5" x14ac:dyDescent="0.25">
      <c r="A80" s="4" t="s">
        <v>1193</v>
      </c>
      <c r="B80" s="49"/>
      <c r="C80" s="49"/>
      <c r="D80" s="49"/>
      <c r="E80" s="49"/>
    </row>
    <row r="81" spans="1:5" x14ac:dyDescent="0.25">
      <c r="A81" s="4" t="s">
        <v>1194</v>
      </c>
      <c r="B81" s="49"/>
      <c r="C81" s="49"/>
      <c r="D81" s="49"/>
      <c r="E81" s="49"/>
    </row>
    <row r="82" spans="1:5" x14ac:dyDescent="0.25">
      <c r="A82" s="4" t="s">
        <v>1195</v>
      </c>
      <c r="B82" s="49"/>
      <c r="C82" s="49"/>
      <c r="D82" s="49"/>
      <c r="E82" s="49"/>
    </row>
    <row r="83" spans="1:5" x14ac:dyDescent="0.25">
      <c r="A83" s="4" t="s">
        <v>1196</v>
      </c>
      <c r="B83" s="49"/>
      <c r="C83" s="49"/>
      <c r="D83" s="49"/>
      <c r="E83" s="49"/>
    </row>
    <row r="84" spans="1:5" x14ac:dyDescent="0.25">
      <c r="A84" s="4" t="s">
        <v>1197</v>
      </c>
      <c r="B84" s="49"/>
      <c r="C84" s="49"/>
      <c r="D84" s="49"/>
      <c r="E84" s="49"/>
    </row>
    <row r="85" spans="1:5" x14ac:dyDescent="0.25">
      <c r="A85" s="4" t="s">
        <v>1198</v>
      </c>
      <c r="B85" s="49"/>
      <c r="C85" s="49"/>
      <c r="D85" s="49"/>
      <c r="E85" s="49"/>
    </row>
    <row r="86" spans="1:5" x14ac:dyDescent="0.25">
      <c r="A86" s="4" t="s">
        <v>1199</v>
      </c>
      <c r="B86" s="49"/>
      <c r="C86" s="49"/>
      <c r="D86" s="49"/>
      <c r="E86" s="49"/>
    </row>
    <row r="87" spans="1:5" x14ac:dyDescent="0.25">
      <c r="A87" s="4" t="s">
        <v>1200</v>
      </c>
      <c r="B87" s="49"/>
      <c r="C87" s="49"/>
      <c r="D87" s="49"/>
      <c r="E87" s="49"/>
    </row>
    <row r="88" spans="1:5" x14ac:dyDescent="0.25">
      <c r="A88" s="4" t="s">
        <v>1201</v>
      </c>
      <c r="B88" s="49"/>
      <c r="C88" s="49"/>
      <c r="D88" s="49"/>
      <c r="E88" s="49"/>
    </row>
    <row r="89" spans="1:5" x14ac:dyDescent="0.25">
      <c r="A89" s="4" t="s">
        <v>1202</v>
      </c>
      <c r="B89" s="49"/>
      <c r="C89" s="49"/>
      <c r="D89" s="49"/>
      <c r="E89" s="49"/>
    </row>
    <row r="90" spans="1:5" x14ac:dyDescent="0.25">
      <c r="A90" s="4" t="s">
        <v>1203</v>
      </c>
      <c r="B90" s="49"/>
      <c r="C90" s="49"/>
      <c r="D90" s="49"/>
      <c r="E90" s="49"/>
    </row>
    <row r="91" spans="1:5" x14ac:dyDescent="0.25">
      <c r="A91" s="4" t="s">
        <v>1204</v>
      </c>
      <c r="B91" s="49"/>
      <c r="C91" s="49"/>
      <c r="D91" s="49"/>
      <c r="E91" s="49"/>
    </row>
    <row r="92" spans="1:5" x14ac:dyDescent="0.25">
      <c r="A92" s="4" t="s">
        <v>1205</v>
      </c>
      <c r="B92" s="49"/>
      <c r="C92" s="49"/>
      <c r="D92" s="49"/>
      <c r="E92" s="49"/>
    </row>
    <row r="93" spans="1:5" x14ac:dyDescent="0.25">
      <c r="A93" s="4" t="s">
        <v>1206</v>
      </c>
      <c r="B93" s="49"/>
      <c r="C93" s="49"/>
      <c r="D93" s="49"/>
      <c r="E93" s="49"/>
    </row>
    <row r="94" spans="1:5" x14ac:dyDescent="0.25">
      <c r="A94" s="4" t="s">
        <v>1207</v>
      </c>
      <c r="B94" s="49"/>
      <c r="C94" s="49"/>
      <c r="D94" s="49"/>
      <c r="E94" s="49"/>
    </row>
    <row r="95" spans="1:5" x14ac:dyDescent="0.25">
      <c r="A95" s="4" t="s">
        <v>1208</v>
      </c>
      <c r="B95" s="49"/>
      <c r="C95" s="49"/>
      <c r="D95" s="49"/>
      <c r="E95" s="49"/>
    </row>
    <row r="96" spans="1:5" x14ac:dyDescent="0.25">
      <c r="A96" s="4" t="s">
        <v>1209</v>
      </c>
      <c r="B96" s="49"/>
      <c r="C96" s="49"/>
      <c r="D96" s="49"/>
      <c r="E96" s="49"/>
    </row>
    <row r="97" spans="1:5" x14ac:dyDescent="0.25">
      <c r="A97" s="4" t="s">
        <v>1210</v>
      </c>
      <c r="B97" s="49"/>
      <c r="C97" s="49"/>
      <c r="D97" s="49"/>
      <c r="E97" s="49"/>
    </row>
    <row r="98" spans="1:5" x14ac:dyDescent="0.25">
      <c r="A98" s="4" t="s">
        <v>1211</v>
      </c>
      <c r="B98" s="49"/>
      <c r="C98" s="49"/>
      <c r="D98" s="49"/>
      <c r="E98" s="49"/>
    </row>
    <row r="99" spans="1:5" x14ac:dyDescent="0.25">
      <c r="A99" s="4" t="s">
        <v>569</v>
      </c>
      <c r="B99" s="49"/>
      <c r="C99" s="49"/>
      <c r="D99" s="49"/>
      <c r="E99" s="49"/>
    </row>
    <row r="100" spans="1:5" x14ac:dyDescent="0.25">
      <c r="A100" s="4" t="s">
        <v>570</v>
      </c>
      <c r="B100" s="49"/>
      <c r="C100" s="49"/>
      <c r="D100" s="49"/>
      <c r="E100" s="49"/>
    </row>
    <row r="101" spans="1:5" x14ac:dyDescent="0.25">
      <c r="A101" s="4" t="s">
        <v>571</v>
      </c>
      <c r="B101" s="49"/>
      <c r="C101" s="49"/>
      <c r="D101" s="49"/>
      <c r="E101" s="49"/>
    </row>
    <row r="102" spans="1:5" x14ac:dyDescent="0.25">
      <c r="A102" s="4" t="s">
        <v>572</v>
      </c>
      <c r="B102" s="49"/>
      <c r="C102" s="49"/>
      <c r="D102" s="49"/>
      <c r="E102" s="49"/>
    </row>
    <row r="103" spans="1:5" x14ac:dyDescent="0.25">
      <c r="A103" s="4" t="s">
        <v>573</v>
      </c>
      <c r="B103" s="49"/>
      <c r="C103" s="49"/>
      <c r="D103" s="49"/>
      <c r="E103" s="49"/>
    </row>
    <row r="104" spans="1:5" x14ac:dyDescent="0.25">
      <c r="A104" s="4" t="s">
        <v>574</v>
      </c>
      <c r="B104" s="49"/>
      <c r="C104" s="49"/>
      <c r="D104" s="49"/>
      <c r="E104" s="49"/>
    </row>
    <row r="105" spans="1:5" x14ac:dyDescent="0.25">
      <c r="A105" s="4" t="s">
        <v>575</v>
      </c>
      <c r="B105" s="49"/>
      <c r="C105" s="49"/>
      <c r="D105" s="49"/>
      <c r="E105" s="49"/>
    </row>
    <row r="106" spans="1:5" x14ac:dyDescent="0.25">
      <c r="A106" s="4" t="s">
        <v>576</v>
      </c>
      <c r="B106" s="49"/>
      <c r="C106" s="49"/>
      <c r="D106" s="49"/>
      <c r="E106" s="49"/>
    </row>
    <row r="107" spans="1:5" x14ac:dyDescent="0.25">
      <c r="A107" s="4" t="s">
        <v>577</v>
      </c>
      <c r="B107" s="49"/>
      <c r="C107" s="49"/>
      <c r="D107" s="49"/>
      <c r="E107" s="49"/>
    </row>
    <row r="108" spans="1:5" x14ac:dyDescent="0.25">
      <c r="A108" s="4" t="s">
        <v>578</v>
      </c>
      <c r="B108" s="49"/>
      <c r="C108" s="49"/>
      <c r="D108" s="49"/>
      <c r="E108" s="49"/>
    </row>
    <row r="109" spans="1:5" x14ac:dyDescent="0.25">
      <c r="A109" s="4" t="s">
        <v>579</v>
      </c>
      <c r="B109" s="49"/>
      <c r="C109" s="49"/>
      <c r="D109" s="49"/>
      <c r="E109" s="49"/>
    </row>
    <row r="110" spans="1:5" x14ac:dyDescent="0.25">
      <c r="A110" s="4" t="s">
        <v>580</v>
      </c>
      <c r="B110" s="49"/>
      <c r="C110" s="49"/>
      <c r="D110" s="49"/>
      <c r="E110" s="49"/>
    </row>
    <row r="111" spans="1:5" x14ac:dyDescent="0.25">
      <c r="A111" s="4" t="s">
        <v>581</v>
      </c>
      <c r="B111" s="49"/>
      <c r="C111" s="49"/>
      <c r="D111" s="49"/>
      <c r="E111" s="49"/>
    </row>
    <row r="112" spans="1:5" x14ac:dyDescent="0.25">
      <c r="A112" s="4" t="s">
        <v>582</v>
      </c>
      <c r="B112" s="49"/>
      <c r="C112" s="49"/>
      <c r="D112" s="49"/>
      <c r="E112" s="49"/>
    </row>
    <row r="113" spans="1:5" x14ac:dyDescent="0.25">
      <c r="A113" s="4" t="s">
        <v>583</v>
      </c>
      <c r="B113" s="49"/>
      <c r="C113" s="49"/>
      <c r="D113" s="49"/>
      <c r="E113" s="49"/>
    </row>
    <row r="114" spans="1:5" x14ac:dyDescent="0.25">
      <c r="A114" s="4" t="s">
        <v>584</v>
      </c>
      <c r="B114" s="49"/>
      <c r="C114" s="49"/>
      <c r="D114" s="49"/>
      <c r="E114" s="49"/>
    </row>
    <row r="115" spans="1:5" x14ac:dyDescent="0.25">
      <c r="A115" s="4" t="s">
        <v>585</v>
      </c>
      <c r="B115" s="49"/>
      <c r="C115" s="49"/>
      <c r="D115" s="49"/>
      <c r="E115" s="49"/>
    </row>
    <row r="116" spans="1:5" x14ac:dyDescent="0.25">
      <c r="A116" s="4" t="s">
        <v>586</v>
      </c>
      <c r="B116" s="49"/>
      <c r="C116" s="49"/>
      <c r="D116" s="49"/>
      <c r="E116" s="49"/>
    </row>
    <row r="117" spans="1:5" x14ac:dyDescent="0.25">
      <c r="A117" s="4" t="s">
        <v>587</v>
      </c>
      <c r="B117" s="49"/>
      <c r="C117" s="49"/>
      <c r="D117" s="49"/>
      <c r="E117" s="49"/>
    </row>
    <row r="118" spans="1:5" x14ac:dyDescent="0.25">
      <c r="A118" s="4" t="s">
        <v>588</v>
      </c>
      <c r="B118" s="49"/>
      <c r="C118" s="49"/>
      <c r="D118" s="49"/>
      <c r="E118" s="49"/>
    </row>
    <row r="119" spans="1:5" x14ac:dyDescent="0.25">
      <c r="A119" s="4" t="s">
        <v>589</v>
      </c>
      <c r="B119" s="49"/>
      <c r="C119" s="49"/>
      <c r="D119" s="49"/>
      <c r="E119" s="49"/>
    </row>
    <row r="120" spans="1:5" x14ac:dyDescent="0.25">
      <c r="A120" s="4" t="s">
        <v>590</v>
      </c>
      <c r="B120" s="49"/>
      <c r="C120" s="49"/>
      <c r="D120" s="49"/>
      <c r="E120" s="49"/>
    </row>
    <row r="121" spans="1:5" x14ac:dyDescent="0.25">
      <c r="A121" s="4" t="s">
        <v>591</v>
      </c>
      <c r="B121" s="49"/>
      <c r="C121" s="49"/>
      <c r="D121" s="49"/>
      <c r="E121" s="49"/>
    </row>
    <row r="122" spans="1:5" x14ac:dyDescent="0.25">
      <c r="A122" s="4" t="s">
        <v>592</v>
      </c>
      <c r="B122" s="49"/>
      <c r="C122" s="49"/>
      <c r="D122" s="49"/>
      <c r="E122" s="49"/>
    </row>
    <row r="123" spans="1:5" x14ac:dyDescent="0.25">
      <c r="A123" s="4" t="s">
        <v>593</v>
      </c>
      <c r="B123" s="49"/>
      <c r="C123" s="49"/>
      <c r="D123" s="49"/>
      <c r="E123" s="49"/>
    </row>
    <row r="124" spans="1:5" x14ac:dyDescent="0.25">
      <c r="A124" s="4" t="s">
        <v>594</v>
      </c>
      <c r="B124" s="49"/>
      <c r="C124" s="49"/>
      <c r="D124" s="49"/>
      <c r="E124" s="49"/>
    </row>
    <row r="125" spans="1:5" x14ac:dyDescent="0.25">
      <c r="A125" s="4" t="s">
        <v>595</v>
      </c>
      <c r="B125" s="49"/>
      <c r="C125" s="49"/>
      <c r="D125" s="49"/>
      <c r="E125" s="49"/>
    </row>
    <row r="126" spans="1:5" x14ac:dyDescent="0.25">
      <c r="A126" s="4" t="s">
        <v>596</v>
      </c>
      <c r="B126" s="49"/>
      <c r="C126" s="49"/>
      <c r="D126" s="49"/>
      <c r="E126" s="49"/>
    </row>
    <row r="127" spans="1:5" x14ac:dyDescent="0.25">
      <c r="A127" s="4" t="s">
        <v>597</v>
      </c>
      <c r="B127" s="49"/>
      <c r="C127" s="49"/>
      <c r="D127" s="49"/>
      <c r="E127" s="49"/>
    </row>
    <row r="128" spans="1:5" x14ac:dyDescent="0.25">
      <c r="A128" s="4" t="s">
        <v>598</v>
      </c>
      <c r="B128" s="49"/>
      <c r="C128" s="49"/>
      <c r="D128" s="49"/>
      <c r="E128" s="49"/>
    </row>
    <row r="129" spans="1:5" x14ac:dyDescent="0.25">
      <c r="A129" s="4" t="s">
        <v>599</v>
      </c>
      <c r="B129" s="49"/>
      <c r="C129" s="49"/>
      <c r="D129" s="49"/>
      <c r="E129" s="49"/>
    </row>
    <row r="130" spans="1:5" x14ac:dyDescent="0.25">
      <c r="A130" s="4" t="s">
        <v>600</v>
      </c>
      <c r="B130" s="49"/>
      <c r="C130" s="49"/>
      <c r="D130" s="49"/>
      <c r="E130" s="49"/>
    </row>
    <row r="131" spans="1:5" x14ac:dyDescent="0.25">
      <c r="A131" s="4" t="s">
        <v>601</v>
      </c>
      <c r="B131" s="49"/>
      <c r="C131" s="49"/>
      <c r="D131" s="49"/>
      <c r="E131" s="49"/>
    </row>
    <row r="132" spans="1:5" x14ac:dyDescent="0.25">
      <c r="A132" s="4" t="s">
        <v>602</v>
      </c>
      <c r="B132" s="49"/>
      <c r="C132" s="49"/>
      <c r="D132" s="49"/>
      <c r="E132" s="49"/>
    </row>
    <row r="133" spans="1:5" x14ac:dyDescent="0.25">
      <c r="A133" s="4" t="s">
        <v>603</v>
      </c>
      <c r="B133" s="49"/>
      <c r="C133" s="49"/>
      <c r="D133" s="49"/>
      <c r="E133" s="49"/>
    </row>
    <row r="134" spans="1:5" x14ac:dyDescent="0.25">
      <c r="A134" s="4" t="s">
        <v>604</v>
      </c>
      <c r="B134" s="49"/>
      <c r="C134" s="49"/>
      <c r="D134" s="49"/>
      <c r="E134" s="49"/>
    </row>
    <row r="135" spans="1:5" x14ac:dyDescent="0.25">
      <c r="A135" s="4" t="s">
        <v>605</v>
      </c>
      <c r="B135" s="49"/>
      <c r="C135" s="49"/>
      <c r="D135" s="49"/>
      <c r="E135" s="49"/>
    </row>
    <row r="136" spans="1:5" x14ac:dyDescent="0.25">
      <c r="A136" s="4" t="s">
        <v>606</v>
      </c>
      <c r="B136" s="49"/>
      <c r="C136" s="49"/>
      <c r="D136" s="49"/>
      <c r="E136" s="49"/>
    </row>
    <row r="137" spans="1:5" x14ac:dyDescent="0.25">
      <c r="A137" s="4" t="s">
        <v>607</v>
      </c>
      <c r="B137" s="49"/>
      <c r="C137" s="49"/>
      <c r="D137" s="49"/>
      <c r="E137" s="49"/>
    </row>
    <row r="138" spans="1:5" x14ac:dyDescent="0.25">
      <c r="A138" s="4" t="s">
        <v>608</v>
      </c>
      <c r="B138" s="49"/>
      <c r="C138" s="49"/>
      <c r="D138" s="49"/>
      <c r="E138" s="49"/>
    </row>
    <row r="139" spans="1:5" x14ac:dyDescent="0.25">
      <c r="A139" s="4" t="s">
        <v>609</v>
      </c>
      <c r="B139" s="49"/>
      <c r="C139" s="49"/>
      <c r="D139" s="49"/>
      <c r="E139" s="49"/>
    </row>
    <row r="140" spans="1:5" x14ac:dyDescent="0.25">
      <c r="A140" s="4" t="s">
        <v>610</v>
      </c>
      <c r="B140" s="49"/>
      <c r="C140" s="49"/>
      <c r="D140" s="49"/>
      <c r="E140" s="49"/>
    </row>
    <row r="141" spans="1:5" x14ac:dyDescent="0.25">
      <c r="A141" s="4" t="s">
        <v>611</v>
      </c>
      <c r="B141" s="49"/>
      <c r="C141" s="49"/>
      <c r="D141" s="49"/>
      <c r="E141" s="49"/>
    </row>
    <row r="142" spans="1:5" x14ac:dyDescent="0.25">
      <c r="A142" s="4" t="s">
        <v>612</v>
      </c>
      <c r="B142" s="49"/>
      <c r="C142" s="49"/>
      <c r="D142" s="49"/>
      <c r="E142" s="49"/>
    </row>
    <row r="143" spans="1:5" x14ac:dyDescent="0.25">
      <c r="A143" s="4" t="s">
        <v>613</v>
      </c>
      <c r="B143" s="49"/>
      <c r="C143" s="49"/>
      <c r="D143" s="49"/>
      <c r="E143" s="49"/>
    </row>
    <row r="144" spans="1:5" x14ac:dyDescent="0.25">
      <c r="A144" s="4" t="s">
        <v>614</v>
      </c>
      <c r="B144" s="49"/>
      <c r="C144" s="49"/>
      <c r="D144" s="49"/>
      <c r="E144" s="49"/>
    </row>
    <row r="145" spans="1:5" x14ac:dyDescent="0.25">
      <c r="A145" s="4" t="s">
        <v>615</v>
      </c>
      <c r="B145" s="49"/>
      <c r="C145" s="49"/>
      <c r="D145" s="49"/>
      <c r="E145" s="49"/>
    </row>
    <row r="146" spans="1:5" x14ac:dyDescent="0.25">
      <c r="A146" s="4" t="s">
        <v>616</v>
      </c>
      <c r="B146" s="49"/>
      <c r="C146" s="49"/>
      <c r="D146" s="49"/>
      <c r="E146" s="49"/>
    </row>
    <row r="147" spans="1:5" x14ac:dyDescent="0.25">
      <c r="A147" s="4" t="s">
        <v>617</v>
      </c>
      <c r="B147" s="49"/>
      <c r="C147" s="49"/>
      <c r="D147" s="49"/>
      <c r="E147" s="49"/>
    </row>
    <row r="148" spans="1:5" x14ac:dyDescent="0.25">
      <c r="A148" s="4" t="s">
        <v>618</v>
      </c>
      <c r="B148" s="49"/>
      <c r="C148" s="49"/>
      <c r="D148" s="49"/>
      <c r="E148" s="49"/>
    </row>
    <row r="149" spans="1:5" x14ac:dyDescent="0.25">
      <c r="A149" s="4" t="s">
        <v>619</v>
      </c>
      <c r="B149" s="49"/>
      <c r="C149" s="49"/>
      <c r="D149" s="49"/>
      <c r="E149" s="49"/>
    </row>
    <row r="150" spans="1:5" x14ac:dyDescent="0.25">
      <c r="A150" s="4" t="s">
        <v>620</v>
      </c>
      <c r="B150" s="49"/>
      <c r="C150" s="49"/>
      <c r="D150" s="49"/>
      <c r="E150" s="49"/>
    </row>
    <row r="151" spans="1:5" x14ac:dyDescent="0.25">
      <c r="A151" s="4" t="s">
        <v>621</v>
      </c>
      <c r="B151" s="49"/>
      <c r="C151" s="49"/>
      <c r="D151" s="49"/>
      <c r="E151" s="49"/>
    </row>
    <row r="152" spans="1:5" x14ac:dyDescent="0.25">
      <c r="A152" s="4" t="s">
        <v>622</v>
      </c>
      <c r="B152" s="49"/>
      <c r="C152" s="49"/>
      <c r="D152" s="49"/>
      <c r="E152" s="49"/>
    </row>
    <row r="153" spans="1:5" x14ac:dyDescent="0.25">
      <c r="A153" s="4" t="s">
        <v>623</v>
      </c>
      <c r="B153" s="49"/>
      <c r="C153" s="49"/>
      <c r="D153" s="49"/>
      <c r="E153" s="49"/>
    </row>
    <row r="154" spans="1:5" x14ac:dyDescent="0.25">
      <c r="A154" s="4" t="s">
        <v>624</v>
      </c>
      <c r="B154" s="49"/>
      <c r="C154" s="49"/>
      <c r="D154" s="49"/>
      <c r="E154" s="49"/>
    </row>
    <row r="155" spans="1:5" x14ac:dyDescent="0.25">
      <c r="A155" s="4" t="s">
        <v>625</v>
      </c>
      <c r="B155" s="49"/>
      <c r="C155" s="49"/>
      <c r="D155" s="49"/>
      <c r="E155" s="49"/>
    </row>
    <row r="156" spans="1:5" x14ac:dyDescent="0.25">
      <c r="A156" s="4" t="s">
        <v>626</v>
      </c>
      <c r="B156" s="49"/>
      <c r="C156" s="49"/>
      <c r="D156" s="49"/>
      <c r="E156" s="49"/>
    </row>
    <row r="157" spans="1:5" x14ac:dyDescent="0.25">
      <c r="A157" s="4" t="s">
        <v>627</v>
      </c>
      <c r="B157" s="49"/>
      <c r="C157" s="49"/>
      <c r="D157" s="49"/>
      <c r="E157" s="49"/>
    </row>
    <row r="158" spans="1:5" x14ac:dyDescent="0.25">
      <c r="A158" s="4" t="s">
        <v>628</v>
      </c>
      <c r="B158" s="49"/>
      <c r="C158" s="49"/>
      <c r="D158" s="49"/>
      <c r="E158" s="49"/>
    </row>
    <row r="159" spans="1:5" x14ac:dyDescent="0.25">
      <c r="A159" s="4" t="s">
        <v>629</v>
      </c>
      <c r="B159" s="49"/>
      <c r="C159" s="49"/>
      <c r="D159" s="49"/>
      <c r="E159" s="49"/>
    </row>
    <row r="160" spans="1:5" x14ac:dyDescent="0.25">
      <c r="A160" s="4" t="s">
        <v>630</v>
      </c>
      <c r="B160" s="49"/>
      <c r="C160" s="49"/>
      <c r="D160" s="49"/>
      <c r="E160" s="49"/>
    </row>
    <row r="161" spans="1:5" x14ac:dyDescent="0.25">
      <c r="A161" s="4" t="s">
        <v>631</v>
      </c>
      <c r="B161" s="49"/>
      <c r="C161" s="49"/>
      <c r="D161" s="49"/>
      <c r="E161" s="49"/>
    </row>
    <row r="162" spans="1:5" x14ac:dyDescent="0.25">
      <c r="A162" s="4" t="s">
        <v>632</v>
      </c>
      <c r="B162" s="49"/>
      <c r="C162" s="49"/>
      <c r="D162" s="49"/>
      <c r="E162" s="49"/>
    </row>
    <row r="163" spans="1:5" x14ac:dyDescent="0.25">
      <c r="A163" s="4" t="s">
        <v>633</v>
      </c>
      <c r="B163" s="49"/>
      <c r="C163" s="49"/>
      <c r="D163" s="49"/>
      <c r="E163" s="49"/>
    </row>
    <row r="164" spans="1:5" x14ac:dyDescent="0.25">
      <c r="A164" s="4" t="s">
        <v>634</v>
      </c>
      <c r="B164" s="49"/>
      <c r="C164" s="49"/>
      <c r="D164" s="49"/>
      <c r="E164" s="49"/>
    </row>
    <row r="165" spans="1:5" x14ac:dyDescent="0.25">
      <c r="A165" s="4" t="s">
        <v>635</v>
      </c>
      <c r="B165" s="49"/>
      <c r="C165" s="49"/>
      <c r="D165" s="49"/>
      <c r="E165" s="49"/>
    </row>
    <row r="166" spans="1:5" x14ac:dyDescent="0.25">
      <c r="A166" s="4" t="s">
        <v>636</v>
      </c>
      <c r="B166" s="49"/>
      <c r="C166" s="49"/>
      <c r="D166" s="49"/>
      <c r="E166" s="49"/>
    </row>
    <row r="167" spans="1:5" x14ac:dyDescent="0.25">
      <c r="A167" s="4" t="s">
        <v>637</v>
      </c>
      <c r="B167" s="49"/>
      <c r="C167" s="49"/>
      <c r="D167" s="49"/>
      <c r="E167" s="49"/>
    </row>
    <row r="168" spans="1:5" x14ac:dyDescent="0.25">
      <c r="A168" s="4" t="s">
        <v>638</v>
      </c>
      <c r="B168" s="49"/>
      <c r="C168" s="49"/>
      <c r="D168" s="49"/>
      <c r="E168" s="49"/>
    </row>
    <row r="169" spans="1:5" x14ac:dyDescent="0.25">
      <c r="A169" s="4" t="s">
        <v>639</v>
      </c>
      <c r="B169" s="49"/>
      <c r="C169" s="49"/>
      <c r="D169" s="49"/>
      <c r="E169" s="49"/>
    </row>
    <row r="170" spans="1:5" x14ac:dyDescent="0.25">
      <c r="A170" s="4" t="s">
        <v>640</v>
      </c>
      <c r="B170" s="49"/>
      <c r="C170" s="49"/>
      <c r="D170" s="49"/>
      <c r="E170" s="49"/>
    </row>
    <row r="171" spans="1:5" x14ac:dyDescent="0.25">
      <c r="A171" s="4" t="s">
        <v>641</v>
      </c>
      <c r="B171" s="49"/>
      <c r="C171" s="49"/>
      <c r="D171" s="49"/>
      <c r="E171" s="49"/>
    </row>
    <row r="172" spans="1:5" x14ac:dyDescent="0.25">
      <c r="A172" s="4" t="s">
        <v>642</v>
      </c>
      <c r="B172" s="49"/>
      <c r="C172" s="49"/>
      <c r="D172" s="49"/>
      <c r="E172" s="49"/>
    </row>
    <row r="173" spans="1:5" x14ac:dyDescent="0.25">
      <c r="A173" s="4" t="s">
        <v>643</v>
      </c>
      <c r="B173" s="49"/>
      <c r="C173" s="49"/>
      <c r="D173" s="49"/>
      <c r="E173" s="49"/>
    </row>
    <row r="174" spans="1:5" x14ac:dyDescent="0.25">
      <c r="A174" s="4" t="s">
        <v>644</v>
      </c>
      <c r="B174" s="49"/>
      <c r="C174" s="49"/>
      <c r="D174" s="49"/>
      <c r="E174" s="49"/>
    </row>
    <row r="175" spans="1:5" x14ac:dyDescent="0.25">
      <c r="A175" s="4" t="s">
        <v>645</v>
      </c>
      <c r="B175" s="49"/>
      <c r="C175" s="49"/>
      <c r="D175" s="49"/>
      <c r="E175" s="49"/>
    </row>
    <row r="176" spans="1:5" x14ac:dyDescent="0.25">
      <c r="A176" s="4" t="s">
        <v>646</v>
      </c>
      <c r="B176" s="49"/>
      <c r="C176" s="49"/>
      <c r="D176" s="49"/>
      <c r="E176" s="49"/>
    </row>
    <row r="177" spans="1:5" x14ac:dyDescent="0.25">
      <c r="A177" s="4" t="s">
        <v>647</v>
      </c>
      <c r="B177" s="49"/>
      <c r="C177" s="49"/>
      <c r="D177" s="49"/>
      <c r="E177" s="49"/>
    </row>
    <row r="178" spans="1:5" x14ac:dyDescent="0.25">
      <c r="A178" s="4" t="s">
        <v>648</v>
      </c>
      <c r="B178" s="49"/>
      <c r="C178" s="49"/>
      <c r="D178" s="49"/>
      <c r="E178" s="49"/>
    </row>
    <row r="179" spans="1:5" x14ac:dyDescent="0.25">
      <c r="A179" s="4" t="s">
        <v>649</v>
      </c>
      <c r="B179" s="49"/>
      <c r="C179" s="49"/>
      <c r="D179" s="49"/>
      <c r="E179" s="49"/>
    </row>
    <row r="180" spans="1:5" x14ac:dyDescent="0.25">
      <c r="A180" s="4" t="s">
        <v>650</v>
      </c>
      <c r="B180" s="49"/>
      <c r="C180" s="49"/>
      <c r="D180" s="49"/>
      <c r="E180" s="49"/>
    </row>
    <row r="181" spans="1:5" x14ac:dyDescent="0.25">
      <c r="A181" s="4" t="s">
        <v>651</v>
      </c>
      <c r="B181" s="49"/>
      <c r="C181" s="49"/>
      <c r="D181" s="49"/>
      <c r="E181" s="49"/>
    </row>
    <row r="182" spans="1:5" x14ac:dyDescent="0.25">
      <c r="A182" s="4" t="s">
        <v>652</v>
      </c>
      <c r="B182" s="49"/>
      <c r="C182" s="49"/>
      <c r="D182" s="49"/>
      <c r="E182" s="49"/>
    </row>
    <row r="183" spans="1:5" x14ac:dyDescent="0.25">
      <c r="A183" s="4" t="s">
        <v>653</v>
      </c>
      <c r="B183" s="49"/>
      <c r="C183" s="49"/>
      <c r="D183" s="49"/>
      <c r="E183" s="49"/>
    </row>
    <row r="184" spans="1:5" x14ac:dyDescent="0.25">
      <c r="A184" s="4" t="s">
        <v>654</v>
      </c>
      <c r="B184" s="49"/>
      <c r="C184" s="49"/>
      <c r="D184" s="49"/>
      <c r="E184" s="49"/>
    </row>
    <row r="185" spans="1:5" x14ac:dyDescent="0.25">
      <c r="A185" s="4" t="s">
        <v>655</v>
      </c>
      <c r="B185" s="49"/>
      <c r="C185" s="49"/>
      <c r="D185" s="49"/>
      <c r="E185" s="49"/>
    </row>
    <row r="186" spans="1:5" x14ac:dyDescent="0.25">
      <c r="A186" s="4" t="s">
        <v>656</v>
      </c>
      <c r="B186" s="49"/>
      <c r="C186" s="49"/>
      <c r="D186" s="49"/>
      <c r="E186" s="49"/>
    </row>
    <row r="187" spans="1:5" x14ac:dyDescent="0.25">
      <c r="A187" s="4" t="s">
        <v>657</v>
      </c>
      <c r="B187" s="49"/>
      <c r="C187" s="49"/>
      <c r="D187" s="49"/>
      <c r="E187" s="49"/>
    </row>
    <row r="188" spans="1:5" x14ac:dyDescent="0.25">
      <c r="A188" s="4" t="s">
        <v>658</v>
      </c>
      <c r="B188" s="49"/>
      <c r="C188" s="49"/>
      <c r="D188" s="49"/>
      <c r="E188" s="49"/>
    </row>
    <row r="189" spans="1:5" x14ac:dyDescent="0.25">
      <c r="A189" s="4" t="s">
        <v>659</v>
      </c>
      <c r="B189" s="49"/>
      <c r="C189" s="49"/>
      <c r="D189" s="49"/>
      <c r="E189" s="49"/>
    </row>
    <row r="190" spans="1:5" x14ac:dyDescent="0.25">
      <c r="A190" s="4" t="s">
        <v>660</v>
      </c>
      <c r="B190" s="49"/>
      <c r="C190" s="49"/>
      <c r="D190" s="49"/>
      <c r="E190" s="49"/>
    </row>
    <row r="191" spans="1:5" x14ac:dyDescent="0.25">
      <c r="A191" s="4" t="s">
        <v>661</v>
      </c>
      <c r="B191" s="49"/>
      <c r="C191" s="49"/>
      <c r="D191" s="49"/>
      <c r="E191" s="49"/>
    </row>
    <row r="192" spans="1:5" x14ac:dyDescent="0.25">
      <c r="A192" s="4" t="s">
        <v>662</v>
      </c>
      <c r="B192" s="49"/>
      <c r="C192" s="49"/>
      <c r="D192" s="49"/>
      <c r="E192" s="49"/>
    </row>
    <row r="193" spans="1:5" x14ac:dyDescent="0.25">
      <c r="A193" s="4" t="s">
        <v>663</v>
      </c>
      <c r="B193" s="49"/>
      <c r="C193" s="49"/>
      <c r="D193" s="49"/>
      <c r="E193" s="49"/>
    </row>
    <row r="194" spans="1:5" x14ac:dyDescent="0.25">
      <c r="A194" s="4" t="s">
        <v>664</v>
      </c>
      <c r="B194" s="49"/>
      <c r="C194" s="49"/>
      <c r="D194" s="49"/>
      <c r="E194" s="49"/>
    </row>
    <row r="195" spans="1:5" x14ac:dyDescent="0.25">
      <c r="A195" s="4" t="s">
        <v>665</v>
      </c>
      <c r="B195" s="49"/>
      <c r="C195" s="49"/>
      <c r="D195" s="49"/>
      <c r="E195" s="49"/>
    </row>
    <row r="196" spans="1:5" x14ac:dyDescent="0.25">
      <c r="A196" s="4" t="s">
        <v>666</v>
      </c>
      <c r="B196" s="49"/>
      <c r="C196" s="49"/>
      <c r="D196" s="49"/>
      <c r="E196" s="49"/>
    </row>
    <row r="197" spans="1:5" x14ac:dyDescent="0.25">
      <c r="A197" s="4" t="s">
        <v>667</v>
      </c>
      <c r="B197" s="49"/>
      <c r="C197" s="49"/>
      <c r="D197" s="49"/>
      <c r="E197" s="49"/>
    </row>
    <row r="198" spans="1:5" x14ac:dyDescent="0.25">
      <c r="A198" s="4" t="s">
        <v>668</v>
      </c>
      <c r="B198" s="49"/>
      <c r="C198" s="49"/>
      <c r="D198" s="49"/>
      <c r="E198" s="49"/>
    </row>
    <row r="199" spans="1:5" x14ac:dyDescent="0.25">
      <c r="A199" s="4" t="s">
        <v>669</v>
      </c>
      <c r="B199" s="49"/>
      <c r="C199" s="49"/>
      <c r="D199" s="49"/>
      <c r="E199" s="49"/>
    </row>
    <row r="200" spans="1:5" x14ac:dyDescent="0.25">
      <c r="A200" s="4" t="s">
        <v>670</v>
      </c>
      <c r="B200" s="49"/>
      <c r="C200" s="49"/>
      <c r="D200" s="49"/>
      <c r="E200" s="49"/>
    </row>
    <row r="201" spans="1:5" x14ac:dyDescent="0.25">
      <c r="A201" s="4" t="s">
        <v>671</v>
      </c>
      <c r="B201" s="49"/>
      <c r="C201" s="49"/>
      <c r="D201" s="49"/>
      <c r="E201" s="49"/>
    </row>
    <row r="202" spans="1:5" x14ac:dyDescent="0.25">
      <c r="A202" s="4" t="s">
        <v>672</v>
      </c>
      <c r="B202" s="49"/>
      <c r="C202" s="49"/>
      <c r="D202" s="49"/>
      <c r="E202" s="49"/>
    </row>
    <row r="203" spans="1:5" x14ac:dyDescent="0.25">
      <c r="A203" s="4" t="s">
        <v>673</v>
      </c>
      <c r="B203" s="49"/>
      <c r="C203" s="49"/>
      <c r="D203" s="49"/>
      <c r="E203" s="49"/>
    </row>
    <row r="204" spans="1:5" x14ac:dyDescent="0.25">
      <c r="A204" s="4" t="s">
        <v>674</v>
      </c>
      <c r="B204" s="49"/>
      <c r="C204" s="49"/>
      <c r="D204" s="49"/>
      <c r="E204" s="49"/>
    </row>
    <row r="205" spans="1:5" x14ac:dyDescent="0.25">
      <c r="A205" s="4" t="s">
        <v>675</v>
      </c>
      <c r="B205" s="49"/>
      <c r="C205" s="49"/>
      <c r="D205" s="49"/>
      <c r="E205" s="49"/>
    </row>
    <row r="206" spans="1:5" x14ac:dyDescent="0.25">
      <c r="A206" s="4" t="s">
        <v>676</v>
      </c>
      <c r="B206" s="49"/>
      <c r="C206" s="49"/>
      <c r="D206" s="49"/>
      <c r="E206" s="49"/>
    </row>
    <row r="207" spans="1:5" x14ac:dyDescent="0.25">
      <c r="A207" s="4" t="s">
        <v>677</v>
      </c>
      <c r="B207" s="49"/>
      <c r="C207" s="49"/>
      <c r="D207" s="49"/>
      <c r="E207" s="49"/>
    </row>
    <row r="208" spans="1:5" x14ac:dyDescent="0.25">
      <c r="A208" s="4" t="s">
        <v>678</v>
      </c>
      <c r="B208" s="49"/>
      <c r="C208" s="49"/>
      <c r="D208" s="49"/>
      <c r="E208" s="49"/>
    </row>
    <row r="209" spans="1:5" x14ac:dyDescent="0.25">
      <c r="A209" s="4" t="s">
        <v>679</v>
      </c>
      <c r="B209" s="49"/>
      <c r="C209" s="49"/>
      <c r="D209" s="49"/>
      <c r="E209" s="49"/>
    </row>
    <row r="210" spans="1:5" x14ac:dyDescent="0.25">
      <c r="A210" s="4" t="s">
        <v>680</v>
      </c>
      <c r="B210" s="49"/>
      <c r="C210" s="49"/>
      <c r="D210" s="49"/>
      <c r="E210" s="49"/>
    </row>
    <row r="211" spans="1:5" x14ac:dyDescent="0.25">
      <c r="A211" s="4" t="s">
        <v>681</v>
      </c>
      <c r="B211" s="49"/>
      <c r="C211" s="49"/>
      <c r="D211" s="49"/>
      <c r="E211" s="49"/>
    </row>
    <row r="212" spans="1:5" x14ac:dyDescent="0.25">
      <c r="A212" s="4" t="s">
        <v>682</v>
      </c>
      <c r="B212" s="49"/>
      <c r="C212" s="49"/>
      <c r="D212" s="49"/>
      <c r="E212" s="49"/>
    </row>
    <row r="213" spans="1:5" x14ac:dyDescent="0.25">
      <c r="A213" s="4" t="s">
        <v>683</v>
      </c>
      <c r="B213" s="49"/>
      <c r="C213" s="49"/>
      <c r="D213" s="49"/>
      <c r="E213" s="49"/>
    </row>
    <row r="214" spans="1:5" x14ac:dyDescent="0.25">
      <c r="A214" s="4" t="s">
        <v>684</v>
      </c>
      <c r="B214" s="49"/>
      <c r="C214" s="49"/>
      <c r="D214" s="49"/>
      <c r="E214" s="49"/>
    </row>
    <row r="215" spans="1:5" x14ac:dyDescent="0.25">
      <c r="A215" s="4" t="s">
        <v>685</v>
      </c>
      <c r="B215" s="49"/>
      <c r="C215" s="49"/>
      <c r="D215" s="49"/>
      <c r="E215" s="49"/>
    </row>
    <row r="216" spans="1:5" x14ac:dyDescent="0.25">
      <c r="A216" s="4" t="s">
        <v>686</v>
      </c>
      <c r="B216" s="49"/>
      <c r="C216" s="49"/>
      <c r="D216" s="49"/>
      <c r="E216" s="49"/>
    </row>
    <row r="217" spans="1:5" x14ac:dyDescent="0.25">
      <c r="A217" s="4" t="s">
        <v>687</v>
      </c>
      <c r="B217" s="49"/>
      <c r="C217" s="49"/>
      <c r="D217" s="49"/>
      <c r="E217" s="49"/>
    </row>
    <row r="218" spans="1:5" x14ac:dyDescent="0.25">
      <c r="A218" s="4" t="s">
        <v>688</v>
      </c>
      <c r="B218" s="49"/>
      <c r="C218" s="49"/>
      <c r="D218" s="49"/>
      <c r="E218" s="49"/>
    </row>
    <row r="219" spans="1:5" x14ac:dyDescent="0.25">
      <c r="A219" s="4" t="s">
        <v>689</v>
      </c>
      <c r="B219" s="49"/>
      <c r="C219" s="49"/>
      <c r="D219" s="49"/>
      <c r="E219" s="49"/>
    </row>
    <row r="220" spans="1:5" x14ac:dyDescent="0.25">
      <c r="A220" s="4" t="s">
        <v>690</v>
      </c>
      <c r="B220" s="49"/>
      <c r="C220" s="49"/>
      <c r="D220" s="49"/>
      <c r="E220" s="49"/>
    </row>
    <row r="221" spans="1:5" x14ac:dyDescent="0.25">
      <c r="A221" s="4" t="s">
        <v>691</v>
      </c>
      <c r="B221" s="49"/>
      <c r="C221" s="49"/>
      <c r="D221" s="49"/>
      <c r="E221" s="49"/>
    </row>
    <row r="222" spans="1:5" x14ac:dyDescent="0.25">
      <c r="A222" s="4" t="s">
        <v>692</v>
      </c>
      <c r="B222" s="49"/>
      <c r="C222" s="49"/>
      <c r="D222" s="49"/>
      <c r="E222" s="49"/>
    </row>
    <row r="223" spans="1:5" x14ac:dyDescent="0.25">
      <c r="A223" s="4" t="s">
        <v>693</v>
      </c>
      <c r="B223" s="49"/>
      <c r="C223" s="49"/>
      <c r="D223" s="49"/>
      <c r="E223" s="49"/>
    </row>
    <row r="224" spans="1:5" x14ac:dyDescent="0.25">
      <c r="A224" s="4" t="s">
        <v>694</v>
      </c>
      <c r="B224" s="49"/>
      <c r="C224" s="49"/>
      <c r="D224" s="49"/>
      <c r="E224" s="49"/>
    </row>
    <row r="225" spans="1:5" x14ac:dyDescent="0.25">
      <c r="A225" s="4" t="s">
        <v>695</v>
      </c>
      <c r="B225" s="49"/>
      <c r="C225" s="49"/>
      <c r="D225" s="49"/>
      <c r="E225" s="49"/>
    </row>
    <row r="226" spans="1:5" x14ac:dyDescent="0.25">
      <c r="A226" s="4" t="s">
        <v>696</v>
      </c>
      <c r="B226" s="49"/>
      <c r="C226" s="49"/>
      <c r="D226" s="49"/>
      <c r="E226" s="49"/>
    </row>
    <row r="227" spans="1:5" x14ac:dyDescent="0.25">
      <c r="A227" s="4" t="s">
        <v>697</v>
      </c>
      <c r="B227" s="49"/>
      <c r="C227" s="49"/>
      <c r="D227" s="49"/>
      <c r="E227" s="49"/>
    </row>
    <row r="228" spans="1:5" x14ac:dyDescent="0.25">
      <c r="A228" s="4" t="s">
        <v>698</v>
      </c>
      <c r="B228" s="49"/>
      <c r="C228" s="49"/>
      <c r="D228" s="49"/>
      <c r="E228" s="49"/>
    </row>
    <row r="229" spans="1:5" x14ac:dyDescent="0.25">
      <c r="A229" s="4" t="s">
        <v>699</v>
      </c>
      <c r="B229" s="49"/>
      <c r="C229" s="49"/>
      <c r="D229" s="49"/>
      <c r="E229" s="49"/>
    </row>
    <row r="230" spans="1:5" x14ac:dyDescent="0.25">
      <c r="A230" s="4" t="s">
        <v>700</v>
      </c>
      <c r="B230" s="49"/>
      <c r="C230" s="49"/>
      <c r="D230" s="49"/>
      <c r="E230" s="49"/>
    </row>
    <row r="231" spans="1:5" x14ac:dyDescent="0.25">
      <c r="A231" s="4" t="s">
        <v>701</v>
      </c>
      <c r="B231" s="49"/>
      <c r="C231" s="49"/>
      <c r="D231" s="49"/>
      <c r="E231" s="49"/>
    </row>
    <row r="232" spans="1:5" x14ac:dyDescent="0.25">
      <c r="A232" s="4" t="s">
        <v>702</v>
      </c>
      <c r="B232" s="49"/>
      <c r="C232" s="49"/>
      <c r="D232" s="49"/>
      <c r="E232" s="49"/>
    </row>
    <row r="233" spans="1:5" x14ac:dyDescent="0.25">
      <c r="A233" s="4" t="s">
        <v>703</v>
      </c>
      <c r="B233" s="49"/>
      <c r="C233" s="49"/>
      <c r="D233" s="49"/>
      <c r="E233" s="49"/>
    </row>
    <row r="234" spans="1:5" x14ac:dyDescent="0.25">
      <c r="A234" s="4" t="s">
        <v>704</v>
      </c>
      <c r="B234" s="49"/>
      <c r="C234" s="49"/>
      <c r="D234" s="49"/>
      <c r="E234" s="49"/>
    </row>
    <row r="235" spans="1:5" x14ac:dyDescent="0.25">
      <c r="A235" s="4" t="s">
        <v>705</v>
      </c>
      <c r="B235" s="49"/>
      <c r="C235" s="49"/>
      <c r="D235" s="49"/>
      <c r="E235" s="49"/>
    </row>
    <row r="236" spans="1:5" x14ac:dyDescent="0.25">
      <c r="A236" s="4" t="s">
        <v>706</v>
      </c>
      <c r="B236" s="49"/>
      <c r="C236" s="49"/>
      <c r="D236" s="49"/>
      <c r="E236" s="49"/>
    </row>
    <row r="237" spans="1:5" x14ac:dyDescent="0.25">
      <c r="A237" s="4" t="s">
        <v>707</v>
      </c>
      <c r="B237" s="49"/>
      <c r="C237" s="49"/>
      <c r="D237" s="49"/>
      <c r="E237" s="49"/>
    </row>
    <row r="238" spans="1:5" x14ac:dyDescent="0.25">
      <c r="A238" s="4" t="s">
        <v>708</v>
      </c>
      <c r="B238" s="49"/>
      <c r="C238" s="49"/>
      <c r="D238" s="49"/>
      <c r="E238" s="49"/>
    </row>
    <row r="239" spans="1:5" x14ac:dyDescent="0.25">
      <c r="A239" s="4" t="s">
        <v>709</v>
      </c>
      <c r="B239" s="49"/>
      <c r="C239" s="49"/>
      <c r="D239" s="49"/>
      <c r="E239" s="49"/>
    </row>
    <row r="240" spans="1:5" x14ac:dyDescent="0.25">
      <c r="A240" s="4" t="s">
        <v>710</v>
      </c>
      <c r="B240" s="49"/>
      <c r="C240" s="49"/>
      <c r="D240" s="49"/>
      <c r="E240" s="49"/>
    </row>
    <row r="241" spans="1:5" x14ac:dyDescent="0.25">
      <c r="A241" s="4" t="s">
        <v>711</v>
      </c>
      <c r="B241" s="49"/>
      <c r="C241" s="49"/>
      <c r="D241" s="49"/>
      <c r="E241" s="49"/>
    </row>
    <row r="242" spans="1:5" x14ac:dyDescent="0.25">
      <c r="A242" s="4" t="s">
        <v>712</v>
      </c>
      <c r="B242" s="49"/>
      <c r="C242" s="49"/>
      <c r="D242" s="49"/>
      <c r="E242" s="49"/>
    </row>
    <row r="243" spans="1:5" x14ac:dyDescent="0.25">
      <c r="A243" s="4" t="s">
        <v>713</v>
      </c>
      <c r="B243" s="49"/>
      <c r="C243" s="49"/>
      <c r="D243" s="49"/>
      <c r="E243" s="49"/>
    </row>
    <row r="244" spans="1:5" x14ac:dyDescent="0.25">
      <c r="A244" s="4" t="s">
        <v>714</v>
      </c>
      <c r="B244" s="49"/>
      <c r="C244" s="49"/>
      <c r="D244" s="49"/>
      <c r="E244" s="49"/>
    </row>
    <row r="245" spans="1:5" x14ac:dyDescent="0.25">
      <c r="A245" s="4" t="s">
        <v>715</v>
      </c>
      <c r="B245" s="49"/>
      <c r="C245" s="49"/>
      <c r="D245" s="49"/>
      <c r="E245" s="49"/>
    </row>
    <row r="246" spans="1:5" x14ac:dyDescent="0.25">
      <c r="A246" s="4" t="s">
        <v>716</v>
      </c>
      <c r="B246" s="49"/>
      <c r="C246" s="49"/>
      <c r="D246" s="49"/>
      <c r="E246" s="49"/>
    </row>
    <row r="247" spans="1:5" x14ac:dyDescent="0.25">
      <c r="A247" s="4" t="s">
        <v>717</v>
      </c>
      <c r="B247" s="49"/>
      <c r="C247" s="49"/>
      <c r="D247" s="49"/>
      <c r="E247" s="49"/>
    </row>
    <row r="248" spans="1:5" x14ac:dyDescent="0.25">
      <c r="A248" s="4" t="s">
        <v>718</v>
      </c>
      <c r="B248" s="49"/>
      <c r="C248" s="49"/>
      <c r="D248" s="49"/>
      <c r="E248" s="49"/>
    </row>
    <row r="249" spans="1:5" x14ac:dyDescent="0.25">
      <c r="A249" s="4" t="s">
        <v>719</v>
      </c>
      <c r="B249" s="49"/>
      <c r="C249" s="49"/>
      <c r="D249" s="49"/>
      <c r="E249" s="49"/>
    </row>
    <row r="250" spans="1:5" x14ac:dyDescent="0.25">
      <c r="A250" s="4" t="s">
        <v>720</v>
      </c>
      <c r="B250" s="49"/>
      <c r="C250" s="49"/>
      <c r="D250" s="49"/>
      <c r="E250" s="49"/>
    </row>
    <row r="251" spans="1:5" x14ac:dyDescent="0.25">
      <c r="A251" s="4" t="s">
        <v>721</v>
      </c>
      <c r="B251" s="49"/>
      <c r="C251" s="49"/>
      <c r="D251" s="49"/>
      <c r="E251" s="49"/>
    </row>
    <row r="252" spans="1:5" x14ac:dyDescent="0.25">
      <c r="A252" s="4" t="s">
        <v>722</v>
      </c>
      <c r="B252" s="49"/>
      <c r="C252" s="49"/>
      <c r="D252" s="49"/>
      <c r="E252" s="49"/>
    </row>
    <row r="253" spans="1:5" x14ac:dyDescent="0.25">
      <c r="A253" s="4" t="s">
        <v>723</v>
      </c>
      <c r="B253" s="49"/>
      <c r="C253" s="49"/>
      <c r="D253" s="49"/>
      <c r="E253" s="49"/>
    </row>
    <row r="254" spans="1:5" x14ac:dyDescent="0.25">
      <c r="A254" s="4" t="s">
        <v>724</v>
      </c>
      <c r="B254" s="49"/>
      <c r="C254" s="49"/>
      <c r="D254" s="49"/>
      <c r="E254" s="49"/>
    </row>
    <row r="255" spans="1:5" x14ac:dyDescent="0.25">
      <c r="A255" s="4" t="s">
        <v>725</v>
      </c>
      <c r="B255" s="49"/>
      <c r="C255" s="49"/>
      <c r="D255" s="49"/>
      <c r="E255" s="49"/>
    </row>
    <row r="256" spans="1:5" x14ac:dyDescent="0.25">
      <c r="A256" s="4" t="s">
        <v>726</v>
      </c>
      <c r="B256" s="49"/>
      <c r="C256" s="49"/>
      <c r="D256" s="49"/>
      <c r="E256" s="49"/>
    </row>
    <row r="257" spans="1:5" x14ac:dyDescent="0.25">
      <c r="A257" s="4" t="s">
        <v>727</v>
      </c>
      <c r="B257" s="49"/>
      <c r="C257" s="49"/>
      <c r="D257" s="49"/>
      <c r="E257" s="49"/>
    </row>
    <row r="258" spans="1:5" x14ac:dyDescent="0.25">
      <c r="A258" s="4" t="s">
        <v>728</v>
      </c>
      <c r="B258" s="49"/>
      <c r="C258" s="49"/>
      <c r="D258" s="49"/>
      <c r="E258" s="49"/>
    </row>
    <row r="259" spans="1:5" x14ac:dyDescent="0.25">
      <c r="A259" s="4" t="s">
        <v>729</v>
      </c>
      <c r="B259" s="49"/>
      <c r="C259" s="49"/>
      <c r="D259" s="49"/>
      <c r="E259" s="49"/>
    </row>
    <row r="260" spans="1:5" x14ac:dyDescent="0.25">
      <c r="A260" s="4" t="s">
        <v>730</v>
      </c>
      <c r="B260" s="49"/>
      <c r="C260" s="49"/>
      <c r="D260" s="49"/>
      <c r="E260" s="49"/>
    </row>
    <row r="261" spans="1:5" x14ac:dyDescent="0.25">
      <c r="A261" s="4" t="s">
        <v>731</v>
      </c>
      <c r="B261" s="49"/>
      <c r="C261" s="49"/>
      <c r="D261" s="49"/>
      <c r="E261" s="49"/>
    </row>
    <row r="262" spans="1:5" x14ac:dyDescent="0.25">
      <c r="A262" s="4" t="s">
        <v>732</v>
      </c>
      <c r="B262" s="49"/>
      <c r="C262" s="49"/>
      <c r="D262" s="49"/>
      <c r="E262" s="49"/>
    </row>
    <row r="263" spans="1:5" x14ac:dyDescent="0.25">
      <c r="A263" s="4" t="s">
        <v>733</v>
      </c>
      <c r="B263" s="49"/>
      <c r="C263" s="49"/>
      <c r="D263" s="49"/>
      <c r="E263" s="49"/>
    </row>
    <row r="264" spans="1:5" x14ac:dyDescent="0.25">
      <c r="A264" s="4" t="s">
        <v>734</v>
      </c>
      <c r="B264" s="49"/>
      <c r="C264" s="49"/>
      <c r="D264" s="49"/>
      <c r="E264" s="49"/>
    </row>
    <row r="265" spans="1:5" x14ac:dyDescent="0.25">
      <c r="A265" s="4" t="s">
        <v>735</v>
      </c>
      <c r="B265" s="49"/>
      <c r="C265" s="49"/>
      <c r="D265" s="49"/>
      <c r="E265" s="49"/>
    </row>
    <row r="266" spans="1:5" x14ac:dyDescent="0.25">
      <c r="A266" s="4" t="s">
        <v>736</v>
      </c>
      <c r="B266" s="49"/>
      <c r="C266" s="49"/>
      <c r="D266" s="49"/>
      <c r="E266" s="49"/>
    </row>
    <row r="267" spans="1:5" x14ac:dyDescent="0.25">
      <c r="A267" s="4" t="s">
        <v>737</v>
      </c>
      <c r="B267" s="49"/>
      <c r="C267" s="49"/>
      <c r="D267" s="49"/>
      <c r="E267" s="49"/>
    </row>
    <row r="268" spans="1:5" x14ac:dyDescent="0.25">
      <c r="A268" s="4" t="s">
        <v>738</v>
      </c>
      <c r="B268" s="49"/>
      <c r="C268" s="49"/>
      <c r="D268" s="49"/>
      <c r="E268" s="49"/>
    </row>
    <row r="269" spans="1:5" x14ac:dyDescent="0.25">
      <c r="A269" s="4" t="s">
        <v>739</v>
      </c>
      <c r="B269" s="49"/>
      <c r="C269" s="49"/>
      <c r="D269" s="49"/>
      <c r="E269" s="49"/>
    </row>
    <row r="270" spans="1:5" x14ac:dyDescent="0.25">
      <c r="A270" s="4" t="s">
        <v>740</v>
      </c>
      <c r="B270" s="49"/>
      <c r="C270" s="49"/>
      <c r="D270" s="49"/>
      <c r="E270" s="49"/>
    </row>
    <row r="271" spans="1:5" x14ac:dyDescent="0.25">
      <c r="A271" s="4" t="s">
        <v>741</v>
      </c>
      <c r="B271" s="49"/>
      <c r="C271" s="49"/>
      <c r="D271" s="49"/>
      <c r="E271" s="49"/>
    </row>
    <row r="272" spans="1:5" x14ac:dyDescent="0.25">
      <c r="A272" s="4" t="s">
        <v>742</v>
      </c>
      <c r="B272" s="49"/>
      <c r="C272" s="49"/>
      <c r="D272" s="49"/>
      <c r="E272" s="49"/>
    </row>
    <row r="273" spans="1:5" x14ac:dyDescent="0.25">
      <c r="A273" s="4" t="s">
        <v>743</v>
      </c>
      <c r="B273" s="49"/>
      <c r="C273" s="49"/>
      <c r="D273" s="49"/>
      <c r="E273" s="49"/>
    </row>
    <row r="274" spans="1:5" x14ac:dyDescent="0.25">
      <c r="A274" s="4" t="s">
        <v>744</v>
      </c>
      <c r="B274" s="49"/>
      <c r="C274" s="49"/>
      <c r="D274" s="49"/>
      <c r="E274" s="49"/>
    </row>
    <row r="275" spans="1:5" x14ac:dyDescent="0.25">
      <c r="A275" s="4" t="s">
        <v>745</v>
      </c>
      <c r="B275" s="49"/>
      <c r="C275" s="49"/>
      <c r="D275" s="49"/>
      <c r="E275" s="49"/>
    </row>
    <row r="276" spans="1:5" x14ac:dyDescent="0.25">
      <c r="A276" s="4" t="s">
        <v>746</v>
      </c>
      <c r="B276" s="49"/>
      <c r="C276" s="49"/>
      <c r="D276" s="49"/>
      <c r="E276" s="49"/>
    </row>
    <row r="277" spans="1:5" x14ac:dyDescent="0.25">
      <c r="A277" s="4" t="s">
        <v>747</v>
      </c>
      <c r="B277" s="49"/>
      <c r="C277" s="49"/>
      <c r="D277" s="49"/>
      <c r="E277" s="49"/>
    </row>
    <row r="278" spans="1:5" x14ac:dyDescent="0.25">
      <c r="A278" s="4" t="s">
        <v>748</v>
      </c>
      <c r="B278" s="49"/>
      <c r="C278" s="49"/>
      <c r="D278" s="49"/>
      <c r="E278" s="49"/>
    </row>
    <row r="279" spans="1:5" x14ac:dyDescent="0.25">
      <c r="A279" s="4" t="s">
        <v>749</v>
      </c>
      <c r="B279" s="49"/>
      <c r="C279" s="49"/>
      <c r="D279" s="49"/>
      <c r="E279" s="49"/>
    </row>
    <row r="280" spans="1:5" x14ac:dyDescent="0.25">
      <c r="A280" s="4" t="s">
        <v>750</v>
      </c>
      <c r="B280" s="49"/>
      <c r="C280" s="49"/>
      <c r="D280" s="49"/>
      <c r="E280" s="49"/>
    </row>
    <row r="281" spans="1:5" x14ac:dyDescent="0.25">
      <c r="A281" s="4" t="s">
        <v>751</v>
      </c>
      <c r="B281" s="49"/>
      <c r="C281" s="49"/>
      <c r="D281" s="49"/>
      <c r="E281" s="49"/>
    </row>
    <row r="282" spans="1:5" x14ac:dyDescent="0.25">
      <c r="A282" s="4" t="s">
        <v>752</v>
      </c>
      <c r="B282" s="49"/>
      <c r="C282" s="49"/>
      <c r="D282" s="49"/>
      <c r="E282" s="49"/>
    </row>
    <row r="283" spans="1:5" x14ac:dyDescent="0.25">
      <c r="A283" s="4" t="s">
        <v>753</v>
      </c>
      <c r="B283" s="49"/>
      <c r="C283" s="49"/>
      <c r="D283" s="49"/>
      <c r="E283" s="49"/>
    </row>
    <row r="284" spans="1:5" x14ac:dyDescent="0.25">
      <c r="A284" s="4" t="s">
        <v>754</v>
      </c>
      <c r="B284" s="49"/>
      <c r="C284" s="49"/>
      <c r="D284" s="49"/>
      <c r="E284" s="49"/>
    </row>
    <row r="285" spans="1:5" x14ac:dyDescent="0.25">
      <c r="A285" s="4" t="s">
        <v>755</v>
      </c>
      <c r="B285" s="49"/>
      <c r="C285" s="49"/>
      <c r="D285" s="49"/>
      <c r="E285" s="49"/>
    </row>
    <row r="286" spans="1:5" x14ac:dyDescent="0.25">
      <c r="A286" s="4" t="s">
        <v>756</v>
      </c>
      <c r="B286" s="49"/>
      <c r="C286" s="49"/>
      <c r="D286" s="49"/>
      <c r="E286" s="49"/>
    </row>
    <row r="287" spans="1:5" x14ac:dyDescent="0.25">
      <c r="A287" s="4" t="s">
        <v>757</v>
      </c>
      <c r="B287" s="49"/>
      <c r="C287" s="49"/>
      <c r="D287" s="49"/>
      <c r="E287" s="49"/>
    </row>
    <row r="288" spans="1:5" x14ac:dyDescent="0.25">
      <c r="A288" s="4" t="s">
        <v>758</v>
      </c>
      <c r="B288" s="49"/>
      <c r="C288" s="49"/>
      <c r="D288" s="49"/>
      <c r="E288" s="49"/>
    </row>
    <row r="289" spans="1:5" x14ac:dyDescent="0.25">
      <c r="A289" s="4" t="s">
        <v>759</v>
      </c>
      <c r="B289" s="49"/>
      <c r="C289" s="49"/>
      <c r="D289" s="49"/>
      <c r="E289" s="49"/>
    </row>
    <row r="290" spans="1:5" x14ac:dyDescent="0.25">
      <c r="A290" s="4" t="s">
        <v>760</v>
      </c>
      <c r="B290" s="49"/>
      <c r="C290" s="49"/>
      <c r="D290" s="49"/>
      <c r="E290" s="49"/>
    </row>
    <row r="291" spans="1:5" x14ac:dyDescent="0.25">
      <c r="A291" s="4" t="s">
        <v>761</v>
      </c>
      <c r="B291" s="49"/>
      <c r="C291" s="49"/>
      <c r="D291" s="49"/>
      <c r="E291" s="49"/>
    </row>
    <row r="292" spans="1:5" x14ac:dyDescent="0.25">
      <c r="A292" s="4" t="s">
        <v>762</v>
      </c>
      <c r="B292" s="49"/>
      <c r="C292" s="49"/>
      <c r="D292" s="49"/>
      <c r="E292" s="49"/>
    </row>
    <row r="293" spans="1:5" x14ac:dyDescent="0.25">
      <c r="A293" s="4" t="s">
        <v>763</v>
      </c>
      <c r="B293" s="49"/>
      <c r="C293" s="49"/>
      <c r="D293" s="49"/>
      <c r="E293" s="49"/>
    </row>
    <row r="294" spans="1:5" x14ac:dyDescent="0.25">
      <c r="A294" s="4" t="s">
        <v>764</v>
      </c>
      <c r="B294" s="49"/>
      <c r="C294" s="49"/>
      <c r="D294" s="49"/>
      <c r="E294" s="49"/>
    </row>
    <row r="295" spans="1:5" x14ac:dyDescent="0.25">
      <c r="A295" s="4" t="s">
        <v>765</v>
      </c>
      <c r="B295" s="49"/>
      <c r="C295" s="49"/>
      <c r="D295" s="49"/>
      <c r="E295" s="49"/>
    </row>
    <row r="296" spans="1:5" x14ac:dyDescent="0.25">
      <c r="A296" s="4" t="s">
        <v>766</v>
      </c>
      <c r="B296" s="49"/>
      <c r="C296" s="49"/>
      <c r="D296" s="49"/>
      <c r="E296" s="49"/>
    </row>
    <row r="297" spans="1:5" x14ac:dyDescent="0.25">
      <c r="A297" s="4" t="s">
        <v>767</v>
      </c>
      <c r="B297" s="49"/>
      <c r="C297" s="49"/>
      <c r="D297" s="49"/>
      <c r="E297" s="49"/>
    </row>
    <row r="298" spans="1:5" x14ac:dyDescent="0.25">
      <c r="A298" s="4" t="s">
        <v>768</v>
      </c>
      <c r="B298" s="49"/>
      <c r="C298" s="49"/>
      <c r="D298" s="49"/>
      <c r="E298" s="49"/>
    </row>
    <row r="299" spans="1:5" x14ac:dyDescent="0.25">
      <c r="A299" s="4" t="s">
        <v>769</v>
      </c>
      <c r="B299" s="49"/>
      <c r="C299" s="49"/>
      <c r="D299" s="49"/>
      <c r="E299" s="49"/>
    </row>
    <row r="300" spans="1:5" x14ac:dyDescent="0.25">
      <c r="A300" s="4" t="s">
        <v>770</v>
      </c>
      <c r="B300" s="49"/>
      <c r="C300" s="49"/>
      <c r="D300" s="49"/>
      <c r="E300" s="49"/>
    </row>
    <row r="301" spans="1:5" x14ac:dyDescent="0.25">
      <c r="A301" s="4" t="s">
        <v>771</v>
      </c>
      <c r="B301" s="49"/>
      <c r="C301" s="49"/>
      <c r="D301" s="49"/>
      <c r="E301" s="49"/>
    </row>
    <row r="302" spans="1:5" x14ac:dyDescent="0.25">
      <c r="A302" s="4" t="s">
        <v>772</v>
      </c>
      <c r="B302" s="49"/>
      <c r="C302" s="49"/>
      <c r="D302" s="49"/>
      <c r="E302" s="49"/>
    </row>
    <row r="303" spans="1:5" x14ac:dyDescent="0.25">
      <c r="A303" s="4" t="s">
        <v>773</v>
      </c>
      <c r="B303" s="49"/>
      <c r="C303" s="49"/>
      <c r="D303" s="49"/>
      <c r="E303" s="49"/>
    </row>
    <row r="304" spans="1:5" x14ac:dyDescent="0.25">
      <c r="A304" s="4" t="s">
        <v>774</v>
      </c>
      <c r="B304" s="49"/>
      <c r="C304" s="49"/>
      <c r="D304" s="49"/>
      <c r="E304" s="49"/>
    </row>
    <row r="305" spans="1:5" x14ac:dyDescent="0.25">
      <c r="A305" s="4" t="s">
        <v>775</v>
      </c>
      <c r="B305" s="49"/>
      <c r="C305" s="49"/>
      <c r="D305" s="49"/>
      <c r="E305" s="49"/>
    </row>
    <row r="306" spans="1:5" x14ac:dyDescent="0.25">
      <c r="A306" s="4" t="s">
        <v>776</v>
      </c>
      <c r="B306" s="49"/>
      <c r="C306" s="49"/>
      <c r="D306" s="49"/>
      <c r="E306" s="49"/>
    </row>
    <row r="307" spans="1:5" x14ac:dyDescent="0.25">
      <c r="A307" s="4" t="s">
        <v>777</v>
      </c>
      <c r="B307" s="49"/>
      <c r="C307" s="49"/>
      <c r="D307" s="49"/>
      <c r="E307" s="49"/>
    </row>
    <row r="308" spans="1:5" x14ac:dyDescent="0.25">
      <c r="A308" s="4" t="s">
        <v>778</v>
      </c>
      <c r="B308" s="49"/>
      <c r="C308" s="49"/>
      <c r="D308" s="49"/>
      <c r="E308" s="49"/>
    </row>
    <row r="309" spans="1:5" x14ac:dyDescent="0.25">
      <c r="A309" s="4" t="s">
        <v>779</v>
      </c>
      <c r="B309" s="49"/>
      <c r="C309" s="49"/>
      <c r="D309" s="49"/>
      <c r="E309" s="49"/>
    </row>
    <row r="310" spans="1:5" x14ac:dyDescent="0.25">
      <c r="A310" s="4" t="s">
        <v>780</v>
      </c>
      <c r="B310" s="49"/>
      <c r="C310" s="49"/>
      <c r="D310" s="49"/>
      <c r="E310" s="49"/>
    </row>
    <row r="311" spans="1:5" x14ac:dyDescent="0.25">
      <c r="A311" s="4" t="s">
        <v>781</v>
      </c>
      <c r="B311" s="49"/>
      <c r="C311" s="49"/>
      <c r="D311" s="49"/>
      <c r="E311" s="49"/>
    </row>
    <row r="312" spans="1:5" x14ac:dyDescent="0.25">
      <c r="A312" s="4" t="s">
        <v>782</v>
      </c>
      <c r="B312" s="49"/>
      <c r="C312" s="49"/>
      <c r="D312" s="49"/>
      <c r="E312" s="49"/>
    </row>
    <row r="313" spans="1:5" x14ac:dyDescent="0.25">
      <c r="A313" s="4" t="s">
        <v>783</v>
      </c>
      <c r="B313" s="49"/>
      <c r="C313" s="49"/>
      <c r="D313" s="49"/>
      <c r="E313" s="49"/>
    </row>
    <row r="314" spans="1:5" x14ac:dyDescent="0.25">
      <c r="A314" s="4" t="s">
        <v>784</v>
      </c>
      <c r="B314" s="49"/>
      <c r="C314" s="49"/>
      <c r="D314" s="49"/>
      <c r="E314" s="49"/>
    </row>
    <row r="315" spans="1:5" x14ac:dyDescent="0.25">
      <c r="A315" s="4" t="s">
        <v>785</v>
      </c>
      <c r="B315" s="49"/>
      <c r="C315" s="49"/>
      <c r="D315" s="49"/>
      <c r="E315" s="49"/>
    </row>
    <row r="316" spans="1:5" x14ac:dyDescent="0.25">
      <c r="A316" s="4" t="s">
        <v>786</v>
      </c>
      <c r="B316" s="49"/>
      <c r="C316" s="49"/>
      <c r="D316" s="49"/>
      <c r="E316" s="49"/>
    </row>
    <row r="317" spans="1:5" x14ac:dyDescent="0.25">
      <c r="A317" s="4" t="s">
        <v>787</v>
      </c>
      <c r="B317" s="49"/>
      <c r="C317" s="49"/>
      <c r="D317" s="49"/>
      <c r="E317" s="49"/>
    </row>
    <row r="318" spans="1:5" x14ac:dyDescent="0.25">
      <c r="A318" s="4" t="s">
        <v>788</v>
      </c>
      <c r="B318" s="49"/>
      <c r="C318" s="49"/>
      <c r="D318" s="49"/>
      <c r="E318" s="49"/>
    </row>
    <row r="319" spans="1:5" x14ac:dyDescent="0.25">
      <c r="A319" s="4" t="s">
        <v>789</v>
      </c>
      <c r="B319" s="49"/>
      <c r="C319" s="49"/>
      <c r="D319" s="49"/>
      <c r="E319" s="49"/>
    </row>
    <row r="320" spans="1:5" x14ac:dyDescent="0.25">
      <c r="A320" s="4" t="s">
        <v>790</v>
      </c>
      <c r="B320" s="49"/>
      <c r="C320" s="49"/>
      <c r="D320" s="49"/>
      <c r="E320" s="49"/>
    </row>
    <row r="321" spans="1:5" x14ac:dyDescent="0.25">
      <c r="A321" s="4" t="s">
        <v>791</v>
      </c>
      <c r="B321" s="49"/>
      <c r="C321" s="49"/>
      <c r="D321" s="49"/>
      <c r="E321" s="49"/>
    </row>
    <row r="322" spans="1:5" x14ac:dyDescent="0.25">
      <c r="A322" s="4" t="s">
        <v>792</v>
      </c>
      <c r="B322" s="49"/>
      <c r="C322" s="49"/>
      <c r="D322" s="49"/>
      <c r="E322" s="49"/>
    </row>
    <row r="323" spans="1:5" x14ac:dyDescent="0.25">
      <c r="A323" s="4" t="s">
        <v>793</v>
      </c>
      <c r="B323" s="49"/>
      <c r="C323" s="49"/>
      <c r="D323" s="49"/>
      <c r="E323" s="49"/>
    </row>
    <row r="324" spans="1:5" x14ac:dyDescent="0.25">
      <c r="A324" s="4" t="s">
        <v>794</v>
      </c>
      <c r="B324" s="49"/>
      <c r="C324" s="49"/>
      <c r="D324" s="49"/>
      <c r="E324" s="49"/>
    </row>
    <row r="325" spans="1:5" x14ac:dyDescent="0.25">
      <c r="A325" s="4" t="s">
        <v>795</v>
      </c>
      <c r="B325" s="49"/>
      <c r="C325" s="49"/>
      <c r="D325" s="49"/>
      <c r="E325" s="49"/>
    </row>
    <row r="326" spans="1:5" x14ac:dyDescent="0.25">
      <c r="A326" s="4" t="s">
        <v>796</v>
      </c>
      <c r="B326" s="49"/>
      <c r="C326" s="49"/>
      <c r="D326" s="49"/>
      <c r="E326" s="49"/>
    </row>
    <row r="327" spans="1:5" x14ac:dyDescent="0.25">
      <c r="A327" s="4" t="s">
        <v>797</v>
      </c>
      <c r="B327" s="49"/>
      <c r="C327" s="49"/>
      <c r="D327" s="49"/>
      <c r="E327" s="49"/>
    </row>
    <row r="328" spans="1:5" x14ac:dyDescent="0.25">
      <c r="A328" s="4" t="s">
        <v>798</v>
      </c>
      <c r="B328" s="49"/>
      <c r="C328" s="49"/>
      <c r="D328" s="49"/>
      <c r="E328" s="49"/>
    </row>
    <row r="329" spans="1:5" x14ac:dyDescent="0.25">
      <c r="A329" s="4" t="s">
        <v>799</v>
      </c>
      <c r="B329" s="49"/>
      <c r="C329" s="49"/>
      <c r="D329" s="49"/>
      <c r="E329" s="49"/>
    </row>
    <row r="330" spans="1:5" x14ac:dyDescent="0.25">
      <c r="A330" s="4" t="s">
        <v>800</v>
      </c>
      <c r="B330" s="49"/>
      <c r="C330" s="49"/>
      <c r="D330" s="49"/>
      <c r="E330" s="49"/>
    </row>
    <row r="331" spans="1:5" x14ac:dyDescent="0.25">
      <c r="A331" s="4" t="s">
        <v>801</v>
      </c>
      <c r="B331" s="49"/>
      <c r="C331" s="49"/>
      <c r="D331" s="49"/>
      <c r="E331" s="49"/>
    </row>
    <row r="332" spans="1:5" x14ac:dyDescent="0.25">
      <c r="A332" s="4" t="s">
        <v>802</v>
      </c>
      <c r="B332" s="49"/>
      <c r="C332" s="49"/>
      <c r="D332" s="49"/>
      <c r="E332" s="49"/>
    </row>
    <row r="333" spans="1:5" x14ac:dyDescent="0.25">
      <c r="A333" s="4" t="s">
        <v>803</v>
      </c>
      <c r="B333" s="49"/>
      <c r="C333" s="49"/>
      <c r="D333" s="49"/>
      <c r="E333" s="49"/>
    </row>
    <row r="334" spans="1:5" x14ac:dyDescent="0.25">
      <c r="A334" s="4" t="s">
        <v>804</v>
      </c>
      <c r="B334" s="49"/>
      <c r="C334" s="49"/>
      <c r="D334" s="49"/>
      <c r="E334" s="49"/>
    </row>
    <row r="335" spans="1:5" x14ac:dyDescent="0.25">
      <c r="A335" s="4" t="s">
        <v>805</v>
      </c>
      <c r="B335" s="49"/>
      <c r="C335" s="49"/>
      <c r="D335" s="49"/>
      <c r="E335" s="49"/>
    </row>
    <row r="336" spans="1:5" x14ac:dyDescent="0.25">
      <c r="A336" s="4" t="s">
        <v>806</v>
      </c>
      <c r="B336" s="49"/>
      <c r="C336" s="49"/>
      <c r="D336" s="49"/>
      <c r="E336" s="49"/>
    </row>
    <row r="337" spans="1:5" x14ac:dyDescent="0.25">
      <c r="A337" s="4" t="s">
        <v>807</v>
      </c>
      <c r="B337" s="49"/>
      <c r="C337" s="49"/>
      <c r="D337" s="49"/>
      <c r="E337" s="49"/>
    </row>
    <row r="338" spans="1:5" x14ac:dyDescent="0.25">
      <c r="A338" s="4" t="s">
        <v>808</v>
      </c>
      <c r="B338" s="49"/>
      <c r="C338" s="49"/>
      <c r="D338" s="49"/>
      <c r="E338" s="49"/>
    </row>
    <row r="339" spans="1:5" x14ac:dyDescent="0.25">
      <c r="A339" s="4" t="s">
        <v>809</v>
      </c>
      <c r="B339" s="49"/>
      <c r="C339" s="49"/>
      <c r="D339" s="49"/>
      <c r="E339" s="49"/>
    </row>
    <row r="340" spans="1:5" x14ac:dyDescent="0.25">
      <c r="A340" s="4" t="s">
        <v>810</v>
      </c>
      <c r="B340" s="49"/>
      <c r="C340" s="49"/>
      <c r="D340" s="49"/>
      <c r="E340" s="49"/>
    </row>
    <row r="341" spans="1:5" x14ac:dyDescent="0.25">
      <c r="A341" s="4" t="s">
        <v>811</v>
      </c>
      <c r="B341" s="49"/>
      <c r="C341" s="49"/>
      <c r="D341" s="49"/>
      <c r="E341" s="49"/>
    </row>
    <row r="342" spans="1:5" x14ac:dyDescent="0.25">
      <c r="A342" s="4" t="s">
        <v>812</v>
      </c>
      <c r="B342" s="49"/>
      <c r="C342" s="49"/>
      <c r="D342" s="49"/>
      <c r="E342" s="49"/>
    </row>
    <row r="343" spans="1:5" x14ac:dyDescent="0.25">
      <c r="A343" s="4" t="s">
        <v>813</v>
      </c>
      <c r="B343" s="49"/>
      <c r="C343" s="49"/>
      <c r="D343" s="49"/>
      <c r="E343" s="49"/>
    </row>
    <row r="344" spans="1:5" x14ac:dyDescent="0.25">
      <c r="A344" s="4" t="s">
        <v>814</v>
      </c>
      <c r="B344" s="49"/>
      <c r="C344" s="49"/>
      <c r="D344" s="49"/>
      <c r="E344" s="49"/>
    </row>
    <row r="345" spans="1:5" x14ac:dyDescent="0.25">
      <c r="A345" s="4" t="s">
        <v>815</v>
      </c>
      <c r="B345" s="49"/>
      <c r="C345" s="49"/>
      <c r="D345" s="49"/>
      <c r="E345" s="49"/>
    </row>
    <row r="346" spans="1:5" x14ac:dyDescent="0.25">
      <c r="A346" s="4" t="s">
        <v>816</v>
      </c>
      <c r="B346" s="49"/>
      <c r="C346" s="49"/>
      <c r="D346" s="49"/>
      <c r="E346" s="49"/>
    </row>
    <row r="347" spans="1:5" x14ac:dyDescent="0.25">
      <c r="A347" s="4" t="s">
        <v>817</v>
      </c>
      <c r="B347" s="49"/>
      <c r="C347" s="49"/>
      <c r="D347" s="49"/>
      <c r="E347" s="49"/>
    </row>
    <row r="348" spans="1:5" x14ac:dyDescent="0.25">
      <c r="A348" s="4" t="s">
        <v>818</v>
      </c>
      <c r="B348" s="49"/>
      <c r="C348" s="49"/>
      <c r="D348" s="49"/>
      <c r="E348" s="49"/>
    </row>
    <row r="349" spans="1:5" x14ac:dyDescent="0.25">
      <c r="A349" s="4" t="s">
        <v>819</v>
      </c>
      <c r="B349" s="49"/>
      <c r="C349" s="49"/>
      <c r="D349" s="49"/>
      <c r="E349" s="49"/>
    </row>
    <row r="350" spans="1:5" x14ac:dyDescent="0.25">
      <c r="A350" s="4" t="s">
        <v>820</v>
      </c>
      <c r="B350" s="49"/>
      <c r="C350" s="49"/>
      <c r="D350" s="49"/>
      <c r="E350" s="49"/>
    </row>
    <row r="351" spans="1:5" x14ac:dyDescent="0.25">
      <c r="A351" s="4" t="s">
        <v>821</v>
      </c>
      <c r="B351" s="49"/>
      <c r="C351" s="49"/>
      <c r="D351" s="49"/>
      <c r="E351" s="49"/>
    </row>
    <row r="352" spans="1:5" x14ac:dyDescent="0.25">
      <c r="A352" s="4" t="s">
        <v>822</v>
      </c>
      <c r="B352" s="49"/>
      <c r="C352" s="49"/>
      <c r="D352" s="49"/>
      <c r="E352" s="49"/>
    </row>
    <row r="353" spans="1:5" x14ac:dyDescent="0.25">
      <c r="A353" s="4" t="s">
        <v>823</v>
      </c>
      <c r="B353" s="49"/>
      <c r="C353" s="49"/>
      <c r="D353" s="49"/>
      <c r="E353" s="49"/>
    </row>
    <row r="354" spans="1:5" x14ac:dyDescent="0.25">
      <c r="A354" s="4" t="s">
        <v>824</v>
      </c>
      <c r="B354" s="49"/>
      <c r="C354" s="49"/>
      <c r="D354" s="49"/>
      <c r="E354" s="49"/>
    </row>
    <row r="355" spans="1:5" x14ac:dyDescent="0.25">
      <c r="A355" s="4" t="s">
        <v>825</v>
      </c>
      <c r="B355" s="49"/>
      <c r="C355" s="49"/>
      <c r="D355" s="49"/>
      <c r="E355" s="49"/>
    </row>
    <row r="356" spans="1:5" x14ac:dyDescent="0.25">
      <c r="A356" s="4" t="s">
        <v>826</v>
      </c>
      <c r="B356" s="49"/>
      <c r="C356" s="49"/>
      <c r="D356" s="49"/>
      <c r="E356" s="49"/>
    </row>
    <row r="357" spans="1:5" x14ac:dyDescent="0.25">
      <c r="A357" s="4" t="s">
        <v>827</v>
      </c>
      <c r="B357" s="49"/>
      <c r="C357" s="49"/>
      <c r="D357" s="49"/>
      <c r="E357" s="49"/>
    </row>
    <row r="358" spans="1:5" x14ac:dyDescent="0.25">
      <c r="A358" s="4" t="s">
        <v>828</v>
      </c>
      <c r="B358" s="49"/>
      <c r="C358" s="49"/>
      <c r="D358" s="49"/>
      <c r="E358" s="49"/>
    </row>
    <row r="359" spans="1:5" x14ac:dyDescent="0.25">
      <c r="A359" s="4" t="s">
        <v>829</v>
      </c>
      <c r="B359" s="49"/>
      <c r="C359" s="49"/>
      <c r="D359" s="49"/>
      <c r="E359" s="49"/>
    </row>
    <row r="360" spans="1:5" x14ac:dyDescent="0.25">
      <c r="A360" s="4" t="s">
        <v>830</v>
      </c>
      <c r="B360" s="49"/>
      <c r="C360" s="49"/>
      <c r="D360" s="49"/>
      <c r="E360" s="49"/>
    </row>
    <row r="361" spans="1:5" x14ac:dyDescent="0.25">
      <c r="A361" s="4" t="s">
        <v>831</v>
      </c>
      <c r="B361" s="49"/>
      <c r="C361" s="49"/>
      <c r="D361" s="49"/>
      <c r="E361" s="49"/>
    </row>
    <row r="362" spans="1:5" x14ac:dyDescent="0.25">
      <c r="A362" s="4" t="s">
        <v>832</v>
      </c>
      <c r="B362" s="49"/>
      <c r="C362" s="49"/>
      <c r="D362" s="49"/>
      <c r="E362" s="49"/>
    </row>
    <row r="363" spans="1:5" x14ac:dyDescent="0.25">
      <c r="A363" s="4" t="s">
        <v>833</v>
      </c>
      <c r="B363" s="49"/>
      <c r="C363" s="49"/>
      <c r="D363" s="49"/>
      <c r="E363" s="49"/>
    </row>
    <row r="364" spans="1:5" x14ac:dyDescent="0.25">
      <c r="A364" s="4" t="s">
        <v>834</v>
      </c>
      <c r="B364" s="49"/>
      <c r="C364" s="49"/>
      <c r="D364" s="49"/>
      <c r="E364" s="49"/>
    </row>
    <row r="365" spans="1:5" x14ac:dyDescent="0.25">
      <c r="A365" s="4" t="s">
        <v>835</v>
      </c>
      <c r="B365" s="49"/>
      <c r="C365" s="49"/>
      <c r="D365" s="49"/>
      <c r="E365" s="49"/>
    </row>
    <row r="366" spans="1:5" x14ac:dyDescent="0.25">
      <c r="A366" s="4" t="s">
        <v>836</v>
      </c>
      <c r="B366" s="49"/>
      <c r="C366" s="49"/>
      <c r="D366" s="49"/>
      <c r="E366" s="49"/>
    </row>
    <row r="367" spans="1:5" x14ac:dyDescent="0.25">
      <c r="A367" s="4" t="s">
        <v>837</v>
      </c>
      <c r="B367" s="49"/>
      <c r="C367" s="49"/>
      <c r="D367" s="49"/>
      <c r="E367" s="49"/>
    </row>
    <row r="368" spans="1:5" x14ac:dyDescent="0.25">
      <c r="A368" s="4" t="s">
        <v>838</v>
      </c>
      <c r="B368" s="49"/>
      <c r="C368" s="49"/>
      <c r="D368" s="49"/>
      <c r="E368" s="49"/>
    </row>
    <row r="369" spans="1:5" x14ac:dyDescent="0.25">
      <c r="A369" s="4" t="s">
        <v>839</v>
      </c>
      <c r="B369" s="49"/>
      <c r="C369" s="49"/>
      <c r="D369" s="49"/>
      <c r="E369" s="49"/>
    </row>
    <row r="370" spans="1:5" x14ac:dyDescent="0.25">
      <c r="A370" s="4" t="s">
        <v>840</v>
      </c>
      <c r="B370" s="49"/>
      <c r="C370" s="49"/>
      <c r="D370" s="49"/>
      <c r="E370" s="49"/>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62B0-3E14-40DE-9CB1-C3C158CCA48E}">
  <dimension ref="A1:N370"/>
  <sheetViews>
    <sheetView showGridLines="0" topLeftCell="A331" zoomScaleNormal="100" workbookViewId="0">
      <selection activeCell="A370" sqref="A370"/>
    </sheetView>
  </sheetViews>
  <sheetFormatPr defaultRowHeight="15" x14ac:dyDescent="0.25"/>
  <cols>
    <col min="1" max="1" width="111" bestFit="1" customWidth="1"/>
    <col min="2" max="2" width="22.28515625" bestFit="1" customWidth="1"/>
    <col min="3" max="3" width="20.28515625" bestFit="1" customWidth="1"/>
    <col min="4" max="4" width="12.85546875" style="22" bestFit="1" customWidth="1"/>
    <col min="5" max="5" width="8.5703125" style="22" bestFit="1" customWidth="1"/>
    <col min="6" max="6" width="9.7109375" style="22" bestFit="1" customWidth="1"/>
    <col min="7" max="7" width="12.42578125" style="22" bestFit="1" customWidth="1"/>
    <col min="8" max="8" width="16" bestFit="1" customWidth="1"/>
    <col min="9" max="9" width="17.28515625" bestFit="1" customWidth="1"/>
    <col min="10" max="10" width="9.7109375" bestFit="1" customWidth="1"/>
    <col min="11" max="11" width="11.5703125" bestFit="1" customWidth="1"/>
    <col min="12" max="12" width="14" bestFit="1" customWidth="1"/>
    <col min="13" max="13" width="13.140625" bestFit="1" customWidth="1"/>
    <col min="14" max="14" width="14" style="19" bestFit="1" customWidth="1"/>
  </cols>
  <sheetData>
    <row r="1" spans="1:14" x14ac:dyDescent="0.25">
      <c r="A1" s="26" t="s">
        <v>2</v>
      </c>
      <c r="B1" s="29" t="s">
        <v>490</v>
      </c>
      <c r="C1" s="29" t="s">
        <v>491</v>
      </c>
      <c r="D1" s="28" t="s">
        <v>458</v>
      </c>
      <c r="E1" s="28" t="s">
        <v>459</v>
      </c>
      <c r="F1" s="28" t="s">
        <v>457</v>
      </c>
      <c r="G1" s="28" t="s">
        <v>461</v>
      </c>
      <c r="H1" s="29" t="s">
        <v>492</v>
      </c>
      <c r="I1" s="29" t="s">
        <v>493</v>
      </c>
      <c r="J1" s="29" t="s">
        <v>494</v>
      </c>
      <c r="K1" s="29" t="s">
        <v>495</v>
      </c>
      <c r="L1" s="29" t="s">
        <v>238</v>
      </c>
      <c r="M1" s="29" t="s">
        <v>239</v>
      </c>
      <c r="N1" s="29" t="s">
        <v>496</v>
      </c>
    </row>
    <row r="2" spans="1:14" x14ac:dyDescent="0.25">
      <c r="A2" s="4" t="s">
        <v>559</v>
      </c>
      <c r="B2" s="4" t="s">
        <v>241</v>
      </c>
      <c r="C2" s="4" t="s">
        <v>242</v>
      </c>
      <c r="D2" s="21" t="s">
        <v>232</v>
      </c>
      <c r="E2" s="21"/>
      <c r="F2" s="21" t="s">
        <v>245</v>
      </c>
      <c r="G2" s="21"/>
      <c r="H2" s="4"/>
      <c r="I2" s="4" t="s">
        <v>243</v>
      </c>
      <c r="J2" s="4"/>
      <c r="K2" s="4"/>
      <c r="L2" s="4" t="s">
        <v>244</v>
      </c>
      <c r="M2" s="4"/>
      <c r="N2" s="4" t="s">
        <v>244</v>
      </c>
    </row>
    <row r="3" spans="1:14" x14ac:dyDescent="0.25">
      <c r="A3" s="4" t="s">
        <v>557</v>
      </c>
      <c r="B3" s="4" t="s">
        <v>241</v>
      </c>
      <c r="C3" s="4" t="s">
        <v>242</v>
      </c>
      <c r="D3" s="21" t="s">
        <v>232</v>
      </c>
      <c r="E3" s="21"/>
      <c r="F3" s="21" t="s">
        <v>245</v>
      </c>
      <c r="G3" s="21"/>
      <c r="H3" s="4"/>
      <c r="I3" s="4" t="s">
        <v>243</v>
      </c>
      <c r="J3" s="4"/>
      <c r="K3" s="4"/>
      <c r="L3" s="4" t="s">
        <v>244</v>
      </c>
      <c r="M3" s="4"/>
      <c r="N3" s="4" t="s">
        <v>244</v>
      </c>
    </row>
    <row r="4" spans="1:14" x14ac:dyDescent="0.25">
      <c r="A4" s="4" t="s">
        <v>563</v>
      </c>
      <c r="B4" s="4" t="s">
        <v>241</v>
      </c>
      <c r="C4" s="4" t="s">
        <v>242</v>
      </c>
      <c r="D4" s="21" t="s">
        <v>232</v>
      </c>
      <c r="E4" s="21"/>
      <c r="F4" s="21" t="s">
        <v>245</v>
      </c>
      <c r="G4" s="21"/>
      <c r="H4" s="4"/>
      <c r="I4" s="4" t="s">
        <v>243</v>
      </c>
      <c r="J4" s="4"/>
      <c r="K4" s="4"/>
      <c r="L4" s="4" t="s">
        <v>244</v>
      </c>
      <c r="M4" s="4"/>
      <c r="N4" s="4" t="s">
        <v>244</v>
      </c>
    </row>
    <row r="5" spans="1:14" x14ac:dyDescent="0.25">
      <c r="A5" s="4" t="s">
        <v>564</v>
      </c>
      <c r="B5" s="4" t="s">
        <v>241</v>
      </c>
      <c r="C5" s="4" t="s">
        <v>242</v>
      </c>
      <c r="D5" s="21" t="s">
        <v>232</v>
      </c>
      <c r="E5" s="21"/>
      <c r="F5" s="21" t="s">
        <v>245</v>
      </c>
      <c r="G5" s="21"/>
      <c r="H5" s="4"/>
      <c r="I5" s="4" t="s">
        <v>243</v>
      </c>
      <c r="J5" s="4"/>
      <c r="K5" s="4"/>
      <c r="L5" s="4" t="s">
        <v>244</v>
      </c>
      <c r="M5" s="4"/>
      <c r="N5" s="4" t="s">
        <v>244</v>
      </c>
    </row>
    <row r="6" spans="1:14" x14ac:dyDescent="0.25">
      <c r="A6" s="4" t="s">
        <v>565</v>
      </c>
      <c r="B6" s="4" t="s">
        <v>241</v>
      </c>
      <c r="C6" s="4" t="s">
        <v>242</v>
      </c>
      <c r="D6" s="21" t="s">
        <v>232</v>
      </c>
      <c r="E6" s="21"/>
      <c r="F6" s="21" t="s">
        <v>245</v>
      </c>
      <c r="G6" s="21"/>
      <c r="H6" s="4"/>
      <c r="I6" s="4" t="s">
        <v>243</v>
      </c>
      <c r="J6" s="4"/>
      <c r="K6" s="4"/>
      <c r="L6" s="4" t="s">
        <v>244</v>
      </c>
      <c r="M6" s="4"/>
      <c r="N6" s="4" t="s">
        <v>244</v>
      </c>
    </row>
    <row r="7" spans="1:14" x14ac:dyDescent="0.25">
      <c r="A7" s="4" t="s">
        <v>566</v>
      </c>
      <c r="B7" s="4" t="s">
        <v>241</v>
      </c>
      <c r="C7" s="4" t="s">
        <v>242</v>
      </c>
      <c r="D7" s="21" t="s">
        <v>232</v>
      </c>
      <c r="E7" s="21"/>
      <c r="F7" s="21" t="s">
        <v>245</v>
      </c>
      <c r="G7" s="21"/>
      <c r="H7" s="4"/>
      <c r="I7" s="4" t="s">
        <v>243</v>
      </c>
      <c r="J7" s="4"/>
      <c r="K7" s="4"/>
      <c r="L7" s="4" t="s">
        <v>244</v>
      </c>
      <c r="M7" s="4"/>
      <c r="N7" s="4" t="s">
        <v>244</v>
      </c>
    </row>
    <row r="8" spans="1:14" x14ac:dyDescent="0.25">
      <c r="A8" s="4" t="s">
        <v>567</v>
      </c>
      <c r="B8" s="4" t="s">
        <v>241</v>
      </c>
      <c r="C8" s="4" t="s">
        <v>242</v>
      </c>
      <c r="D8" s="21" t="s">
        <v>232</v>
      </c>
      <c r="E8" s="21"/>
      <c r="F8" s="21" t="s">
        <v>245</v>
      </c>
      <c r="G8" s="21"/>
      <c r="H8" s="4"/>
      <c r="I8" s="4" t="s">
        <v>243</v>
      </c>
      <c r="J8" s="4"/>
      <c r="K8" s="4"/>
      <c r="L8" s="4" t="s">
        <v>244</v>
      </c>
      <c r="M8" s="4"/>
      <c r="N8" s="4" t="s">
        <v>244</v>
      </c>
    </row>
    <row r="9" spans="1:14" x14ac:dyDescent="0.25">
      <c r="A9" s="4" t="s">
        <v>568</v>
      </c>
      <c r="B9" s="4" t="s">
        <v>241</v>
      </c>
      <c r="C9" s="4" t="s">
        <v>242</v>
      </c>
      <c r="D9" s="21" t="s">
        <v>232</v>
      </c>
      <c r="E9" s="21"/>
      <c r="F9" s="21" t="s">
        <v>245</v>
      </c>
      <c r="G9" s="21"/>
      <c r="H9" s="4"/>
      <c r="I9" s="4" t="s">
        <v>243</v>
      </c>
      <c r="J9" s="4"/>
      <c r="K9" s="4"/>
      <c r="L9" s="4" t="s">
        <v>244</v>
      </c>
      <c r="M9" s="4"/>
      <c r="N9" s="4" t="s">
        <v>244</v>
      </c>
    </row>
    <row r="10" spans="1:14" x14ac:dyDescent="0.25">
      <c r="A10" s="4" t="s">
        <v>1123</v>
      </c>
      <c r="B10" s="4" t="s">
        <v>241</v>
      </c>
      <c r="C10" s="4" t="s">
        <v>242</v>
      </c>
      <c r="D10" s="21" t="s">
        <v>232</v>
      </c>
      <c r="E10" s="21"/>
      <c r="F10" s="21" t="s">
        <v>245</v>
      </c>
      <c r="G10" s="21"/>
      <c r="H10" s="4"/>
      <c r="I10" s="4" t="s">
        <v>243</v>
      </c>
      <c r="J10" s="4"/>
      <c r="K10" s="4"/>
      <c r="L10" s="4" t="s">
        <v>244</v>
      </c>
      <c r="M10" s="4"/>
      <c r="N10" s="4" t="s">
        <v>244</v>
      </c>
    </row>
    <row r="11" spans="1:14" x14ac:dyDescent="0.25">
      <c r="A11" s="4" t="s">
        <v>1124</v>
      </c>
      <c r="B11" s="4" t="s">
        <v>241</v>
      </c>
      <c r="C11" s="4" t="s">
        <v>242</v>
      </c>
      <c r="D11" s="21" t="s">
        <v>232</v>
      </c>
      <c r="E11" s="21"/>
      <c r="F11" s="21" t="s">
        <v>245</v>
      </c>
      <c r="G11" s="21"/>
      <c r="H11" s="4"/>
      <c r="I11" s="4" t="s">
        <v>243</v>
      </c>
      <c r="J11" s="4"/>
      <c r="K11" s="4"/>
      <c r="L11" s="4" t="s">
        <v>244</v>
      </c>
      <c r="M11" s="4"/>
      <c r="N11" s="4" t="s">
        <v>244</v>
      </c>
    </row>
    <row r="12" spans="1:14" x14ac:dyDescent="0.25">
      <c r="A12" s="4" t="s">
        <v>1125</v>
      </c>
      <c r="B12" s="4" t="s">
        <v>241</v>
      </c>
      <c r="C12" s="4" t="s">
        <v>242</v>
      </c>
      <c r="D12" s="21" t="s">
        <v>232</v>
      </c>
      <c r="E12" s="21"/>
      <c r="F12" s="21" t="s">
        <v>245</v>
      </c>
      <c r="G12" s="21"/>
      <c r="H12" s="4"/>
      <c r="I12" s="4" t="s">
        <v>243</v>
      </c>
      <c r="J12" s="4"/>
      <c r="K12" s="4"/>
      <c r="L12" s="4" t="s">
        <v>244</v>
      </c>
      <c r="M12" s="4"/>
      <c r="N12" s="4" t="s">
        <v>244</v>
      </c>
    </row>
    <row r="13" spans="1:14" x14ac:dyDescent="0.25">
      <c r="A13" s="4" t="s">
        <v>1126</v>
      </c>
      <c r="B13" s="4" t="s">
        <v>241</v>
      </c>
      <c r="C13" s="4" t="s">
        <v>242</v>
      </c>
      <c r="D13" s="21" t="s">
        <v>232</v>
      </c>
      <c r="E13" s="21"/>
      <c r="F13" s="21" t="s">
        <v>245</v>
      </c>
      <c r="G13" s="21"/>
      <c r="H13" s="4"/>
      <c r="I13" s="4" t="s">
        <v>243</v>
      </c>
      <c r="J13" s="4"/>
      <c r="K13" s="4"/>
      <c r="L13" s="4" t="s">
        <v>244</v>
      </c>
      <c r="M13" s="4"/>
      <c r="N13" s="4" t="s">
        <v>244</v>
      </c>
    </row>
    <row r="14" spans="1:14" x14ac:dyDescent="0.25">
      <c r="A14" s="4" t="s">
        <v>1127</v>
      </c>
      <c r="B14" s="4" t="s">
        <v>241</v>
      </c>
      <c r="C14" s="4" t="s">
        <v>242</v>
      </c>
      <c r="D14" s="21" t="s">
        <v>232</v>
      </c>
      <c r="E14" s="21"/>
      <c r="F14" s="21" t="s">
        <v>245</v>
      </c>
      <c r="G14" s="21"/>
      <c r="H14" s="4"/>
      <c r="I14" s="4" t="s">
        <v>243</v>
      </c>
      <c r="J14" s="4"/>
      <c r="K14" s="4"/>
      <c r="L14" s="4" t="s">
        <v>244</v>
      </c>
      <c r="M14" s="4"/>
      <c r="N14" s="4" t="s">
        <v>244</v>
      </c>
    </row>
    <row r="15" spans="1:14" x14ac:dyDescent="0.25">
      <c r="A15" s="4" t="s">
        <v>1128</v>
      </c>
      <c r="B15" s="4" t="s">
        <v>241</v>
      </c>
      <c r="C15" s="4" t="s">
        <v>242</v>
      </c>
      <c r="D15" s="21" t="s">
        <v>232</v>
      </c>
      <c r="E15" s="21"/>
      <c r="F15" s="21" t="s">
        <v>245</v>
      </c>
      <c r="G15" s="21"/>
      <c r="H15" s="4"/>
      <c r="I15" s="4" t="s">
        <v>243</v>
      </c>
      <c r="J15" s="4"/>
      <c r="K15" s="4"/>
      <c r="L15" s="4" t="s">
        <v>244</v>
      </c>
      <c r="M15" s="4"/>
      <c r="N15" s="4" t="s">
        <v>244</v>
      </c>
    </row>
    <row r="16" spans="1:14" x14ac:dyDescent="0.25">
      <c r="A16" s="4" t="s">
        <v>1129</v>
      </c>
      <c r="B16" s="4" t="s">
        <v>241</v>
      </c>
      <c r="C16" s="4" t="s">
        <v>242</v>
      </c>
      <c r="D16" s="21" t="s">
        <v>232</v>
      </c>
      <c r="E16" s="21"/>
      <c r="F16" s="21" t="s">
        <v>245</v>
      </c>
      <c r="G16" s="21"/>
      <c r="H16" s="4"/>
      <c r="I16" s="4" t="s">
        <v>243</v>
      </c>
      <c r="J16" s="4"/>
      <c r="K16" s="4"/>
      <c r="L16" s="4" t="s">
        <v>244</v>
      </c>
      <c r="M16" s="4"/>
      <c r="N16" s="4" t="s">
        <v>244</v>
      </c>
    </row>
    <row r="17" spans="1:14" x14ac:dyDescent="0.25">
      <c r="A17" s="4" t="s">
        <v>1130</v>
      </c>
      <c r="B17" s="4" t="s">
        <v>241</v>
      </c>
      <c r="C17" s="4" t="s">
        <v>242</v>
      </c>
      <c r="D17" s="21" t="s">
        <v>232</v>
      </c>
      <c r="E17" s="21"/>
      <c r="F17" s="21" t="s">
        <v>245</v>
      </c>
      <c r="G17" s="21"/>
      <c r="H17" s="4"/>
      <c r="I17" s="4" t="s">
        <v>243</v>
      </c>
      <c r="J17" s="4"/>
      <c r="K17" s="4"/>
      <c r="L17" s="4" t="s">
        <v>244</v>
      </c>
      <c r="M17" s="4"/>
      <c r="N17" s="4" t="s">
        <v>244</v>
      </c>
    </row>
    <row r="18" spans="1:14" x14ac:dyDescent="0.25">
      <c r="A18" s="4" t="s">
        <v>1131</v>
      </c>
      <c r="B18" s="4" t="s">
        <v>241</v>
      </c>
      <c r="C18" s="4" t="s">
        <v>242</v>
      </c>
      <c r="D18" s="21" t="s">
        <v>232</v>
      </c>
      <c r="E18" s="21"/>
      <c r="F18" s="21" t="s">
        <v>245</v>
      </c>
      <c r="G18" s="21"/>
      <c r="H18" s="4"/>
      <c r="I18" s="4" t="s">
        <v>243</v>
      </c>
      <c r="J18" s="4"/>
      <c r="K18" s="4"/>
      <c r="L18" s="4" t="s">
        <v>244</v>
      </c>
      <c r="M18" s="4"/>
      <c r="N18" s="4" t="s">
        <v>244</v>
      </c>
    </row>
    <row r="19" spans="1:14" x14ac:dyDescent="0.25">
      <c r="A19" s="4" t="s">
        <v>1132</v>
      </c>
      <c r="B19" s="4" t="s">
        <v>241</v>
      </c>
      <c r="C19" s="4" t="s">
        <v>242</v>
      </c>
      <c r="D19" s="21" t="s">
        <v>232</v>
      </c>
      <c r="E19" s="21"/>
      <c r="F19" s="21" t="s">
        <v>245</v>
      </c>
      <c r="G19" s="21"/>
      <c r="H19" s="4"/>
      <c r="I19" s="4" t="s">
        <v>243</v>
      </c>
      <c r="J19" s="4"/>
      <c r="K19" s="4"/>
      <c r="L19" s="4" t="s">
        <v>244</v>
      </c>
      <c r="M19" s="4"/>
      <c r="N19" s="4" t="s">
        <v>244</v>
      </c>
    </row>
    <row r="20" spans="1:14" x14ac:dyDescent="0.25">
      <c r="A20" s="4" t="s">
        <v>1133</v>
      </c>
      <c r="B20" s="4" t="s">
        <v>241</v>
      </c>
      <c r="C20" s="4" t="s">
        <v>242</v>
      </c>
      <c r="D20" s="21" t="s">
        <v>232</v>
      </c>
      <c r="E20" s="21"/>
      <c r="F20" s="21" t="s">
        <v>245</v>
      </c>
      <c r="G20" s="21"/>
      <c r="H20" s="4"/>
      <c r="I20" s="4" t="s">
        <v>243</v>
      </c>
      <c r="J20" s="4"/>
      <c r="K20" s="4"/>
      <c r="L20" s="4" t="s">
        <v>244</v>
      </c>
      <c r="M20" s="4"/>
      <c r="N20" s="4" t="s">
        <v>244</v>
      </c>
    </row>
    <row r="21" spans="1:14" x14ac:dyDescent="0.25">
      <c r="A21" s="4" t="s">
        <v>1134</v>
      </c>
      <c r="B21" s="4" t="s">
        <v>241</v>
      </c>
      <c r="C21" s="4" t="s">
        <v>242</v>
      </c>
      <c r="D21" s="21" t="s">
        <v>232</v>
      </c>
      <c r="E21" s="21"/>
      <c r="F21" s="21" t="s">
        <v>245</v>
      </c>
      <c r="G21" s="21"/>
      <c r="H21" s="4"/>
      <c r="I21" s="4" t="s">
        <v>243</v>
      </c>
      <c r="J21" s="4"/>
      <c r="K21" s="4"/>
      <c r="L21" s="4" t="s">
        <v>244</v>
      </c>
      <c r="M21" s="4"/>
      <c r="N21" s="4" t="s">
        <v>244</v>
      </c>
    </row>
    <row r="22" spans="1:14" x14ac:dyDescent="0.25">
      <c r="A22" s="4" t="s">
        <v>1135</v>
      </c>
      <c r="B22" s="4" t="s">
        <v>241</v>
      </c>
      <c r="C22" s="4" t="s">
        <v>242</v>
      </c>
      <c r="D22" s="21" t="s">
        <v>232</v>
      </c>
      <c r="E22" s="21"/>
      <c r="F22" s="21" t="s">
        <v>245</v>
      </c>
      <c r="G22" s="21"/>
      <c r="H22" s="4"/>
      <c r="I22" s="4" t="s">
        <v>243</v>
      </c>
      <c r="J22" s="4"/>
      <c r="K22" s="4"/>
      <c r="L22" s="4" t="s">
        <v>244</v>
      </c>
      <c r="M22" s="4"/>
      <c r="N22" s="4" t="s">
        <v>244</v>
      </c>
    </row>
    <row r="23" spans="1:14" x14ac:dyDescent="0.25">
      <c r="A23" s="4" t="s">
        <v>1136</v>
      </c>
      <c r="B23" s="4" t="s">
        <v>241</v>
      </c>
      <c r="C23" s="4" t="s">
        <v>242</v>
      </c>
      <c r="D23" s="21" t="s">
        <v>232</v>
      </c>
      <c r="E23" s="21"/>
      <c r="F23" s="21" t="s">
        <v>245</v>
      </c>
      <c r="G23" s="21"/>
      <c r="H23" s="4"/>
      <c r="I23" s="4" t="s">
        <v>243</v>
      </c>
      <c r="J23" s="4"/>
      <c r="K23" s="4"/>
      <c r="L23" s="4" t="s">
        <v>244</v>
      </c>
      <c r="M23" s="4"/>
      <c r="N23" s="4" t="s">
        <v>244</v>
      </c>
    </row>
    <row r="24" spans="1:14" x14ac:dyDescent="0.25">
      <c r="A24" s="4" t="s">
        <v>1137</v>
      </c>
      <c r="B24" s="4" t="s">
        <v>241</v>
      </c>
      <c r="C24" s="4" t="s">
        <v>242</v>
      </c>
      <c r="D24" s="21" t="s">
        <v>232</v>
      </c>
      <c r="E24" s="21"/>
      <c r="F24" s="21" t="s">
        <v>245</v>
      </c>
      <c r="G24" s="21"/>
      <c r="H24" s="4"/>
      <c r="I24" s="4" t="s">
        <v>243</v>
      </c>
      <c r="J24" s="4"/>
      <c r="K24" s="4"/>
      <c r="L24" s="4" t="s">
        <v>244</v>
      </c>
      <c r="M24" s="4"/>
      <c r="N24" s="4" t="s">
        <v>244</v>
      </c>
    </row>
    <row r="25" spans="1:14" x14ac:dyDescent="0.25">
      <c r="A25" s="4" t="s">
        <v>1138</v>
      </c>
      <c r="B25" s="4" t="s">
        <v>241</v>
      </c>
      <c r="C25" s="4" t="s">
        <v>242</v>
      </c>
      <c r="D25" s="21" t="s">
        <v>232</v>
      </c>
      <c r="E25" s="21"/>
      <c r="F25" s="21" t="s">
        <v>245</v>
      </c>
      <c r="G25" s="21"/>
      <c r="H25" s="4"/>
      <c r="I25" s="4" t="s">
        <v>243</v>
      </c>
      <c r="J25" s="4"/>
      <c r="K25" s="4"/>
      <c r="L25" s="4" t="s">
        <v>244</v>
      </c>
      <c r="M25" s="4"/>
      <c r="N25" s="4" t="s">
        <v>244</v>
      </c>
    </row>
    <row r="26" spans="1:14" x14ac:dyDescent="0.25">
      <c r="A26" s="4" t="s">
        <v>1139</v>
      </c>
      <c r="B26" s="4" t="s">
        <v>241</v>
      </c>
      <c r="C26" s="4" t="s">
        <v>242</v>
      </c>
      <c r="D26" s="21" t="s">
        <v>232</v>
      </c>
      <c r="E26" s="21"/>
      <c r="F26" s="21" t="s">
        <v>245</v>
      </c>
      <c r="G26" s="21"/>
      <c r="H26" s="4"/>
      <c r="I26" s="4" t="s">
        <v>243</v>
      </c>
      <c r="J26" s="4"/>
      <c r="K26" s="4"/>
      <c r="L26" s="4" t="s">
        <v>244</v>
      </c>
      <c r="M26" s="4"/>
      <c r="N26" s="4" t="s">
        <v>244</v>
      </c>
    </row>
    <row r="27" spans="1:14" x14ac:dyDescent="0.25">
      <c r="A27" s="4" t="s">
        <v>1140</v>
      </c>
      <c r="B27" s="4" t="s">
        <v>241</v>
      </c>
      <c r="C27" s="4" t="s">
        <v>242</v>
      </c>
      <c r="D27" s="21" t="s">
        <v>232</v>
      </c>
      <c r="E27" s="21"/>
      <c r="F27" s="21" t="s">
        <v>245</v>
      </c>
      <c r="G27" s="21"/>
      <c r="H27" s="4"/>
      <c r="I27" s="4" t="s">
        <v>243</v>
      </c>
      <c r="J27" s="4"/>
      <c r="K27" s="4"/>
      <c r="L27" s="4" t="s">
        <v>244</v>
      </c>
      <c r="M27" s="4"/>
      <c r="N27" s="4" t="s">
        <v>244</v>
      </c>
    </row>
    <row r="28" spans="1:14" x14ac:dyDescent="0.25">
      <c r="A28" s="4" t="s">
        <v>1141</v>
      </c>
      <c r="B28" s="4" t="s">
        <v>241</v>
      </c>
      <c r="C28" s="4" t="s">
        <v>242</v>
      </c>
      <c r="D28" s="21" t="s">
        <v>232</v>
      </c>
      <c r="E28" s="21"/>
      <c r="F28" s="21" t="s">
        <v>245</v>
      </c>
      <c r="G28" s="21"/>
      <c r="H28" s="4"/>
      <c r="I28" s="4" t="s">
        <v>243</v>
      </c>
      <c r="J28" s="4"/>
      <c r="K28" s="4"/>
      <c r="L28" s="4" t="s">
        <v>244</v>
      </c>
      <c r="M28" s="4"/>
      <c r="N28" s="4" t="s">
        <v>244</v>
      </c>
    </row>
    <row r="29" spans="1:14" x14ac:dyDescent="0.25">
      <c r="A29" s="4" t="s">
        <v>1142</v>
      </c>
      <c r="B29" s="4" t="s">
        <v>241</v>
      </c>
      <c r="C29" s="4" t="s">
        <v>242</v>
      </c>
      <c r="D29" s="21" t="s">
        <v>232</v>
      </c>
      <c r="E29" s="21"/>
      <c r="F29" s="21" t="s">
        <v>245</v>
      </c>
      <c r="G29" s="21"/>
      <c r="H29" s="4"/>
      <c r="I29" s="4" t="s">
        <v>243</v>
      </c>
      <c r="J29" s="4"/>
      <c r="K29" s="4"/>
      <c r="L29" s="4" t="s">
        <v>244</v>
      </c>
      <c r="M29" s="4"/>
      <c r="N29" s="4" t="s">
        <v>244</v>
      </c>
    </row>
    <row r="30" spans="1:14" x14ac:dyDescent="0.25">
      <c r="A30" s="4" t="s">
        <v>1143</v>
      </c>
      <c r="B30" s="4" t="s">
        <v>241</v>
      </c>
      <c r="C30" s="4" t="s">
        <v>242</v>
      </c>
      <c r="D30" s="21" t="s">
        <v>232</v>
      </c>
      <c r="E30" s="21"/>
      <c r="F30" s="21" t="s">
        <v>245</v>
      </c>
      <c r="G30" s="21"/>
      <c r="H30" s="4"/>
      <c r="I30" s="4" t="s">
        <v>243</v>
      </c>
      <c r="J30" s="4"/>
      <c r="K30" s="4"/>
      <c r="L30" s="4" t="s">
        <v>244</v>
      </c>
      <c r="M30" s="4"/>
      <c r="N30" s="4" t="s">
        <v>244</v>
      </c>
    </row>
    <row r="31" spans="1:14" x14ac:dyDescent="0.25">
      <c r="A31" s="4" t="s">
        <v>1144</v>
      </c>
      <c r="B31" s="4" t="s">
        <v>241</v>
      </c>
      <c r="C31" s="4" t="s">
        <v>242</v>
      </c>
      <c r="D31" s="21" t="s">
        <v>232</v>
      </c>
      <c r="E31" s="21"/>
      <c r="F31" s="21" t="s">
        <v>245</v>
      </c>
      <c r="G31" s="21"/>
      <c r="H31" s="4"/>
      <c r="I31" s="4" t="s">
        <v>243</v>
      </c>
      <c r="J31" s="4"/>
      <c r="K31" s="4"/>
      <c r="L31" s="4" t="s">
        <v>244</v>
      </c>
      <c r="M31" s="4"/>
      <c r="N31" s="4" t="s">
        <v>244</v>
      </c>
    </row>
    <row r="32" spans="1:14" x14ac:dyDescent="0.25">
      <c r="A32" s="4" t="s">
        <v>1145</v>
      </c>
      <c r="B32" s="4" t="s">
        <v>241</v>
      </c>
      <c r="C32" s="4" t="s">
        <v>242</v>
      </c>
      <c r="D32" s="21" t="s">
        <v>232</v>
      </c>
      <c r="E32" s="21"/>
      <c r="F32" s="21" t="s">
        <v>245</v>
      </c>
      <c r="G32" s="21"/>
      <c r="H32" s="4"/>
      <c r="I32" s="4" t="s">
        <v>243</v>
      </c>
      <c r="J32" s="4"/>
      <c r="K32" s="4"/>
      <c r="L32" s="4" t="s">
        <v>244</v>
      </c>
      <c r="M32" s="4"/>
      <c r="N32" s="4" t="s">
        <v>244</v>
      </c>
    </row>
    <row r="33" spans="1:14" x14ac:dyDescent="0.25">
      <c r="A33" s="4" t="s">
        <v>1146</v>
      </c>
      <c r="B33" s="4" t="s">
        <v>241</v>
      </c>
      <c r="C33" s="4" t="s">
        <v>242</v>
      </c>
      <c r="D33" s="21" t="s">
        <v>232</v>
      </c>
      <c r="E33" s="21"/>
      <c r="F33" s="21" t="s">
        <v>245</v>
      </c>
      <c r="G33" s="21"/>
      <c r="H33" s="4"/>
      <c r="I33" s="4" t="s">
        <v>243</v>
      </c>
      <c r="J33" s="4"/>
      <c r="K33" s="4"/>
      <c r="L33" s="4" t="s">
        <v>244</v>
      </c>
      <c r="M33" s="4"/>
      <c r="N33" s="4" t="s">
        <v>244</v>
      </c>
    </row>
    <row r="34" spans="1:14" x14ac:dyDescent="0.25">
      <c r="A34" s="4" t="s">
        <v>1147</v>
      </c>
      <c r="B34" s="4" t="s">
        <v>241</v>
      </c>
      <c r="C34" s="4" t="s">
        <v>242</v>
      </c>
      <c r="D34" s="21" t="s">
        <v>232</v>
      </c>
      <c r="E34" s="21"/>
      <c r="F34" s="21" t="s">
        <v>245</v>
      </c>
      <c r="G34" s="21"/>
      <c r="H34" s="4"/>
      <c r="I34" s="4" t="s">
        <v>243</v>
      </c>
      <c r="J34" s="4"/>
      <c r="K34" s="4"/>
      <c r="L34" s="4" t="s">
        <v>244</v>
      </c>
      <c r="M34" s="4"/>
      <c r="N34" s="4" t="s">
        <v>244</v>
      </c>
    </row>
    <row r="35" spans="1:14" x14ac:dyDescent="0.25">
      <c r="A35" s="4" t="s">
        <v>1148</v>
      </c>
      <c r="B35" s="4" t="s">
        <v>241</v>
      </c>
      <c r="C35" s="4" t="s">
        <v>242</v>
      </c>
      <c r="D35" s="21" t="s">
        <v>232</v>
      </c>
      <c r="E35" s="21"/>
      <c r="F35" s="21" t="s">
        <v>245</v>
      </c>
      <c r="G35" s="21"/>
      <c r="H35" s="4"/>
      <c r="I35" s="4" t="s">
        <v>243</v>
      </c>
      <c r="J35" s="4"/>
      <c r="K35" s="4"/>
      <c r="L35" s="4" t="s">
        <v>244</v>
      </c>
      <c r="M35" s="4"/>
      <c r="N35" s="4" t="s">
        <v>244</v>
      </c>
    </row>
    <row r="36" spans="1:14" x14ac:dyDescent="0.25">
      <c r="A36" s="4" t="s">
        <v>1149</v>
      </c>
      <c r="B36" s="4" t="s">
        <v>241</v>
      </c>
      <c r="C36" s="4" t="s">
        <v>242</v>
      </c>
      <c r="D36" s="21" t="s">
        <v>232</v>
      </c>
      <c r="E36" s="21"/>
      <c r="F36" s="21" t="s">
        <v>245</v>
      </c>
      <c r="G36" s="21"/>
      <c r="H36" s="4"/>
      <c r="I36" s="4" t="s">
        <v>243</v>
      </c>
      <c r="J36" s="4"/>
      <c r="K36" s="4"/>
      <c r="L36" s="4" t="s">
        <v>244</v>
      </c>
      <c r="M36" s="4"/>
      <c r="N36" s="4" t="s">
        <v>244</v>
      </c>
    </row>
    <row r="37" spans="1:14" x14ac:dyDescent="0.25">
      <c r="A37" s="4" t="s">
        <v>1150</v>
      </c>
      <c r="B37" s="4" t="s">
        <v>241</v>
      </c>
      <c r="C37" s="4" t="s">
        <v>242</v>
      </c>
      <c r="D37" s="21" t="s">
        <v>232</v>
      </c>
      <c r="E37" s="21"/>
      <c r="F37" s="21" t="s">
        <v>245</v>
      </c>
      <c r="G37" s="21"/>
      <c r="H37" s="4"/>
      <c r="I37" s="4" t="s">
        <v>243</v>
      </c>
      <c r="J37" s="4"/>
      <c r="K37" s="4"/>
      <c r="L37" s="4" t="s">
        <v>244</v>
      </c>
      <c r="M37" s="4"/>
      <c r="N37" s="4" t="s">
        <v>244</v>
      </c>
    </row>
    <row r="38" spans="1:14" x14ac:dyDescent="0.25">
      <c r="A38" s="4" t="s">
        <v>1151</v>
      </c>
      <c r="B38" s="4" t="s">
        <v>241</v>
      </c>
      <c r="C38" s="4" t="s">
        <v>242</v>
      </c>
      <c r="D38" s="21" t="s">
        <v>232</v>
      </c>
      <c r="E38" s="21"/>
      <c r="F38" s="21" t="s">
        <v>245</v>
      </c>
      <c r="G38" s="21"/>
      <c r="H38" s="4"/>
      <c r="I38" s="4" t="s">
        <v>243</v>
      </c>
      <c r="J38" s="4"/>
      <c r="K38" s="4"/>
      <c r="L38" s="4" t="s">
        <v>244</v>
      </c>
      <c r="M38" s="4"/>
      <c r="N38" s="4" t="s">
        <v>244</v>
      </c>
    </row>
    <row r="39" spans="1:14" x14ac:dyDescent="0.25">
      <c r="A39" s="4" t="s">
        <v>1152</v>
      </c>
      <c r="B39" s="4" t="s">
        <v>241</v>
      </c>
      <c r="C39" s="4" t="s">
        <v>242</v>
      </c>
      <c r="D39" s="21" t="s">
        <v>232</v>
      </c>
      <c r="E39" s="21"/>
      <c r="F39" s="21" t="s">
        <v>245</v>
      </c>
      <c r="G39" s="21"/>
      <c r="H39" s="4"/>
      <c r="I39" s="4" t="s">
        <v>243</v>
      </c>
      <c r="J39" s="4"/>
      <c r="K39" s="4"/>
      <c r="L39" s="4" t="s">
        <v>244</v>
      </c>
      <c r="M39" s="4"/>
      <c r="N39" s="4" t="s">
        <v>244</v>
      </c>
    </row>
    <row r="40" spans="1:14" x14ac:dyDescent="0.25">
      <c r="A40" s="4" t="s">
        <v>1153</v>
      </c>
      <c r="B40" s="4" t="s">
        <v>241</v>
      </c>
      <c r="C40" s="4" t="s">
        <v>242</v>
      </c>
      <c r="D40" s="21" t="s">
        <v>232</v>
      </c>
      <c r="E40" s="21"/>
      <c r="F40" s="21" t="s">
        <v>245</v>
      </c>
      <c r="G40" s="21"/>
      <c r="H40" s="4"/>
      <c r="I40" s="4" t="s">
        <v>243</v>
      </c>
      <c r="J40" s="4"/>
      <c r="K40" s="4"/>
      <c r="L40" s="4" t="s">
        <v>244</v>
      </c>
      <c r="M40" s="4"/>
      <c r="N40" s="4" t="s">
        <v>244</v>
      </c>
    </row>
    <row r="41" spans="1:14" x14ac:dyDescent="0.25">
      <c r="A41" s="4" t="s">
        <v>1154</v>
      </c>
      <c r="B41" s="4" t="s">
        <v>241</v>
      </c>
      <c r="C41" s="4" t="s">
        <v>242</v>
      </c>
      <c r="D41" s="21" t="s">
        <v>232</v>
      </c>
      <c r="E41" s="21"/>
      <c r="F41" s="21" t="s">
        <v>245</v>
      </c>
      <c r="G41" s="21"/>
      <c r="H41" s="4"/>
      <c r="I41" s="4" t="s">
        <v>243</v>
      </c>
      <c r="J41" s="4"/>
      <c r="K41" s="4"/>
      <c r="L41" s="4" t="s">
        <v>244</v>
      </c>
      <c r="M41" s="4"/>
      <c r="N41" s="4" t="s">
        <v>244</v>
      </c>
    </row>
    <row r="42" spans="1:14" x14ac:dyDescent="0.25">
      <c r="A42" s="4" t="s">
        <v>1155</v>
      </c>
      <c r="B42" s="4" t="s">
        <v>241</v>
      </c>
      <c r="C42" s="4" t="s">
        <v>242</v>
      </c>
      <c r="D42" s="21" t="s">
        <v>232</v>
      </c>
      <c r="E42" s="21"/>
      <c r="F42" s="21" t="s">
        <v>245</v>
      </c>
      <c r="G42" s="21"/>
      <c r="H42" s="4"/>
      <c r="I42" s="4" t="s">
        <v>243</v>
      </c>
      <c r="J42" s="4"/>
      <c r="K42" s="4"/>
      <c r="L42" s="4" t="s">
        <v>244</v>
      </c>
      <c r="M42" s="4"/>
      <c r="N42" s="4" t="s">
        <v>244</v>
      </c>
    </row>
    <row r="43" spans="1:14" x14ac:dyDescent="0.25">
      <c r="A43" s="4" t="s">
        <v>1156</v>
      </c>
      <c r="B43" s="4" t="s">
        <v>241</v>
      </c>
      <c r="C43" s="4" t="s">
        <v>242</v>
      </c>
      <c r="D43" s="21" t="s">
        <v>232</v>
      </c>
      <c r="E43" s="21"/>
      <c r="F43" s="21" t="s">
        <v>245</v>
      </c>
      <c r="G43" s="21"/>
      <c r="H43" s="4"/>
      <c r="I43" s="4" t="s">
        <v>243</v>
      </c>
      <c r="J43" s="4"/>
      <c r="K43" s="4"/>
      <c r="L43" s="4" t="s">
        <v>244</v>
      </c>
      <c r="M43" s="4"/>
      <c r="N43" s="4" t="s">
        <v>244</v>
      </c>
    </row>
    <row r="44" spans="1:14" x14ac:dyDescent="0.25">
      <c r="A44" s="4" t="s">
        <v>1157</v>
      </c>
      <c r="B44" s="4" t="s">
        <v>241</v>
      </c>
      <c r="C44" s="4" t="s">
        <v>242</v>
      </c>
      <c r="D44" s="21" t="s">
        <v>232</v>
      </c>
      <c r="E44" s="21"/>
      <c r="F44" s="21" t="s">
        <v>245</v>
      </c>
      <c r="G44" s="21"/>
      <c r="H44" s="4"/>
      <c r="I44" s="4" t="s">
        <v>243</v>
      </c>
      <c r="J44" s="4"/>
      <c r="K44" s="4"/>
      <c r="L44" s="4" t="s">
        <v>244</v>
      </c>
      <c r="M44" s="4"/>
      <c r="N44" s="4" t="s">
        <v>244</v>
      </c>
    </row>
    <row r="45" spans="1:14" x14ac:dyDescent="0.25">
      <c r="A45" s="4" t="s">
        <v>1158</v>
      </c>
      <c r="B45" s="4" t="s">
        <v>241</v>
      </c>
      <c r="C45" s="4" t="s">
        <v>242</v>
      </c>
      <c r="D45" s="21" t="s">
        <v>232</v>
      </c>
      <c r="E45" s="21"/>
      <c r="F45" s="21" t="s">
        <v>245</v>
      </c>
      <c r="G45" s="21"/>
      <c r="H45" s="4"/>
      <c r="I45" s="4" t="s">
        <v>243</v>
      </c>
      <c r="J45" s="4"/>
      <c r="K45" s="4"/>
      <c r="L45" s="4" t="s">
        <v>244</v>
      </c>
      <c r="M45" s="4"/>
      <c r="N45" s="4" t="s">
        <v>244</v>
      </c>
    </row>
    <row r="46" spans="1:14" x14ac:dyDescent="0.25">
      <c r="A46" s="4" t="s">
        <v>1159</v>
      </c>
      <c r="B46" s="4" t="s">
        <v>241</v>
      </c>
      <c r="C46" s="4" t="s">
        <v>242</v>
      </c>
      <c r="D46" s="21" t="s">
        <v>232</v>
      </c>
      <c r="E46" s="21"/>
      <c r="F46" s="21" t="s">
        <v>245</v>
      </c>
      <c r="G46" s="21"/>
      <c r="H46" s="4"/>
      <c r="I46" s="4" t="s">
        <v>243</v>
      </c>
      <c r="J46" s="4"/>
      <c r="K46" s="4"/>
      <c r="L46" s="4" t="s">
        <v>244</v>
      </c>
      <c r="M46" s="4"/>
      <c r="N46" s="4" t="s">
        <v>244</v>
      </c>
    </row>
    <row r="47" spans="1:14" x14ac:dyDescent="0.25">
      <c r="A47" s="4" t="s">
        <v>1160</v>
      </c>
      <c r="B47" s="4" t="s">
        <v>241</v>
      </c>
      <c r="C47" s="4" t="s">
        <v>242</v>
      </c>
      <c r="D47" s="21" t="s">
        <v>232</v>
      </c>
      <c r="E47" s="21"/>
      <c r="F47" s="21" t="s">
        <v>245</v>
      </c>
      <c r="G47" s="21"/>
      <c r="H47" s="4"/>
      <c r="I47" s="4" t="s">
        <v>243</v>
      </c>
      <c r="J47" s="4"/>
      <c r="K47" s="4"/>
      <c r="L47" s="4" t="s">
        <v>244</v>
      </c>
      <c r="M47" s="4"/>
      <c r="N47" s="4" t="s">
        <v>244</v>
      </c>
    </row>
    <row r="48" spans="1:14" x14ac:dyDescent="0.25">
      <c r="A48" s="4" t="s">
        <v>1161</v>
      </c>
      <c r="B48" s="4" t="s">
        <v>241</v>
      </c>
      <c r="C48" s="4" t="s">
        <v>242</v>
      </c>
      <c r="D48" s="21" t="s">
        <v>232</v>
      </c>
      <c r="E48" s="21"/>
      <c r="F48" s="21" t="s">
        <v>245</v>
      </c>
      <c r="G48" s="21"/>
      <c r="H48" s="4"/>
      <c r="I48" s="4" t="s">
        <v>243</v>
      </c>
      <c r="J48" s="4"/>
      <c r="K48" s="4"/>
      <c r="L48" s="4" t="s">
        <v>244</v>
      </c>
      <c r="M48" s="4"/>
      <c r="N48" s="4" t="s">
        <v>244</v>
      </c>
    </row>
    <row r="49" spans="1:14" x14ac:dyDescent="0.25">
      <c r="A49" s="4" t="s">
        <v>1162</v>
      </c>
      <c r="B49" s="4" t="s">
        <v>241</v>
      </c>
      <c r="C49" s="4" t="s">
        <v>242</v>
      </c>
      <c r="D49" s="21" t="s">
        <v>232</v>
      </c>
      <c r="E49" s="21"/>
      <c r="F49" s="21" t="s">
        <v>245</v>
      </c>
      <c r="G49" s="21"/>
      <c r="H49" s="4"/>
      <c r="I49" s="4" t="s">
        <v>243</v>
      </c>
      <c r="J49" s="4"/>
      <c r="K49" s="4"/>
      <c r="L49" s="4" t="s">
        <v>244</v>
      </c>
      <c r="M49" s="4"/>
      <c r="N49" s="4" t="s">
        <v>244</v>
      </c>
    </row>
    <row r="50" spans="1:14" x14ac:dyDescent="0.25">
      <c r="A50" s="4" t="s">
        <v>1163</v>
      </c>
      <c r="B50" s="4" t="s">
        <v>241</v>
      </c>
      <c r="C50" s="4" t="s">
        <v>242</v>
      </c>
      <c r="D50" s="21" t="s">
        <v>232</v>
      </c>
      <c r="E50" s="21"/>
      <c r="F50" s="21" t="s">
        <v>245</v>
      </c>
      <c r="G50" s="21"/>
      <c r="H50" s="4"/>
      <c r="I50" s="4" t="s">
        <v>243</v>
      </c>
      <c r="J50" s="4"/>
      <c r="K50" s="4"/>
      <c r="L50" s="4" t="s">
        <v>244</v>
      </c>
      <c r="M50" s="4"/>
      <c r="N50" s="4" t="s">
        <v>244</v>
      </c>
    </row>
    <row r="51" spans="1:14" x14ac:dyDescent="0.25">
      <c r="A51" s="4" t="s">
        <v>1164</v>
      </c>
      <c r="B51" s="4" t="s">
        <v>241</v>
      </c>
      <c r="C51" s="4" t="s">
        <v>242</v>
      </c>
      <c r="D51" s="21" t="s">
        <v>232</v>
      </c>
      <c r="E51" s="21"/>
      <c r="F51" s="21" t="s">
        <v>245</v>
      </c>
      <c r="G51" s="21"/>
      <c r="H51" s="4"/>
      <c r="I51" s="4" t="s">
        <v>243</v>
      </c>
      <c r="J51" s="4"/>
      <c r="K51" s="4"/>
      <c r="L51" s="4" t="s">
        <v>244</v>
      </c>
      <c r="M51" s="4"/>
      <c r="N51" s="4" t="s">
        <v>244</v>
      </c>
    </row>
    <row r="52" spans="1:14" x14ac:dyDescent="0.25">
      <c r="A52" s="4" t="s">
        <v>1165</v>
      </c>
      <c r="B52" s="4" t="s">
        <v>241</v>
      </c>
      <c r="C52" s="4" t="s">
        <v>242</v>
      </c>
      <c r="D52" s="21" t="s">
        <v>232</v>
      </c>
      <c r="E52" s="21"/>
      <c r="F52" s="21" t="s">
        <v>245</v>
      </c>
      <c r="G52" s="21"/>
      <c r="H52" s="4"/>
      <c r="I52" s="4" t="s">
        <v>243</v>
      </c>
      <c r="J52" s="4"/>
      <c r="K52" s="4"/>
      <c r="L52" s="4" t="s">
        <v>244</v>
      </c>
      <c r="M52" s="4"/>
      <c r="N52" s="4" t="s">
        <v>244</v>
      </c>
    </row>
    <row r="53" spans="1:14" x14ac:dyDescent="0.25">
      <c r="A53" s="4" t="s">
        <v>1166</v>
      </c>
      <c r="B53" s="4" t="s">
        <v>241</v>
      </c>
      <c r="C53" s="4" t="s">
        <v>242</v>
      </c>
      <c r="D53" s="21" t="s">
        <v>232</v>
      </c>
      <c r="E53" s="21"/>
      <c r="F53" s="21" t="s">
        <v>245</v>
      </c>
      <c r="G53" s="21"/>
      <c r="H53" s="4"/>
      <c r="I53" s="4" t="s">
        <v>243</v>
      </c>
      <c r="J53" s="4"/>
      <c r="K53" s="4"/>
      <c r="L53" s="4" t="s">
        <v>244</v>
      </c>
      <c r="M53" s="4"/>
      <c r="N53" s="4" t="s">
        <v>244</v>
      </c>
    </row>
    <row r="54" spans="1:14" x14ac:dyDescent="0.25">
      <c r="A54" s="4" t="s">
        <v>1167</v>
      </c>
      <c r="B54" s="4" t="s">
        <v>241</v>
      </c>
      <c r="C54" s="4" t="s">
        <v>242</v>
      </c>
      <c r="D54" s="21" t="s">
        <v>232</v>
      </c>
      <c r="E54" s="21"/>
      <c r="F54" s="21" t="s">
        <v>245</v>
      </c>
      <c r="G54" s="21"/>
      <c r="H54" s="4"/>
      <c r="I54" s="4" t="s">
        <v>243</v>
      </c>
      <c r="J54" s="4"/>
      <c r="K54" s="4"/>
      <c r="L54" s="4" t="s">
        <v>244</v>
      </c>
      <c r="M54" s="4"/>
      <c r="N54" s="4" t="s">
        <v>244</v>
      </c>
    </row>
    <row r="55" spans="1:14" x14ac:dyDescent="0.25">
      <c r="A55" s="4" t="s">
        <v>1168</v>
      </c>
      <c r="B55" s="4" t="s">
        <v>241</v>
      </c>
      <c r="C55" s="4" t="s">
        <v>242</v>
      </c>
      <c r="D55" s="21" t="s">
        <v>232</v>
      </c>
      <c r="E55" s="21"/>
      <c r="F55" s="21" t="s">
        <v>245</v>
      </c>
      <c r="G55" s="21"/>
      <c r="H55" s="4"/>
      <c r="I55" s="4" t="s">
        <v>243</v>
      </c>
      <c r="J55" s="4"/>
      <c r="K55" s="4"/>
      <c r="L55" s="4" t="s">
        <v>244</v>
      </c>
      <c r="M55" s="4"/>
      <c r="N55" s="4" t="s">
        <v>244</v>
      </c>
    </row>
    <row r="56" spans="1:14" x14ac:dyDescent="0.25">
      <c r="A56" s="4" t="s">
        <v>1169</v>
      </c>
      <c r="B56" s="4" t="s">
        <v>241</v>
      </c>
      <c r="C56" s="4" t="s">
        <v>242</v>
      </c>
      <c r="D56" s="21" t="s">
        <v>232</v>
      </c>
      <c r="E56" s="21"/>
      <c r="F56" s="21" t="s">
        <v>245</v>
      </c>
      <c r="G56" s="21"/>
      <c r="H56" s="4"/>
      <c r="I56" s="4" t="s">
        <v>243</v>
      </c>
      <c r="J56" s="4"/>
      <c r="K56" s="4"/>
      <c r="L56" s="4" t="s">
        <v>244</v>
      </c>
      <c r="M56" s="4"/>
      <c r="N56" s="4" t="s">
        <v>244</v>
      </c>
    </row>
    <row r="57" spans="1:14" x14ac:dyDescent="0.25">
      <c r="A57" s="4" t="s">
        <v>1170</v>
      </c>
      <c r="B57" s="4" t="s">
        <v>241</v>
      </c>
      <c r="C57" s="4" t="s">
        <v>242</v>
      </c>
      <c r="D57" s="21" t="s">
        <v>232</v>
      </c>
      <c r="E57" s="21"/>
      <c r="F57" s="21" t="s">
        <v>245</v>
      </c>
      <c r="G57" s="21"/>
      <c r="H57" s="4"/>
      <c r="I57" s="4" t="s">
        <v>243</v>
      </c>
      <c r="J57" s="4"/>
      <c r="K57" s="4"/>
      <c r="L57" s="4" t="s">
        <v>244</v>
      </c>
      <c r="M57" s="4"/>
      <c r="N57" s="4" t="s">
        <v>244</v>
      </c>
    </row>
    <row r="58" spans="1:14" x14ac:dyDescent="0.25">
      <c r="A58" s="4" t="s">
        <v>1171</v>
      </c>
      <c r="B58" s="4" t="s">
        <v>241</v>
      </c>
      <c r="C58" s="4" t="s">
        <v>242</v>
      </c>
      <c r="D58" s="21" t="s">
        <v>232</v>
      </c>
      <c r="E58" s="21"/>
      <c r="F58" s="21" t="s">
        <v>245</v>
      </c>
      <c r="G58" s="21"/>
      <c r="H58" s="4"/>
      <c r="I58" s="4" t="s">
        <v>243</v>
      </c>
      <c r="J58" s="4"/>
      <c r="K58" s="4"/>
      <c r="L58" s="4" t="s">
        <v>244</v>
      </c>
      <c r="M58" s="4"/>
      <c r="N58" s="4" t="s">
        <v>244</v>
      </c>
    </row>
    <row r="59" spans="1:14" x14ac:dyDescent="0.25">
      <c r="A59" s="4" t="s">
        <v>1172</v>
      </c>
      <c r="B59" s="4" t="s">
        <v>241</v>
      </c>
      <c r="C59" s="4" t="s">
        <v>242</v>
      </c>
      <c r="D59" s="21" t="s">
        <v>232</v>
      </c>
      <c r="E59" s="21"/>
      <c r="F59" s="21" t="s">
        <v>245</v>
      </c>
      <c r="G59" s="21"/>
      <c r="H59" s="4"/>
      <c r="I59" s="4" t="s">
        <v>243</v>
      </c>
      <c r="J59" s="4"/>
      <c r="K59" s="4"/>
      <c r="L59" s="4" t="s">
        <v>244</v>
      </c>
      <c r="M59" s="4"/>
      <c r="N59" s="4" t="s">
        <v>244</v>
      </c>
    </row>
    <row r="60" spans="1:14" x14ac:dyDescent="0.25">
      <c r="A60" s="4" t="s">
        <v>1173</v>
      </c>
      <c r="B60" s="4" t="s">
        <v>241</v>
      </c>
      <c r="C60" s="4" t="s">
        <v>242</v>
      </c>
      <c r="D60" s="21" t="s">
        <v>232</v>
      </c>
      <c r="E60" s="21"/>
      <c r="F60" s="21" t="s">
        <v>245</v>
      </c>
      <c r="G60" s="21"/>
      <c r="H60" s="4"/>
      <c r="I60" s="4" t="s">
        <v>243</v>
      </c>
      <c r="J60" s="4"/>
      <c r="K60" s="4"/>
      <c r="L60" s="4" t="s">
        <v>244</v>
      </c>
      <c r="M60" s="4"/>
      <c r="N60" s="4" t="s">
        <v>244</v>
      </c>
    </row>
    <row r="61" spans="1:14" x14ac:dyDescent="0.25">
      <c r="A61" s="4" t="s">
        <v>1174</v>
      </c>
      <c r="B61" s="4" t="s">
        <v>241</v>
      </c>
      <c r="C61" s="4" t="s">
        <v>242</v>
      </c>
      <c r="D61" s="21" t="s">
        <v>232</v>
      </c>
      <c r="E61" s="21"/>
      <c r="F61" s="21" t="s">
        <v>245</v>
      </c>
      <c r="G61" s="21"/>
      <c r="H61" s="4"/>
      <c r="I61" s="4" t="s">
        <v>243</v>
      </c>
      <c r="J61" s="4"/>
      <c r="K61" s="4"/>
      <c r="L61" s="4" t="s">
        <v>244</v>
      </c>
      <c r="M61" s="4"/>
      <c r="N61" s="4" t="s">
        <v>244</v>
      </c>
    </row>
    <row r="62" spans="1:14" x14ac:dyDescent="0.25">
      <c r="A62" s="4" t="s">
        <v>1175</v>
      </c>
      <c r="B62" s="4" t="s">
        <v>241</v>
      </c>
      <c r="C62" s="4" t="s">
        <v>242</v>
      </c>
      <c r="D62" s="21" t="s">
        <v>232</v>
      </c>
      <c r="E62" s="21"/>
      <c r="F62" s="21" t="s">
        <v>245</v>
      </c>
      <c r="G62" s="21"/>
      <c r="H62" s="4"/>
      <c r="I62" s="4" t="s">
        <v>243</v>
      </c>
      <c r="J62" s="4"/>
      <c r="K62" s="4"/>
      <c r="L62" s="4" t="s">
        <v>244</v>
      </c>
      <c r="M62" s="4"/>
      <c r="N62" s="4" t="s">
        <v>244</v>
      </c>
    </row>
    <row r="63" spans="1:14" x14ac:dyDescent="0.25">
      <c r="A63" s="4" t="s">
        <v>1176</v>
      </c>
      <c r="B63" s="4" t="s">
        <v>241</v>
      </c>
      <c r="C63" s="4" t="s">
        <v>242</v>
      </c>
      <c r="D63" s="21" t="s">
        <v>232</v>
      </c>
      <c r="E63" s="21"/>
      <c r="F63" s="21" t="s">
        <v>245</v>
      </c>
      <c r="G63" s="21"/>
      <c r="H63" s="4"/>
      <c r="I63" s="4" t="s">
        <v>243</v>
      </c>
      <c r="J63" s="4"/>
      <c r="K63" s="4"/>
      <c r="L63" s="4" t="s">
        <v>244</v>
      </c>
      <c r="M63" s="4"/>
      <c r="N63" s="4" t="s">
        <v>244</v>
      </c>
    </row>
    <row r="64" spans="1:14" x14ac:dyDescent="0.25">
      <c r="A64" s="4" t="s">
        <v>1177</v>
      </c>
      <c r="B64" s="4" t="s">
        <v>241</v>
      </c>
      <c r="C64" s="4" t="s">
        <v>242</v>
      </c>
      <c r="D64" s="21" t="s">
        <v>232</v>
      </c>
      <c r="E64" s="21"/>
      <c r="F64" s="21" t="s">
        <v>245</v>
      </c>
      <c r="G64" s="21"/>
      <c r="H64" s="4"/>
      <c r="I64" s="4" t="s">
        <v>243</v>
      </c>
      <c r="J64" s="4"/>
      <c r="K64" s="4"/>
      <c r="L64" s="4" t="s">
        <v>244</v>
      </c>
      <c r="M64" s="4"/>
      <c r="N64" s="4" t="s">
        <v>244</v>
      </c>
    </row>
    <row r="65" spans="1:14" x14ac:dyDescent="0.25">
      <c r="A65" s="4" t="s">
        <v>1178</v>
      </c>
      <c r="B65" s="4" t="s">
        <v>241</v>
      </c>
      <c r="C65" s="4" t="s">
        <v>242</v>
      </c>
      <c r="D65" s="21" t="s">
        <v>232</v>
      </c>
      <c r="E65" s="21"/>
      <c r="F65" s="21" t="s">
        <v>245</v>
      </c>
      <c r="G65" s="21"/>
      <c r="H65" s="4"/>
      <c r="I65" s="4" t="s">
        <v>243</v>
      </c>
      <c r="J65" s="4"/>
      <c r="K65" s="4"/>
      <c r="L65" s="4" t="s">
        <v>244</v>
      </c>
      <c r="M65" s="4"/>
      <c r="N65" s="4" t="s">
        <v>244</v>
      </c>
    </row>
    <row r="66" spans="1:14" x14ac:dyDescent="0.25">
      <c r="A66" s="4" t="s">
        <v>1179</v>
      </c>
      <c r="B66" s="4" t="s">
        <v>241</v>
      </c>
      <c r="C66" s="4" t="s">
        <v>242</v>
      </c>
      <c r="D66" s="21" t="s">
        <v>232</v>
      </c>
      <c r="E66" s="21"/>
      <c r="F66" s="21" t="s">
        <v>245</v>
      </c>
      <c r="G66" s="21"/>
      <c r="H66" s="4"/>
      <c r="I66" s="4" t="s">
        <v>243</v>
      </c>
      <c r="J66" s="4"/>
      <c r="K66" s="4"/>
      <c r="L66" s="4" t="s">
        <v>244</v>
      </c>
      <c r="M66" s="4"/>
      <c r="N66" s="4" t="s">
        <v>244</v>
      </c>
    </row>
    <row r="67" spans="1:14" x14ac:dyDescent="0.25">
      <c r="A67" s="4" t="s">
        <v>1180</v>
      </c>
      <c r="B67" s="4" t="s">
        <v>241</v>
      </c>
      <c r="C67" s="4" t="s">
        <v>242</v>
      </c>
      <c r="D67" s="21" t="s">
        <v>232</v>
      </c>
      <c r="E67" s="21"/>
      <c r="F67" s="21" t="s">
        <v>245</v>
      </c>
      <c r="G67" s="21"/>
      <c r="H67" s="4"/>
      <c r="I67" s="4" t="s">
        <v>243</v>
      </c>
      <c r="J67" s="4"/>
      <c r="K67" s="4"/>
      <c r="L67" s="4" t="s">
        <v>244</v>
      </c>
      <c r="M67" s="4"/>
      <c r="N67" s="4" t="s">
        <v>244</v>
      </c>
    </row>
    <row r="68" spans="1:14" x14ac:dyDescent="0.25">
      <c r="A68" s="4" t="s">
        <v>1181</v>
      </c>
      <c r="B68" s="4" t="s">
        <v>241</v>
      </c>
      <c r="C68" s="4" t="s">
        <v>242</v>
      </c>
      <c r="D68" s="21" t="s">
        <v>232</v>
      </c>
      <c r="E68" s="21"/>
      <c r="F68" s="21" t="s">
        <v>245</v>
      </c>
      <c r="G68" s="21"/>
      <c r="H68" s="4"/>
      <c r="I68" s="4" t="s">
        <v>243</v>
      </c>
      <c r="J68" s="4"/>
      <c r="K68" s="4"/>
      <c r="L68" s="4" t="s">
        <v>244</v>
      </c>
      <c r="M68" s="4"/>
      <c r="N68" s="4" t="s">
        <v>244</v>
      </c>
    </row>
    <row r="69" spans="1:14" x14ac:dyDescent="0.25">
      <c r="A69" s="4" t="s">
        <v>1182</v>
      </c>
      <c r="B69" s="4" t="s">
        <v>241</v>
      </c>
      <c r="C69" s="4" t="s">
        <v>242</v>
      </c>
      <c r="D69" s="21" t="s">
        <v>232</v>
      </c>
      <c r="E69" s="21"/>
      <c r="F69" s="21" t="s">
        <v>245</v>
      </c>
      <c r="G69" s="21"/>
      <c r="H69" s="4"/>
      <c r="I69" s="4" t="s">
        <v>243</v>
      </c>
      <c r="J69" s="4"/>
      <c r="K69" s="4"/>
      <c r="L69" s="4" t="s">
        <v>244</v>
      </c>
      <c r="M69" s="4"/>
      <c r="N69" s="4" t="s">
        <v>244</v>
      </c>
    </row>
    <row r="70" spans="1:14" x14ac:dyDescent="0.25">
      <c r="A70" s="4" t="s">
        <v>1183</v>
      </c>
      <c r="B70" s="4" t="s">
        <v>241</v>
      </c>
      <c r="C70" s="4" t="s">
        <v>242</v>
      </c>
      <c r="D70" s="21" t="s">
        <v>232</v>
      </c>
      <c r="E70" s="21"/>
      <c r="F70" s="21" t="s">
        <v>245</v>
      </c>
      <c r="G70" s="21"/>
      <c r="H70" s="4"/>
      <c r="I70" s="4" t="s">
        <v>243</v>
      </c>
      <c r="J70" s="4"/>
      <c r="K70" s="4"/>
      <c r="L70" s="4" t="s">
        <v>244</v>
      </c>
      <c r="M70" s="4"/>
      <c r="N70" s="4" t="s">
        <v>244</v>
      </c>
    </row>
    <row r="71" spans="1:14" x14ac:dyDescent="0.25">
      <c r="A71" s="4" t="s">
        <v>1184</v>
      </c>
      <c r="B71" s="4" t="s">
        <v>241</v>
      </c>
      <c r="C71" s="4" t="s">
        <v>242</v>
      </c>
      <c r="D71" s="21" t="s">
        <v>232</v>
      </c>
      <c r="E71" s="21"/>
      <c r="F71" s="21" t="s">
        <v>245</v>
      </c>
      <c r="G71" s="21"/>
      <c r="H71" s="4"/>
      <c r="I71" s="4" t="s">
        <v>243</v>
      </c>
      <c r="J71" s="4"/>
      <c r="K71" s="4"/>
      <c r="L71" s="4" t="s">
        <v>244</v>
      </c>
      <c r="M71" s="4"/>
      <c r="N71" s="4" t="s">
        <v>244</v>
      </c>
    </row>
    <row r="72" spans="1:14" x14ac:dyDescent="0.25">
      <c r="A72" s="4" t="s">
        <v>1185</v>
      </c>
      <c r="B72" s="4" t="s">
        <v>241</v>
      </c>
      <c r="C72" s="4" t="s">
        <v>242</v>
      </c>
      <c r="D72" s="21" t="s">
        <v>232</v>
      </c>
      <c r="E72" s="21"/>
      <c r="F72" s="21" t="s">
        <v>245</v>
      </c>
      <c r="G72" s="21"/>
      <c r="H72" s="4"/>
      <c r="I72" s="4" t="s">
        <v>243</v>
      </c>
      <c r="J72" s="4"/>
      <c r="K72" s="4"/>
      <c r="L72" s="4" t="s">
        <v>244</v>
      </c>
      <c r="M72" s="4"/>
      <c r="N72" s="4" t="s">
        <v>244</v>
      </c>
    </row>
    <row r="73" spans="1:14" x14ac:dyDescent="0.25">
      <c r="A73" s="4" t="s">
        <v>1186</v>
      </c>
      <c r="B73" s="4" t="s">
        <v>241</v>
      </c>
      <c r="C73" s="4" t="s">
        <v>242</v>
      </c>
      <c r="D73" s="21" t="s">
        <v>232</v>
      </c>
      <c r="E73" s="21"/>
      <c r="F73" s="21" t="s">
        <v>245</v>
      </c>
      <c r="G73" s="21"/>
      <c r="H73" s="4"/>
      <c r="I73" s="4" t="s">
        <v>243</v>
      </c>
      <c r="J73" s="4"/>
      <c r="K73" s="4"/>
      <c r="L73" s="4" t="s">
        <v>244</v>
      </c>
      <c r="M73" s="4"/>
      <c r="N73" s="4" t="s">
        <v>244</v>
      </c>
    </row>
    <row r="74" spans="1:14" x14ac:dyDescent="0.25">
      <c r="A74" s="4" t="s">
        <v>1187</v>
      </c>
      <c r="B74" s="4" t="s">
        <v>241</v>
      </c>
      <c r="C74" s="4" t="s">
        <v>242</v>
      </c>
      <c r="D74" s="21" t="s">
        <v>232</v>
      </c>
      <c r="E74" s="21"/>
      <c r="F74" s="21" t="s">
        <v>245</v>
      </c>
      <c r="G74" s="21"/>
      <c r="H74" s="4"/>
      <c r="I74" s="4" t="s">
        <v>243</v>
      </c>
      <c r="J74" s="4"/>
      <c r="K74" s="4"/>
      <c r="L74" s="4" t="s">
        <v>244</v>
      </c>
      <c r="M74" s="4"/>
      <c r="N74" s="4" t="s">
        <v>244</v>
      </c>
    </row>
    <row r="75" spans="1:14" x14ac:dyDescent="0.25">
      <c r="A75" s="4" t="s">
        <v>1188</v>
      </c>
      <c r="B75" s="4" t="s">
        <v>241</v>
      </c>
      <c r="C75" s="4" t="s">
        <v>242</v>
      </c>
      <c r="D75" s="21" t="s">
        <v>232</v>
      </c>
      <c r="E75" s="21"/>
      <c r="F75" s="21" t="s">
        <v>245</v>
      </c>
      <c r="G75" s="21"/>
      <c r="H75" s="4"/>
      <c r="I75" s="4" t="s">
        <v>243</v>
      </c>
      <c r="J75" s="4"/>
      <c r="K75" s="4"/>
      <c r="L75" s="4" t="s">
        <v>244</v>
      </c>
      <c r="M75" s="4"/>
      <c r="N75" s="4" t="s">
        <v>244</v>
      </c>
    </row>
    <row r="76" spans="1:14" x14ac:dyDescent="0.25">
      <c r="A76" s="4" t="s">
        <v>1189</v>
      </c>
      <c r="B76" s="4" t="s">
        <v>241</v>
      </c>
      <c r="C76" s="4" t="s">
        <v>242</v>
      </c>
      <c r="D76" s="21" t="s">
        <v>232</v>
      </c>
      <c r="E76" s="21"/>
      <c r="F76" s="21" t="s">
        <v>245</v>
      </c>
      <c r="G76" s="21"/>
      <c r="H76" s="4"/>
      <c r="I76" s="4" t="s">
        <v>243</v>
      </c>
      <c r="J76" s="4"/>
      <c r="K76" s="4"/>
      <c r="L76" s="4" t="s">
        <v>244</v>
      </c>
      <c r="M76" s="4"/>
      <c r="N76" s="4" t="s">
        <v>244</v>
      </c>
    </row>
    <row r="77" spans="1:14" x14ac:dyDescent="0.25">
      <c r="A77" s="4" t="s">
        <v>1190</v>
      </c>
      <c r="B77" s="4" t="s">
        <v>241</v>
      </c>
      <c r="C77" s="4" t="s">
        <v>242</v>
      </c>
      <c r="D77" s="21" t="s">
        <v>232</v>
      </c>
      <c r="E77" s="21"/>
      <c r="F77" s="21" t="s">
        <v>245</v>
      </c>
      <c r="G77" s="21"/>
      <c r="H77" s="4"/>
      <c r="I77" s="4" t="s">
        <v>243</v>
      </c>
      <c r="J77" s="4"/>
      <c r="K77" s="4"/>
      <c r="L77" s="4" t="s">
        <v>244</v>
      </c>
      <c r="M77" s="4"/>
      <c r="N77" s="4" t="s">
        <v>244</v>
      </c>
    </row>
    <row r="78" spans="1:14" x14ac:dyDescent="0.25">
      <c r="A78" s="4" t="s">
        <v>1191</v>
      </c>
      <c r="B78" s="4" t="s">
        <v>241</v>
      </c>
      <c r="C78" s="4" t="s">
        <v>242</v>
      </c>
      <c r="D78" s="21" t="s">
        <v>232</v>
      </c>
      <c r="E78" s="21"/>
      <c r="F78" s="21" t="s">
        <v>245</v>
      </c>
      <c r="G78" s="21"/>
      <c r="H78" s="4"/>
      <c r="I78" s="4" t="s">
        <v>243</v>
      </c>
      <c r="J78" s="4"/>
      <c r="K78" s="4"/>
      <c r="L78" s="4" t="s">
        <v>244</v>
      </c>
      <c r="M78" s="4"/>
      <c r="N78" s="4" t="s">
        <v>244</v>
      </c>
    </row>
    <row r="79" spans="1:14" x14ac:dyDescent="0.25">
      <c r="A79" s="4" t="s">
        <v>1192</v>
      </c>
      <c r="B79" s="4" t="s">
        <v>241</v>
      </c>
      <c r="C79" s="4" t="s">
        <v>242</v>
      </c>
      <c r="D79" s="21" t="s">
        <v>232</v>
      </c>
      <c r="E79" s="21"/>
      <c r="F79" s="21" t="s">
        <v>245</v>
      </c>
      <c r="G79" s="21"/>
      <c r="H79" s="4"/>
      <c r="I79" s="4" t="s">
        <v>243</v>
      </c>
      <c r="J79" s="4"/>
      <c r="K79" s="4"/>
      <c r="L79" s="4" t="s">
        <v>244</v>
      </c>
      <c r="M79" s="4"/>
      <c r="N79" s="4" t="s">
        <v>244</v>
      </c>
    </row>
    <row r="80" spans="1:14" x14ac:dyDescent="0.25">
      <c r="A80" s="4" t="s">
        <v>1193</v>
      </c>
      <c r="B80" s="4" t="s">
        <v>241</v>
      </c>
      <c r="C80" s="4" t="s">
        <v>242</v>
      </c>
      <c r="D80" s="21" t="s">
        <v>232</v>
      </c>
      <c r="E80" s="21"/>
      <c r="F80" s="21" t="s">
        <v>245</v>
      </c>
      <c r="G80" s="21"/>
      <c r="H80" s="4"/>
      <c r="I80" s="4" t="s">
        <v>243</v>
      </c>
      <c r="J80" s="4"/>
      <c r="K80" s="4"/>
      <c r="L80" s="4" t="s">
        <v>244</v>
      </c>
      <c r="M80" s="4"/>
      <c r="N80" s="4" t="s">
        <v>244</v>
      </c>
    </row>
    <row r="81" spans="1:14" x14ac:dyDescent="0.25">
      <c r="A81" s="4" t="s">
        <v>1194</v>
      </c>
      <c r="B81" s="4" t="s">
        <v>241</v>
      </c>
      <c r="C81" s="4" t="s">
        <v>242</v>
      </c>
      <c r="D81" s="21" t="s">
        <v>232</v>
      </c>
      <c r="E81" s="21"/>
      <c r="F81" s="21" t="s">
        <v>245</v>
      </c>
      <c r="G81" s="21"/>
      <c r="H81" s="4"/>
      <c r="I81" s="4" t="s">
        <v>243</v>
      </c>
      <c r="J81" s="4"/>
      <c r="K81" s="4"/>
      <c r="L81" s="4" t="s">
        <v>244</v>
      </c>
      <c r="M81" s="4"/>
      <c r="N81" s="4" t="s">
        <v>244</v>
      </c>
    </row>
    <row r="82" spans="1:14" x14ac:dyDescent="0.25">
      <c r="A82" s="4" t="s">
        <v>1195</v>
      </c>
      <c r="B82" s="4" t="s">
        <v>241</v>
      </c>
      <c r="C82" s="4" t="s">
        <v>242</v>
      </c>
      <c r="D82" s="21" t="s">
        <v>232</v>
      </c>
      <c r="E82" s="21"/>
      <c r="F82" s="21" t="s">
        <v>245</v>
      </c>
      <c r="G82" s="21"/>
      <c r="H82" s="4"/>
      <c r="I82" s="4" t="s">
        <v>243</v>
      </c>
      <c r="J82" s="4"/>
      <c r="K82" s="4"/>
      <c r="L82" s="4" t="s">
        <v>244</v>
      </c>
      <c r="M82" s="4"/>
      <c r="N82" s="4" t="s">
        <v>244</v>
      </c>
    </row>
    <row r="83" spans="1:14" x14ac:dyDescent="0.25">
      <c r="A83" s="4" t="s">
        <v>1196</v>
      </c>
      <c r="B83" s="4" t="s">
        <v>241</v>
      </c>
      <c r="C83" s="4" t="s">
        <v>242</v>
      </c>
      <c r="D83" s="21" t="s">
        <v>232</v>
      </c>
      <c r="E83" s="21"/>
      <c r="F83" s="21" t="s">
        <v>245</v>
      </c>
      <c r="G83" s="21"/>
      <c r="H83" s="4"/>
      <c r="I83" s="4" t="s">
        <v>243</v>
      </c>
      <c r="J83" s="4"/>
      <c r="K83" s="4"/>
      <c r="L83" s="4" t="s">
        <v>244</v>
      </c>
      <c r="M83" s="4"/>
      <c r="N83" s="4" t="s">
        <v>244</v>
      </c>
    </row>
    <row r="84" spans="1:14" x14ac:dyDescent="0.25">
      <c r="A84" s="4" t="s">
        <v>1197</v>
      </c>
      <c r="B84" s="4" t="s">
        <v>241</v>
      </c>
      <c r="C84" s="4" t="s">
        <v>242</v>
      </c>
      <c r="D84" s="21" t="s">
        <v>232</v>
      </c>
      <c r="E84" s="21"/>
      <c r="F84" s="21" t="s">
        <v>245</v>
      </c>
      <c r="G84" s="21"/>
      <c r="H84" s="4"/>
      <c r="I84" s="4" t="s">
        <v>243</v>
      </c>
      <c r="J84" s="4"/>
      <c r="K84" s="4"/>
      <c r="L84" s="4" t="s">
        <v>244</v>
      </c>
      <c r="M84" s="4"/>
      <c r="N84" s="4" t="s">
        <v>244</v>
      </c>
    </row>
    <row r="85" spans="1:14" x14ac:dyDescent="0.25">
      <c r="A85" s="4" t="s">
        <v>1198</v>
      </c>
      <c r="B85" s="4" t="s">
        <v>241</v>
      </c>
      <c r="C85" s="4" t="s">
        <v>242</v>
      </c>
      <c r="D85" s="21" t="s">
        <v>232</v>
      </c>
      <c r="E85" s="21"/>
      <c r="F85" s="21" t="s">
        <v>245</v>
      </c>
      <c r="G85" s="21"/>
      <c r="H85" s="4"/>
      <c r="I85" s="4" t="s">
        <v>243</v>
      </c>
      <c r="J85" s="4"/>
      <c r="K85" s="4"/>
      <c r="L85" s="4" t="s">
        <v>244</v>
      </c>
      <c r="M85" s="4"/>
      <c r="N85" s="4" t="s">
        <v>244</v>
      </c>
    </row>
    <row r="86" spans="1:14" x14ac:dyDescent="0.25">
      <c r="A86" s="4" t="s">
        <v>1199</v>
      </c>
      <c r="B86" s="4" t="s">
        <v>241</v>
      </c>
      <c r="C86" s="4" t="s">
        <v>242</v>
      </c>
      <c r="D86" s="21" t="s">
        <v>232</v>
      </c>
      <c r="E86" s="21"/>
      <c r="F86" s="21" t="s">
        <v>245</v>
      </c>
      <c r="G86" s="21"/>
      <c r="H86" s="4"/>
      <c r="I86" s="4" t="s">
        <v>243</v>
      </c>
      <c r="J86" s="4"/>
      <c r="K86" s="4"/>
      <c r="L86" s="4" t="s">
        <v>244</v>
      </c>
      <c r="M86" s="4"/>
      <c r="N86" s="4" t="s">
        <v>244</v>
      </c>
    </row>
    <row r="87" spans="1:14" x14ac:dyDescent="0.25">
      <c r="A87" s="4" t="s">
        <v>1200</v>
      </c>
      <c r="B87" s="4" t="s">
        <v>241</v>
      </c>
      <c r="C87" s="4" t="s">
        <v>242</v>
      </c>
      <c r="D87" s="21" t="s">
        <v>232</v>
      </c>
      <c r="E87" s="21"/>
      <c r="F87" s="21" t="s">
        <v>245</v>
      </c>
      <c r="G87" s="21"/>
      <c r="H87" s="4"/>
      <c r="I87" s="4" t="s">
        <v>243</v>
      </c>
      <c r="J87" s="4"/>
      <c r="K87" s="4"/>
      <c r="L87" s="4" t="s">
        <v>244</v>
      </c>
      <c r="M87" s="4"/>
      <c r="N87" s="4" t="s">
        <v>244</v>
      </c>
    </row>
    <row r="88" spans="1:14" x14ac:dyDescent="0.25">
      <c r="A88" s="4" t="s">
        <v>1201</v>
      </c>
      <c r="B88" s="4" t="s">
        <v>241</v>
      </c>
      <c r="C88" s="4" t="s">
        <v>242</v>
      </c>
      <c r="D88" s="21" t="s">
        <v>232</v>
      </c>
      <c r="E88" s="21"/>
      <c r="F88" s="21" t="s">
        <v>245</v>
      </c>
      <c r="G88" s="21"/>
      <c r="H88" s="4"/>
      <c r="I88" s="4" t="s">
        <v>243</v>
      </c>
      <c r="J88" s="4"/>
      <c r="K88" s="4"/>
      <c r="L88" s="4" t="s">
        <v>244</v>
      </c>
      <c r="M88" s="4"/>
      <c r="N88" s="4" t="s">
        <v>244</v>
      </c>
    </row>
    <row r="89" spans="1:14" x14ac:dyDescent="0.25">
      <c r="A89" s="4" t="s">
        <v>1202</v>
      </c>
      <c r="B89" s="4" t="s">
        <v>241</v>
      </c>
      <c r="C89" s="4" t="s">
        <v>242</v>
      </c>
      <c r="D89" s="21" t="s">
        <v>232</v>
      </c>
      <c r="E89" s="21"/>
      <c r="F89" s="21" t="s">
        <v>245</v>
      </c>
      <c r="G89" s="21"/>
      <c r="H89" s="4"/>
      <c r="I89" s="4" t="s">
        <v>243</v>
      </c>
      <c r="J89" s="4"/>
      <c r="K89" s="4"/>
      <c r="L89" s="4" t="s">
        <v>244</v>
      </c>
      <c r="M89" s="4"/>
      <c r="N89" s="4" t="s">
        <v>244</v>
      </c>
    </row>
    <row r="90" spans="1:14" x14ac:dyDescent="0.25">
      <c r="A90" s="4" t="s">
        <v>1203</v>
      </c>
      <c r="B90" s="4" t="s">
        <v>241</v>
      </c>
      <c r="C90" s="4" t="s">
        <v>242</v>
      </c>
      <c r="D90" s="21" t="s">
        <v>232</v>
      </c>
      <c r="E90" s="21"/>
      <c r="F90" s="21" t="s">
        <v>245</v>
      </c>
      <c r="G90" s="21"/>
      <c r="H90" s="4"/>
      <c r="I90" s="4" t="s">
        <v>243</v>
      </c>
      <c r="J90" s="4"/>
      <c r="K90" s="4"/>
      <c r="L90" s="4" t="s">
        <v>244</v>
      </c>
      <c r="M90" s="4"/>
      <c r="N90" s="4" t="s">
        <v>244</v>
      </c>
    </row>
    <row r="91" spans="1:14" x14ac:dyDescent="0.25">
      <c r="A91" s="4" t="s">
        <v>1204</v>
      </c>
      <c r="B91" s="4" t="s">
        <v>241</v>
      </c>
      <c r="C91" s="4" t="s">
        <v>242</v>
      </c>
      <c r="D91" s="21" t="s">
        <v>232</v>
      </c>
      <c r="E91" s="21"/>
      <c r="F91" s="21" t="s">
        <v>245</v>
      </c>
      <c r="G91" s="21"/>
      <c r="H91" s="4"/>
      <c r="I91" s="4" t="s">
        <v>243</v>
      </c>
      <c r="J91" s="4"/>
      <c r="K91" s="4"/>
      <c r="L91" s="4" t="s">
        <v>244</v>
      </c>
      <c r="M91" s="4"/>
      <c r="N91" s="4" t="s">
        <v>244</v>
      </c>
    </row>
    <row r="92" spans="1:14" x14ac:dyDescent="0.25">
      <c r="A92" s="4" t="s">
        <v>1205</v>
      </c>
      <c r="B92" s="4" t="s">
        <v>241</v>
      </c>
      <c r="C92" s="4" t="s">
        <v>242</v>
      </c>
      <c r="D92" s="21" t="s">
        <v>232</v>
      </c>
      <c r="E92" s="21"/>
      <c r="F92" s="21" t="s">
        <v>245</v>
      </c>
      <c r="G92" s="21"/>
      <c r="H92" s="4"/>
      <c r="I92" s="4" t="s">
        <v>243</v>
      </c>
      <c r="J92" s="4"/>
      <c r="K92" s="4"/>
      <c r="L92" s="4" t="s">
        <v>244</v>
      </c>
      <c r="M92" s="4"/>
      <c r="N92" s="4" t="s">
        <v>244</v>
      </c>
    </row>
    <row r="93" spans="1:14" x14ac:dyDescent="0.25">
      <c r="A93" s="4" t="s">
        <v>1206</v>
      </c>
      <c r="B93" s="4" t="s">
        <v>241</v>
      </c>
      <c r="C93" s="4" t="s">
        <v>242</v>
      </c>
      <c r="D93" s="21" t="s">
        <v>232</v>
      </c>
      <c r="E93" s="21"/>
      <c r="F93" s="21" t="s">
        <v>245</v>
      </c>
      <c r="G93" s="21"/>
      <c r="H93" s="4"/>
      <c r="I93" s="4" t="s">
        <v>243</v>
      </c>
      <c r="J93" s="4"/>
      <c r="K93" s="4"/>
      <c r="L93" s="4" t="s">
        <v>244</v>
      </c>
      <c r="M93" s="4"/>
      <c r="N93" s="4" t="s">
        <v>244</v>
      </c>
    </row>
    <row r="94" spans="1:14" x14ac:dyDescent="0.25">
      <c r="A94" s="4" t="s">
        <v>1207</v>
      </c>
      <c r="B94" s="4" t="s">
        <v>241</v>
      </c>
      <c r="C94" s="4" t="s">
        <v>242</v>
      </c>
      <c r="D94" s="21" t="s">
        <v>232</v>
      </c>
      <c r="E94" s="21"/>
      <c r="F94" s="21" t="s">
        <v>245</v>
      </c>
      <c r="G94" s="21"/>
      <c r="H94" s="4"/>
      <c r="I94" s="4" t="s">
        <v>243</v>
      </c>
      <c r="J94" s="4"/>
      <c r="K94" s="4"/>
      <c r="L94" s="4" t="s">
        <v>244</v>
      </c>
      <c r="M94" s="4"/>
      <c r="N94" s="4" t="s">
        <v>244</v>
      </c>
    </row>
    <row r="95" spans="1:14" x14ac:dyDescent="0.25">
      <c r="A95" s="4" t="s">
        <v>1208</v>
      </c>
      <c r="B95" s="4" t="s">
        <v>241</v>
      </c>
      <c r="C95" s="4" t="s">
        <v>242</v>
      </c>
      <c r="D95" s="21" t="s">
        <v>232</v>
      </c>
      <c r="E95" s="21"/>
      <c r="F95" s="21" t="s">
        <v>245</v>
      </c>
      <c r="G95" s="21"/>
      <c r="H95" s="4"/>
      <c r="I95" s="4" t="s">
        <v>243</v>
      </c>
      <c r="J95" s="4"/>
      <c r="K95" s="4"/>
      <c r="L95" s="4" t="s">
        <v>244</v>
      </c>
      <c r="M95" s="4"/>
      <c r="N95" s="4" t="s">
        <v>244</v>
      </c>
    </row>
    <row r="96" spans="1:14" x14ac:dyDescent="0.25">
      <c r="A96" s="4" t="s">
        <v>1209</v>
      </c>
      <c r="B96" s="4" t="s">
        <v>241</v>
      </c>
      <c r="C96" s="4" t="s">
        <v>242</v>
      </c>
      <c r="D96" s="21" t="s">
        <v>232</v>
      </c>
      <c r="E96" s="21"/>
      <c r="F96" s="21" t="s">
        <v>245</v>
      </c>
      <c r="G96" s="21"/>
      <c r="H96" s="4"/>
      <c r="I96" s="4" t="s">
        <v>243</v>
      </c>
      <c r="J96" s="4"/>
      <c r="K96" s="4"/>
      <c r="L96" s="4" t="s">
        <v>244</v>
      </c>
      <c r="M96" s="4"/>
      <c r="N96" s="4" t="s">
        <v>244</v>
      </c>
    </row>
    <row r="97" spans="1:14" x14ac:dyDescent="0.25">
      <c r="A97" s="4" t="s">
        <v>1210</v>
      </c>
      <c r="B97" s="4" t="s">
        <v>241</v>
      </c>
      <c r="C97" s="4" t="s">
        <v>242</v>
      </c>
      <c r="D97" s="21" t="s">
        <v>232</v>
      </c>
      <c r="E97" s="21"/>
      <c r="F97" s="21" t="s">
        <v>245</v>
      </c>
      <c r="G97" s="21"/>
      <c r="H97" s="4"/>
      <c r="I97" s="4" t="s">
        <v>243</v>
      </c>
      <c r="J97" s="4"/>
      <c r="K97" s="4"/>
      <c r="L97" s="4" t="s">
        <v>244</v>
      </c>
      <c r="M97" s="4"/>
      <c r="N97" s="4" t="s">
        <v>244</v>
      </c>
    </row>
    <row r="98" spans="1:14" x14ac:dyDescent="0.25">
      <c r="A98" s="4" t="s">
        <v>1211</v>
      </c>
      <c r="B98" s="4" t="s">
        <v>241</v>
      </c>
      <c r="C98" s="4" t="s">
        <v>242</v>
      </c>
      <c r="D98" s="21" t="s">
        <v>232</v>
      </c>
      <c r="E98" s="21"/>
      <c r="F98" s="21" t="s">
        <v>245</v>
      </c>
      <c r="G98" s="21"/>
      <c r="H98" s="4"/>
      <c r="I98" s="4" t="s">
        <v>243</v>
      </c>
      <c r="J98" s="4"/>
      <c r="K98" s="4"/>
      <c r="L98" s="4" t="s">
        <v>244</v>
      </c>
      <c r="M98" s="4"/>
      <c r="N98" s="4" t="s">
        <v>244</v>
      </c>
    </row>
    <row r="99" spans="1:14" x14ac:dyDescent="0.25">
      <c r="A99" s="4" t="s">
        <v>569</v>
      </c>
      <c r="B99" s="4" t="s">
        <v>241</v>
      </c>
      <c r="C99" s="4" t="s">
        <v>242</v>
      </c>
      <c r="D99" s="21" t="s">
        <v>232</v>
      </c>
      <c r="E99" s="21"/>
      <c r="F99" s="21" t="s">
        <v>245</v>
      </c>
      <c r="G99" s="21"/>
      <c r="H99" s="4"/>
      <c r="I99" s="4" t="s">
        <v>243</v>
      </c>
      <c r="J99" s="4"/>
      <c r="K99" s="4"/>
      <c r="L99" s="4" t="s">
        <v>244</v>
      </c>
      <c r="M99" s="4"/>
      <c r="N99" s="4" t="s">
        <v>244</v>
      </c>
    </row>
    <row r="100" spans="1:14" x14ac:dyDescent="0.25">
      <c r="A100" s="4" t="s">
        <v>570</v>
      </c>
      <c r="B100" s="4" t="s">
        <v>241</v>
      </c>
      <c r="C100" s="4" t="s">
        <v>242</v>
      </c>
      <c r="D100" s="21" t="s">
        <v>232</v>
      </c>
      <c r="E100" s="21"/>
      <c r="F100" s="21" t="s">
        <v>245</v>
      </c>
      <c r="G100" s="21"/>
      <c r="H100" s="4"/>
      <c r="I100" s="4" t="s">
        <v>243</v>
      </c>
      <c r="J100" s="4"/>
      <c r="K100" s="4"/>
      <c r="L100" s="4" t="s">
        <v>244</v>
      </c>
      <c r="M100" s="4"/>
      <c r="N100" s="4" t="s">
        <v>244</v>
      </c>
    </row>
    <row r="101" spans="1:14" x14ac:dyDescent="0.25">
      <c r="A101" s="4" t="s">
        <v>571</v>
      </c>
      <c r="B101" s="4" t="s">
        <v>241</v>
      </c>
      <c r="C101" s="4" t="s">
        <v>242</v>
      </c>
      <c r="D101" s="21" t="s">
        <v>232</v>
      </c>
      <c r="E101" s="21"/>
      <c r="F101" s="21" t="s">
        <v>245</v>
      </c>
      <c r="G101" s="21"/>
      <c r="H101" s="4"/>
      <c r="I101" s="4" t="s">
        <v>243</v>
      </c>
      <c r="J101" s="4"/>
      <c r="K101" s="4"/>
      <c r="L101" s="4" t="s">
        <v>244</v>
      </c>
      <c r="M101" s="4"/>
      <c r="N101" s="4" t="s">
        <v>244</v>
      </c>
    </row>
    <row r="102" spans="1:14" x14ac:dyDescent="0.25">
      <c r="A102" s="4" t="s">
        <v>572</v>
      </c>
      <c r="B102" s="4" t="s">
        <v>241</v>
      </c>
      <c r="C102" s="4" t="s">
        <v>242</v>
      </c>
      <c r="D102" s="21" t="s">
        <v>232</v>
      </c>
      <c r="E102" s="21"/>
      <c r="F102" s="21" t="s">
        <v>245</v>
      </c>
      <c r="G102" s="21"/>
      <c r="H102" s="4"/>
      <c r="I102" s="4" t="s">
        <v>243</v>
      </c>
      <c r="J102" s="4"/>
      <c r="K102" s="4"/>
      <c r="L102" s="4" t="s">
        <v>244</v>
      </c>
      <c r="M102" s="4"/>
      <c r="N102" s="4" t="s">
        <v>244</v>
      </c>
    </row>
    <row r="103" spans="1:14" x14ac:dyDescent="0.25">
      <c r="A103" s="4" t="s">
        <v>573</v>
      </c>
      <c r="B103" s="4" t="s">
        <v>241</v>
      </c>
      <c r="C103" s="4" t="s">
        <v>242</v>
      </c>
      <c r="D103" s="21" t="s">
        <v>232</v>
      </c>
      <c r="E103" s="21"/>
      <c r="F103" s="21" t="s">
        <v>245</v>
      </c>
      <c r="G103" s="21"/>
      <c r="H103" s="4"/>
      <c r="I103" s="4" t="s">
        <v>243</v>
      </c>
      <c r="J103" s="4"/>
      <c r="K103" s="4"/>
      <c r="L103" s="4" t="s">
        <v>244</v>
      </c>
      <c r="M103" s="4"/>
      <c r="N103" s="4" t="s">
        <v>244</v>
      </c>
    </row>
    <row r="104" spans="1:14" x14ac:dyDescent="0.25">
      <c r="A104" s="4" t="s">
        <v>574</v>
      </c>
      <c r="B104" s="4" t="s">
        <v>241</v>
      </c>
      <c r="C104" s="4" t="s">
        <v>242</v>
      </c>
      <c r="D104" s="21" t="s">
        <v>232</v>
      </c>
      <c r="E104" s="21"/>
      <c r="F104" s="21" t="s">
        <v>245</v>
      </c>
      <c r="G104" s="21"/>
      <c r="H104" s="4"/>
      <c r="I104" s="4" t="s">
        <v>243</v>
      </c>
      <c r="J104" s="4"/>
      <c r="K104" s="4"/>
      <c r="L104" s="4" t="s">
        <v>244</v>
      </c>
      <c r="M104" s="4"/>
      <c r="N104" s="4" t="s">
        <v>244</v>
      </c>
    </row>
    <row r="105" spans="1:14" x14ac:dyDescent="0.25">
      <c r="A105" s="4" t="s">
        <v>575</v>
      </c>
      <c r="B105" s="4" t="s">
        <v>241</v>
      </c>
      <c r="C105" s="4" t="s">
        <v>242</v>
      </c>
      <c r="D105" s="21" t="s">
        <v>232</v>
      </c>
      <c r="E105" s="21"/>
      <c r="F105" s="21" t="s">
        <v>245</v>
      </c>
      <c r="G105" s="21"/>
      <c r="H105" s="4"/>
      <c r="I105" s="4" t="s">
        <v>243</v>
      </c>
      <c r="J105" s="4"/>
      <c r="K105" s="4"/>
      <c r="L105" s="4" t="s">
        <v>244</v>
      </c>
      <c r="M105" s="4"/>
      <c r="N105" s="4" t="s">
        <v>244</v>
      </c>
    </row>
    <row r="106" spans="1:14" x14ac:dyDescent="0.25">
      <c r="A106" s="4" t="s">
        <v>576</v>
      </c>
      <c r="B106" s="4" t="s">
        <v>241</v>
      </c>
      <c r="C106" s="4" t="s">
        <v>242</v>
      </c>
      <c r="D106" s="21" t="s">
        <v>232</v>
      </c>
      <c r="E106" s="21"/>
      <c r="F106" s="21" t="s">
        <v>245</v>
      </c>
      <c r="G106" s="21"/>
      <c r="H106" s="4"/>
      <c r="I106" s="4" t="s">
        <v>243</v>
      </c>
      <c r="J106" s="4"/>
      <c r="K106" s="4"/>
      <c r="L106" s="4" t="s">
        <v>244</v>
      </c>
      <c r="M106" s="4"/>
      <c r="N106" s="4" t="s">
        <v>244</v>
      </c>
    </row>
    <row r="107" spans="1:14" x14ac:dyDescent="0.25">
      <c r="A107" s="4" t="s">
        <v>577</v>
      </c>
      <c r="B107" s="4" t="s">
        <v>241</v>
      </c>
      <c r="C107" s="4" t="s">
        <v>242</v>
      </c>
      <c r="D107" s="21" t="s">
        <v>232</v>
      </c>
      <c r="E107" s="21"/>
      <c r="F107" s="21" t="s">
        <v>245</v>
      </c>
      <c r="G107" s="21"/>
      <c r="H107" s="4"/>
      <c r="I107" s="4" t="s">
        <v>243</v>
      </c>
      <c r="J107" s="4"/>
      <c r="K107" s="4"/>
      <c r="L107" s="4" t="s">
        <v>244</v>
      </c>
      <c r="M107" s="4"/>
      <c r="N107" s="4" t="s">
        <v>244</v>
      </c>
    </row>
    <row r="108" spans="1:14" x14ac:dyDescent="0.25">
      <c r="A108" s="4" t="s">
        <v>578</v>
      </c>
      <c r="B108" s="4" t="s">
        <v>241</v>
      </c>
      <c r="C108" s="4" t="s">
        <v>242</v>
      </c>
      <c r="D108" s="21" t="s">
        <v>232</v>
      </c>
      <c r="E108" s="21"/>
      <c r="F108" s="21" t="s">
        <v>245</v>
      </c>
      <c r="G108" s="21"/>
      <c r="H108" s="4"/>
      <c r="I108" s="4" t="s">
        <v>243</v>
      </c>
      <c r="J108" s="4"/>
      <c r="K108" s="4"/>
      <c r="L108" s="4" t="s">
        <v>244</v>
      </c>
      <c r="M108" s="4"/>
      <c r="N108" s="4" t="s">
        <v>244</v>
      </c>
    </row>
    <row r="109" spans="1:14" x14ac:dyDescent="0.25">
      <c r="A109" s="4" t="s">
        <v>579</v>
      </c>
      <c r="B109" s="4" t="s">
        <v>241</v>
      </c>
      <c r="C109" s="4" t="s">
        <v>242</v>
      </c>
      <c r="D109" s="21" t="s">
        <v>232</v>
      </c>
      <c r="E109" s="21"/>
      <c r="F109" s="21" t="s">
        <v>245</v>
      </c>
      <c r="G109" s="21"/>
      <c r="H109" s="4"/>
      <c r="I109" s="4" t="s">
        <v>243</v>
      </c>
      <c r="J109" s="4"/>
      <c r="K109" s="4"/>
      <c r="L109" s="4" t="s">
        <v>244</v>
      </c>
      <c r="M109" s="4"/>
      <c r="N109" s="4" t="s">
        <v>244</v>
      </c>
    </row>
    <row r="110" spans="1:14" x14ac:dyDescent="0.25">
      <c r="A110" s="4" t="s">
        <v>580</v>
      </c>
      <c r="B110" s="4" t="s">
        <v>241</v>
      </c>
      <c r="C110" s="4" t="s">
        <v>242</v>
      </c>
      <c r="D110" s="21" t="s">
        <v>232</v>
      </c>
      <c r="E110" s="21"/>
      <c r="F110" s="21" t="s">
        <v>245</v>
      </c>
      <c r="G110" s="21"/>
      <c r="H110" s="4"/>
      <c r="I110" s="4" t="s">
        <v>243</v>
      </c>
      <c r="J110" s="4"/>
      <c r="K110" s="4"/>
      <c r="L110" s="4" t="s">
        <v>244</v>
      </c>
      <c r="M110" s="4"/>
      <c r="N110" s="4" t="s">
        <v>244</v>
      </c>
    </row>
    <row r="111" spans="1:14" x14ac:dyDescent="0.25">
      <c r="A111" s="4" t="s">
        <v>581</v>
      </c>
      <c r="B111" s="4" t="s">
        <v>241</v>
      </c>
      <c r="C111" s="4" t="s">
        <v>242</v>
      </c>
      <c r="D111" s="21" t="s">
        <v>232</v>
      </c>
      <c r="E111" s="21"/>
      <c r="F111" s="21" t="s">
        <v>245</v>
      </c>
      <c r="G111" s="21"/>
      <c r="H111" s="4"/>
      <c r="I111" s="4" t="s">
        <v>243</v>
      </c>
      <c r="J111" s="4"/>
      <c r="K111" s="4"/>
      <c r="L111" s="4" t="s">
        <v>244</v>
      </c>
      <c r="M111" s="4"/>
      <c r="N111" s="4" t="s">
        <v>244</v>
      </c>
    </row>
    <row r="112" spans="1:14" x14ac:dyDescent="0.25">
      <c r="A112" s="4" t="s">
        <v>582</v>
      </c>
      <c r="B112" s="4" t="s">
        <v>241</v>
      </c>
      <c r="C112" s="4" t="s">
        <v>242</v>
      </c>
      <c r="D112" s="21" t="s">
        <v>232</v>
      </c>
      <c r="E112" s="21"/>
      <c r="F112" s="21" t="s">
        <v>245</v>
      </c>
      <c r="G112" s="21"/>
      <c r="H112" s="4"/>
      <c r="I112" s="4" t="s">
        <v>243</v>
      </c>
      <c r="J112" s="4"/>
      <c r="K112" s="4"/>
      <c r="L112" s="4" t="s">
        <v>244</v>
      </c>
      <c r="M112" s="4"/>
      <c r="N112" s="4" t="s">
        <v>244</v>
      </c>
    </row>
    <row r="113" spans="1:14" x14ac:dyDescent="0.25">
      <c r="A113" s="4" t="s">
        <v>583</v>
      </c>
      <c r="B113" s="4" t="s">
        <v>241</v>
      </c>
      <c r="C113" s="4" t="s">
        <v>242</v>
      </c>
      <c r="D113" s="21" t="s">
        <v>232</v>
      </c>
      <c r="E113" s="21"/>
      <c r="F113" s="21" t="s">
        <v>245</v>
      </c>
      <c r="G113" s="21"/>
      <c r="H113" s="4"/>
      <c r="I113" s="4" t="s">
        <v>243</v>
      </c>
      <c r="J113" s="4"/>
      <c r="K113" s="4"/>
      <c r="L113" s="4" t="s">
        <v>244</v>
      </c>
      <c r="M113" s="4"/>
      <c r="N113" s="4" t="s">
        <v>244</v>
      </c>
    </row>
    <row r="114" spans="1:14" x14ac:dyDescent="0.25">
      <c r="A114" s="4" t="s">
        <v>584</v>
      </c>
      <c r="B114" s="4" t="s">
        <v>241</v>
      </c>
      <c r="C114" s="4" t="s">
        <v>242</v>
      </c>
      <c r="D114" s="21" t="s">
        <v>232</v>
      </c>
      <c r="E114" s="21"/>
      <c r="F114" s="21" t="s">
        <v>245</v>
      </c>
      <c r="G114" s="21"/>
      <c r="H114" s="4"/>
      <c r="I114" s="4" t="s">
        <v>243</v>
      </c>
      <c r="J114" s="4"/>
      <c r="K114" s="4"/>
      <c r="L114" s="4" t="s">
        <v>244</v>
      </c>
      <c r="M114" s="4"/>
      <c r="N114" s="4" t="s">
        <v>244</v>
      </c>
    </row>
    <row r="115" spans="1:14" x14ac:dyDescent="0.25">
      <c r="A115" s="4" t="s">
        <v>585</v>
      </c>
      <c r="B115" s="4" t="s">
        <v>241</v>
      </c>
      <c r="C115" s="4" t="s">
        <v>242</v>
      </c>
      <c r="D115" s="21" t="s">
        <v>232</v>
      </c>
      <c r="E115" s="21"/>
      <c r="F115" s="21" t="s">
        <v>245</v>
      </c>
      <c r="G115" s="21"/>
      <c r="H115" s="4"/>
      <c r="I115" s="4" t="s">
        <v>243</v>
      </c>
      <c r="J115" s="4"/>
      <c r="K115" s="4"/>
      <c r="L115" s="4" t="s">
        <v>244</v>
      </c>
      <c r="M115" s="4"/>
      <c r="N115" s="4" t="s">
        <v>244</v>
      </c>
    </row>
    <row r="116" spans="1:14" x14ac:dyDescent="0.25">
      <c r="A116" s="4" t="s">
        <v>586</v>
      </c>
      <c r="B116" s="4" t="s">
        <v>241</v>
      </c>
      <c r="C116" s="4" t="s">
        <v>242</v>
      </c>
      <c r="D116" s="21" t="s">
        <v>232</v>
      </c>
      <c r="E116" s="21"/>
      <c r="F116" s="21" t="s">
        <v>245</v>
      </c>
      <c r="G116" s="21"/>
      <c r="H116" s="4"/>
      <c r="I116" s="4" t="s">
        <v>243</v>
      </c>
      <c r="J116" s="4"/>
      <c r="K116" s="4"/>
      <c r="L116" s="4" t="s">
        <v>244</v>
      </c>
      <c r="M116" s="4"/>
      <c r="N116" s="4" t="s">
        <v>244</v>
      </c>
    </row>
    <row r="117" spans="1:14" x14ac:dyDescent="0.25">
      <c r="A117" s="4" t="s">
        <v>587</v>
      </c>
      <c r="B117" s="4" t="s">
        <v>241</v>
      </c>
      <c r="C117" s="4" t="s">
        <v>242</v>
      </c>
      <c r="D117" s="21" t="s">
        <v>232</v>
      </c>
      <c r="E117" s="21"/>
      <c r="F117" s="21" t="s">
        <v>245</v>
      </c>
      <c r="G117" s="21"/>
      <c r="H117" s="4"/>
      <c r="I117" s="4" t="s">
        <v>243</v>
      </c>
      <c r="J117" s="4"/>
      <c r="K117" s="4"/>
      <c r="L117" s="4" t="s">
        <v>244</v>
      </c>
      <c r="M117" s="4"/>
      <c r="N117" s="4" t="s">
        <v>244</v>
      </c>
    </row>
    <row r="118" spans="1:14" x14ac:dyDescent="0.25">
      <c r="A118" s="4" t="s">
        <v>588</v>
      </c>
      <c r="B118" s="4" t="s">
        <v>241</v>
      </c>
      <c r="C118" s="4" t="s">
        <v>242</v>
      </c>
      <c r="D118" s="21" t="s">
        <v>232</v>
      </c>
      <c r="E118" s="21"/>
      <c r="F118" s="21" t="s">
        <v>245</v>
      </c>
      <c r="G118" s="21"/>
      <c r="H118" s="4"/>
      <c r="I118" s="4" t="s">
        <v>243</v>
      </c>
      <c r="J118" s="4"/>
      <c r="K118" s="4"/>
      <c r="L118" s="4" t="s">
        <v>244</v>
      </c>
      <c r="M118" s="4"/>
      <c r="N118" s="4" t="s">
        <v>244</v>
      </c>
    </row>
    <row r="119" spans="1:14" x14ac:dyDescent="0.25">
      <c r="A119" s="4" t="s">
        <v>589</v>
      </c>
      <c r="B119" s="4" t="s">
        <v>241</v>
      </c>
      <c r="C119" s="4" t="s">
        <v>242</v>
      </c>
      <c r="D119" s="21" t="s">
        <v>232</v>
      </c>
      <c r="E119" s="21"/>
      <c r="F119" s="21" t="s">
        <v>245</v>
      </c>
      <c r="G119" s="21"/>
      <c r="H119" s="4"/>
      <c r="I119" s="4" t="s">
        <v>243</v>
      </c>
      <c r="J119" s="4"/>
      <c r="K119" s="4"/>
      <c r="L119" s="4" t="s">
        <v>244</v>
      </c>
      <c r="M119" s="4"/>
      <c r="N119" s="4" t="s">
        <v>244</v>
      </c>
    </row>
    <row r="120" spans="1:14" x14ac:dyDescent="0.25">
      <c r="A120" s="4" t="s">
        <v>590</v>
      </c>
      <c r="B120" s="4" t="s">
        <v>241</v>
      </c>
      <c r="C120" s="4" t="s">
        <v>242</v>
      </c>
      <c r="D120" s="21" t="s">
        <v>232</v>
      </c>
      <c r="E120" s="21"/>
      <c r="F120" s="21" t="s">
        <v>245</v>
      </c>
      <c r="G120" s="21"/>
      <c r="H120" s="4"/>
      <c r="I120" s="4" t="s">
        <v>243</v>
      </c>
      <c r="J120" s="4"/>
      <c r="K120" s="4"/>
      <c r="L120" s="4" t="s">
        <v>244</v>
      </c>
      <c r="M120" s="4"/>
      <c r="N120" s="4" t="s">
        <v>244</v>
      </c>
    </row>
    <row r="121" spans="1:14" x14ac:dyDescent="0.25">
      <c r="A121" s="4" t="s">
        <v>591</v>
      </c>
      <c r="B121" s="4" t="s">
        <v>241</v>
      </c>
      <c r="C121" s="4" t="s">
        <v>242</v>
      </c>
      <c r="D121" s="21" t="s">
        <v>232</v>
      </c>
      <c r="E121" s="21"/>
      <c r="F121" s="21" t="s">
        <v>245</v>
      </c>
      <c r="G121" s="21"/>
      <c r="H121" s="4"/>
      <c r="I121" s="4" t="s">
        <v>243</v>
      </c>
      <c r="J121" s="4"/>
      <c r="K121" s="4"/>
      <c r="L121" s="4" t="s">
        <v>244</v>
      </c>
      <c r="M121" s="4"/>
      <c r="N121" s="4" t="s">
        <v>244</v>
      </c>
    </row>
    <row r="122" spans="1:14" x14ac:dyDescent="0.25">
      <c r="A122" s="4" t="s">
        <v>592</v>
      </c>
      <c r="B122" s="4" t="s">
        <v>241</v>
      </c>
      <c r="C122" s="4" t="s">
        <v>242</v>
      </c>
      <c r="D122" s="21" t="s">
        <v>232</v>
      </c>
      <c r="E122" s="21"/>
      <c r="F122" s="21" t="s">
        <v>245</v>
      </c>
      <c r="G122" s="21"/>
      <c r="H122" s="4"/>
      <c r="I122" s="4" t="s">
        <v>243</v>
      </c>
      <c r="J122" s="4"/>
      <c r="K122" s="4"/>
      <c r="L122" s="4" t="s">
        <v>244</v>
      </c>
      <c r="M122" s="4"/>
      <c r="N122" s="4" t="s">
        <v>244</v>
      </c>
    </row>
    <row r="123" spans="1:14" x14ac:dyDescent="0.25">
      <c r="A123" s="4" t="s">
        <v>593</v>
      </c>
      <c r="B123" s="4" t="s">
        <v>241</v>
      </c>
      <c r="C123" s="4" t="s">
        <v>242</v>
      </c>
      <c r="D123" s="21" t="s">
        <v>232</v>
      </c>
      <c r="E123" s="21"/>
      <c r="F123" s="21" t="s">
        <v>245</v>
      </c>
      <c r="G123" s="21"/>
      <c r="H123" s="4"/>
      <c r="I123" s="4" t="s">
        <v>243</v>
      </c>
      <c r="J123" s="4"/>
      <c r="K123" s="4"/>
      <c r="L123" s="4" t="s">
        <v>244</v>
      </c>
      <c r="M123" s="4"/>
      <c r="N123" s="4" t="s">
        <v>244</v>
      </c>
    </row>
    <row r="124" spans="1:14" x14ac:dyDescent="0.25">
      <c r="A124" s="4" t="s">
        <v>594</v>
      </c>
      <c r="B124" s="4" t="s">
        <v>241</v>
      </c>
      <c r="C124" s="4" t="s">
        <v>242</v>
      </c>
      <c r="D124" s="21" t="s">
        <v>232</v>
      </c>
      <c r="E124" s="21"/>
      <c r="F124" s="21" t="s">
        <v>245</v>
      </c>
      <c r="G124" s="21"/>
      <c r="H124" s="4"/>
      <c r="I124" s="4" t="s">
        <v>243</v>
      </c>
      <c r="J124" s="4"/>
      <c r="K124" s="4"/>
      <c r="L124" s="4" t="s">
        <v>244</v>
      </c>
      <c r="M124" s="4"/>
      <c r="N124" s="4" t="s">
        <v>244</v>
      </c>
    </row>
    <row r="125" spans="1:14" x14ac:dyDescent="0.25">
      <c r="A125" s="4" t="s">
        <v>595</v>
      </c>
      <c r="B125" s="4" t="s">
        <v>241</v>
      </c>
      <c r="C125" s="4" t="s">
        <v>242</v>
      </c>
      <c r="D125" s="21" t="s">
        <v>232</v>
      </c>
      <c r="E125" s="21"/>
      <c r="F125" s="21" t="s">
        <v>245</v>
      </c>
      <c r="G125" s="21"/>
      <c r="H125" s="4"/>
      <c r="I125" s="4" t="s">
        <v>243</v>
      </c>
      <c r="J125" s="4"/>
      <c r="K125" s="4"/>
      <c r="L125" s="4" t="s">
        <v>244</v>
      </c>
      <c r="M125" s="4"/>
      <c r="N125" s="4" t="s">
        <v>244</v>
      </c>
    </row>
    <row r="126" spans="1:14" x14ac:dyDescent="0.25">
      <c r="A126" s="4" t="s">
        <v>596</v>
      </c>
      <c r="B126" s="4" t="s">
        <v>241</v>
      </c>
      <c r="C126" s="4" t="s">
        <v>242</v>
      </c>
      <c r="D126" s="21" t="s">
        <v>232</v>
      </c>
      <c r="E126" s="21"/>
      <c r="F126" s="21" t="s">
        <v>245</v>
      </c>
      <c r="G126" s="21"/>
      <c r="H126" s="4"/>
      <c r="I126" s="4" t="s">
        <v>243</v>
      </c>
      <c r="J126" s="4"/>
      <c r="K126" s="4"/>
      <c r="L126" s="4" t="s">
        <v>244</v>
      </c>
      <c r="M126" s="4"/>
      <c r="N126" s="4" t="s">
        <v>244</v>
      </c>
    </row>
    <row r="127" spans="1:14" x14ac:dyDescent="0.25">
      <c r="A127" s="4" t="s">
        <v>597</v>
      </c>
      <c r="B127" s="4" t="s">
        <v>241</v>
      </c>
      <c r="C127" s="4" t="s">
        <v>242</v>
      </c>
      <c r="D127" s="21" t="s">
        <v>232</v>
      </c>
      <c r="E127" s="21"/>
      <c r="F127" s="21" t="s">
        <v>245</v>
      </c>
      <c r="G127" s="21"/>
      <c r="H127" s="4"/>
      <c r="I127" s="4" t="s">
        <v>243</v>
      </c>
      <c r="J127" s="4"/>
      <c r="K127" s="4"/>
      <c r="L127" s="4" t="s">
        <v>244</v>
      </c>
      <c r="M127" s="4"/>
      <c r="N127" s="4" t="s">
        <v>244</v>
      </c>
    </row>
    <row r="128" spans="1:14" x14ac:dyDescent="0.25">
      <c r="A128" s="4" t="s">
        <v>598</v>
      </c>
      <c r="B128" s="4" t="s">
        <v>241</v>
      </c>
      <c r="C128" s="4" t="s">
        <v>242</v>
      </c>
      <c r="D128" s="21" t="s">
        <v>232</v>
      </c>
      <c r="E128" s="21"/>
      <c r="F128" s="21" t="s">
        <v>245</v>
      </c>
      <c r="G128" s="21"/>
      <c r="H128" s="4"/>
      <c r="I128" s="4" t="s">
        <v>243</v>
      </c>
      <c r="J128" s="4"/>
      <c r="K128" s="4"/>
      <c r="L128" s="4" t="s">
        <v>244</v>
      </c>
      <c r="M128" s="4"/>
      <c r="N128" s="4" t="s">
        <v>244</v>
      </c>
    </row>
    <row r="129" spans="1:14" x14ac:dyDescent="0.25">
      <c r="A129" s="4" t="s">
        <v>599</v>
      </c>
      <c r="B129" s="4" t="s">
        <v>241</v>
      </c>
      <c r="C129" s="4" t="s">
        <v>242</v>
      </c>
      <c r="D129" s="21" t="s">
        <v>232</v>
      </c>
      <c r="E129" s="21"/>
      <c r="F129" s="21" t="s">
        <v>245</v>
      </c>
      <c r="G129" s="21"/>
      <c r="H129" s="4"/>
      <c r="I129" s="4" t="s">
        <v>243</v>
      </c>
      <c r="J129" s="4"/>
      <c r="K129" s="4"/>
      <c r="L129" s="4" t="s">
        <v>244</v>
      </c>
      <c r="M129" s="4"/>
      <c r="N129" s="4" t="s">
        <v>244</v>
      </c>
    </row>
    <row r="130" spans="1:14" x14ac:dyDescent="0.25">
      <c r="A130" s="4" t="s">
        <v>600</v>
      </c>
      <c r="B130" s="4" t="s">
        <v>241</v>
      </c>
      <c r="C130" s="4" t="s">
        <v>242</v>
      </c>
      <c r="D130" s="21" t="s">
        <v>232</v>
      </c>
      <c r="E130" s="21"/>
      <c r="F130" s="21" t="s">
        <v>245</v>
      </c>
      <c r="G130" s="21"/>
      <c r="H130" s="4"/>
      <c r="I130" s="4" t="s">
        <v>243</v>
      </c>
      <c r="J130" s="4"/>
      <c r="K130" s="4"/>
      <c r="L130" s="4" t="s">
        <v>244</v>
      </c>
      <c r="M130" s="4"/>
      <c r="N130" s="4" t="s">
        <v>244</v>
      </c>
    </row>
    <row r="131" spans="1:14" x14ac:dyDescent="0.25">
      <c r="A131" s="4" t="s">
        <v>601</v>
      </c>
      <c r="B131" s="4" t="s">
        <v>241</v>
      </c>
      <c r="C131" s="4" t="s">
        <v>242</v>
      </c>
      <c r="D131" s="21" t="s">
        <v>232</v>
      </c>
      <c r="E131" s="21"/>
      <c r="F131" s="21" t="s">
        <v>245</v>
      </c>
      <c r="G131" s="21"/>
      <c r="H131" s="4"/>
      <c r="I131" s="4" t="s">
        <v>243</v>
      </c>
      <c r="J131" s="4"/>
      <c r="K131" s="4"/>
      <c r="L131" s="4" t="s">
        <v>244</v>
      </c>
      <c r="M131" s="4"/>
      <c r="N131" s="4" t="s">
        <v>244</v>
      </c>
    </row>
    <row r="132" spans="1:14" x14ac:dyDescent="0.25">
      <c r="A132" s="4" t="s">
        <v>602</v>
      </c>
      <c r="B132" s="4" t="s">
        <v>241</v>
      </c>
      <c r="C132" s="4" t="s">
        <v>242</v>
      </c>
      <c r="D132" s="21" t="s">
        <v>232</v>
      </c>
      <c r="E132" s="21"/>
      <c r="F132" s="21" t="s">
        <v>245</v>
      </c>
      <c r="G132" s="21"/>
      <c r="H132" s="4"/>
      <c r="I132" s="4" t="s">
        <v>243</v>
      </c>
      <c r="J132" s="4"/>
      <c r="K132" s="4"/>
      <c r="L132" s="4" t="s">
        <v>244</v>
      </c>
      <c r="M132" s="4"/>
      <c r="N132" s="4" t="s">
        <v>244</v>
      </c>
    </row>
    <row r="133" spans="1:14" x14ac:dyDescent="0.25">
      <c r="A133" s="4" t="s">
        <v>603</v>
      </c>
      <c r="B133" s="4" t="s">
        <v>241</v>
      </c>
      <c r="C133" s="4" t="s">
        <v>242</v>
      </c>
      <c r="D133" s="21" t="s">
        <v>232</v>
      </c>
      <c r="E133" s="21"/>
      <c r="F133" s="21" t="s">
        <v>245</v>
      </c>
      <c r="G133" s="21"/>
      <c r="H133" s="4"/>
      <c r="I133" s="4" t="s">
        <v>243</v>
      </c>
      <c r="J133" s="4"/>
      <c r="K133" s="4"/>
      <c r="L133" s="4" t="s">
        <v>244</v>
      </c>
      <c r="M133" s="4"/>
      <c r="N133" s="4" t="s">
        <v>244</v>
      </c>
    </row>
    <row r="134" spans="1:14" x14ac:dyDescent="0.25">
      <c r="A134" s="4" t="s">
        <v>604</v>
      </c>
      <c r="B134" s="4" t="s">
        <v>241</v>
      </c>
      <c r="C134" s="4" t="s">
        <v>242</v>
      </c>
      <c r="D134" s="21" t="s">
        <v>232</v>
      </c>
      <c r="E134" s="21"/>
      <c r="F134" s="21" t="s">
        <v>245</v>
      </c>
      <c r="G134" s="21"/>
      <c r="H134" s="4"/>
      <c r="I134" s="4" t="s">
        <v>243</v>
      </c>
      <c r="J134" s="4"/>
      <c r="K134" s="4"/>
      <c r="L134" s="4" t="s">
        <v>244</v>
      </c>
      <c r="M134" s="4"/>
      <c r="N134" s="4" t="s">
        <v>244</v>
      </c>
    </row>
    <row r="135" spans="1:14" x14ac:dyDescent="0.25">
      <c r="A135" s="4" t="s">
        <v>605</v>
      </c>
      <c r="B135" s="4" t="s">
        <v>241</v>
      </c>
      <c r="C135" s="4" t="s">
        <v>242</v>
      </c>
      <c r="D135" s="21" t="s">
        <v>232</v>
      </c>
      <c r="E135" s="21"/>
      <c r="F135" s="21" t="s">
        <v>245</v>
      </c>
      <c r="G135" s="21"/>
      <c r="H135" s="4"/>
      <c r="I135" s="4" t="s">
        <v>243</v>
      </c>
      <c r="J135" s="4"/>
      <c r="K135" s="4"/>
      <c r="L135" s="4" t="s">
        <v>244</v>
      </c>
      <c r="M135" s="4"/>
      <c r="N135" s="4" t="s">
        <v>244</v>
      </c>
    </row>
    <row r="136" spans="1:14" x14ac:dyDescent="0.25">
      <c r="A136" s="4" t="s">
        <v>606</v>
      </c>
      <c r="B136" s="4" t="s">
        <v>241</v>
      </c>
      <c r="C136" s="4" t="s">
        <v>242</v>
      </c>
      <c r="D136" s="21" t="s">
        <v>232</v>
      </c>
      <c r="E136" s="21"/>
      <c r="F136" s="21" t="s">
        <v>245</v>
      </c>
      <c r="G136" s="21"/>
      <c r="H136" s="4"/>
      <c r="I136" s="4" t="s">
        <v>243</v>
      </c>
      <c r="J136" s="4"/>
      <c r="K136" s="4"/>
      <c r="L136" s="4" t="s">
        <v>244</v>
      </c>
      <c r="M136" s="4"/>
      <c r="N136" s="4" t="s">
        <v>244</v>
      </c>
    </row>
    <row r="137" spans="1:14" x14ac:dyDescent="0.25">
      <c r="A137" s="4" t="s">
        <v>607</v>
      </c>
      <c r="B137" s="4" t="s">
        <v>241</v>
      </c>
      <c r="C137" s="4" t="s">
        <v>242</v>
      </c>
      <c r="D137" s="21" t="s">
        <v>232</v>
      </c>
      <c r="E137" s="21"/>
      <c r="F137" s="21" t="s">
        <v>245</v>
      </c>
      <c r="G137" s="21"/>
      <c r="H137" s="4"/>
      <c r="I137" s="4" t="s">
        <v>243</v>
      </c>
      <c r="J137" s="4"/>
      <c r="K137" s="4"/>
      <c r="L137" s="4" t="s">
        <v>244</v>
      </c>
      <c r="M137" s="4"/>
      <c r="N137" s="4" t="s">
        <v>244</v>
      </c>
    </row>
    <row r="138" spans="1:14" x14ac:dyDescent="0.25">
      <c r="A138" s="4" t="s">
        <v>608</v>
      </c>
      <c r="B138" s="4" t="s">
        <v>241</v>
      </c>
      <c r="C138" s="4" t="s">
        <v>242</v>
      </c>
      <c r="D138" s="21" t="s">
        <v>232</v>
      </c>
      <c r="E138" s="21"/>
      <c r="F138" s="21" t="s">
        <v>245</v>
      </c>
      <c r="G138" s="21"/>
      <c r="H138" s="4"/>
      <c r="I138" s="4" t="s">
        <v>243</v>
      </c>
      <c r="J138" s="4"/>
      <c r="K138" s="4"/>
      <c r="L138" s="4" t="s">
        <v>244</v>
      </c>
      <c r="M138" s="4"/>
      <c r="N138" s="4" t="s">
        <v>244</v>
      </c>
    </row>
    <row r="139" spans="1:14" x14ac:dyDescent="0.25">
      <c r="A139" s="4" t="s">
        <v>609</v>
      </c>
      <c r="B139" s="4" t="s">
        <v>241</v>
      </c>
      <c r="C139" s="4" t="s">
        <v>242</v>
      </c>
      <c r="D139" s="21" t="s">
        <v>232</v>
      </c>
      <c r="E139" s="21"/>
      <c r="F139" s="21" t="s">
        <v>245</v>
      </c>
      <c r="G139" s="21"/>
      <c r="H139" s="4"/>
      <c r="I139" s="4" t="s">
        <v>243</v>
      </c>
      <c r="J139" s="4"/>
      <c r="K139" s="4"/>
      <c r="L139" s="4" t="s">
        <v>244</v>
      </c>
      <c r="M139" s="4"/>
      <c r="N139" s="4" t="s">
        <v>244</v>
      </c>
    </row>
    <row r="140" spans="1:14" x14ac:dyDescent="0.25">
      <c r="A140" s="4" t="s">
        <v>610</v>
      </c>
      <c r="B140" s="4" t="s">
        <v>241</v>
      </c>
      <c r="C140" s="4" t="s">
        <v>242</v>
      </c>
      <c r="D140" s="21" t="s">
        <v>232</v>
      </c>
      <c r="E140" s="21"/>
      <c r="F140" s="21" t="s">
        <v>245</v>
      </c>
      <c r="G140" s="21"/>
      <c r="H140" s="4"/>
      <c r="I140" s="4" t="s">
        <v>243</v>
      </c>
      <c r="J140" s="4"/>
      <c r="K140" s="4"/>
      <c r="L140" s="4" t="s">
        <v>244</v>
      </c>
      <c r="M140" s="4"/>
      <c r="N140" s="4" t="s">
        <v>244</v>
      </c>
    </row>
    <row r="141" spans="1:14" x14ac:dyDescent="0.25">
      <c r="A141" s="4" t="s">
        <v>611</v>
      </c>
      <c r="B141" s="4" t="s">
        <v>241</v>
      </c>
      <c r="C141" s="4" t="s">
        <v>242</v>
      </c>
      <c r="D141" s="21" t="s">
        <v>232</v>
      </c>
      <c r="E141" s="21"/>
      <c r="F141" s="21" t="s">
        <v>245</v>
      </c>
      <c r="G141" s="21"/>
      <c r="H141" s="4"/>
      <c r="I141" s="4" t="s">
        <v>243</v>
      </c>
      <c r="J141" s="4"/>
      <c r="K141" s="4"/>
      <c r="L141" s="4" t="s">
        <v>244</v>
      </c>
      <c r="M141" s="4"/>
      <c r="N141" s="4" t="s">
        <v>244</v>
      </c>
    </row>
    <row r="142" spans="1:14" x14ac:dyDescent="0.25">
      <c r="A142" s="4" t="s">
        <v>612</v>
      </c>
      <c r="B142" s="4" t="s">
        <v>241</v>
      </c>
      <c r="C142" s="4" t="s">
        <v>242</v>
      </c>
      <c r="D142" s="21" t="s">
        <v>232</v>
      </c>
      <c r="E142" s="21"/>
      <c r="F142" s="21" t="s">
        <v>245</v>
      </c>
      <c r="G142" s="21"/>
      <c r="H142" s="4"/>
      <c r="I142" s="4" t="s">
        <v>243</v>
      </c>
      <c r="J142" s="4"/>
      <c r="K142" s="4"/>
      <c r="L142" s="4" t="s">
        <v>244</v>
      </c>
      <c r="M142" s="4"/>
      <c r="N142" s="4" t="s">
        <v>244</v>
      </c>
    </row>
    <row r="143" spans="1:14" x14ac:dyDescent="0.25">
      <c r="A143" s="4" t="s">
        <v>613</v>
      </c>
      <c r="B143" s="4" t="s">
        <v>241</v>
      </c>
      <c r="C143" s="4" t="s">
        <v>242</v>
      </c>
      <c r="D143" s="21" t="s">
        <v>232</v>
      </c>
      <c r="E143" s="21"/>
      <c r="F143" s="21" t="s">
        <v>245</v>
      </c>
      <c r="G143" s="21"/>
      <c r="H143" s="4"/>
      <c r="I143" s="4" t="s">
        <v>243</v>
      </c>
      <c r="J143" s="4"/>
      <c r="K143" s="4"/>
      <c r="L143" s="4" t="s">
        <v>244</v>
      </c>
      <c r="M143" s="4"/>
      <c r="N143" s="4" t="s">
        <v>244</v>
      </c>
    </row>
    <row r="144" spans="1:14" x14ac:dyDescent="0.25">
      <c r="A144" s="4" t="s">
        <v>614</v>
      </c>
      <c r="B144" s="4" t="s">
        <v>241</v>
      </c>
      <c r="C144" s="4" t="s">
        <v>242</v>
      </c>
      <c r="D144" s="21" t="s">
        <v>232</v>
      </c>
      <c r="E144" s="21"/>
      <c r="F144" s="21" t="s">
        <v>245</v>
      </c>
      <c r="G144" s="21"/>
      <c r="H144" s="4"/>
      <c r="I144" s="4" t="s">
        <v>243</v>
      </c>
      <c r="J144" s="4"/>
      <c r="K144" s="4"/>
      <c r="L144" s="4" t="s">
        <v>244</v>
      </c>
      <c r="M144" s="4"/>
      <c r="N144" s="4" t="s">
        <v>244</v>
      </c>
    </row>
    <row r="145" spans="1:14" x14ac:dyDescent="0.25">
      <c r="A145" s="4" t="s">
        <v>615</v>
      </c>
      <c r="B145" s="4" t="s">
        <v>241</v>
      </c>
      <c r="C145" s="4" t="s">
        <v>242</v>
      </c>
      <c r="D145" s="21" t="s">
        <v>232</v>
      </c>
      <c r="E145" s="21"/>
      <c r="F145" s="21" t="s">
        <v>245</v>
      </c>
      <c r="G145" s="21"/>
      <c r="H145" s="4"/>
      <c r="I145" s="4" t="s">
        <v>243</v>
      </c>
      <c r="J145" s="4"/>
      <c r="K145" s="4"/>
      <c r="L145" s="4" t="s">
        <v>244</v>
      </c>
      <c r="M145" s="4"/>
      <c r="N145" s="4" t="s">
        <v>244</v>
      </c>
    </row>
    <row r="146" spans="1:14" x14ac:dyDescent="0.25">
      <c r="A146" s="4" t="s">
        <v>616</v>
      </c>
      <c r="B146" s="4" t="s">
        <v>241</v>
      </c>
      <c r="C146" s="4" t="s">
        <v>242</v>
      </c>
      <c r="D146" s="21" t="s">
        <v>232</v>
      </c>
      <c r="E146" s="21"/>
      <c r="F146" s="21" t="s">
        <v>245</v>
      </c>
      <c r="G146" s="21"/>
      <c r="H146" s="4"/>
      <c r="I146" s="4" t="s">
        <v>243</v>
      </c>
      <c r="J146" s="4"/>
      <c r="K146" s="4"/>
      <c r="L146" s="4" t="s">
        <v>244</v>
      </c>
      <c r="M146" s="4"/>
      <c r="N146" s="4" t="s">
        <v>244</v>
      </c>
    </row>
    <row r="147" spans="1:14" x14ac:dyDescent="0.25">
      <c r="A147" s="4" t="s">
        <v>617</v>
      </c>
      <c r="B147" s="4" t="s">
        <v>241</v>
      </c>
      <c r="C147" s="4" t="s">
        <v>242</v>
      </c>
      <c r="D147" s="21" t="s">
        <v>232</v>
      </c>
      <c r="E147" s="21"/>
      <c r="F147" s="21" t="s">
        <v>245</v>
      </c>
      <c r="G147" s="21"/>
      <c r="H147" s="4"/>
      <c r="I147" s="4" t="s">
        <v>243</v>
      </c>
      <c r="J147" s="4"/>
      <c r="K147" s="4"/>
      <c r="L147" s="4" t="s">
        <v>244</v>
      </c>
      <c r="M147" s="4"/>
      <c r="N147" s="4" t="s">
        <v>244</v>
      </c>
    </row>
    <row r="148" spans="1:14" x14ac:dyDescent="0.25">
      <c r="A148" s="4" t="s">
        <v>618</v>
      </c>
      <c r="B148" s="4" t="s">
        <v>241</v>
      </c>
      <c r="C148" s="4" t="s">
        <v>242</v>
      </c>
      <c r="D148" s="21" t="s">
        <v>232</v>
      </c>
      <c r="E148" s="21"/>
      <c r="F148" s="21" t="s">
        <v>245</v>
      </c>
      <c r="G148" s="21"/>
      <c r="H148" s="4"/>
      <c r="I148" s="4" t="s">
        <v>243</v>
      </c>
      <c r="J148" s="4"/>
      <c r="K148" s="4"/>
      <c r="L148" s="4" t="s">
        <v>244</v>
      </c>
      <c r="M148" s="4"/>
      <c r="N148" s="4" t="s">
        <v>244</v>
      </c>
    </row>
    <row r="149" spans="1:14" x14ac:dyDescent="0.25">
      <c r="A149" s="4" t="s">
        <v>619</v>
      </c>
      <c r="B149" s="4" t="s">
        <v>241</v>
      </c>
      <c r="C149" s="4" t="s">
        <v>242</v>
      </c>
      <c r="D149" s="21" t="s">
        <v>232</v>
      </c>
      <c r="E149" s="21"/>
      <c r="F149" s="21" t="s">
        <v>245</v>
      </c>
      <c r="G149" s="21"/>
      <c r="H149" s="4"/>
      <c r="I149" s="4" t="s">
        <v>243</v>
      </c>
      <c r="J149" s="4"/>
      <c r="K149" s="4"/>
      <c r="L149" s="4" t="s">
        <v>244</v>
      </c>
      <c r="M149" s="4"/>
      <c r="N149" s="4" t="s">
        <v>244</v>
      </c>
    </row>
    <row r="150" spans="1:14" x14ac:dyDescent="0.25">
      <c r="A150" s="4" t="s">
        <v>620</v>
      </c>
      <c r="B150" s="4" t="s">
        <v>241</v>
      </c>
      <c r="C150" s="4" t="s">
        <v>242</v>
      </c>
      <c r="D150" s="21" t="s">
        <v>232</v>
      </c>
      <c r="E150" s="21"/>
      <c r="F150" s="21" t="s">
        <v>245</v>
      </c>
      <c r="G150" s="21"/>
      <c r="H150" s="4"/>
      <c r="I150" s="4" t="s">
        <v>243</v>
      </c>
      <c r="J150" s="4"/>
      <c r="K150" s="4"/>
      <c r="L150" s="4" t="s">
        <v>244</v>
      </c>
      <c r="M150" s="4"/>
      <c r="N150" s="4" t="s">
        <v>244</v>
      </c>
    </row>
    <row r="151" spans="1:14" x14ac:dyDescent="0.25">
      <c r="A151" s="4" t="s">
        <v>621</v>
      </c>
      <c r="B151" s="4" t="s">
        <v>241</v>
      </c>
      <c r="C151" s="4" t="s">
        <v>242</v>
      </c>
      <c r="D151" s="21" t="s">
        <v>232</v>
      </c>
      <c r="E151" s="21"/>
      <c r="F151" s="21" t="s">
        <v>245</v>
      </c>
      <c r="G151" s="21"/>
      <c r="H151" s="4"/>
      <c r="I151" s="4" t="s">
        <v>243</v>
      </c>
      <c r="J151" s="4"/>
      <c r="K151" s="4"/>
      <c r="L151" s="4" t="s">
        <v>244</v>
      </c>
      <c r="M151" s="4"/>
      <c r="N151" s="4" t="s">
        <v>244</v>
      </c>
    </row>
    <row r="152" spans="1:14" x14ac:dyDescent="0.25">
      <c r="A152" s="4" t="s">
        <v>622</v>
      </c>
      <c r="B152" s="4" t="s">
        <v>241</v>
      </c>
      <c r="C152" s="4" t="s">
        <v>242</v>
      </c>
      <c r="D152" s="21" t="s">
        <v>232</v>
      </c>
      <c r="E152" s="21"/>
      <c r="F152" s="21" t="s">
        <v>245</v>
      </c>
      <c r="G152" s="21"/>
      <c r="H152" s="4"/>
      <c r="I152" s="4" t="s">
        <v>243</v>
      </c>
      <c r="J152" s="4"/>
      <c r="K152" s="4"/>
      <c r="L152" s="4" t="s">
        <v>244</v>
      </c>
      <c r="M152" s="4"/>
      <c r="N152" s="4" t="s">
        <v>244</v>
      </c>
    </row>
    <row r="153" spans="1:14" x14ac:dyDescent="0.25">
      <c r="A153" s="4" t="s">
        <v>623</v>
      </c>
      <c r="B153" s="4" t="s">
        <v>241</v>
      </c>
      <c r="C153" s="4" t="s">
        <v>242</v>
      </c>
      <c r="D153" s="21" t="s">
        <v>232</v>
      </c>
      <c r="E153" s="21"/>
      <c r="F153" s="21" t="s">
        <v>245</v>
      </c>
      <c r="G153" s="21"/>
      <c r="H153" s="4"/>
      <c r="I153" s="4" t="s">
        <v>243</v>
      </c>
      <c r="J153" s="4"/>
      <c r="K153" s="4"/>
      <c r="L153" s="4" t="s">
        <v>244</v>
      </c>
      <c r="M153" s="4"/>
      <c r="N153" s="4" t="s">
        <v>244</v>
      </c>
    </row>
    <row r="154" spans="1:14" x14ac:dyDescent="0.25">
      <c r="A154" s="4" t="s">
        <v>624</v>
      </c>
      <c r="B154" s="4" t="s">
        <v>241</v>
      </c>
      <c r="C154" s="4" t="s">
        <v>242</v>
      </c>
      <c r="D154" s="21" t="s">
        <v>232</v>
      </c>
      <c r="E154" s="21"/>
      <c r="F154" s="21" t="s">
        <v>245</v>
      </c>
      <c r="G154" s="21"/>
      <c r="H154" s="4"/>
      <c r="I154" s="4" t="s">
        <v>243</v>
      </c>
      <c r="J154" s="4"/>
      <c r="K154" s="4"/>
      <c r="L154" s="4" t="s">
        <v>244</v>
      </c>
      <c r="M154" s="4"/>
      <c r="N154" s="4" t="s">
        <v>244</v>
      </c>
    </row>
    <row r="155" spans="1:14" x14ac:dyDescent="0.25">
      <c r="A155" s="4" t="s">
        <v>625</v>
      </c>
      <c r="B155" s="4" t="s">
        <v>241</v>
      </c>
      <c r="C155" s="4" t="s">
        <v>242</v>
      </c>
      <c r="D155" s="21" t="s">
        <v>232</v>
      </c>
      <c r="E155" s="21"/>
      <c r="F155" s="21" t="s">
        <v>245</v>
      </c>
      <c r="G155" s="21"/>
      <c r="H155" s="4"/>
      <c r="I155" s="4" t="s">
        <v>243</v>
      </c>
      <c r="J155" s="4"/>
      <c r="K155" s="4"/>
      <c r="L155" s="4" t="s">
        <v>244</v>
      </c>
      <c r="M155" s="4"/>
      <c r="N155" s="4" t="s">
        <v>244</v>
      </c>
    </row>
    <row r="156" spans="1:14" x14ac:dyDescent="0.25">
      <c r="A156" s="4" t="s">
        <v>626</v>
      </c>
      <c r="B156" s="4" t="s">
        <v>241</v>
      </c>
      <c r="C156" s="4" t="s">
        <v>242</v>
      </c>
      <c r="D156" s="21" t="s">
        <v>232</v>
      </c>
      <c r="E156" s="21"/>
      <c r="F156" s="21" t="s">
        <v>245</v>
      </c>
      <c r="G156" s="21"/>
      <c r="H156" s="4"/>
      <c r="I156" s="4" t="s">
        <v>243</v>
      </c>
      <c r="J156" s="4"/>
      <c r="K156" s="4"/>
      <c r="L156" s="4" t="s">
        <v>244</v>
      </c>
      <c r="M156" s="4"/>
      <c r="N156" s="4" t="s">
        <v>244</v>
      </c>
    </row>
    <row r="157" spans="1:14" x14ac:dyDescent="0.25">
      <c r="A157" s="4" t="s">
        <v>627</v>
      </c>
      <c r="B157" s="4" t="s">
        <v>241</v>
      </c>
      <c r="C157" s="4" t="s">
        <v>242</v>
      </c>
      <c r="D157" s="21" t="s">
        <v>232</v>
      </c>
      <c r="E157" s="21"/>
      <c r="F157" s="21" t="s">
        <v>245</v>
      </c>
      <c r="G157" s="21"/>
      <c r="H157" s="4"/>
      <c r="I157" s="4" t="s">
        <v>243</v>
      </c>
      <c r="J157" s="4"/>
      <c r="K157" s="4"/>
      <c r="L157" s="4" t="s">
        <v>244</v>
      </c>
      <c r="M157" s="4"/>
      <c r="N157" s="4" t="s">
        <v>244</v>
      </c>
    </row>
    <row r="158" spans="1:14" x14ac:dyDescent="0.25">
      <c r="A158" s="4" t="s">
        <v>628</v>
      </c>
      <c r="B158" s="4" t="s">
        <v>241</v>
      </c>
      <c r="C158" s="4" t="s">
        <v>242</v>
      </c>
      <c r="D158" s="21" t="s">
        <v>232</v>
      </c>
      <c r="E158" s="21"/>
      <c r="F158" s="21" t="s">
        <v>245</v>
      </c>
      <c r="G158" s="21"/>
      <c r="H158" s="4"/>
      <c r="I158" s="4" t="s">
        <v>243</v>
      </c>
      <c r="J158" s="4"/>
      <c r="K158" s="4"/>
      <c r="L158" s="4" t="s">
        <v>244</v>
      </c>
      <c r="M158" s="4"/>
      <c r="N158" s="4" t="s">
        <v>244</v>
      </c>
    </row>
    <row r="159" spans="1:14" x14ac:dyDescent="0.25">
      <c r="A159" s="4" t="s">
        <v>629</v>
      </c>
      <c r="B159" s="4" t="s">
        <v>241</v>
      </c>
      <c r="C159" s="4" t="s">
        <v>242</v>
      </c>
      <c r="D159" s="21" t="s">
        <v>232</v>
      </c>
      <c r="E159" s="21"/>
      <c r="F159" s="21" t="s">
        <v>245</v>
      </c>
      <c r="G159" s="21"/>
      <c r="H159" s="4"/>
      <c r="I159" s="4" t="s">
        <v>243</v>
      </c>
      <c r="J159" s="4"/>
      <c r="K159" s="4"/>
      <c r="L159" s="4" t="s">
        <v>244</v>
      </c>
      <c r="M159" s="4"/>
      <c r="N159" s="4" t="s">
        <v>244</v>
      </c>
    </row>
    <row r="160" spans="1:14" x14ac:dyDescent="0.25">
      <c r="A160" s="4" t="s">
        <v>630</v>
      </c>
      <c r="B160" s="4" t="s">
        <v>241</v>
      </c>
      <c r="C160" s="4" t="s">
        <v>242</v>
      </c>
      <c r="D160" s="21" t="s">
        <v>232</v>
      </c>
      <c r="E160" s="21"/>
      <c r="F160" s="21" t="s">
        <v>245</v>
      </c>
      <c r="G160" s="21"/>
      <c r="H160" s="4"/>
      <c r="I160" s="4" t="s">
        <v>243</v>
      </c>
      <c r="J160" s="4"/>
      <c r="K160" s="4"/>
      <c r="L160" s="4" t="s">
        <v>244</v>
      </c>
      <c r="M160" s="4"/>
      <c r="N160" s="4" t="s">
        <v>244</v>
      </c>
    </row>
    <row r="161" spans="1:14" x14ac:dyDescent="0.25">
      <c r="A161" s="4" t="s">
        <v>631</v>
      </c>
      <c r="B161" s="4" t="s">
        <v>241</v>
      </c>
      <c r="C161" s="4" t="s">
        <v>242</v>
      </c>
      <c r="D161" s="21" t="s">
        <v>232</v>
      </c>
      <c r="E161" s="21"/>
      <c r="F161" s="21" t="s">
        <v>245</v>
      </c>
      <c r="G161" s="21"/>
      <c r="H161" s="4"/>
      <c r="I161" s="4" t="s">
        <v>243</v>
      </c>
      <c r="J161" s="4"/>
      <c r="K161" s="4"/>
      <c r="L161" s="4" t="s">
        <v>244</v>
      </c>
      <c r="M161" s="4"/>
      <c r="N161" s="4" t="s">
        <v>244</v>
      </c>
    </row>
    <row r="162" spans="1:14" x14ac:dyDescent="0.25">
      <c r="A162" s="4" t="s">
        <v>632</v>
      </c>
      <c r="B162" s="4" t="s">
        <v>241</v>
      </c>
      <c r="C162" s="4" t="s">
        <v>242</v>
      </c>
      <c r="D162" s="21" t="s">
        <v>232</v>
      </c>
      <c r="E162" s="21"/>
      <c r="F162" s="21" t="s">
        <v>245</v>
      </c>
      <c r="G162" s="21"/>
      <c r="H162" s="4"/>
      <c r="I162" s="4" t="s">
        <v>243</v>
      </c>
      <c r="J162" s="4"/>
      <c r="K162" s="4"/>
      <c r="L162" s="4" t="s">
        <v>244</v>
      </c>
      <c r="M162" s="4"/>
      <c r="N162" s="4" t="s">
        <v>244</v>
      </c>
    </row>
    <row r="163" spans="1:14" x14ac:dyDescent="0.25">
      <c r="A163" s="4" t="s">
        <v>633</v>
      </c>
      <c r="B163" s="4" t="s">
        <v>241</v>
      </c>
      <c r="C163" s="4" t="s">
        <v>242</v>
      </c>
      <c r="D163" s="21" t="s">
        <v>232</v>
      </c>
      <c r="E163" s="21"/>
      <c r="F163" s="21" t="s">
        <v>245</v>
      </c>
      <c r="G163" s="21"/>
      <c r="H163" s="4"/>
      <c r="I163" s="4" t="s">
        <v>243</v>
      </c>
      <c r="J163" s="4"/>
      <c r="K163" s="4"/>
      <c r="L163" s="4" t="s">
        <v>244</v>
      </c>
      <c r="M163" s="4"/>
      <c r="N163" s="4" t="s">
        <v>244</v>
      </c>
    </row>
    <row r="164" spans="1:14" x14ac:dyDescent="0.25">
      <c r="A164" s="4" t="s">
        <v>634</v>
      </c>
      <c r="B164" s="4" t="s">
        <v>241</v>
      </c>
      <c r="C164" s="4" t="s">
        <v>242</v>
      </c>
      <c r="D164" s="21" t="s">
        <v>232</v>
      </c>
      <c r="E164" s="21"/>
      <c r="F164" s="21" t="s">
        <v>245</v>
      </c>
      <c r="G164" s="21"/>
      <c r="H164" s="4"/>
      <c r="I164" s="4" t="s">
        <v>243</v>
      </c>
      <c r="J164" s="4"/>
      <c r="K164" s="4"/>
      <c r="L164" s="4" t="s">
        <v>244</v>
      </c>
      <c r="M164" s="4"/>
      <c r="N164" s="4" t="s">
        <v>244</v>
      </c>
    </row>
    <row r="165" spans="1:14" x14ac:dyDescent="0.25">
      <c r="A165" s="4" t="s">
        <v>635</v>
      </c>
      <c r="B165" s="4" t="s">
        <v>241</v>
      </c>
      <c r="C165" s="4" t="s">
        <v>242</v>
      </c>
      <c r="D165" s="21" t="s">
        <v>232</v>
      </c>
      <c r="E165" s="21"/>
      <c r="F165" s="21" t="s">
        <v>245</v>
      </c>
      <c r="G165" s="21"/>
      <c r="H165" s="4"/>
      <c r="I165" s="4" t="s">
        <v>243</v>
      </c>
      <c r="J165" s="4"/>
      <c r="K165" s="4"/>
      <c r="L165" s="4" t="s">
        <v>244</v>
      </c>
      <c r="M165" s="4"/>
      <c r="N165" s="4" t="s">
        <v>244</v>
      </c>
    </row>
    <row r="166" spans="1:14" x14ac:dyDescent="0.25">
      <c r="A166" s="4" t="s">
        <v>636</v>
      </c>
      <c r="B166" s="4" t="s">
        <v>241</v>
      </c>
      <c r="C166" s="4" t="s">
        <v>242</v>
      </c>
      <c r="D166" s="21" t="s">
        <v>232</v>
      </c>
      <c r="E166" s="21"/>
      <c r="F166" s="21" t="s">
        <v>245</v>
      </c>
      <c r="G166" s="21"/>
      <c r="H166" s="4"/>
      <c r="I166" s="4" t="s">
        <v>243</v>
      </c>
      <c r="J166" s="4"/>
      <c r="K166" s="4"/>
      <c r="L166" s="4" t="s">
        <v>244</v>
      </c>
      <c r="M166" s="4"/>
      <c r="N166" s="4" t="s">
        <v>244</v>
      </c>
    </row>
    <row r="167" spans="1:14" x14ac:dyDescent="0.25">
      <c r="A167" s="4" t="s">
        <v>637</v>
      </c>
      <c r="B167" s="4" t="s">
        <v>241</v>
      </c>
      <c r="C167" s="4" t="s">
        <v>242</v>
      </c>
      <c r="D167" s="21" t="s">
        <v>232</v>
      </c>
      <c r="E167" s="21"/>
      <c r="F167" s="21" t="s">
        <v>245</v>
      </c>
      <c r="G167" s="21"/>
      <c r="H167" s="4"/>
      <c r="I167" s="4" t="s">
        <v>243</v>
      </c>
      <c r="J167" s="4"/>
      <c r="K167" s="4"/>
      <c r="L167" s="4" t="s">
        <v>244</v>
      </c>
      <c r="M167" s="4"/>
      <c r="N167" s="4" t="s">
        <v>244</v>
      </c>
    </row>
    <row r="168" spans="1:14" x14ac:dyDescent="0.25">
      <c r="A168" s="4" t="s">
        <v>638</v>
      </c>
      <c r="B168" s="4" t="s">
        <v>241</v>
      </c>
      <c r="C168" s="4" t="s">
        <v>242</v>
      </c>
      <c r="D168" s="21" t="s">
        <v>232</v>
      </c>
      <c r="E168" s="21"/>
      <c r="F168" s="21" t="s">
        <v>245</v>
      </c>
      <c r="G168" s="21"/>
      <c r="H168" s="4"/>
      <c r="I168" s="4" t="s">
        <v>243</v>
      </c>
      <c r="J168" s="4"/>
      <c r="K168" s="4"/>
      <c r="L168" s="4" t="s">
        <v>244</v>
      </c>
      <c r="M168" s="4"/>
      <c r="N168" s="4" t="s">
        <v>244</v>
      </c>
    </row>
    <row r="169" spans="1:14" x14ac:dyDescent="0.25">
      <c r="A169" s="4" t="s">
        <v>639</v>
      </c>
      <c r="B169" s="4" t="s">
        <v>241</v>
      </c>
      <c r="C169" s="4" t="s">
        <v>242</v>
      </c>
      <c r="D169" s="21" t="s">
        <v>232</v>
      </c>
      <c r="E169" s="21"/>
      <c r="F169" s="21" t="s">
        <v>245</v>
      </c>
      <c r="G169" s="21"/>
      <c r="H169" s="4"/>
      <c r="I169" s="4" t="s">
        <v>243</v>
      </c>
      <c r="J169" s="4"/>
      <c r="K169" s="4"/>
      <c r="L169" s="4" t="s">
        <v>244</v>
      </c>
      <c r="M169" s="4"/>
      <c r="N169" s="4" t="s">
        <v>244</v>
      </c>
    </row>
    <row r="170" spans="1:14" x14ac:dyDescent="0.25">
      <c r="A170" s="4" t="s">
        <v>640</v>
      </c>
      <c r="B170" s="4" t="s">
        <v>241</v>
      </c>
      <c r="C170" s="4" t="s">
        <v>242</v>
      </c>
      <c r="D170" s="21" t="s">
        <v>232</v>
      </c>
      <c r="E170" s="21"/>
      <c r="F170" s="21" t="s">
        <v>245</v>
      </c>
      <c r="G170" s="21"/>
      <c r="H170" s="4"/>
      <c r="I170" s="4" t="s">
        <v>243</v>
      </c>
      <c r="J170" s="4"/>
      <c r="K170" s="4"/>
      <c r="L170" s="4" t="s">
        <v>244</v>
      </c>
      <c r="M170" s="4"/>
      <c r="N170" s="4" t="s">
        <v>244</v>
      </c>
    </row>
    <row r="171" spans="1:14" x14ac:dyDescent="0.25">
      <c r="A171" s="4" t="s">
        <v>641</v>
      </c>
      <c r="B171" s="4" t="s">
        <v>241</v>
      </c>
      <c r="C171" s="4" t="s">
        <v>242</v>
      </c>
      <c r="D171" s="21" t="s">
        <v>232</v>
      </c>
      <c r="E171" s="21"/>
      <c r="F171" s="21" t="s">
        <v>245</v>
      </c>
      <c r="G171" s="21"/>
      <c r="H171" s="4"/>
      <c r="I171" s="4" t="s">
        <v>243</v>
      </c>
      <c r="J171" s="4"/>
      <c r="K171" s="4"/>
      <c r="L171" s="4" t="s">
        <v>244</v>
      </c>
      <c r="M171" s="4"/>
      <c r="N171" s="4" t="s">
        <v>244</v>
      </c>
    </row>
    <row r="172" spans="1:14" x14ac:dyDescent="0.25">
      <c r="A172" s="4" t="s">
        <v>642</v>
      </c>
      <c r="B172" s="4" t="s">
        <v>241</v>
      </c>
      <c r="C172" s="4" t="s">
        <v>242</v>
      </c>
      <c r="D172" s="21" t="s">
        <v>232</v>
      </c>
      <c r="E172" s="21"/>
      <c r="F172" s="21" t="s">
        <v>245</v>
      </c>
      <c r="G172" s="21"/>
      <c r="H172" s="4"/>
      <c r="I172" s="4" t="s">
        <v>243</v>
      </c>
      <c r="J172" s="4"/>
      <c r="K172" s="4"/>
      <c r="L172" s="4" t="s">
        <v>244</v>
      </c>
      <c r="M172" s="4"/>
      <c r="N172" s="4" t="s">
        <v>244</v>
      </c>
    </row>
    <row r="173" spans="1:14" x14ac:dyDescent="0.25">
      <c r="A173" s="4" t="s">
        <v>643</v>
      </c>
      <c r="B173" s="4" t="s">
        <v>241</v>
      </c>
      <c r="C173" s="4" t="s">
        <v>242</v>
      </c>
      <c r="D173" s="21" t="s">
        <v>232</v>
      </c>
      <c r="E173" s="21"/>
      <c r="F173" s="21" t="s">
        <v>245</v>
      </c>
      <c r="G173" s="21"/>
      <c r="H173" s="4"/>
      <c r="I173" s="4" t="s">
        <v>243</v>
      </c>
      <c r="J173" s="4"/>
      <c r="K173" s="4"/>
      <c r="L173" s="4" t="s">
        <v>244</v>
      </c>
      <c r="M173" s="4"/>
      <c r="N173" s="4" t="s">
        <v>244</v>
      </c>
    </row>
    <row r="174" spans="1:14" x14ac:dyDescent="0.25">
      <c r="A174" s="4" t="s">
        <v>644</v>
      </c>
      <c r="B174" s="4" t="s">
        <v>241</v>
      </c>
      <c r="C174" s="4" t="s">
        <v>242</v>
      </c>
      <c r="D174" s="21" t="s">
        <v>232</v>
      </c>
      <c r="E174" s="21"/>
      <c r="F174" s="21" t="s">
        <v>245</v>
      </c>
      <c r="G174" s="21"/>
      <c r="H174" s="4"/>
      <c r="I174" s="4" t="s">
        <v>243</v>
      </c>
      <c r="J174" s="4"/>
      <c r="K174" s="4"/>
      <c r="L174" s="4" t="s">
        <v>244</v>
      </c>
      <c r="M174" s="4"/>
      <c r="N174" s="4" t="s">
        <v>244</v>
      </c>
    </row>
    <row r="175" spans="1:14" x14ac:dyDescent="0.25">
      <c r="A175" s="4" t="s">
        <v>645</v>
      </c>
      <c r="B175" s="4" t="s">
        <v>241</v>
      </c>
      <c r="C175" s="4" t="s">
        <v>242</v>
      </c>
      <c r="D175" s="21" t="s">
        <v>232</v>
      </c>
      <c r="E175" s="21"/>
      <c r="F175" s="21" t="s">
        <v>245</v>
      </c>
      <c r="G175" s="21"/>
      <c r="H175" s="4"/>
      <c r="I175" s="4" t="s">
        <v>243</v>
      </c>
      <c r="J175" s="4"/>
      <c r="K175" s="4"/>
      <c r="L175" s="4" t="s">
        <v>244</v>
      </c>
      <c r="M175" s="4"/>
      <c r="N175" s="4" t="s">
        <v>244</v>
      </c>
    </row>
    <row r="176" spans="1:14" x14ac:dyDescent="0.25">
      <c r="A176" s="4" t="s">
        <v>646</v>
      </c>
      <c r="B176" s="4" t="s">
        <v>241</v>
      </c>
      <c r="C176" s="4" t="s">
        <v>242</v>
      </c>
      <c r="D176" s="21" t="s">
        <v>232</v>
      </c>
      <c r="E176" s="21"/>
      <c r="F176" s="21" t="s">
        <v>245</v>
      </c>
      <c r="G176" s="21"/>
      <c r="H176" s="4"/>
      <c r="I176" s="4" t="s">
        <v>243</v>
      </c>
      <c r="J176" s="4"/>
      <c r="K176" s="4"/>
      <c r="L176" s="4" t="s">
        <v>244</v>
      </c>
      <c r="M176" s="4"/>
      <c r="N176" s="4" t="s">
        <v>244</v>
      </c>
    </row>
    <row r="177" spans="1:14" x14ac:dyDescent="0.25">
      <c r="A177" s="4" t="s">
        <v>647</v>
      </c>
      <c r="B177" s="4" t="s">
        <v>241</v>
      </c>
      <c r="C177" s="4" t="s">
        <v>242</v>
      </c>
      <c r="D177" s="21" t="s">
        <v>232</v>
      </c>
      <c r="E177" s="21"/>
      <c r="F177" s="21" t="s">
        <v>245</v>
      </c>
      <c r="G177" s="21"/>
      <c r="H177" s="4"/>
      <c r="I177" s="4" t="s">
        <v>243</v>
      </c>
      <c r="J177" s="4"/>
      <c r="K177" s="4"/>
      <c r="L177" s="4" t="s">
        <v>244</v>
      </c>
      <c r="M177" s="4"/>
      <c r="N177" s="4" t="s">
        <v>244</v>
      </c>
    </row>
    <row r="178" spans="1:14" x14ac:dyDescent="0.25">
      <c r="A178" s="4" t="s">
        <v>648</v>
      </c>
      <c r="B178" s="4" t="s">
        <v>241</v>
      </c>
      <c r="C178" s="4" t="s">
        <v>242</v>
      </c>
      <c r="D178" s="21" t="s">
        <v>232</v>
      </c>
      <c r="E178" s="21"/>
      <c r="F178" s="21" t="s">
        <v>245</v>
      </c>
      <c r="G178" s="21"/>
      <c r="H178" s="4"/>
      <c r="I178" s="4" t="s">
        <v>243</v>
      </c>
      <c r="J178" s="4"/>
      <c r="K178" s="4"/>
      <c r="L178" s="4" t="s">
        <v>244</v>
      </c>
      <c r="M178" s="4"/>
      <c r="N178" s="4" t="s">
        <v>244</v>
      </c>
    </row>
    <row r="179" spans="1:14" x14ac:dyDescent="0.25">
      <c r="A179" s="4" t="s">
        <v>649</v>
      </c>
      <c r="B179" s="4" t="s">
        <v>241</v>
      </c>
      <c r="C179" s="4" t="s">
        <v>242</v>
      </c>
      <c r="D179" s="21" t="s">
        <v>232</v>
      </c>
      <c r="E179" s="21"/>
      <c r="F179" s="21" t="s">
        <v>245</v>
      </c>
      <c r="G179" s="21"/>
      <c r="H179" s="4"/>
      <c r="I179" s="4" t="s">
        <v>243</v>
      </c>
      <c r="J179" s="4"/>
      <c r="K179" s="4"/>
      <c r="L179" s="4" t="s">
        <v>244</v>
      </c>
      <c r="M179" s="4"/>
      <c r="N179" s="4" t="s">
        <v>244</v>
      </c>
    </row>
    <row r="180" spans="1:14" x14ac:dyDescent="0.25">
      <c r="A180" s="4" t="s">
        <v>650</v>
      </c>
      <c r="B180" s="4" t="s">
        <v>241</v>
      </c>
      <c r="C180" s="4" t="s">
        <v>242</v>
      </c>
      <c r="D180" s="21" t="s">
        <v>232</v>
      </c>
      <c r="E180" s="21"/>
      <c r="F180" s="21" t="s">
        <v>245</v>
      </c>
      <c r="G180" s="21"/>
      <c r="H180" s="4"/>
      <c r="I180" s="4" t="s">
        <v>243</v>
      </c>
      <c r="J180" s="4"/>
      <c r="K180" s="4"/>
      <c r="L180" s="4" t="s">
        <v>244</v>
      </c>
      <c r="M180" s="4"/>
      <c r="N180" s="4" t="s">
        <v>244</v>
      </c>
    </row>
    <row r="181" spans="1:14" x14ac:dyDescent="0.25">
      <c r="A181" s="4" t="s">
        <v>651</v>
      </c>
      <c r="B181" s="4" t="s">
        <v>241</v>
      </c>
      <c r="C181" s="4" t="s">
        <v>242</v>
      </c>
      <c r="D181" s="21" t="s">
        <v>232</v>
      </c>
      <c r="E181" s="21"/>
      <c r="F181" s="21" t="s">
        <v>245</v>
      </c>
      <c r="G181" s="21"/>
      <c r="H181" s="4"/>
      <c r="I181" s="4" t="s">
        <v>243</v>
      </c>
      <c r="J181" s="4"/>
      <c r="K181" s="4"/>
      <c r="L181" s="4" t="s">
        <v>244</v>
      </c>
      <c r="M181" s="4"/>
      <c r="N181" s="4" t="s">
        <v>244</v>
      </c>
    </row>
    <row r="182" spans="1:14" x14ac:dyDescent="0.25">
      <c r="A182" s="4" t="s">
        <v>652</v>
      </c>
      <c r="B182" s="4" t="s">
        <v>241</v>
      </c>
      <c r="C182" s="4" t="s">
        <v>242</v>
      </c>
      <c r="D182" s="21" t="s">
        <v>232</v>
      </c>
      <c r="E182" s="21"/>
      <c r="F182" s="21" t="s">
        <v>245</v>
      </c>
      <c r="G182" s="21"/>
      <c r="H182" s="4"/>
      <c r="I182" s="4" t="s">
        <v>243</v>
      </c>
      <c r="J182" s="4"/>
      <c r="K182" s="4"/>
      <c r="L182" s="4" t="s">
        <v>244</v>
      </c>
      <c r="M182" s="4"/>
      <c r="N182" s="4" t="s">
        <v>244</v>
      </c>
    </row>
    <row r="183" spans="1:14" x14ac:dyDescent="0.25">
      <c r="A183" s="4" t="s">
        <v>653</v>
      </c>
      <c r="B183" s="4" t="s">
        <v>241</v>
      </c>
      <c r="C183" s="4" t="s">
        <v>242</v>
      </c>
      <c r="D183" s="21" t="s">
        <v>232</v>
      </c>
      <c r="E183" s="21"/>
      <c r="F183" s="21" t="s">
        <v>245</v>
      </c>
      <c r="G183" s="21"/>
      <c r="H183" s="4"/>
      <c r="I183" s="4" t="s">
        <v>243</v>
      </c>
      <c r="J183" s="4"/>
      <c r="K183" s="4"/>
      <c r="L183" s="4" t="s">
        <v>244</v>
      </c>
      <c r="M183" s="4"/>
      <c r="N183" s="4" t="s">
        <v>244</v>
      </c>
    </row>
    <row r="184" spans="1:14" x14ac:dyDescent="0.25">
      <c r="A184" s="4" t="s">
        <v>654</v>
      </c>
      <c r="B184" s="4" t="s">
        <v>241</v>
      </c>
      <c r="C184" s="4" t="s">
        <v>242</v>
      </c>
      <c r="D184" s="21" t="s">
        <v>232</v>
      </c>
      <c r="E184" s="21"/>
      <c r="F184" s="21" t="s">
        <v>245</v>
      </c>
      <c r="G184" s="21"/>
      <c r="H184" s="4"/>
      <c r="I184" s="4" t="s">
        <v>243</v>
      </c>
      <c r="J184" s="4"/>
      <c r="K184" s="4"/>
      <c r="L184" s="4" t="s">
        <v>244</v>
      </c>
      <c r="M184" s="4"/>
      <c r="N184" s="4" t="s">
        <v>244</v>
      </c>
    </row>
    <row r="185" spans="1:14" x14ac:dyDescent="0.25">
      <c r="A185" s="4" t="s">
        <v>655</v>
      </c>
      <c r="B185" s="4" t="s">
        <v>241</v>
      </c>
      <c r="C185" s="4" t="s">
        <v>242</v>
      </c>
      <c r="D185" s="21" t="s">
        <v>232</v>
      </c>
      <c r="E185" s="21"/>
      <c r="F185" s="21" t="s">
        <v>245</v>
      </c>
      <c r="G185" s="21"/>
      <c r="H185" s="4"/>
      <c r="I185" s="4" t="s">
        <v>243</v>
      </c>
      <c r="J185" s="4"/>
      <c r="K185" s="4"/>
      <c r="L185" s="4" t="s">
        <v>244</v>
      </c>
      <c r="M185" s="4"/>
      <c r="N185" s="4" t="s">
        <v>244</v>
      </c>
    </row>
    <row r="186" spans="1:14" x14ac:dyDescent="0.25">
      <c r="A186" s="4" t="s">
        <v>656</v>
      </c>
      <c r="B186" s="4" t="s">
        <v>241</v>
      </c>
      <c r="C186" s="4" t="s">
        <v>242</v>
      </c>
      <c r="D186" s="21" t="s">
        <v>232</v>
      </c>
      <c r="E186" s="21"/>
      <c r="F186" s="21" t="s">
        <v>245</v>
      </c>
      <c r="G186" s="21"/>
      <c r="H186" s="4"/>
      <c r="I186" s="4" t="s">
        <v>243</v>
      </c>
      <c r="J186" s="4"/>
      <c r="K186" s="4"/>
      <c r="L186" s="4" t="s">
        <v>244</v>
      </c>
      <c r="M186" s="4"/>
      <c r="N186" s="4" t="s">
        <v>244</v>
      </c>
    </row>
    <row r="187" spans="1:14" x14ac:dyDescent="0.25">
      <c r="A187" s="4" t="s">
        <v>657</v>
      </c>
      <c r="B187" s="4" t="s">
        <v>241</v>
      </c>
      <c r="C187" s="4" t="s">
        <v>242</v>
      </c>
      <c r="D187" s="21" t="s">
        <v>232</v>
      </c>
      <c r="E187" s="21"/>
      <c r="F187" s="21" t="s">
        <v>245</v>
      </c>
      <c r="G187" s="21"/>
      <c r="H187" s="4"/>
      <c r="I187" s="4" t="s">
        <v>243</v>
      </c>
      <c r="J187" s="4"/>
      <c r="K187" s="4"/>
      <c r="L187" s="4" t="s">
        <v>244</v>
      </c>
      <c r="M187" s="4"/>
      <c r="N187" s="4" t="s">
        <v>244</v>
      </c>
    </row>
    <row r="188" spans="1:14" x14ac:dyDescent="0.25">
      <c r="A188" s="4" t="s">
        <v>658</v>
      </c>
      <c r="B188" s="4" t="s">
        <v>241</v>
      </c>
      <c r="C188" s="4" t="s">
        <v>242</v>
      </c>
      <c r="D188" s="21" t="s">
        <v>232</v>
      </c>
      <c r="E188" s="21"/>
      <c r="F188" s="21" t="s">
        <v>245</v>
      </c>
      <c r="G188" s="21"/>
      <c r="H188" s="4"/>
      <c r="I188" s="4" t="s">
        <v>243</v>
      </c>
      <c r="J188" s="4"/>
      <c r="K188" s="4"/>
      <c r="L188" s="4" t="s">
        <v>244</v>
      </c>
      <c r="M188" s="4"/>
      <c r="N188" s="4" t="s">
        <v>244</v>
      </c>
    </row>
    <row r="189" spans="1:14" x14ac:dyDescent="0.25">
      <c r="A189" s="4" t="s">
        <v>659</v>
      </c>
      <c r="B189" s="4" t="s">
        <v>241</v>
      </c>
      <c r="C189" s="4" t="s">
        <v>242</v>
      </c>
      <c r="D189" s="21" t="s">
        <v>232</v>
      </c>
      <c r="E189" s="21"/>
      <c r="F189" s="21" t="s">
        <v>245</v>
      </c>
      <c r="G189" s="21"/>
      <c r="H189" s="4"/>
      <c r="I189" s="4" t="s">
        <v>243</v>
      </c>
      <c r="J189" s="4"/>
      <c r="K189" s="4"/>
      <c r="L189" s="4" t="s">
        <v>244</v>
      </c>
      <c r="M189" s="4"/>
      <c r="N189" s="4" t="s">
        <v>244</v>
      </c>
    </row>
    <row r="190" spans="1:14" x14ac:dyDescent="0.25">
      <c r="A190" s="4" t="s">
        <v>660</v>
      </c>
      <c r="B190" s="4" t="s">
        <v>241</v>
      </c>
      <c r="C190" s="4" t="s">
        <v>242</v>
      </c>
      <c r="D190" s="21" t="s">
        <v>232</v>
      </c>
      <c r="E190" s="21"/>
      <c r="F190" s="21" t="s">
        <v>245</v>
      </c>
      <c r="G190" s="21"/>
      <c r="H190" s="4"/>
      <c r="I190" s="4" t="s">
        <v>243</v>
      </c>
      <c r="J190" s="4"/>
      <c r="K190" s="4"/>
      <c r="L190" s="4" t="s">
        <v>244</v>
      </c>
      <c r="M190" s="4"/>
      <c r="N190" s="4" t="s">
        <v>244</v>
      </c>
    </row>
    <row r="191" spans="1:14" x14ac:dyDescent="0.25">
      <c r="A191" s="4" t="s">
        <v>661</v>
      </c>
      <c r="B191" s="4" t="s">
        <v>241</v>
      </c>
      <c r="C191" s="4" t="s">
        <v>242</v>
      </c>
      <c r="D191" s="21" t="s">
        <v>232</v>
      </c>
      <c r="E191" s="21"/>
      <c r="F191" s="21" t="s">
        <v>245</v>
      </c>
      <c r="G191" s="21"/>
      <c r="H191" s="4"/>
      <c r="I191" s="4" t="s">
        <v>243</v>
      </c>
      <c r="J191" s="4"/>
      <c r="K191" s="4"/>
      <c r="L191" s="4" t="s">
        <v>244</v>
      </c>
      <c r="M191" s="4"/>
      <c r="N191" s="4" t="s">
        <v>244</v>
      </c>
    </row>
    <row r="192" spans="1:14" x14ac:dyDescent="0.25">
      <c r="A192" s="4" t="s">
        <v>662</v>
      </c>
      <c r="B192" s="4" t="s">
        <v>241</v>
      </c>
      <c r="C192" s="4" t="s">
        <v>242</v>
      </c>
      <c r="D192" s="21" t="s">
        <v>232</v>
      </c>
      <c r="E192" s="21"/>
      <c r="F192" s="21" t="s">
        <v>245</v>
      </c>
      <c r="G192" s="21"/>
      <c r="H192" s="4"/>
      <c r="I192" s="4" t="s">
        <v>243</v>
      </c>
      <c r="J192" s="4"/>
      <c r="K192" s="4"/>
      <c r="L192" s="4" t="s">
        <v>244</v>
      </c>
      <c r="M192" s="4"/>
      <c r="N192" s="4" t="s">
        <v>244</v>
      </c>
    </row>
    <row r="193" spans="1:14" x14ac:dyDescent="0.25">
      <c r="A193" s="4" t="s">
        <v>663</v>
      </c>
      <c r="B193" s="4" t="s">
        <v>241</v>
      </c>
      <c r="C193" s="4" t="s">
        <v>242</v>
      </c>
      <c r="D193" s="21" t="s">
        <v>232</v>
      </c>
      <c r="E193" s="21"/>
      <c r="F193" s="21" t="s">
        <v>245</v>
      </c>
      <c r="G193" s="21"/>
      <c r="H193" s="4"/>
      <c r="I193" s="4" t="s">
        <v>243</v>
      </c>
      <c r="J193" s="4"/>
      <c r="K193" s="4"/>
      <c r="L193" s="4" t="s">
        <v>244</v>
      </c>
      <c r="M193" s="4"/>
      <c r="N193" s="4" t="s">
        <v>244</v>
      </c>
    </row>
    <row r="194" spans="1:14" x14ac:dyDescent="0.25">
      <c r="A194" s="4" t="s">
        <v>664</v>
      </c>
      <c r="B194" s="4" t="s">
        <v>241</v>
      </c>
      <c r="C194" s="4" t="s">
        <v>242</v>
      </c>
      <c r="D194" s="21" t="s">
        <v>232</v>
      </c>
      <c r="E194" s="21"/>
      <c r="F194" s="21" t="s">
        <v>245</v>
      </c>
      <c r="G194" s="21"/>
      <c r="H194" s="4"/>
      <c r="I194" s="4" t="s">
        <v>243</v>
      </c>
      <c r="J194" s="4"/>
      <c r="K194" s="4"/>
      <c r="L194" s="4" t="s">
        <v>244</v>
      </c>
      <c r="M194" s="4"/>
      <c r="N194" s="4" t="s">
        <v>244</v>
      </c>
    </row>
    <row r="195" spans="1:14" x14ac:dyDescent="0.25">
      <c r="A195" s="4" t="s">
        <v>665</v>
      </c>
      <c r="B195" s="4" t="s">
        <v>241</v>
      </c>
      <c r="C195" s="4" t="s">
        <v>242</v>
      </c>
      <c r="D195" s="21" t="s">
        <v>232</v>
      </c>
      <c r="E195" s="21"/>
      <c r="F195" s="21" t="s">
        <v>245</v>
      </c>
      <c r="G195" s="21"/>
      <c r="H195" s="4"/>
      <c r="I195" s="4" t="s">
        <v>243</v>
      </c>
      <c r="J195" s="4"/>
      <c r="K195" s="4"/>
      <c r="L195" s="4" t="s">
        <v>244</v>
      </c>
      <c r="M195" s="4"/>
      <c r="N195" s="4" t="s">
        <v>244</v>
      </c>
    </row>
    <row r="196" spans="1:14" x14ac:dyDescent="0.25">
      <c r="A196" s="4" t="s">
        <v>666</v>
      </c>
      <c r="B196" s="4" t="s">
        <v>241</v>
      </c>
      <c r="C196" s="4" t="s">
        <v>242</v>
      </c>
      <c r="D196" s="21" t="s">
        <v>232</v>
      </c>
      <c r="E196" s="21"/>
      <c r="F196" s="21" t="s">
        <v>245</v>
      </c>
      <c r="G196" s="21"/>
      <c r="H196" s="4"/>
      <c r="I196" s="4" t="s">
        <v>243</v>
      </c>
      <c r="J196" s="4"/>
      <c r="K196" s="4"/>
      <c r="L196" s="4" t="s">
        <v>244</v>
      </c>
      <c r="M196" s="4"/>
      <c r="N196" s="4" t="s">
        <v>244</v>
      </c>
    </row>
    <row r="197" spans="1:14" x14ac:dyDescent="0.25">
      <c r="A197" s="4" t="s">
        <v>667</v>
      </c>
      <c r="B197" s="4" t="s">
        <v>241</v>
      </c>
      <c r="C197" s="4" t="s">
        <v>242</v>
      </c>
      <c r="D197" s="21" t="s">
        <v>232</v>
      </c>
      <c r="E197" s="21"/>
      <c r="F197" s="21" t="s">
        <v>245</v>
      </c>
      <c r="G197" s="21"/>
      <c r="H197" s="4"/>
      <c r="I197" s="4" t="s">
        <v>243</v>
      </c>
      <c r="J197" s="4"/>
      <c r="K197" s="4"/>
      <c r="L197" s="4" t="s">
        <v>244</v>
      </c>
      <c r="M197" s="4"/>
      <c r="N197" s="4" t="s">
        <v>244</v>
      </c>
    </row>
    <row r="198" spans="1:14" x14ac:dyDescent="0.25">
      <c r="A198" s="4" t="s">
        <v>668</v>
      </c>
      <c r="B198" s="4" t="s">
        <v>241</v>
      </c>
      <c r="C198" s="4" t="s">
        <v>242</v>
      </c>
      <c r="D198" s="21" t="s">
        <v>232</v>
      </c>
      <c r="E198" s="21"/>
      <c r="F198" s="21" t="s">
        <v>245</v>
      </c>
      <c r="G198" s="21"/>
      <c r="H198" s="4"/>
      <c r="I198" s="4" t="s">
        <v>243</v>
      </c>
      <c r="J198" s="4"/>
      <c r="K198" s="4"/>
      <c r="L198" s="4" t="s">
        <v>244</v>
      </c>
      <c r="M198" s="4"/>
      <c r="N198" s="4" t="s">
        <v>244</v>
      </c>
    </row>
    <row r="199" spans="1:14" x14ac:dyDescent="0.25">
      <c r="A199" s="4" t="s">
        <v>669</v>
      </c>
      <c r="B199" s="4" t="s">
        <v>241</v>
      </c>
      <c r="C199" s="4" t="s">
        <v>242</v>
      </c>
      <c r="D199" s="21" t="s">
        <v>232</v>
      </c>
      <c r="E199" s="21"/>
      <c r="F199" s="21" t="s">
        <v>245</v>
      </c>
      <c r="G199" s="21"/>
      <c r="H199" s="4"/>
      <c r="I199" s="4" t="s">
        <v>243</v>
      </c>
      <c r="J199" s="4"/>
      <c r="K199" s="4"/>
      <c r="L199" s="4" t="s">
        <v>244</v>
      </c>
      <c r="M199" s="4"/>
      <c r="N199" s="4" t="s">
        <v>244</v>
      </c>
    </row>
    <row r="200" spans="1:14" x14ac:dyDescent="0.25">
      <c r="A200" s="4" t="s">
        <v>670</v>
      </c>
      <c r="B200" s="4" t="s">
        <v>241</v>
      </c>
      <c r="C200" s="4" t="s">
        <v>242</v>
      </c>
      <c r="D200" s="21" t="s">
        <v>232</v>
      </c>
      <c r="E200" s="21"/>
      <c r="F200" s="21" t="s">
        <v>245</v>
      </c>
      <c r="G200" s="21"/>
      <c r="H200" s="4"/>
      <c r="I200" s="4" t="s">
        <v>243</v>
      </c>
      <c r="J200" s="4"/>
      <c r="K200" s="4"/>
      <c r="L200" s="4" t="s">
        <v>244</v>
      </c>
      <c r="M200" s="4"/>
      <c r="N200" s="4" t="s">
        <v>244</v>
      </c>
    </row>
    <row r="201" spans="1:14" x14ac:dyDescent="0.25">
      <c r="A201" s="4" t="s">
        <v>671</v>
      </c>
      <c r="B201" s="4" t="s">
        <v>241</v>
      </c>
      <c r="C201" s="4" t="s">
        <v>242</v>
      </c>
      <c r="D201" s="21" t="s">
        <v>232</v>
      </c>
      <c r="E201" s="21"/>
      <c r="F201" s="21" t="s">
        <v>245</v>
      </c>
      <c r="G201" s="21"/>
      <c r="H201" s="4"/>
      <c r="I201" s="4" t="s">
        <v>243</v>
      </c>
      <c r="J201" s="4"/>
      <c r="K201" s="4"/>
      <c r="L201" s="4" t="s">
        <v>244</v>
      </c>
      <c r="M201" s="4"/>
      <c r="N201" s="4" t="s">
        <v>244</v>
      </c>
    </row>
    <row r="202" spans="1:14" x14ac:dyDescent="0.25">
      <c r="A202" s="4" t="s">
        <v>672</v>
      </c>
      <c r="B202" s="4" t="s">
        <v>241</v>
      </c>
      <c r="C202" s="4" t="s">
        <v>242</v>
      </c>
      <c r="D202" s="21" t="s">
        <v>232</v>
      </c>
      <c r="E202" s="21"/>
      <c r="F202" s="21" t="s">
        <v>245</v>
      </c>
      <c r="G202" s="21"/>
      <c r="H202" s="4"/>
      <c r="I202" s="4" t="s">
        <v>243</v>
      </c>
      <c r="J202" s="4"/>
      <c r="K202" s="4"/>
      <c r="L202" s="4" t="s">
        <v>244</v>
      </c>
      <c r="M202" s="4"/>
      <c r="N202" s="4" t="s">
        <v>244</v>
      </c>
    </row>
    <row r="203" spans="1:14" x14ac:dyDescent="0.25">
      <c r="A203" s="4" t="s">
        <v>673</v>
      </c>
      <c r="B203" s="4" t="s">
        <v>241</v>
      </c>
      <c r="C203" s="4" t="s">
        <v>242</v>
      </c>
      <c r="D203" s="21" t="s">
        <v>232</v>
      </c>
      <c r="E203" s="21"/>
      <c r="F203" s="21" t="s">
        <v>245</v>
      </c>
      <c r="G203" s="21"/>
      <c r="H203" s="4"/>
      <c r="I203" s="4" t="s">
        <v>243</v>
      </c>
      <c r="J203" s="4"/>
      <c r="K203" s="4"/>
      <c r="L203" s="4" t="s">
        <v>244</v>
      </c>
      <c r="M203" s="4"/>
      <c r="N203" s="4" t="s">
        <v>244</v>
      </c>
    </row>
    <row r="204" spans="1:14" x14ac:dyDescent="0.25">
      <c r="A204" s="4" t="s">
        <v>674</v>
      </c>
      <c r="B204" s="4" t="s">
        <v>241</v>
      </c>
      <c r="C204" s="4" t="s">
        <v>242</v>
      </c>
      <c r="D204" s="21" t="s">
        <v>232</v>
      </c>
      <c r="E204" s="21"/>
      <c r="F204" s="21" t="s">
        <v>245</v>
      </c>
      <c r="G204" s="21"/>
      <c r="H204" s="4"/>
      <c r="I204" s="4" t="s">
        <v>243</v>
      </c>
      <c r="J204" s="4"/>
      <c r="K204" s="4"/>
      <c r="L204" s="4" t="s">
        <v>244</v>
      </c>
      <c r="M204" s="4"/>
      <c r="N204" s="4" t="s">
        <v>244</v>
      </c>
    </row>
    <row r="205" spans="1:14" x14ac:dyDescent="0.25">
      <c r="A205" s="4" t="s">
        <v>675</v>
      </c>
      <c r="B205" s="4" t="s">
        <v>241</v>
      </c>
      <c r="C205" s="4" t="s">
        <v>242</v>
      </c>
      <c r="D205" s="21" t="s">
        <v>232</v>
      </c>
      <c r="E205" s="21"/>
      <c r="F205" s="21" t="s">
        <v>245</v>
      </c>
      <c r="G205" s="21"/>
      <c r="H205" s="4"/>
      <c r="I205" s="4" t="s">
        <v>243</v>
      </c>
      <c r="J205" s="4"/>
      <c r="K205" s="4"/>
      <c r="L205" s="4" t="s">
        <v>244</v>
      </c>
      <c r="M205" s="4"/>
      <c r="N205" s="4" t="s">
        <v>244</v>
      </c>
    </row>
    <row r="206" spans="1:14" x14ac:dyDescent="0.25">
      <c r="A206" s="4" t="s">
        <v>676</v>
      </c>
      <c r="B206" s="4" t="s">
        <v>241</v>
      </c>
      <c r="C206" s="4" t="s">
        <v>242</v>
      </c>
      <c r="D206" s="21" t="s">
        <v>232</v>
      </c>
      <c r="E206" s="21"/>
      <c r="F206" s="21" t="s">
        <v>245</v>
      </c>
      <c r="G206" s="21"/>
      <c r="H206" s="4"/>
      <c r="I206" s="4" t="s">
        <v>243</v>
      </c>
      <c r="J206" s="4"/>
      <c r="K206" s="4"/>
      <c r="L206" s="4" t="s">
        <v>244</v>
      </c>
      <c r="M206" s="4"/>
      <c r="N206" s="4" t="s">
        <v>244</v>
      </c>
    </row>
    <row r="207" spans="1:14" x14ac:dyDescent="0.25">
      <c r="A207" s="4" t="s">
        <v>677</v>
      </c>
      <c r="B207" s="4" t="s">
        <v>241</v>
      </c>
      <c r="C207" s="4" t="s">
        <v>242</v>
      </c>
      <c r="D207" s="21" t="s">
        <v>232</v>
      </c>
      <c r="E207" s="21"/>
      <c r="F207" s="21" t="s">
        <v>245</v>
      </c>
      <c r="G207" s="21"/>
      <c r="H207" s="4"/>
      <c r="I207" s="4" t="s">
        <v>243</v>
      </c>
      <c r="J207" s="4"/>
      <c r="K207" s="4"/>
      <c r="L207" s="4" t="s">
        <v>244</v>
      </c>
      <c r="M207" s="4"/>
      <c r="N207" s="4" t="s">
        <v>244</v>
      </c>
    </row>
    <row r="208" spans="1:14" x14ac:dyDescent="0.25">
      <c r="A208" s="4" t="s">
        <v>678</v>
      </c>
      <c r="B208" s="4" t="s">
        <v>241</v>
      </c>
      <c r="C208" s="4" t="s">
        <v>242</v>
      </c>
      <c r="D208" s="21" t="s">
        <v>232</v>
      </c>
      <c r="E208" s="21"/>
      <c r="F208" s="21" t="s">
        <v>245</v>
      </c>
      <c r="G208" s="21"/>
      <c r="H208" s="4"/>
      <c r="I208" s="4" t="s">
        <v>243</v>
      </c>
      <c r="J208" s="4"/>
      <c r="K208" s="4"/>
      <c r="L208" s="4" t="s">
        <v>244</v>
      </c>
      <c r="M208" s="4"/>
      <c r="N208" s="4" t="s">
        <v>244</v>
      </c>
    </row>
    <row r="209" spans="1:14" x14ac:dyDescent="0.25">
      <c r="A209" s="4" t="s">
        <v>679</v>
      </c>
      <c r="B209" s="4" t="s">
        <v>241</v>
      </c>
      <c r="C209" s="4" t="s">
        <v>242</v>
      </c>
      <c r="D209" s="21" t="s">
        <v>232</v>
      </c>
      <c r="E209" s="21"/>
      <c r="F209" s="21" t="s">
        <v>245</v>
      </c>
      <c r="G209" s="21"/>
      <c r="H209" s="4"/>
      <c r="I209" s="4" t="s">
        <v>243</v>
      </c>
      <c r="J209" s="4"/>
      <c r="K209" s="4"/>
      <c r="L209" s="4" t="s">
        <v>244</v>
      </c>
      <c r="M209" s="4"/>
      <c r="N209" s="4" t="s">
        <v>244</v>
      </c>
    </row>
    <row r="210" spans="1:14" x14ac:dyDescent="0.25">
      <c r="A210" s="4" t="s">
        <v>680</v>
      </c>
      <c r="B210" s="4" t="s">
        <v>241</v>
      </c>
      <c r="C210" s="4" t="s">
        <v>242</v>
      </c>
      <c r="D210" s="21" t="s">
        <v>232</v>
      </c>
      <c r="E210" s="21"/>
      <c r="F210" s="21" t="s">
        <v>245</v>
      </c>
      <c r="G210" s="21"/>
      <c r="H210" s="4"/>
      <c r="I210" s="4" t="s">
        <v>243</v>
      </c>
      <c r="J210" s="4"/>
      <c r="K210" s="4"/>
      <c r="L210" s="4" t="s">
        <v>244</v>
      </c>
      <c r="M210" s="4"/>
      <c r="N210" s="4" t="s">
        <v>244</v>
      </c>
    </row>
    <row r="211" spans="1:14" x14ac:dyDescent="0.25">
      <c r="A211" s="4" t="s">
        <v>681</v>
      </c>
      <c r="B211" s="4" t="s">
        <v>241</v>
      </c>
      <c r="C211" s="4" t="s">
        <v>242</v>
      </c>
      <c r="D211" s="21" t="s">
        <v>232</v>
      </c>
      <c r="E211" s="21"/>
      <c r="F211" s="21" t="s">
        <v>245</v>
      </c>
      <c r="G211" s="21"/>
      <c r="H211" s="4"/>
      <c r="I211" s="4" t="s">
        <v>243</v>
      </c>
      <c r="J211" s="4"/>
      <c r="K211" s="4"/>
      <c r="L211" s="4" t="s">
        <v>244</v>
      </c>
      <c r="M211" s="4"/>
      <c r="N211" s="4" t="s">
        <v>244</v>
      </c>
    </row>
    <row r="212" spans="1:14" x14ac:dyDescent="0.25">
      <c r="A212" s="4" t="s">
        <v>682</v>
      </c>
      <c r="B212" s="4" t="s">
        <v>241</v>
      </c>
      <c r="C212" s="4" t="s">
        <v>242</v>
      </c>
      <c r="D212" s="21" t="s">
        <v>232</v>
      </c>
      <c r="E212" s="21"/>
      <c r="F212" s="21" t="s">
        <v>245</v>
      </c>
      <c r="G212" s="21"/>
      <c r="H212" s="4"/>
      <c r="I212" s="4" t="s">
        <v>243</v>
      </c>
      <c r="J212" s="4"/>
      <c r="K212" s="4"/>
      <c r="L212" s="4" t="s">
        <v>244</v>
      </c>
      <c r="M212" s="4"/>
      <c r="N212" s="4" t="s">
        <v>244</v>
      </c>
    </row>
    <row r="213" spans="1:14" x14ac:dyDescent="0.25">
      <c r="A213" s="4" t="s">
        <v>683</v>
      </c>
      <c r="B213" s="4" t="s">
        <v>241</v>
      </c>
      <c r="C213" s="4" t="s">
        <v>242</v>
      </c>
      <c r="D213" s="21" t="s">
        <v>232</v>
      </c>
      <c r="E213" s="21"/>
      <c r="F213" s="21" t="s">
        <v>245</v>
      </c>
      <c r="G213" s="21"/>
      <c r="H213" s="4"/>
      <c r="I213" s="4" t="s">
        <v>243</v>
      </c>
      <c r="J213" s="4"/>
      <c r="K213" s="4"/>
      <c r="L213" s="4" t="s">
        <v>244</v>
      </c>
      <c r="M213" s="4"/>
      <c r="N213" s="4" t="s">
        <v>244</v>
      </c>
    </row>
    <row r="214" spans="1:14" x14ac:dyDescent="0.25">
      <c r="A214" s="4" t="s">
        <v>684</v>
      </c>
      <c r="B214" s="4" t="s">
        <v>241</v>
      </c>
      <c r="C214" s="4" t="s">
        <v>242</v>
      </c>
      <c r="D214" s="21" t="s">
        <v>232</v>
      </c>
      <c r="E214" s="21"/>
      <c r="F214" s="21" t="s">
        <v>245</v>
      </c>
      <c r="G214" s="21"/>
      <c r="H214" s="4"/>
      <c r="I214" s="4" t="s">
        <v>243</v>
      </c>
      <c r="J214" s="4"/>
      <c r="K214" s="4"/>
      <c r="L214" s="4" t="s">
        <v>244</v>
      </c>
      <c r="M214" s="4"/>
      <c r="N214" s="4" t="s">
        <v>244</v>
      </c>
    </row>
    <row r="215" spans="1:14" x14ac:dyDescent="0.25">
      <c r="A215" s="4" t="s">
        <v>685</v>
      </c>
      <c r="B215" s="4" t="s">
        <v>241</v>
      </c>
      <c r="C215" s="4" t="s">
        <v>242</v>
      </c>
      <c r="D215" s="21" t="s">
        <v>232</v>
      </c>
      <c r="E215" s="21"/>
      <c r="F215" s="21" t="s">
        <v>245</v>
      </c>
      <c r="G215" s="21"/>
      <c r="H215" s="4"/>
      <c r="I215" s="4" t="s">
        <v>243</v>
      </c>
      <c r="J215" s="4"/>
      <c r="K215" s="4"/>
      <c r="L215" s="4" t="s">
        <v>244</v>
      </c>
      <c r="M215" s="4"/>
      <c r="N215" s="4" t="s">
        <v>244</v>
      </c>
    </row>
    <row r="216" spans="1:14" x14ac:dyDescent="0.25">
      <c r="A216" s="4" t="s">
        <v>686</v>
      </c>
      <c r="B216" s="4" t="s">
        <v>241</v>
      </c>
      <c r="C216" s="4" t="s">
        <v>242</v>
      </c>
      <c r="D216" s="21" t="s">
        <v>232</v>
      </c>
      <c r="E216" s="21"/>
      <c r="F216" s="21" t="s">
        <v>245</v>
      </c>
      <c r="G216" s="21"/>
      <c r="H216" s="4"/>
      <c r="I216" s="4" t="s">
        <v>243</v>
      </c>
      <c r="J216" s="4"/>
      <c r="K216" s="4"/>
      <c r="L216" s="4" t="s">
        <v>244</v>
      </c>
      <c r="M216" s="4"/>
      <c r="N216" s="4" t="s">
        <v>244</v>
      </c>
    </row>
    <row r="217" spans="1:14" x14ac:dyDescent="0.25">
      <c r="A217" s="4" t="s">
        <v>687</v>
      </c>
      <c r="B217" s="4" t="s">
        <v>241</v>
      </c>
      <c r="C217" s="4" t="s">
        <v>242</v>
      </c>
      <c r="D217" s="21" t="s">
        <v>232</v>
      </c>
      <c r="E217" s="21"/>
      <c r="F217" s="21" t="s">
        <v>245</v>
      </c>
      <c r="G217" s="21"/>
      <c r="H217" s="4"/>
      <c r="I217" s="4" t="s">
        <v>243</v>
      </c>
      <c r="J217" s="4"/>
      <c r="K217" s="4"/>
      <c r="L217" s="4" t="s">
        <v>244</v>
      </c>
      <c r="M217" s="4"/>
      <c r="N217" s="4" t="s">
        <v>244</v>
      </c>
    </row>
    <row r="218" spans="1:14" x14ac:dyDescent="0.25">
      <c r="A218" s="4" t="s">
        <v>688</v>
      </c>
      <c r="B218" s="4" t="s">
        <v>241</v>
      </c>
      <c r="C218" s="4" t="s">
        <v>242</v>
      </c>
      <c r="D218" s="21" t="s">
        <v>232</v>
      </c>
      <c r="E218" s="21"/>
      <c r="F218" s="21" t="s">
        <v>245</v>
      </c>
      <c r="G218" s="21"/>
      <c r="H218" s="4"/>
      <c r="I218" s="4" t="s">
        <v>243</v>
      </c>
      <c r="J218" s="4"/>
      <c r="K218" s="4"/>
      <c r="L218" s="4" t="s">
        <v>244</v>
      </c>
      <c r="M218" s="4"/>
      <c r="N218" s="4" t="s">
        <v>244</v>
      </c>
    </row>
    <row r="219" spans="1:14" x14ac:dyDescent="0.25">
      <c r="A219" s="4" t="s">
        <v>689</v>
      </c>
      <c r="B219" s="4" t="s">
        <v>241</v>
      </c>
      <c r="C219" s="4" t="s">
        <v>242</v>
      </c>
      <c r="D219" s="21" t="s">
        <v>232</v>
      </c>
      <c r="E219" s="21"/>
      <c r="F219" s="21" t="s">
        <v>245</v>
      </c>
      <c r="G219" s="21"/>
      <c r="H219" s="4"/>
      <c r="I219" s="4" t="s">
        <v>243</v>
      </c>
      <c r="J219" s="4"/>
      <c r="K219" s="4"/>
      <c r="L219" s="4" t="s">
        <v>244</v>
      </c>
      <c r="M219" s="4"/>
      <c r="N219" s="4" t="s">
        <v>244</v>
      </c>
    </row>
    <row r="220" spans="1:14" x14ac:dyDescent="0.25">
      <c r="A220" s="4" t="s">
        <v>690</v>
      </c>
      <c r="B220" s="4" t="s">
        <v>241</v>
      </c>
      <c r="C220" s="4" t="s">
        <v>242</v>
      </c>
      <c r="D220" s="21" t="s">
        <v>232</v>
      </c>
      <c r="E220" s="21"/>
      <c r="F220" s="21" t="s">
        <v>245</v>
      </c>
      <c r="G220" s="21"/>
      <c r="H220" s="4"/>
      <c r="I220" s="4" t="s">
        <v>243</v>
      </c>
      <c r="J220" s="4"/>
      <c r="K220" s="4"/>
      <c r="L220" s="4" t="s">
        <v>244</v>
      </c>
      <c r="M220" s="4"/>
      <c r="N220" s="4" t="s">
        <v>244</v>
      </c>
    </row>
    <row r="221" spans="1:14" x14ac:dyDescent="0.25">
      <c r="A221" s="4" t="s">
        <v>691</v>
      </c>
      <c r="B221" s="4" t="s">
        <v>241</v>
      </c>
      <c r="C221" s="4" t="s">
        <v>242</v>
      </c>
      <c r="D221" s="21" t="s">
        <v>232</v>
      </c>
      <c r="E221" s="21"/>
      <c r="F221" s="21" t="s">
        <v>245</v>
      </c>
      <c r="G221" s="21"/>
      <c r="H221" s="4"/>
      <c r="I221" s="4" t="s">
        <v>243</v>
      </c>
      <c r="J221" s="4"/>
      <c r="K221" s="4"/>
      <c r="L221" s="4" t="s">
        <v>244</v>
      </c>
      <c r="M221" s="4"/>
      <c r="N221" s="4" t="s">
        <v>244</v>
      </c>
    </row>
    <row r="222" spans="1:14" x14ac:dyDescent="0.25">
      <c r="A222" s="4" t="s">
        <v>692</v>
      </c>
      <c r="B222" s="4" t="s">
        <v>241</v>
      </c>
      <c r="C222" s="4" t="s">
        <v>242</v>
      </c>
      <c r="D222" s="21" t="s">
        <v>232</v>
      </c>
      <c r="E222" s="21"/>
      <c r="F222" s="21" t="s">
        <v>245</v>
      </c>
      <c r="G222" s="21"/>
      <c r="H222" s="4"/>
      <c r="I222" s="4" t="s">
        <v>243</v>
      </c>
      <c r="J222" s="4"/>
      <c r="K222" s="4"/>
      <c r="L222" s="4" t="s">
        <v>244</v>
      </c>
      <c r="M222" s="4"/>
      <c r="N222" s="4" t="s">
        <v>244</v>
      </c>
    </row>
    <row r="223" spans="1:14" x14ac:dyDescent="0.25">
      <c r="A223" s="4" t="s">
        <v>693</v>
      </c>
      <c r="B223" s="4" t="s">
        <v>241</v>
      </c>
      <c r="C223" s="4" t="s">
        <v>242</v>
      </c>
      <c r="D223" s="21" t="s">
        <v>232</v>
      </c>
      <c r="E223" s="21"/>
      <c r="F223" s="21" t="s">
        <v>245</v>
      </c>
      <c r="G223" s="21"/>
      <c r="H223" s="4"/>
      <c r="I223" s="4" t="s">
        <v>243</v>
      </c>
      <c r="J223" s="4"/>
      <c r="K223" s="4"/>
      <c r="L223" s="4" t="s">
        <v>244</v>
      </c>
      <c r="M223" s="4"/>
      <c r="N223" s="4" t="s">
        <v>244</v>
      </c>
    </row>
    <row r="224" spans="1:14" x14ac:dyDescent="0.25">
      <c r="A224" s="4" t="s">
        <v>694</v>
      </c>
      <c r="B224" s="4" t="s">
        <v>241</v>
      </c>
      <c r="C224" s="4" t="s">
        <v>242</v>
      </c>
      <c r="D224" s="21" t="s">
        <v>232</v>
      </c>
      <c r="E224" s="21"/>
      <c r="F224" s="21" t="s">
        <v>245</v>
      </c>
      <c r="G224" s="21"/>
      <c r="H224" s="4"/>
      <c r="I224" s="4" t="s">
        <v>243</v>
      </c>
      <c r="J224" s="4"/>
      <c r="K224" s="4"/>
      <c r="L224" s="4" t="s">
        <v>244</v>
      </c>
      <c r="M224" s="4"/>
      <c r="N224" s="4" t="s">
        <v>244</v>
      </c>
    </row>
    <row r="225" spans="1:14" x14ac:dyDescent="0.25">
      <c r="A225" s="4" t="s">
        <v>695</v>
      </c>
      <c r="B225" s="4" t="s">
        <v>241</v>
      </c>
      <c r="C225" s="4" t="s">
        <v>242</v>
      </c>
      <c r="D225" s="21" t="s">
        <v>232</v>
      </c>
      <c r="E225" s="21"/>
      <c r="F225" s="21" t="s">
        <v>245</v>
      </c>
      <c r="G225" s="21"/>
      <c r="H225" s="4"/>
      <c r="I225" s="4" t="s">
        <v>243</v>
      </c>
      <c r="J225" s="4"/>
      <c r="K225" s="4"/>
      <c r="L225" s="4" t="s">
        <v>244</v>
      </c>
      <c r="M225" s="4"/>
      <c r="N225" s="4" t="s">
        <v>244</v>
      </c>
    </row>
    <row r="226" spans="1:14" x14ac:dyDescent="0.25">
      <c r="A226" s="4" t="s">
        <v>696</v>
      </c>
      <c r="B226" s="4" t="s">
        <v>241</v>
      </c>
      <c r="C226" s="4" t="s">
        <v>242</v>
      </c>
      <c r="D226" s="21" t="s">
        <v>232</v>
      </c>
      <c r="E226" s="21"/>
      <c r="F226" s="21" t="s">
        <v>245</v>
      </c>
      <c r="G226" s="21"/>
      <c r="H226" s="4"/>
      <c r="I226" s="4" t="s">
        <v>243</v>
      </c>
      <c r="J226" s="4"/>
      <c r="K226" s="4"/>
      <c r="L226" s="4" t="s">
        <v>244</v>
      </c>
      <c r="M226" s="4"/>
      <c r="N226" s="4" t="s">
        <v>244</v>
      </c>
    </row>
    <row r="227" spans="1:14" x14ac:dyDescent="0.25">
      <c r="A227" s="4" t="s">
        <v>697</v>
      </c>
      <c r="B227" s="4" t="s">
        <v>241</v>
      </c>
      <c r="C227" s="4" t="s">
        <v>242</v>
      </c>
      <c r="D227" s="21" t="s">
        <v>232</v>
      </c>
      <c r="E227" s="21"/>
      <c r="F227" s="21" t="s">
        <v>245</v>
      </c>
      <c r="G227" s="21"/>
      <c r="H227" s="4"/>
      <c r="I227" s="4" t="s">
        <v>243</v>
      </c>
      <c r="J227" s="4"/>
      <c r="K227" s="4"/>
      <c r="L227" s="4" t="s">
        <v>244</v>
      </c>
      <c r="M227" s="4"/>
      <c r="N227" s="4" t="s">
        <v>244</v>
      </c>
    </row>
    <row r="228" spans="1:14" x14ac:dyDescent="0.25">
      <c r="A228" s="4" t="s">
        <v>698</v>
      </c>
      <c r="B228" s="4" t="s">
        <v>241</v>
      </c>
      <c r="C228" s="4" t="s">
        <v>242</v>
      </c>
      <c r="D228" s="21" t="s">
        <v>232</v>
      </c>
      <c r="E228" s="21"/>
      <c r="F228" s="21" t="s">
        <v>245</v>
      </c>
      <c r="G228" s="21"/>
      <c r="H228" s="4"/>
      <c r="I228" s="4" t="s">
        <v>243</v>
      </c>
      <c r="J228" s="4"/>
      <c r="K228" s="4"/>
      <c r="L228" s="4" t="s">
        <v>244</v>
      </c>
      <c r="M228" s="4"/>
      <c r="N228" s="4" t="s">
        <v>244</v>
      </c>
    </row>
    <row r="229" spans="1:14" x14ac:dyDescent="0.25">
      <c r="A229" s="4" t="s">
        <v>699</v>
      </c>
      <c r="B229" s="4" t="s">
        <v>241</v>
      </c>
      <c r="C229" s="4" t="s">
        <v>242</v>
      </c>
      <c r="D229" s="21" t="s">
        <v>232</v>
      </c>
      <c r="E229" s="21"/>
      <c r="F229" s="21" t="s">
        <v>245</v>
      </c>
      <c r="G229" s="21"/>
      <c r="H229" s="4"/>
      <c r="I229" s="4" t="s">
        <v>243</v>
      </c>
      <c r="J229" s="4"/>
      <c r="K229" s="4"/>
      <c r="L229" s="4" t="s">
        <v>244</v>
      </c>
      <c r="M229" s="4"/>
      <c r="N229" s="4" t="s">
        <v>244</v>
      </c>
    </row>
    <row r="230" spans="1:14" x14ac:dyDescent="0.25">
      <c r="A230" s="4" t="s">
        <v>700</v>
      </c>
      <c r="B230" s="4" t="s">
        <v>241</v>
      </c>
      <c r="C230" s="4" t="s">
        <v>242</v>
      </c>
      <c r="D230" s="21" t="s">
        <v>232</v>
      </c>
      <c r="E230" s="21"/>
      <c r="F230" s="21" t="s">
        <v>245</v>
      </c>
      <c r="G230" s="21"/>
      <c r="H230" s="4"/>
      <c r="I230" s="4" t="s">
        <v>243</v>
      </c>
      <c r="J230" s="4"/>
      <c r="K230" s="4"/>
      <c r="L230" s="4" t="s">
        <v>244</v>
      </c>
      <c r="M230" s="4"/>
      <c r="N230" s="4" t="s">
        <v>244</v>
      </c>
    </row>
    <row r="231" spans="1:14" x14ac:dyDescent="0.25">
      <c r="A231" s="4" t="s">
        <v>701</v>
      </c>
      <c r="B231" s="4" t="s">
        <v>241</v>
      </c>
      <c r="C231" s="4" t="s">
        <v>242</v>
      </c>
      <c r="D231" s="21" t="s">
        <v>232</v>
      </c>
      <c r="E231" s="21"/>
      <c r="F231" s="21" t="s">
        <v>245</v>
      </c>
      <c r="G231" s="21"/>
      <c r="H231" s="4"/>
      <c r="I231" s="4" t="s">
        <v>243</v>
      </c>
      <c r="J231" s="4"/>
      <c r="K231" s="4"/>
      <c r="L231" s="4" t="s">
        <v>244</v>
      </c>
      <c r="M231" s="4"/>
      <c r="N231" s="4" t="s">
        <v>244</v>
      </c>
    </row>
    <row r="232" spans="1:14" x14ac:dyDescent="0.25">
      <c r="A232" s="4" t="s">
        <v>702</v>
      </c>
      <c r="B232" s="4" t="s">
        <v>241</v>
      </c>
      <c r="C232" s="4" t="s">
        <v>242</v>
      </c>
      <c r="D232" s="21" t="s">
        <v>232</v>
      </c>
      <c r="E232" s="21"/>
      <c r="F232" s="21" t="s">
        <v>245</v>
      </c>
      <c r="G232" s="21"/>
      <c r="H232" s="4"/>
      <c r="I232" s="4" t="s">
        <v>243</v>
      </c>
      <c r="J232" s="4"/>
      <c r="K232" s="4"/>
      <c r="L232" s="4" t="s">
        <v>244</v>
      </c>
      <c r="M232" s="4"/>
      <c r="N232" s="4" t="s">
        <v>244</v>
      </c>
    </row>
    <row r="233" spans="1:14" x14ac:dyDescent="0.25">
      <c r="A233" s="4" t="s">
        <v>703</v>
      </c>
      <c r="B233" s="4" t="s">
        <v>241</v>
      </c>
      <c r="C233" s="4" t="s">
        <v>242</v>
      </c>
      <c r="D233" s="21" t="s">
        <v>232</v>
      </c>
      <c r="E233" s="21"/>
      <c r="F233" s="21" t="s">
        <v>245</v>
      </c>
      <c r="G233" s="21"/>
      <c r="H233" s="4"/>
      <c r="I233" s="4" t="s">
        <v>243</v>
      </c>
      <c r="J233" s="4"/>
      <c r="K233" s="4"/>
      <c r="L233" s="4" t="s">
        <v>244</v>
      </c>
      <c r="M233" s="4"/>
      <c r="N233" s="4" t="s">
        <v>244</v>
      </c>
    </row>
    <row r="234" spans="1:14" x14ac:dyDescent="0.25">
      <c r="A234" s="4" t="s">
        <v>704</v>
      </c>
      <c r="B234" s="4" t="s">
        <v>241</v>
      </c>
      <c r="C234" s="4" t="s">
        <v>242</v>
      </c>
      <c r="D234" s="21" t="s">
        <v>232</v>
      </c>
      <c r="E234" s="21"/>
      <c r="F234" s="21" t="s">
        <v>245</v>
      </c>
      <c r="G234" s="21"/>
      <c r="H234" s="4"/>
      <c r="I234" s="4" t="s">
        <v>243</v>
      </c>
      <c r="J234" s="4"/>
      <c r="K234" s="4"/>
      <c r="L234" s="4" t="s">
        <v>244</v>
      </c>
      <c r="M234" s="4"/>
      <c r="N234" s="4" t="s">
        <v>244</v>
      </c>
    </row>
    <row r="235" spans="1:14" x14ac:dyDescent="0.25">
      <c r="A235" s="4" t="s">
        <v>705</v>
      </c>
      <c r="B235" s="4" t="s">
        <v>241</v>
      </c>
      <c r="C235" s="4" t="s">
        <v>242</v>
      </c>
      <c r="D235" s="21" t="s">
        <v>232</v>
      </c>
      <c r="E235" s="21"/>
      <c r="F235" s="21" t="s">
        <v>245</v>
      </c>
      <c r="G235" s="21"/>
      <c r="H235" s="4"/>
      <c r="I235" s="4" t="s">
        <v>243</v>
      </c>
      <c r="J235" s="4"/>
      <c r="K235" s="4"/>
      <c r="L235" s="4" t="s">
        <v>244</v>
      </c>
      <c r="M235" s="4"/>
      <c r="N235" s="4" t="s">
        <v>244</v>
      </c>
    </row>
    <row r="236" spans="1:14" x14ac:dyDescent="0.25">
      <c r="A236" s="4" t="s">
        <v>706</v>
      </c>
      <c r="B236" s="4" t="s">
        <v>241</v>
      </c>
      <c r="C236" s="4" t="s">
        <v>242</v>
      </c>
      <c r="D236" s="21" t="s">
        <v>232</v>
      </c>
      <c r="E236" s="21"/>
      <c r="F236" s="21" t="s">
        <v>245</v>
      </c>
      <c r="G236" s="21"/>
      <c r="H236" s="4"/>
      <c r="I236" s="4" t="s">
        <v>243</v>
      </c>
      <c r="J236" s="4"/>
      <c r="K236" s="4"/>
      <c r="L236" s="4" t="s">
        <v>244</v>
      </c>
      <c r="M236" s="4"/>
      <c r="N236" s="4" t="s">
        <v>244</v>
      </c>
    </row>
    <row r="237" spans="1:14" x14ac:dyDescent="0.25">
      <c r="A237" s="4" t="s">
        <v>707</v>
      </c>
      <c r="B237" s="4" t="s">
        <v>241</v>
      </c>
      <c r="C237" s="4" t="s">
        <v>242</v>
      </c>
      <c r="D237" s="21" t="s">
        <v>232</v>
      </c>
      <c r="E237" s="21"/>
      <c r="F237" s="21" t="s">
        <v>245</v>
      </c>
      <c r="G237" s="21"/>
      <c r="H237" s="4"/>
      <c r="I237" s="4" t="s">
        <v>243</v>
      </c>
      <c r="J237" s="4"/>
      <c r="K237" s="4"/>
      <c r="L237" s="4" t="s">
        <v>244</v>
      </c>
      <c r="M237" s="4"/>
      <c r="N237" s="4" t="s">
        <v>244</v>
      </c>
    </row>
    <row r="238" spans="1:14" x14ac:dyDescent="0.25">
      <c r="A238" s="4" t="s">
        <v>708</v>
      </c>
      <c r="B238" s="4" t="s">
        <v>241</v>
      </c>
      <c r="C238" s="4" t="s">
        <v>242</v>
      </c>
      <c r="D238" s="21" t="s">
        <v>232</v>
      </c>
      <c r="E238" s="21"/>
      <c r="F238" s="21" t="s">
        <v>245</v>
      </c>
      <c r="G238" s="21"/>
      <c r="H238" s="4"/>
      <c r="I238" s="4" t="s">
        <v>243</v>
      </c>
      <c r="J238" s="4"/>
      <c r="K238" s="4"/>
      <c r="L238" s="4" t="s">
        <v>244</v>
      </c>
      <c r="M238" s="4"/>
      <c r="N238" s="4" t="s">
        <v>244</v>
      </c>
    </row>
    <row r="239" spans="1:14" x14ac:dyDescent="0.25">
      <c r="A239" s="4" t="s">
        <v>709</v>
      </c>
      <c r="B239" s="4" t="s">
        <v>241</v>
      </c>
      <c r="C239" s="4" t="s">
        <v>242</v>
      </c>
      <c r="D239" s="21" t="s">
        <v>232</v>
      </c>
      <c r="E239" s="21"/>
      <c r="F239" s="21" t="s">
        <v>245</v>
      </c>
      <c r="G239" s="21"/>
      <c r="H239" s="4"/>
      <c r="I239" s="4" t="s">
        <v>243</v>
      </c>
      <c r="J239" s="4"/>
      <c r="K239" s="4"/>
      <c r="L239" s="4" t="s">
        <v>244</v>
      </c>
      <c r="M239" s="4"/>
      <c r="N239" s="4" t="s">
        <v>244</v>
      </c>
    </row>
    <row r="240" spans="1:14" x14ac:dyDescent="0.25">
      <c r="A240" s="4" t="s">
        <v>710</v>
      </c>
      <c r="B240" s="4" t="s">
        <v>241</v>
      </c>
      <c r="C240" s="4" t="s">
        <v>242</v>
      </c>
      <c r="D240" s="21" t="s">
        <v>232</v>
      </c>
      <c r="E240" s="21"/>
      <c r="F240" s="21" t="s">
        <v>245</v>
      </c>
      <c r="G240" s="21"/>
      <c r="H240" s="4"/>
      <c r="I240" s="4" t="s">
        <v>243</v>
      </c>
      <c r="J240" s="4"/>
      <c r="K240" s="4"/>
      <c r="L240" s="4" t="s">
        <v>244</v>
      </c>
      <c r="M240" s="4"/>
      <c r="N240" s="4" t="s">
        <v>244</v>
      </c>
    </row>
    <row r="241" spans="1:14" x14ac:dyDescent="0.25">
      <c r="A241" s="4" t="s">
        <v>711</v>
      </c>
      <c r="B241" s="4" t="s">
        <v>241</v>
      </c>
      <c r="C241" s="4" t="s">
        <v>242</v>
      </c>
      <c r="D241" s="21" t="s">
        <v>232</v>
      </c>
      <c r="E241" s="21"/>
      <c r="F241" s="21" t="s">
        <v>245</v>
      </c>
      <c r="G241" s="21"/>
      <c r="H241" s="4"/>
      <c r="I241" s="4" t="s">
        <v>243</v>
      </c>
      <c r="J241" s="4"/>
      <c r="K241" s="4"/>
      <c r="L241" s="4" t="s">
        <v>244</v>
      </c>
      <c r="M241" s="4"/>
      <c r="N241" s="4" t="s">
        <v>244</v>
      </c>
    </row>
    <row r="242" spans="1:14" x14ac:dyDescent="0.25">
      <c r="A242" s="4" t="s">
        <v>712</v>
      </c>
      <c r="B242" s="4" t="s">
        <v>241</v>
      </c>
      <c r="C242" s="4" t="s">
        <v>242</v>
      </c>
      <c r="D242" s="21" t="s">
        <v>232</v>
      </c>
      <c r="E242" s="21"/>
      <c r="F242" s="21" t="s">
        <v>245</v>
      </c>
      <c r="G242" s="21"/>
      <c r="H242" s="4"/>
      <c r="I242" s="4" t="s">
        <v>243</v>
      </c>
      <c r="J242" s="4"/>
      <c r="K242" s="4"/>
      <c r="L242" s="4" t="s">
        <v>244</v>
      </c>
      <c r="M242" s="4"/>
      <c r="N242" s="4" t="s">
        <v>244</v>
      </c>
    </row>
    <row r="243" spans="1:14" x14ac:dyDescent="0.25">
      <c r="A243" s="4" t="s">
        <v>713</v>
      </c>
      <c r="B243" s="4" t="s">
        <v>241</v>
      </c>
      <c r="C243" s="4" t="s">
        <v>242</v>
      </c>
      <c r="D243" s="21" t="s">
        <v>232</v>
      </c>
      <c r="E243" s="21"/>
      <c r="F243" s="21" t="s">
        <v>245</v>
      </c>
      <c r="G243" s="21"/>
      <c r="H243" s="4"/>
      <c r="I243" s="4" t="s">
        <v>243</v>
      </c>
      <c r="J243" s="4"/>
      <c r="K243" s="4"/>
      <c r="L243" s="4" t="s">
        <v>244</v>
      </c>
      <c r="M243" s="4"/>
      <c r="N243" s="4" t="s">
        <v>244</v>
      </c>
    </row>
    <row r="244" spans="1:14" x14ac:dyDescent="0.25">
      <c r="A244" s="4" t="s">
        <v>714</v>
      </c>
      <c r="B244" s="4" t="s">
        <v>241</v>
      </c>
      <c r="C244" s="4" t="s">
        <v>242</v>
      </c>
      <c r="D244" s="21" t="s">
        <v>232</v>
      </c>
      <c r="E244" s="21"/>
      <c r="F244" s="21" t="s">
        <v>245</v>
      </c>
      <c r="G244" s="21"/>
      <c r="H244" s="4"/>
      <c r="I244" s="4" t="s">
        <v>243</v>
      </c>
      <c r="J244" s="4"/>
      <c r="K244" s="4"/>
      <c r="L244" s="4" t="s">
        <v>244</v>
      </c>
      <c r="M244" s="4"/>
      <c r="N244" s="4" t="s">
        <v>244</v>
      </c>
    </row>
    <row r="245" spans="1:14" x14ac:dyDescent="0.25">
      <c r="A245" s="4" t="s">
        <v>715</v>
      </c>
      <c r="B245" s="4" t="s">
        <v>241</v>
      </c>
      <c r="C245" s="4" t="s">
        <v>242</v>
      </c>
      <c r="D245" s="21" t="s">
        <v>232</v>
      </c>
      <c r="E245" s="21"/>
      <c r="F245" s="21" t="s">
        <v>245</v>
      </c>
      <c r="G245" s="21"/>
      <c r="H245" s="4"/>
      <c r="I245" s="4" t="s">
        <v>243</v>
      </c>
      <c r="J245" s="4"/>
      <c r="K245" s="4"/>
      <c r="L245" s="4" t="s">
        <v>244</v>
      </c>
      <c r="M245" s="4"/>
      <c r="N245" s="4" t="s">
        <v>244</v>
      </c>
    </row>
    <row r="246" spans="1:14" x14ac:dyDescent="0.25">
      <c r="A246" s="4" t="s">
        <v>716</v>
      </c>
      <c r="B246" s="4" t="s">
        <v>241</v>
      </c>
      <c r="C246" s="4" t="s">
        <v>242</v>
      </c>
      <c r="D246" s="21" t="s">
        <v>232</v>
      </c>
      <c r="E246" s="21"/>
      <c r="F246" s="21" t="s">
        <v>245</v>
      </c>
      <c r="G246" s="21"/>
      <c r="H246" s="4"/>
      <c r="I246" s="4" t="s">
        <v>243</v>
      </c>
      <c r="J246" s="4"/>
      <c r="K246" s="4"/>
      <c r="L246" s="4" t="s">
        <v>244</v>
      </c>
      <c r="M246" s="4"/>
      <c r="N246" s="4" t="s">
        <v>244</v>
      </c>
    </row>
    <row r="247" spans="1:14" x14ac:dyDescent="0.25">
      <c r="A247" s="4" t="s">
        <v>717</v>
      </c>
      <c r="B247" s="4" t="s">
        <v>241</v>
      </c>
      <c r="C247" s="4" t="s">
        <v>242</v>
      </c>
      <c r="D247" s="21" t="s">
        <v>232</v>
      </c>
      <c r="E247" s="21"/>
      <c r="F247" s="21" t="s">
        <v>245</v>
      </c>
      <c r="G247" s="21"/>
      <c r="H247" s="4"/>
      <c r="I247" s="4" t="s">
        <v>243</v>
      </c>
      <c r="J247" s="4"/>
      <c r="K247" s="4"/>
      <c r="L247" s="4" t="s">
        <v>244</v>
      </c>
      <c r="M247" s="4"/>
      <c r="N247" s="4" t="s">
        <v>244</v>
      </c>
    </row>
    <row r="248" spans="1:14" x14ac:dyDescent="0.25">
      <c r="A248" s="4" t="s">
        <v>718</v>
      </c>
      <c r="B248" s="4" t="s">
        <v>241</v>
      </c>
      <c r="C248" s="4" t="s">
        <v>242</v>
      </c>
      <c r="D248" s="21" t="s">
        <v>232</v>
      </c>
      <c r="E248" s="21"/>
      <c r="F248" s="21" t="s">
        <v>245</v>
      </c>
      <c r="G248" s="21"/>
      <c r="H248" s="4"/>
      <c r="I248" s="4" t="s">
        <v>243</v>
      </c>
      <c r="J248" s="4"/>
      <c r="K248" s="4"/>
      <c r="L248" s="4" t="s">
        <v>244</v>
      </c>
      <c r="M248" s="4"/>
      <c r="N248" s="4" t="s">
        <v>244</v>
      </c>
    </row>
    <row r="249" spans="1:14" x14ac:dyDescent="0.25">
      <c r="A249" s="4" t="s">
        <v>719</v>
      </c>
      <c r="B249" s="4" t="s">
        <v>241</v>
      </c>
      <c r="C249" s="4" t="s">
        <v>242</v>
      </c>
      <c r="D249" s="21" t="s">
        <v>232</v>
      </c>
      <c r="E249" s="21"/>
      <c r="F249" s="21" t="s">
        <v>245</v>
      </c>
      <c r="G249" s="21"/>
      <c r="H249" s="4"/>
      <c r="I249" s="4" t="s">
        <v>243</v>
      </c>
      <c r="J249" s="4"/>
      <c r="K249" s="4"/>
      <c r="L249" s="4" t="s">
        <v>244</v>
      </c>
      <c r="M249" s="4"/>
      <c r="N249" s="4" t="s">
        <v>244</v>
      </c>
    </row>
    <row r="250" spans="1:14" x14ac:dyDescent="0.25">
      <c r="A250" s="4" t="s">
        <v>720</v>
      </c>
      <c r="B250" s="4" t="s">
        <v>241</v>
      </c>
      <c r="C250" s="4" t="s">
        <v>242</v>
      </c>
      <c r="D250" s="21" t="s">
        <v>232</v>
      </c>
      <c r="E250" s="21"/>
      <c r="F250" s="21" t="s">
        <v>245</v>
      </c>
      <c r="G250" s="21"/>
      <c r="H250" s="4"/>
      <c r="I250" s="4" t="s">
        <v>243</v>
      </c>
      <c r="J250" s="4"/>
      <c r="K250" s="4"/>
      <c r="L250" s="4" t="s">
        <v>244</v>
      </c>
      <c r="M250" s="4"/>
      <c r="N250" s="4" t="s">
        <v>244</v>
      </c>
    </row>
    <row r="251" spans="1:14" x14ac:dyDescent="0.25">
      <c r="A251" s="4" t="s">
        <v>721</v>
      </c>
      <c r="B251" s="4" t="s">
        <v>241</v>
      </c>
      <c r="C251" s="4" t="s">
        <v>242</v>
      </c>
      <c r="D251" s="21" t="s">
        <v>232</v>
      </c>
      <c r="E251" s="21"/>
      <c r="F251" s="21" t="s">
        <v>245</v>
      </c>
      <c r="G251" s="21"/>
      <c r="H251" s="4"/>
      <c r="I251" s="4" t="s">
        <v>243</v>
      </c>
      <c r="J251" s="4"/>
      <c r="K251" s="4"/>
      <c r="L251" s="4" t="s">
        <v>244</v>
      </c>
      <c r="M251" s="4"/>
      <c r="N251" s="4" t="s">
        <v>244</v>
      </c>
    </row>
    <row r="252" spans="1:14" x14ac:dyDescent="0.25">
      <c r="A252" s="4" t="s">
        <v>722</v>
      </c>
      <c r="B252" s="4" t="s">
        <v>241</v>
      </c>
      <c r="C252" s="4" t="s">
        <v>242</v>
      </c>
      <c r="D252" s="21" t="s">
        <v>232</v>
      </c>
      <c r="E252" s="21"/>
      <c r="F252" s="21" t="s">
        <v>245</v>
      </c>
      <c r="G252" s="21"/>
      <c r="H252" s="4"/>
      <c r="I252" s="4" t="s">
        <v>243</v>
      </c>
      <c r="J252" s="4"/>
      <c r="K252" s="4"/>
      <c r="L252" s="4" t="s">
        <v>244</v>
      </c>
      <c r="M252" s="4"/>
      <c r="N252" s="4" t="s">
        <v>244</v>
      </c>
    </row>
    <row r="253" spans="1:14" x14ac:dyDescent="0.25">
      <c r="A253" s="4" t="s">
        <v>723</v>
      </c>
      <c r="B253" s="4" t="s">
        <v>241</v>
      </c>
      <c r="C253" s="4" t="s">
        <v>242</v>
      </c>
      <c r="D253" s="21" t="s">
        <v>232</v>
      </c>
      <c r="E253" s="21"/>
      <c r="F253" s="21" t="s">
        <v>245</v>
      </c>
      <c r="G253" s="21"/>
      <c r="H253" s="4"/>
      <c r="I253" s="4" t="s">
        <v>243</v>
      </c>
      <c r="J253" s="4"/>
      <c r="K253" s="4"/>
      <c r="L253" s="4" t="s">
        <v>244</v>
      </c>
      <c r="M253" s="4"/>
      <c r="N253" s="4" t="s">
        <v>244</v>
      </c>
    </row>
    <row r="254" spans="1:14" x14ac:dyDescent="0.25">
      <c r="A254" s="4" t="s">
        <v>724</v>
      </c>
      <c r="B254" s="4" t="s">
        <v>241</v>
      </c>
      <c r="C254" s="4" t="s">
        <v>242</v>
      </c>
      <c r="D254" s="21" t="s">
        <v>232</v>
      </c>
      <c r="E254" s="21"/>
      <c r="F254" s="21" t="s">
        <v>245</v>
      </c>
      <c r="G254" s="21"/>
      <c r="H254" s="4"/>
      <c r="I254" s="4" t="s">
        <v>243</v>
      </c>
      <c r="J254" s="4"/>
      <c r="K254" s="4"/>
      <c r="L254" s="4" t="s">
        <v>244</v>
      </c>
      <c r="M254" s="4"/>
      <c r="N254" s="4" t="s">
        <v>244</v>
      </c>
    </row>
    <row r="255" spans="1:14" x14ac:dyDescent="0.25">
      <c r="A255" s="4" t="s">
        <v>725</v>
      </c>
      <c r="B255" s="4" t="s">
        <v>241</v>
      </c>
      <c r="C255" s="4" t="s">
        <v>242</v>
      </c>
      <c r="D255" s="21" t="s">
        <v>232</v>
      </c>
      <c r="E255" s="21"/>
      <c r="F255" s="21" t="s">
        <v>245</v>
      </c>
      <c r="G255" s="21"/>
      <c r="H255" s="4"/>
      <c r="I255" s="4" t="s">
        <v>243</v>
      </c>
      <c r="J255" s="4"/>
      <c r="K255" s="4"/>
      <c r="L255" s="4" t="s">
        <v>244</v>
      </c>
      <c r="M255" s="4"/>
      <c r="N255" s="4" t="s">
        <v>244</v>
      </c>
    </row>
    <row r="256" spans="1:14" x14ac:dyDescent="0.25">
      <c r="A256" s="4" t="s">
        <v>726</v>
      </c>
      <c r="B256" s="4" t="s">
        <v>241</v>
      </c>
      <c r="C256" s="4" t="s">
        <v>242</v>
      </c>
      <c r="D256" s="21" t="s">
        <v>232</v>
      </c>
      <c r="E256" s="21"/>
      <c r="F256" s="21" t="s">
        <v>245</v>
      </c>
      <c r="G256" s="21"/>
      <c r="H256" s="4"/>
      <c r="I256" s="4" t="s">
        <v>243</v>
      </c>
      <c r="J256" s="4"/>
      <c r="K256" s="4"/>
      <c r="L256" s="4" t="s">
        <v>244</v>
      </c>
      <c r="M256" s="4"/>
      <c r="N256" s="4" t="s">
        <v>244</v>
      </c>
    </row>
    <row r="257" spans="1:14" x14ac:dyDescent="0.25">
      <c r="A257" s="4" t="s">
        <v>727</v>
      </c>
      <c r="B257" s="4" t="s">
        <v>241</v>
      </c>
      <c r="C257" s="4" t="s">
        <v>242</v>
      </c>
      <c r="D257" s="21" t="s">
        <v>232</v>
      </c>
      <c r="E257" s="21"/>
      <c r="F257" s="21" t="s">
        <v>245</v>
      </c>
      <c r="G257" s="21"/>
      <c r="H257" s="4"/>
      <c r="I257" s="4" t="s">
        <v>243</v>
      </c>
      <c r="J257" s="4"/>
      <c r="K257" s="4"/>
      <c r="L257" s="4" t="s">
        <v>244</v>
      </c>
      <c r="M257" s="4"/>
      <c r="N257" s="4" t="s">
        <v>244</v>
      </c>
    </row>
    <row r="258" spans="1:14" x14ac:dyDescent="0.25">
      <c r="A258" s="4" t="s">
        <v>728</v>
      </c>
      <c r="B258" s="4" t="s">
        <v>241</v>
      </c>
      <c r="C258" s="4" t="s">
        <v>242</v>
      </c>
      <c r="D258" s="21" t="s">
        <v>232</v>
      </c>
      <c r="E258" s="21"/>
      <c r="F258" s="21" t="s">
        <v>245</v>
      </c>
      <c r="G258" s="21"/>
      <c r="H258" s="4"/>
      <c r="I258" s="4" t="s">
        <v>243</v>
      </c>
      <c r="J258" s="4"/>
      <c r="K258" s="4"/>
      <c r="L258" s="4" t="s">
        <v>244</v>
      </c>
      <c r="M258" s="4"/>
      <c r="N258" s="4" t="s">
        <v>244</v>
      </c>
    </row>
    <row r="259" spans="1:14" x14ac:dyDescent="0.25">
      <c r="A259" s="4" t="s">
        <v>729</v>
      </c>
      <c r="B259" s="4" t="s">
        <v>241</v>
      </c>
      <c r="C259" s="4" t="s">
        <v>242</v>
      </c>
      <c r="D259" s="21" t="s">
        <v>232</v>
      </c>
      <c r="E259" s="21"/>
      <c r="F259" s="21" t="s">
        <v>245</v>
      </c>
      <c r="G259" s="21"/>
      <c r="H259" s="4"/>
      <c r="I259" s="4" t="s">
        <v>243</v>
      </c>
      <c r="J259" s="4"/>
      <c r="K259" s="4"/>
      <c r="L259" s="4" t="s">
        <v>244</v>
      </c>
      <c r="M259" s="4"/>
      <c r="N259" s="4" t="s">
        <v>244</v>
      </c>
    </row>
    <row r="260" spans="1:14" x14ac:dyDescent="0.25">
      <c r="A260" s="4" t="s">
        <v>730</v>
      </c>
      <c r="B260" s="4" t="s">
        <v>241</v>
      </c>
      <c r="C260" s="4" t="s">
        <v>242</v>
      </c>
      <c r="D260" s="21" t="s">
        <v>232</v>
      </c>
      <c r="E260" s="21"/>
      <c r="F260" s="21" t="s">
        <v>245</v>
      </c>
      <c r="G260" s="21"/>
      <c r="H260" s="4"/>
      <c r="I260" s="4" t="s">
        <v>243</v>
      </c>
      <c r="J260" s="4"/>
      <c r="K260" s="4"/>
      <c r="L260" s="4" t="s">
        <v>244</v>
      </c>
      <c r="M260" s="4"/>
      <c r="N260" s="4" t="s">
        <v>244</v>
      </c>
    </row>
    <row r="261" spans="1:14" x14ac:dyDescent="0.25">
      <c r="A261" s="4" t="s">
        <v>731</v>
      </c>
      <c r="B261" s="4" t="s">
        <v>241</v>
      </c>
      <c r="C261" s="4" t="s">
        <v>242</v>
      </c>
      <c r="D261" s="21" t="s">
        <v>232</v>
      </c>
      <c r="E261" s="21"/>
      <c r="F261" s="21" t="s">
        <v>245</v>
      </c>
      <c r="G261" s="21"/>
      <c r="H261" s="4"/>
      <c r="I261" s="4" t="s">
        <v>243</v>
      </c>
      <c r="J261" s="4"/>
      <c r="K261" s="4"/>
      <c r="L261" s="4" t="s">
        <v>244</v>
      </c>
      <c r="M261" s="4"/>
      <c r="N261" s="4" t="s">
        <v>244</v>
      </c>
    </row>
    <row r="262" spans="1:14" x14ac:dyDescent="0.25">
      <c r="A262" s="4" t="s">
        <v>732</v>
      </c>
      <c r="B262" s="4" t="s">
        <v>241</v>
      </c>
      <c r="C262" s="4" t="s">
        <v>242</v>
      </c>
      <c r="D262" s="21" t="s">
        <v>232</v>
      </c>
      <c r="E262" s="21"/>
      <c r="F262" s="21" t="s">
        <v>245</v>
      </c>
      <c r="G262" s="21"/>
      <c r="H262" s="4"/>
      <c r="I262" s="4" t="s">
        <v>243</v>
      </c>
      <c r="J262" s="4"/>
      <c r="K262" s="4"/>
      <c r="L262" s="4" t="s">
        <v>244</v>
      </c>
      <c r="M262" s="4"/>
      <c r="N262" s="4" t="s">
        <v>244</v>
      </c>
    </row>
    <row r="263" spans="1:14" x14ac:dyDescent="0.25">
      <c r="A263" s="4" t="s">
        <v>733</v>
      </c>
      <c r="B263" s="4" t="s">
        <v>241</v>
      </c>
      <c r="C263" s="4" t="s">
        <v>242</v>
      </c>
      <c r="D263" s="21" t="s">
        <v>232</v>
      </c>
      <c r="E263" s="21"/>
      <c r="F263" s="21" t="s">
        <v>245</v>
      </c>
      <c r="G263" s="21"/>
      <c r="H263" s="4"/>
      <c r="I263" s="4" t="s">
        <v>243</v>
      </c>
      <c r="J263" s="4"/>
      <c r="K263" s="4"/>
      <c r="L263" s="4" t="s">
        <v>244</v>
      </c>
      <c r="M263" s="4"/>
      <c r="N263" s="4" t="s">
        <v>244</v>
      </c>
    </row>
    <row r="264" spans="1:14" x14ac:dyDescent="0.25">
      <c r="A264" s="4" t="s">
        <v>734</v>
      </c>
      <c r="B264" s="4" t="s">
        <v>241</v>
      </c>
      <c r="C264" s="4" t="s">
        <v>242</v>
      </c>
      <c r="D264" s="21" t="s">
        <v>232</v>
      </c>
      <c r="E264" s="21"/>
      <c r="F264" s="21" t="s">
        <v>245</v>
      </c>
      <c r="G264" s="21"/>
      <c r="H264" s="4"/>
      <c r="I264" s="4" t="s">
        <v>243</v>
      </c>
      <c r="J264" s="4"/>
      <c r="K264" s="4"/>
      <c r="L264" s="4" t="s">
        <v>244</v>
      </c>
      <c r="M264" s="4"/>
      <c r="N264" s="4" t="s">
        <v>244</v>
      </c>
    </row>
    <row r="265" spans="1:14" x14ac:dyDescent="0.25">
      <c r="A265" s="4" t="s">
        <v>735</v>
      </c>
      <c r="B265" s="4" t="s">
        <v>241</v>
      </c>
      <c r="C265" s="4" t="s">
        <v>242</v>
      </c>
      <c r="D265" s="21" t="s">
        <v>232</v>
      </c>
      <c r="E265" s="21"/>
      <c r="F265" s="21" t="s">
        <v>245</v>
      </c>
      <c r="G265" s="21"/>
      <c r="H265" s="4"/>
      <c r="I265" s="4" t="s">
        <v>243</v>
      </c>
      <c r="J265" s="4"/>
      <c r="K265" s="4"/>
      <c r="L265" s="4" t="s">
        <v>244</v>
      </c>
      <c r="M265" s="4"/>
      <c r="N265" s="4" t="s">
        <v>244</v>
      </c>
    </row>
    <row r="266" spans="1:14" x14ac:dyDescent="0.25">
      <c r="A266" s="4" t="s">
        <v>736</v>
      </c>
      <c r="B266" s="4" t="s">
        <v>241</v>
      </c>
      <c r="C266" s="4" t="s">
        <v>242</v>
      </c>
      <c r="D266" s="21" t="s">
        <v>232</v>
      </c>
      <c r="E266" s="21"/>
      <c r="F266" s="21" t="s">
        <v>245</v>
      </c>
      <c r="G266" s="21"/>
      <c r="H266" s="4"/>
      <c r="I266" s="4" t="s">
        <v>243</v>
      </c>
      <c r="J266" s="4"/>
      <c r="K266" s="4"/>
      <c r="L266" s="4" t="s">
        <v>244</v>
      </c>
      <c r="M266" s="4"/>
      <c r="N266" s="4" t="s">
        <v>244</v>
      </c>
    </row>
    <row r="267" spans="1:14" x14ac:dyDescent="0.25">
      <c r="A267" s="4" t="s">
        <v>737</v>
      </c>
      <c r="B267" s="4" t="s">
        <v>241</v>
      </c>
      <c r="C267" s="4" t="s">
        <v>242</v>
      </c>
      <c r="D267" s="21" t="s">
        <v>232</v>
      </c>
      <c r="E267" s="21"/>
      <c r="F267" s="21" t="s">
        <v>245</v>
      </c>
      <c r="G267" s="21"/>
      <c r="H267" s="4"/>
      <c r="I267" s="4" t="s">
        <v>243</v>
      </c>
      <c r="J267" s="4"/>
      <c r="K267" s="4"/>
      <c r="L267" s="4" t="s">
        <v>244</v>
      </c>
      <c r="M267" s="4"/>
      <c r="N267" s="4" t="s">
        <v>244</v>
      </c>
    </row>
    <row r="268" spans="1:14" x14ac:dyDescent="0.25">
      <c r="A268" s="4" t="s">
        <v>738</v>
      </c>
      <c r="B268" s="4" t="s">
        <v>241</v>
      </c>
      <c r="C268" s="4" t="s">
        <v>242</v>
      </c>
      <c r="D268" s="21" t="s">
        <v>232</v>
      </c>
      <c r="E268" s="21"/>
      <c r="F268" s="21" t="s">
        <v>245</v>
      </c>
      <c r="G268" s="21"/>
      <c r="H268" s="4"/>
      <c r="I268" s="4" t="s">
        <v>243</v>
      </c>
      <c r="J268" s="4"/>
      <c r="K268" s="4"/>
      <c r="L268" s="4" t="s">
        <v>244</v>
      </c>
      <c r="M268" s="4"/>
      <c r="N268" s="4" t="s">
        <v>244</v>
      </c>
    </row>
    <row r="269" spans="1:14" x14ac:dyDescent="0.25">
      <c r="A269" s="4" t="s">
        <v>739</v>
      </c>
      <c r="B269" s="4" t="s">
        <v>241</v>
      </c>
      <c r="C269" s="4" t="s">
        <v>242</v>
      </c>
      <c r="D269" s="21" t="s">
        <v>232</v>
      </c>
      <c r="E269" s="21"/>
      <c r="F269" s="21" t="s">
        <v>245</v>
      </c>
      <c r="G269" s="21"/>
      <c r="H269" s="4"/>
      <c r="I269" s="4" t="s">
        <v>243</v>
      </c>
      <c r="J269" s="4"/>
      <c r="K269" s="4"/>
      <c r="L269" s="4" t="s">
        <v>244</v>
      </c>
      <c r="M269" s="4"/>
      <c r="N269" s="4" t="s">
        <v>244</v>
      </c>
    </row>
    <row r="270" spans="1:14" x14ac:dyDescent="0.25">
      <c r="A270" s="4" t="s">
        <v>740</v>
      </c>
      <c r="B270" s="4" t="s">
        <v>241</v>
      </c>
      <c r="C270" s="4" t="s">
        <v>242</v>
      </c>
      <c r="D270" s="21" t="s">
        <v>232</v>
      </c>
      <c r="E270" s="21"/>
      <c r="F270" s="21" t="s">
        <v>245</v>
      </c>
      <c r="G270" s="21"/>
      <c r="H270" s="4"/>
      <c r="I270" s="4" t="s">
        <v>243</v>
      </c>
      <c r="J270" s="4"/>
      <c r="K270" s="4"/>
      <c r="L270" s="4" t="s">
        <v>244</v>
      </c>
      <c r="M270" s="4"/>
      <c r="N270" s="4" t="s">
        <v>244</v>
      </c>
    </row>
    <row r="271" spans="1:14" x14ac:dyDescent="0.25">
      <c r="A271" s="4" t="s">
        <v>741</v>
      </c>
      <c r="B271" s="4" t="s">
        <v>241</v>
      </c>
      <c r="C271" s="4" t="s">
        <v>242</v>
      </c>
      <c r="D271" s="21" t="s">
        <v>232</v>
      </c>
      <c r="E271" s="21"/>
      <c r="F271" s="21" t="s">
        <v>245</v>
      </c>
      <c r="G271" s="21"/>
      <c r="H271" s="4"/>
      <c r="I271" s="4" t="s">
        <v>243</v>
      </c>
      <c r="J271" s="4"/>
      <c r="K271" s="4"/>
      <c r="L271" s="4" t="s">
        <v>244</v>
      </c>
      <c r="M271" s="4"/>
      <c r="N271" s="4" t="s">
        <v>244</v>
      </c>
    </row>
    <row r="272" spans="1:14" x14ac:dyDescent="0.25">
      <c r="A272" s="4" t="s">
        <v>742</v>
      </c>
      <c r="B272" s="4" t="s">
        <v>241</v>
      </c>
      <c r="C272" s="4" t="s">
        <v>242</v>
      </c>
      <c r="D272" s="21" t="s">
        <v>232</v>
      </c>
      <c r="E272" s="21"/>
      <c r="F272" s="21" t="s">
        <v>245</v>
      </c>
      <c r="G272" s="21"/>
      <c r="H272" s="4"/>
      <c r="I272" s="4" t="s">
        <v>243</v>
      </c>
      <c r="J272" s="4"/>
      <c r="K272" s="4"/>
      <c r="L272" s="4" t="s">
        <v>244</v>
      </c>
      <c r="M272" s="4"/>
      <c r="N272" s="4" t="s">
        <v>244</v>
      </c>
    </row>
    <row r="273" spans="1:14" x14ac:dyDescent="0.25">
      <c r="A273" s="4" t="s">
        <v>743</v>
      </c>
      <c r="B273" s="4" t="s">
        <v>241</v>
      </c>
      <c r="C273" s="4" t="s">
        <v>242</v>
      </c>
      <c r="D273" s="21" t="s">
        <v>232</v>
      </c>
      <c r="E273" s="21"/>
      <c r="F273" s="21" t="s">
        <v>245</v>
      </c>
      <c r="G273" s="21"/>
      <c r="H273" s="4"/>
      <c r="I273" s="4" t="s">
        <v>243</v>
      </c>
      <c r="J273" s="4"/>
      <c r="K273" s="4"/>
      <c r="L273" s="4" t="s">
        <v>244</v>
      </c>
      <c r="M273" s="4"/>
      <c r="N273" s="4" t="s">
        <v>244</v>
      </c>
    </row>
    <row r="274" spans="1:14" x14ac:dyDescent="0.25">
      <c r="A274" s="4" t="s">
        <v>744</v>
      </c>
      <c r="B274" s="4" t="s">
        <v>241</v>
      </c>
      <c r="C274" s="4" t="s">
        <v>242</v>
      </c>
      <c r="D274" s="21" t="s">
        <v>232</v>
      </c>
      <c r="E274" s="21"/>
      <c r="F274" s="21" t="s">
        <v>245</v>
      </c>
      <c r="G274" s="21"/>
      <c r="H274" s="4"/>
      <c r="I274" s="4" t="s">
        <v>243</v>
      </c>
      <c r="J274" s="4"/>
      <c r="K274" s="4"/>
      <c r="L274" s="4" t="s">
        <v>244</v>
      </c>
      <c r="M274" s="4"/>
      <c r="N274" s="4" t="s">
        <v>244</v>
      </c>
    </row>
    <row r="275" spans="1:14" x14ac:dyDescent="0.25">
      <c r="A275" s="4" t="s">
        <v>745</v>
      </c>
      <c r="B275" s="4" t="s">
        <v>241</v>
      </c>
      <c r="C275" s="4" t="s">
        <v>242</v>
      </c>
      <c r="D275" s="21" t="s">
        <v>232</v>
      </c>
      <c r="E275" s="21"/>
      <c r="F275" s="21" t="s">
        <v>245</v>
      </c>
      <c r="G275" s="21"/>
      <c r="H275" s="4"/>
      <c r="I275" s="4" t="s">
        <v>243</v>
      </c>
      <c r="J275" s="4"/>
      <c r="K275" s="4"/>
      <c r="L275" s="4" t="s">
        <v>244</v>
      </c>
      <c r="M275" s="4"/>
      <c r="N275" s="4" t="s">
        <v>244</v>
      </c>
    </row>
    <row r="276" spans="1:14" x14ac:dyDescent="0.25">
      <c r="A276" s="4" t="s">
        <v>746</v>
      </c>
      <c r="B276" s="4" t="s">
        <v>241</v>
      </c>
      <c r="C276" s="4" t="s">
        <v>242</v>
      </c>
      <c r="D276" s="21" t="s">
        <v>232</v>
      </c>
      <c r="E276" s="21"/>
      <c r="F276" s="21" t="s">
        <v>245</v>
      </c>
      <c r="G276" s="21"/>
      <c r="H276" s="4"/>
      <c r="I276" s="4" t="s">
        <v>243</v>
      </c>
      <c r="J276" s="4"/>
      <c r="K276" s="4"/>
      <c r="L276" s="4" t="s">
        <v>244</v>
      </c>
      <c r="M276" s="4"/>
      <c r="N276" s="4" t="s">
        <v>244</v>
      </c>
    </row>
    <row r="277" spans="1:14" x14ac:dyDescent="0.25">
      <c r="A277" s="4" t="s">
        <v>747</v>
      </c>
      <c r="B277" s="4" t="s">
        <v>241</v>
      </c>
      <c r="C277" s="4" t="s">
        <v>242</v>
      </c>
      <c r="D277" s="21" t="s">
        <v>232</v>
      </c>
      <c r="E277" s="21"/>
      <c r="F277" s="21" t="s">
        <v>245</v>
      </c>
      <c r="G277" s="21"/>
      <c r="H277" s="4"/>
      <c r="I277" s="4" t="s">
        <v>243</v>
      </c>
      <c r="J277" s="4"/>
      <c r="K277" s="4"/>
      <c r="L277" s="4" t="s">
        <v>244</v>
      </c>
      <c r="M277" s="4"/>
      <c r="N277" s="4" t="s">
        <v>244</v>
      </c>
    </row>
    <row r="278" spans="1:14" x14ac:dyDescent="0.25">
      <c r="A278" s="4" t="s">
        <v>748</v>
      </c>
      <c r="B278" s="4" t="s">
        <v>241</v>
      </c>
      <c r="C278" s="4" t="s">
        <v>242</v>
      </c>
      <c r="D278" s="21" t="s">
        <v>232</v>
      </c>
      <c r="E278" s="21"/>
      <c r="F278" s="21" t="s">
        <v>245</v>
      </c>
      <c r="G278" s="21"/>
      <c r="H278" s="4"/>
      <c r="I278" s="4" t="s">
        <v>243</v>
      </c>
      <c r="J278" s="4"/>
      <c r="K278" s="4"/>
      <c r="L278" s="4" t="s">
        <v>244</v>
      </c>
      <c r="M278" s="4"/>
      <c r="N278" s="4" t="s">
        <v>244</v>
      </c>
    </row>
    <row r="279" spans="1:14" x14ac:dyDescent="0.25">
      <c r="A279" s="4" t="s">
        <v>749</v>
      </c>
      <c r="B279" s="4" t="s">
        <v>241</v>
      </c>
      <c r="C279" s="4" t="s">
        <v>242</v>
      </c>
      <c r="D279" s="21" t="s">
        <v>232</v>
      </c>
      <c r="E279" s="21"/>
      <c r="F279" s="21" t="s">
        <v>245</v>
      </c>
      <c r="G279" s="21"/>
      <c r="H279" s="4"/>
      <c r="I279" s="4" t="s">
        <v>243</v>
      </c>
      <c r="J279" s="4"/>
      <c r="K279" s="4"/>
      <c r="L279" s="4" t="s">
        <v>244</v>
      </c>
      <c r="M279" s="4"/>
      <c r="N279" s="4" t="s">
        <v>244</v>
      </c>
    </row>
    <row r="280" spans="1:14" x14ac:dyDescent="0.25">
      <c r="A280" s="4" t="s">
        <v>750</v>
      </c>
      <c r="B280" s="4" t="s">
        <v>241</v>
      </c>
      <c r="C280" s="4" t="s">
        <v>242</v>
      </c>
      <c r="D280" s="21" t="s">
        <v>232</v>
      </c>
      <c r="E280" s="21"/>
      <c r="F280" s="21" t="s">
        <v>245</v>
      </c>
      <c r="G280" s="21"/>
      <c r="H280" s="4"/>
      <c r="I280" s="4" t="s">
        <v>243</v>
      </c>
      <c r="J280" s="4"/>
      <c r="K280" s="4"/>
      <c r="L280" s="4" t="s">
        <v>244</v>
      </c>
      <c r="M280" s="4"/>
      <c r="N280" s="4" t="s">
        <v>244</v>
      </c>
    </row>
    <row r="281" spans="1:14" x14ac:dyDescent="0.25">
      <c r="A281" s="4" t="s">
        <v>751</v>
      </c>
      <c r="B281" s="4" t="s">
        <v>241</v>
      </c>
      <c r="C281" s="4" t="s">
        <v>242</v>
      </c>
      <c r="D281" s="21" t="s">
        <v>232</v>
      </c>
      <c r="E281" s="21"/>
      <c r="F281" s="21" t="s">
        <v>245</v>
      </c>
      <c r="G281" s="21"/>
      <c r="H281" s="4"/>
      <c r="I281" s="4" t="s">
        <v>243</v>
      </c>
      <c r="J281" s="4"/>
      <c r="K281" s="4"/>
      <c r="L281" s="4" t="s">
        <v>244</v>
      </c>
      <c r="M281" s="4"/>
      <c r="N281" s="4" t="s">
        <v>244</v>
      </c>
    </row>
    <row r="282" spans="1:14" x14ac:dyDescent="0.25">
      <c r="A282" s="4" t="s">
        <v>752</v>
      </c>
      <c r="B282" s="4" t="s">
        <v>241</v>
      </c>
      <c r="C282" s="4" t="s">
        <v>242</v>
      </c>
      <c r="D282" s="21" t="s">
        <v>232</v>
      </c>
      <c r="E282" s="21"/>
      <c r="F282" s="21" t="s">
        <v>245</v>
      </c>
      <c r="G282" s="21"/>
      <c r="H282" s="4"/>
      <c r="I282" s="4" t="s">
        <v>243</v>
      </c>
      <c r="J282" s="4"/>
      <c r="K282" s="4"/>
      <c r="L282" s="4" t="s">
        <v>244</v>
      </c>
      <c r="M282" s="4"/>
      <c r="N282" s="4" t="s">
        <v>244</v>
      </c>
    </row>
    <row r="283" spans="1:14" x14ac:dyDescent="0.25">
      <c r="A283" s="4" t="s">
        <v>753</v>
      </c>
      <c r="B283" s="4" t="s">
        <v>241</v>
      </c>
      <c r="C283" s="4" t="s">
        <v>242</v>
      </c>
      <c r="D283" s="21" t="s">
        <v>232</v>
      </c>
      <c r="E283" s="21"/>
      <c r="F283" s="21" t="s">
        <v>245</v>
      </c>
      <c r="G283" s="21"/>
      <c r="H283" s="4"/>
      <c r="I283" s="4" t="s">
        <v>243</v>
      </c>
      <c r="J283" s="4"/>
      <c r="K283" s="4"/>
      <c r="L283" s="4" t="s">
        <v>244</v>
      </c>
      <c r="M283" s="4"/>
      <c r="N283" s="4" t="s">
        <v>244</v>
      </c>
    </row>
    <row r="284" spans="1:14" x14ac:dyDescent="0.25">
      <c r="A284" s="4" t="s">
        <v>754</v>
      </c>
      <c r="B284" s="4" t="s">
        <v>241</v>
      </c>
      <c r="C284" s="4" t="s">
        <v>242</v>
      </c>
      <c r="D284" s="21" t="s">
        <v>232</v>
      </c>
      <c r="E284" s="21"/>
      <c r="F284" s="21" t="s">
        <v>245</v>
      </c>
      <c r="G284" s="21"/>
      <c r="H284" s="4"/>
      <c r="I284" s="4" t="s">
        <v>243</v>
      </c>
      <c r="J284" s="4"/>
      <c r="K284" s="4"/>
      <c r="L284" s="4" t="s">
        <v>244</v>
      </c>
      <c r="M284" s="4"/>
      <c r="N284" s="4" t="s">
        <v>244</v>
      </c>
    </row>
    <row r="285" spans="1:14" x14ac:dyDescent="0.25">
      <c r="A285" s="4" t="s">
        <v>755</v>
      </c>
      <c r="B285" s="4" t="s">
        <v>241</v>
      </c>
      <c r="C285" s="4" t="s">
        <v>242</v>
      </c>
      <c r="D285" s="21" t="s">
        <v>232</v>
      </c>
      <c r="E285" s="21"/>
      <c r="F285" s="21" t="s">
        <v>245</v>
      </c>
      <c r="G285" s="21"/>
      <c r="H285" s="4"/>
      <c r="I285" s="4" t="s">
        <v>243</v>
      </c>
      <c r="J285" s="4"/>
      <c r="K285" s="4"/>
      <c r="L285" s="4" t="s">
        <v>244</v>
      </c>
      <c r="M285" s="4"/>
      <c r="N285" s="4" t="s">
        <v>244</v>
      </c>
    </row>
    <row r="286" spans="1:14" x14ac:dyDescent="0.25">
      <c r="A286" s="4" t="s">
        <v>756</v>
      </c>
      <c r="B286" s="4" t="s">
        <v>241</v>
      </c>
      <c r="C286" s="4" t="s">
        <v>242</v>
      </c>
      <c r="D286" s="21" t="s">
        <v>232</v>
      </c>
      <c r="E286" s="21"/>
      <c r="F286" s="21" t="s">
        <v>245</v>
      </c>
      <c r="G286" s="21"/>
      <c r="H286" s="4"/>
      <c r="I286" s="4" t="s">
        <v>243</v>
      </c>
      <c r="J286" s="4"/>
      <c r="K286" s="4"/>
      <c r="L286" s="4" t="s">
        <v>244</v>
      </c>
      <c r="M286" s="4"/>
      <c r="N286" s="4" t="s">
        <v>244</v>
      </c>
    </row>
    <row r="287" spans="1:14" x14ac:dyDescent="0.25">
      <c r="A287" s="4" t="s">
        <v>757</v>
      </c>
      <c r="B287" s="4" t="s">
        <v>241</v>
      </c>
      <c r="C287" s="4" t="s">
        <v>242</v>
      </c>
      <c r="D287" s="21" t="s">
        <v>232</v>
      </c>
      <c r="E287" s="21"/>
      <c r="F287" s="21" t="s">
        <v>245</v>
      </c>
      <c r="G287" s="21"/>
      <c r="H287" s="4"/>
      <c r="I287" s="4" t="s">
        <v>243</v>
      </c>
      <c r="J287" s="4"/>
      <c r="K287" s="4"/>
      <c r="L287" s="4" t="s">
        <v>244</v>
      </c>
      <c r="M287" s="4"/>
      <c r="N287" s="4" t="s">
        <v>244</v>
      </c>
    </row>
    <row r="288" spans="1:14" x14ac:dyDescent="0.25">
      <c r="A288" s="4" t="s">
        <v>758</v>
      </c>
      <c r="B288" s="4" t="s">
        <v>241</v>
      </c>
      <c r="C288" s="4" t="s">
        <v>242</v>
      </c>
      <c r="D288" s="21" t="s">
        <v>232</v>
      </c>
      <c r="E288" s="21"/>
      <c r="F288" s="21" t="s">
        <v>245</v>
      </c>
      <c r="G288" s="21"/>
      <c r="H288" s="4"/>
      <c r="I288" s="4" t="s">
        <v>243</v>
      </c>
      <c r="J288" s="4"/>
      <c r="K288" s="4"/>
      <c r="L288" s="4" t="s">
        <v>244</v>
      </c>
      <c r="M288" s="4"/>
      <c r="N288" s="4" t="s">
        <v>244</v>
      </c>
    </row>
    <row r="289" spans="1:14" x14ac:dyDescent="0.25">
      <c r="A289" s="4" t="s">
        <v>759</v>
      </c>
      <c r="B289" s="4" t="s">
        <v>241</v>
      </c>
      <c r="C289" s="4" t="s">
        <v>242</v>
      </c>
      <c r="D289" s="21" t="s">
        <v>232</v>
      </c>
      <c r="E289" s="21"/>
      <c r="F289" s="21" t="s">
        <v>245</v>
      </c>
      <c r="G289" s="21"/>
      <c r="H289" s="4"/>
      <c r="I289" s="4" t="s">
        <v>243</v>
      </c>
      <c r="J289" s="4"/>
      <c r="K289" s="4"/>
      <c r="L289" s="4" t="s">
        <v>244</v>
      </c>
      <c r="M289" s="4"/>
      <c r="N289" s="4" t="s">
        <v>244</v>
      </c>
    </row>
    <row r="290" spans="1:14" x14ac:dyDescent="0.25">
      <c r="A290" s="4" t="s">
        <v>760</v>
      </c>
      <c r="B290" s="4" t="s">
        <v>241</v>
      </c>
      <c r="C290" s="4" t="s">
        <v>242</v>
      </c>
      <c r="D290" s="21" t="s">
        <v>232</v>
      </c>
      <c r="E290" s="21"/>
      <c r="F290" s="21" t="s">
        <v>245</v>
      </c>
      <c r="G290" s="21"/>
      <c r="H290" s="4"/>
      <c r="I290" s="4" t="s">
        <v>243</v>
      </c>
      <c r="J290" s="4"/>
      <c r="K290" s="4"/>
      <c r="L290" s="4" t="s">
        <v>244</v>
      </c>
      <c r="M290" s="4"/>
      <c r="N290" s="4" t="s">
        <v>244</v>
      </c>
    </row>
    <row r="291" spans="1:14" x14ac:dyDescent="0.25">
      <c r="A291" s="4" t="s">
        <v>761</v>
      </c>
      <c r="B291" s="4" t="s">
        <v>241</v>
      </c>
      <c r="C291" s="4" t="s">
        <v>242</v>
      </c>
      <c r="D291" s="21" t="s">
        <v>232</v>
      </c>
      <c r="E291" s="21"/>
      <c r="F291" s="21" t="s">
        <v>245</v>
      </c>
      <c r="G291" s="21"/>
      <c r="H291" s="4"/>
      <c r="I291" s="4" t="s">
        <v>243</v>
      </c>
      <c r="J291" s="4"/>
      <c r="K291" s="4"/>
      <c r="L291" s="4" t="s">
        <v>244</v>
      </c>
      <c r="M291" s="4"/>
      <c r="N291" s="4" t="s">
        <v>244</v>
      </c>
    </row>
    <row r="292" spans="1:14" x14ac:dyDescent="0.25">
      <c r="A292" s="4" t="s">
        <v>762</v>
      </c>
      <c r="B292" s="4" t="s">
        <v>241</v>
      </c>
      <c r="C292" s="4" t="s">
        <v>242</v>
      </c>
      <c r="D292" s="21" t="s">
        <v>232</v>
      </c>
      <c r="E292" s="21"/>
      <c r="F292" s="21" t="s">
        <v>245</v>
      </c>
      <c r="G292" s="21"/>
      <c r="H292" s="4"/>
      <c r="I292" s="4" t="s">
        <v>243</v>
      </c>
      <c r="J292" s="4"/>
      <c r="K292" s="4"/>
      <c r="L292" s="4" t="s">
        <v>244</v>
      </c>
      <c r="M292" s="4"/>
      <c r="N292" s="4" t="s">
        <v>244</v>
      </c>
    </row>
    <row r="293" spans="1:14" x14ac:dyDescent="0.25">
      <c r="A293" s="4" t="s">
        <v>763</v>
      </c>
      <c r="B293" s="4" t="s">
        <v>241</v>
      </c>
      <c r="C293" s="4" t="s">
        <v>242</v>
      </c>
      <c r="D293" s="21" t="s">
        <v>232</v>
      </c>
      <c r="E293" s="21"/>
      <c r="F293" s="21" t="s">
        <v>245</v>
      </c>
      <c r="G293" s="21"/>
      <c r="H293" s="4"/>
      <c r="I293" s="4" t="s">
        <v>243</v>
      </c>
      <c r="J293" s="4"/>
      <c r="K293" s="4"/>
      <c r="L293" s="4" t="s">
        <v>244</v>
      </c>
      <c r="M293" s="4"/>
      <c r="N293" s="4" t="s">
        <v>244</v>
      </c>
    </row>
    <row r="294" spans="1:14" x14ac:dyDescent="0.25">
      <c r="A294" s="4" t="s">
        <v>764</v>
      </c>
      <c r="B294" s="4" t="s">
        <v>241</v>
      </c>
      <c r="C294" s="4" t="s">
        <v>242</v>
      </c>
      <c r="D294" s="21" t="s">
        <v>232</v>
      </c>
      <c r="E294" s="21"/>
      <c r="F294" s="21" t="s">
        <v>245</v>
      </c>
      <c r="G294" s="21"/>
      <c r="H294" s="4"/>
      <c r="I294" s="4" t="s">
        <v>243</v>
      </c>
      <c r="J294" s="4"/>
      <c r="K294" s="4"/>
      <c r="L294" s="4" t="s">
        <v>244</v>
      </c>
      <c r="M294" s="4"/>
      <c r="N294" s="4" t="s">
        <v>244</v>
      </c>
    </row>
    <row r="295" spans="1:14" x14ac:dyDescent="0.25">
      <c r="A295" s="4" t="s">
        <v>765</v>
      </c>
      <c r="B295" s="4" t="s">
        <v>241</v>
      </c>
      <c r="C295" s="4" t="s">
        <v>242</v>
      </c>
      <c r="D295" s="21" t="s">
        <v>232</v>
      </c>
      <c r="E295" s="21"/>
      <c r="F295" s="21" t="s">
        <v>245</v>
      </c>
      <c r="G295" s="21"/>
      <c r="H295" s="4"/>
      <c r="I295" s="4" t="s">
        <v>243</v>
      </c>
      <c r="J295" s="4"/>
      <c r="K295" s="4"/>
      <c r="L295" s="4" t="s">
        <v>244</v>
      </c>
      <c r="M295" s="4"/>
      <c r="N295" s="4" t="s">
        <v>244</v>
      </c>
    </row>
    <row r="296" spans="1:14" x14ac:dyDescent="0.25">
      <c r="A296" s="4" t="s">
        <v>766</v>
      </c>
      <c r="B296" s="4" t="s">
        <v>241</v>
      </c>
      <c r="C296" s="4" t="s">
        <v>242</v>
      </c>
      <c r="D296" s="21" t="s">
        <v>232</v>
      </c>
      <c r="E296" s="21"/>
      <c r="F296" s="21" t="s">
        <v>245</v>
      </c>
      <c r="G296" s="21"/>
      <c r="H296" s="4"/>
      <c r="I296" s="4" t="s">
        <v>243</v>
      </c>
      <c r="J296" s="4"/>
      <c r="K296" s="4"/>
      <c r="L296" s="4" t="s">
        <v>244</v>
      </c>
      <c r="M296" s="4"/>
      <c r="N296" s="4" t="s">
        <v>244</v>
      </c>
    </row>
    <row r="297" spans="1:14" x14ac:dyDescent="0.25">
      <c r="A297" s="4" t="s">
        <v>767</v>
      </c>
      <c r="B297" s="4" t="s">
        <v>241</v>
      </c>
      <c r="C297" s="4" t="s">
        <v>242</v>
      </c>
      <c r="D297" s="21" t="s">
        <v>232</v>
      </c>
      <c r="E297" s="21"/>
      <c r="F297" s="21" t="s">
        <v>245</v>
      </c>
      <c r="G297" s="21"/>
      <c r="H297" s="4"/>
      <c r="I297" s="4" t="s">
        <v>243</v>
      </c>
      <c r="J297" s="4"/>
      <c r="K297" s="4"/>
      <c r="L297" s="4" t="s">
        <v>244</v>
      </c>
      <c r="M297" s="4"/>
      <c r="N297" s="4" t="s">
        <v>244</v>
      </c>
    </row>
    <row r="298" spans="1:14" x14ac:dyDescent="0.25">
      <c r="A298" s="4" t="s">
        <v>768</v>
      </c>
      <c r="B298" s="4" t="s">
        <v>241</v>
      </c>
      <c r="C298" s="4" t="s">
        <v>242</v>
      </c>
      <c r="D298" s="21" t="s">
        <v>232</v>
      </c>
      <c r="E298" s="21"/>
      <c r="F298" s="21" t="s">
        <v>245</v>
      </c>
      <c r="G298" s="21"/>
      <c r="H298" s="4"/>
      <c r="I298" s="4" t="s">
        <v>243</v>
      </c>
      <c r="J298" s="4"/>
      <c r="K298" s="4"/>
      <c r="L298" s="4" t="s">
        <v>244</v>
      </c>
      <c r="M298" s="4"/>
      <c r="N298" s="4" t="s">
        <v>244</v>
      </c>
    </row>
    <row r="299" spans="1:14" x14ac:dyDescent="0.25">
      <c r="A299" s="4" t="s">
        <v>769</v>
      </c>
      <c r="B299" s="4" t="s">
        <v>241</v>
      </c>
      <c r="C299" s="4" t="s">
        <v>242</v>
      </c>
      <c r="D299" s="21" t="s">
        <v>232</v>
      </c>
      <c r="E299" s="21"/>
      <c r="F299" s="21" t="s">
        <v>245</v>
      </c>
      <c r="G299" s="21"/>
      <c r="H299" s="4"/>
      <c r="I299" s="4" t="s">
        <v>243</v>
      </c>
      <c r="J299" s="4"/>
      <c r="K299" s="4"/>
      <c r="L299" s="4" t="s">
        <v>244</v>
      </c>
      <c r="M299" s="4"/>
      <c r="N299" s="4" t="s">
        <v>244</v>
      </c>
    </row>
    <row r="300" spans="1:14" x14ac:dyDescent="0.25">
      <c r="A300" s="4" t="s">
        <v>770</v>
      </c>
      <c r="B300" s="4" t="s">
        <v>241</v>
      </c>
      <c r="C300" s="4" t="s">
        <v>242</v>
      </c>
      <c r="D300" s="21" t="s">
        <v>232</v>
      </c>
      <c r="E300" s="21"/>
      <c r="F300" s="21" t="s">
        <v>245</v>
      </c>
      <c r="G300" s="21"/>
      <c r="H300" s="4"/>
      <c r="I300" s="4" t="s">
        <v>243</v>
      </c>
      <c r="J300" s="4"/>
      <c r="K300" s="4"/>
      <c r="L300" s="4" t="s">
        <v>244</v>
      </c>
      <c r="M300" s="4"/>
      <c r="N300" s="4" t="s">
        <v>244</v>
      </c>
    </row>
    <row r="301" spans="1:14" x14ac:dyDescent="0.25">
      <c r="A301" s="4" t="s">
        <v>771</v>
      </c>
      <c r="B301" s="4" t="s">
        <v>241</v>
      </c>
      <c r="C301" s="4" t="s">
        <v>242</v>
      </c>
      <c r="D301" s="21" t="s">
        <v>232</v>
      </c>
      <c r="E301" s="21"/>
      <c r="F301" s="21" t="s">
        <v>245</v>
      </c>
      <c r="G301" s="21"/>
      <c r="H301" s="4"/>
      <c r="I301" s="4" t="s">
        <v>243</v>
      </c>
      <c r="J301" s="4"/>
      <c r="K301" s="4"/>
      <c r="L301" s="4" t="s">
        <v>244</v>
      </c>
      <c r="M301" s="4"/>
      <c r="N301" s="4" t="s">
        <v>244</v>
      </c>
    </row>
    <row r="302" spans="1:14" x14ac:dyDescent="0.25">
      <c r="A302" s="4" t="s">
        <v>772</v>
      </c>
      <c r="B302" s="4" t="s">
        <v>241</v>
      </c>
      <c r="C302" s="4" t="s">
        <v>242</v>
      </c>
      <c r="D302" s="21" t="s">
        <v>232</v>
      </c>
      <c r="E302" s="21"/>
      <c r="F302" s="21" t="s">
        <v>245</v>
      </c>
      <c r="G302" s="21"/>
      <c r="H302" s="4"/>
      <c r="I302" s="4" t="s">
        <v>243</v>
      </c>
      <c r="J302" s="4"/>
      <c r="K302" s="4"/>
      <c r="L302" s="4" t="s">
        <v>244</v>
      </c>
      <c r="M302" s="4"/>
      <c r="N302" s="4" t="s">
        <v>244</v>
      </c>
    </row>
    <row r="303" spans="1:14" x14ac:dyDescent="0.25">
      <c r="A303" s="4" t="s">
        <v>773</v>
      </c>
      <c r="B303" s="4" t="s">
        <v>241</v>
      </c>
      <c r="C303" s="4" t="s">
        <v>242</v>
      </c>
      <c r="D303" s="21" t="s">
        <v>232</v>
      </c>
      <c r="E303" s="21"/>
      <c r="F303" s="21" t="s">
        <v>245</v>
      </c>
      <c r="G303" s="21"/>
      <c r="H303" s="4"/>
      <c r="I303" s="4" t="s">
        <v>243</v>
      </c>
      <c r="J303" s="4"/>
      <c r="K303" s="4"/>
      <c r="L303" s="4" t="s">
        <v>244</v>
      </c>
      <c r="M303" s="4"/>
      <c r="N303" s="4" t="s">
        <v>244</v>
      </c>
    </row>
    <row r="304" spans="1:14" x14ac:dyDescent="0.25">
      <c r="A304" s="4" t="s">
        <v>774</v>
      </c>
      <c r="B304" s="4" t="s">
        <v>241</v>
      </c>
      <c r="C304" s="4" t="s">
        <v>242</v>
      </c>
      <c r="D304" s="21" t="s">
        <v>232</v>
      </c>
      <c r="E304" s="21"/>
      <c r="F304" s="21" t="s">
        <v>245</v>
      </c>
      <c r="G304" s="21"/>
      <c r="H304" s="4"/>
      <c r="I304" s="4" t="s">
        <v>243</v>
      </c>
      <c r="J304" s="4"/>
      <c r="K304" s="4"/>
      <c r="L304" s="4" t="s">
        <v>244</v>
      </c>
      <c r="M304" s="4"/>
      <c r="N304" s="4" t="s">
        <v>244</v>
      </c>
    </row>
    <row r="305" spans="1:14" x14ac:dyDescent="0.25">
      <c r="A305" s="4" t="s">
        <v>775</v>
      </c>
      <c r="B305" s="4" t="s">
        <v>241</v>
      </c>
      <c r="C305" s="4" t="s">
        <v>242</v>
      </c>
      <c r="D305" s="21" t="s">
        <v>232</v>
      </c>
      <c r="E305" s="21"/>
      <c r="F305" s="21" t="s">
        <v>245</v>
      </c>
      <c r="G305" s="21"/>
      <c r="H305" s="4"/>
      <c r="I305" s="4" t="s">
        <v>243</v>
      </c>
      <c r="J305" s="4"/>
      <c r="K305" s="4"/>
      <c r="L305" s="4" t="s">
        <v>244</v>
      </c>
      <c r="M305" s="4"/>
      <c r="N305" s="4" t="s">
        <v>244</v>
      </c>
    </row>
    <row r="306" spans="1:14" x14ac:dyDescent="0.25">
      <c r="A306" s="4" t="s">
        <v>776</v>
      </c>
      <c r="B306" s="4" t="s">
        <v>241</v>
      </c>
      <c r="C306" s="4" t="s">
        <v>242</v>
      </c>
      <c r="D306" s="21" t="s">
        <v>232</v>
      </c>
      <c r="E306" s="21"/>
      <c r="F306" s="21" t="s">
        <v>245</v>
      </c>
      <c r="G306" s="21"/>
      <c r="H306" s="4"/>
      <c r="I306" s="4" t="s">
        <v>243</v>
      </c>
      <c r="J306" s="4"/>
      <c r="K306" s="4"/>
      <c r="L306" s="4" t="s">
        <v>244</v>
      </c>
      <c r="M306" s="4"/>
      <c r="N306" s="4" t="s">
        <v>244</v>
      </c>
    </row>
    <row r="307" spans="1:14" x14ac:dyDescent="0.25">
      <c r="A307" s="4" t="s">
        <v>777</v>
      </c>
      <c r="B307" s="4" t="s">
        <v>241</v>
      </c>
      <c r="C307" s="4" t="s">
        <v>242</v>
      </c>
      <c r="D307" s="21" t="s">
        <v>232</v>
      </c>
      <c r="E307" s="21"/>
      <c r="F307" s="21" t="s">
        <v>245</v>
      </c>
      <c r="G307" s="21"/>
      <c r="H307" s="4"/>
      <c r="I307" s="4" t="s">
        <v>243</v>
      </c>
      <c r="J307" s="4"/>
      <c r="K307" s="4"/>
      <c r="L307" s="4" t="s">
        <v>244</v>
      </c>
      <c r="M307" s="4"/>
      <c r="N307" s="4" t="s">
        <v>244</v>
      </c>
    </row>
    <row r="308" spans="1:14" x14ac:dyDescent="0.25">
      <c r="A308" s="4" t="s">
        <v>778</v>
      </c>
      <c r="B308" s="4" t="s">
        <v>241</v>
      </c>
      <c r="C308" s="4" t="s">
        <v>242</v>
      </c>
      <c r="D308" s="21" t="s">
        <v>232</v>
      </c>
      <c r="E308" s="21"/>
      <c r="F308" s="21" t="s">
        <v>245</v>
      </c>
      <c r="G308" s="21"/>
      <c r="H308" s="4"/>
      <c r="I308" s="4" t="s">
        <v>243</v>
      </c>
      <c r="J308" s="4"/>
      <c r="K308" s="4"/>
      <c r="L308" s="4" t="s">
        <v>244</v>
      </c>
      <c r="M308" s="4"/>
      <c r="N308" s="4" t="s">
        <v>244</v>
      </c>
    </row>
    <row r="309" spans="1:14" x14ac:dyDescent="0.25">
      <c r="A309" s="4" t="s">
        <v>779</v>
      </c>
      <c r="B309" s="4" t="s">
        <v>241</v>
      </c>
      <c r="C309" s="4" t="s">
        <v>242</v>
      </c>
      <c r="D309" s="21" t="s">
        <v>232</v>
      </c>
      <c r="E309" s="21"/>
      <c r="F309" s="21" t="s">
        <v>245</v>
      </c>
      <c r="G309" s="21"/>
      <c r="H309" s="4"/>
      <c r="I309" s="4" t="s">
        <v>243</v>
      </c>
      <c r="J309" s="4"/>
      <c r="K309" s="4"/>
      <c r="L309" s="4" t="s">
        <v>244</v>
      </c>
      <c r="M309" s="4"/>
      <c r="N309" s="4" t="s">
        <v>244</v>
      </c>
    </row>
    <row r="310" spans="1:14" x14ac:dyDescent="0.25">
      <c r="A310" s="4" t="s">
        <v>780</v>
      </c>
      <c r="B310" s="4" t="s">
        <v>241</v>
      </c>
      <c r="C310" s="4" t="s">
        <v>242</v>
      </c>
      <c r="D310" s="21" t="s">
        <v>232</v>
      </c>
      <c r="E310" s="21"/>
      <c r="F310" s="21" t="s">
        <v>245</v>
      </c>
      <c r="G310" s="21"/>
      <c r="H310" s="4"/>
      <c r="I310" s="4" t="s">
        <v>243</v>
      </c>
      <c r="J310" s="4"/>
      <c r="K310" s="4"/>
      <c r="L310" s="4" t="s">
        <v>244</v>
      </c>
      <c r="M310" s="4"/>
      <c r="N310" s="4" t="s">
        <v>244</v>
      </c>
    </row>
    <row r="311" spans="1:14" x14ac:dyDescent="0.25">
      <c r="A311" s="4" t="s">
        <v>781</v>
      </c>
      <c r="B311" s="4" t="s">
        <v>241</v>
      </c>
      <c r="C311" s="4" t="s">
        <v>242</v>
      </c>
      <c r="D311" s="21" t="s">
        <v>232</v>
      </c>
      <c r="E311" s="21"/>
      <c r="F311" s="21" t="s">
        <v>245</v>
      </c>
      <c r="G311" s="21"/>
      <c r="H311" s="4"/>
      <c r="I311" s="4" t="s">
        <v>243</v>
      </c>
      <c r="J311" s="4"/>
      <c r="K311" s="4"/>
      <c r="L311" s="4" t="s">
        <v>244</v>
      </c>
      <c r="M311" s="4"/>
      <c r="N311" s="4" t="s">
        <v>244</v>
      </c>
    </row>
    <row r="312" spans="1:14" x14ac:dyDescent="0.25">
      <c r="A312" s="4" t="s">
        <v>782</v>
      </c>
      <c r="B312" s="4" t="s">
        <v>241</v>
      </c>
      <c r="C312" s="4" t="s">
        <v>242</v>
      </c>
      <c r="D312" s="21" t="s">
        <v>232</v>
      </c>
      <c r="E312" s="21"/>
      <c r="F312" s="21" t="s">
        <v>245</v>
      </c>
      <c r="G312" s="21"/>
      <c r="H312" s="4"/>
      <c r="I312" s="4" t="s">
        <v>243</v>
      </c>
      <c r="J312" s="4"/>
      <c r="K312" s="4"/>
      <c r="L312" s="4" t="s">
        <v>244</v>
      </c>
      <c r="M312" s="4"/>
      <c r="N312" s="4" t="s">
        <v>244</v>
      </c>
    </row>
    <row r="313" spans="1:14" x14ac:dyDescent="0.25">
      <c r="A313" s="4" t="s">
        <v>783</v>
      </c>
      <c r="B313" s="4" t="s">
        <v>241</v>
      </c>
      <c r="C313" s="4" t="s">
        <v>242</v>
      </c>
      <c r="D313" s="21" t="s">
        <v>232</v>
      </c>
      <c r="E313" s="21"/>
      <c r="F313" s="21" t="s">
        <v>245</v>
      </c>
      <c r="G313" s="21"/>
      <c r="H313" s="4"/>
      <c r="I313" s="4" t="s">
        <v>243</v>
      </c>
      <c r="J313" s="4"/>
      <c r="K313" s="4"/>
      <c r="L313" s="4" t="s">
        <v>244</v>
      </c>
      <c r="M313" s="4"/>
      <c r="N313" s="4" t="s">
        <v>244</v>
      </c>
    </row>
    <row r="314" spans="1:14" x14ac:dyDescent="0.25">
      <c r="A314" s="4" t="s">
        <v>784</v>
      </c>
      <c r="B314" s="4" t="s">
        <v>241</v>
      </c>
      <c r="C314" s="4" t="s">
        <v>242</v>
      </c>
      <c r="D314" s="21" t="s">
        <v>232</v>
      </c>
      <c r="E314" s="21"/>
      <c r="F314" s="21" t="s">
        <v>245</v>
      </c>
      <c r="G314" s="21"/>
      <c r="H314" s="4"/>
      <c r="I314" s="4" t="s">
        <v>243</v>
      </c>
      <c r="J314" s="4"/>
      <c r="K314" s="4"/>
      <c r="L314" s="4" t="s">
        <v>244</v>
      </c>
      <c r="M314" s="4"/>
      <c r="N314" s="4" t="s">
        <v>244</v>
      </c>
    </row>
    <row r="315" spans="1:14" x14ac:dyDescent="0.25">
      <c r="A315" s="4" t="s">
        <v>785</v>
      </c>
      <c r="B315" s="4" t="s">
        <v>241</v>
      </c>
      <c r="C315" s="4" t="s">
        <v>242</v>
      </c>
      <c r="D315" s="21" t="s">
        <v>232</v>
      </c>
      <c r="E315" s="21"/>
      <c r="F315" s="21" t="s">
        <v>245</v>
      </c>
      <c r="G315" s="21"/>
      <c r="H315" s="4"/>
      <c r="I315" s="4" t="s">
        <v>243</v>
      </c>
      <c r="J315" s="4"/>
      <c r="K315" s="4"/>
      <c r="L315" s="4" t="s">
        <v>244</v>
      </c>
      <c r="M315" s="4"/>
      <c r="N315" s="4" t="s">
        <v>244</v>
      </c>
    </row>
    <row r="316" spans="1:14" x14ac:dyDescent="0.25">
      <c r="A316" s="4" t="s">
        <v>786</v>
      </c>
      <c r="B316" s="4" t="s">
        <v>241</v>
      </c>
      <c r="C316" s="4" t="s">
        <v>242</v>
      </c>
      <c r="D316" s="21" t="s">
        <v>232</v>
      </c>
      <c r="E316" s="21"/>
      <c r="F316" s="21" t="s">
        <v>245</v>
      </c>
      <c r="G316" s="21"/>
      <c r="H316" s="4"/>
      <c r="I316" s="4" t="s">
        <v>243</v>
      </c>
      <c r="J316" s="4"/>
      <c r="K316" s="4"/>
      <c r="L316" s="4" t="s">
        <v>244</v>
      </c>
      <c r="M316" s="4"/>
      <c r="N316" s="4" t="s">
        <v>244</v>
      </c>
    </row>
    <row r="317" spans="1:14" x14ac:dyDescent="0.25">
      <c r="A317" s="4" t="s">
        <v>787</v>
      </c>
      <c r="B317" s="4" t="s">
        <v>241</v>
      </c>
      <c r="C317" s="4" t="s">
        <v>242</v>
      </c>
      <c r="D317" s="21" t="s">
        <v>232</v>
      </c>
      <c r="E317" s="21"/>
      <c r="F317" s="21" t="s">
        <v>245</v>
      </c>
      <c r="G317" s="21"/>
      <c r="H317" s="4"/>
      <c r="I317" s="4" t="s">
        <v>243</v>
      </c>
      <c r="J317" s="4"/>
      <c r="K317" s="4"/>
      <c r="L317" s="4" t="s">
        <v>244</v>
      </c>
      <c r="M317" s="4"/>
      <c r="N317" s="4" t="s">
        <v>244</v>
      </c>
    </row>
    <row r="318" spans="1:14" x14ac:dyDescent="0.25">
      <c r="A318" s="4" t="s">
        <v>788</v>
      </c>
      <c r="B318" s="4" t="s">
        <v>241</v>
      </c>
      <c r="C318" s="4" t="s">
        <v>242</v>
      </c>
      <c r="D318" s="21" t="s">
        <v>232</v>
      </c>
      <c r="E318" s="21"/>
      <c r="F318" s="21" t="s">
        <v>245</v>
      </c>
      <c r="G318" s="21"/>
      <c r="H318" s="4"/>
      <c r="I318" s="4" t="s">
        <v>243</v>
      </c>
      <c r="J318" s="4"/>
      <c r="K318" s="4"/>
      <c r="L318" s="4" t="s">
        <v>244</v>
      </c>
      <c r="M318" s="4"/>
      <c r="N318" s="4" t="s">
        <v>244</v>
      </c>
    </row>
    <row r="319" spans="1:14" x14ac:dyDescent="0.25">
      <c r="A319" s="4" t="s">
        <v>789</v>
      </c>
      <c r="B319" s="4" t="s">
        <v>241</v>
      </c>
      <c r="C319" s="4" t="s">
        <v>242</v>
      </c>
      <c r="D319" s="21" t="s">
        <v>232</v>
      </c>
      <c r="E319" s="21"/>
      <c r="F319" s="21" t="s">
        <v>245</v>
      </c>
      <c r="G319" s="21"/>
      <c r="H319" s="4"/>
      <c r="I319" s="4" t="s">
        <v>243</v>
      </c>
      <c r="J319" s="4"/>
      <c r="K319" s="4"/>
      <c r="L319" s="4" t="s">
        <v>244</v>
      </c>
      <c r="M319" s="4"/>
      <c r="N319" s="4" t="s">
        <v>244</v>
      </c>
    </row>
    <row r="320" spans="1:14" x14ac:dyDescent="0.25">
      <c r="A320" s="4" t="s">
        <v>790</v>
      </c>
      <c r="B320" s="4" t="s">
        <v>241</v>
      </c>
      <c r="C320" s="4" t="s">
        <v>242</v>
      </c>
      <c r="D320" s="21" t="s">
        <v>232</v>
      </c>
      <c r="E320" s="21"/>
      <c r="F320" s="21" t="s">
        <v>245</v>
      </c>
      <c r="G320" s="21"/>
      <c r="H320" s="4"/>
      <c r="I320" s="4" t="s">
        <v>243</v>
      </c>
      <c r="J320" s="4"/>
      <c r="K320" s="4"/>
      <c r="L320" s="4" t="s">
        <v>244</v>
      </c>
      <c r="M320" s="4"/>
      <c r="N320" s="4" t="s">
        <v>244</v>
      </c>
    </row>
    <row r="321" spans="1:14" x14ac:dyDescent="0.25">
      <c r="A321" s="4" t="s">
        <v>791</v>
      </c>
      <c r="B321" s="4" t="s">
        <v>241</v>
      </c>
      <c r="C321" s="4" t="s">
        <v>242</v>
      </c>
      <c r="D321" s="21" t="s">
        <v>232</v>
      </c>
      <c r="E321" s="21"/>
      <c r="F321" s="21" t="s">
        <v>245</v>
      </c>
      <c r="G321" s="21"/>
      <c r="H321" s="4"/>
      <c r="I321" s="4" t="s">
        <v>243</v>
      </c>
      <c r="J321" s="4"/>
      <c r="K321" s="4"/>
      <c r="L321" s="4" t="s">
        <v>244</v>
      </c>
      <c r="M321" s="4"/>
      <c r="N321" s="4" t="s">
        <v>244</v>
      </c>
    </row>
    <row r="322" spans="1:14" x14ac:dyDescent="0.25">
      <c r="A322" s="4" t="s">
        <v>792</v>
      </c>
      <c r="B322" s="4" t="s">
        <v>241</v>
      </c>
      <c r="C322" s="4" t="s">
        <v>242</v>
      </c>
      <c r="D322" s="21" t="s">
        <v>232</v>
      </c>
      <c r="E322" s="21"/>
      <c r="F322" s="21" t="s">
        <v>245</v>
      </c>
      <c r="G322" s="21"/>
      <c r="H322" s="4"/>
      <c r="I322" s="4" t="s">
        <v>243</v>
      </c>
      <c r="J322" s="4"/>
      <c r="K322" s="4"/>
      <c r="L322" s="4" t="s">
        <v>244</v>
      </c>
      <c r="M322" s="4"/>
      <c r="N322" s="4" t="s">
        <v>244</v>
      </c>
    </row>
    <row r="323" spans="1:14" x14ac:dyDescent="0.25">
      <c r="A323" s="4" t="s">
        <v>793</v>
      </c>
      <c r="B323" s="4" t="s">
        <v>241</v>
      </c>
      <c r="C323" s="4" t="s">
        <v>242</v>
      </c>
      <c r="D323" s="21" t="s">
        <v>232</v>
      </c>
      <c r="E323" s="21"/>
      <c r="F323" s="21" t="s">
        <v>245</v>
      </c>
      <c r="G323" s="21"/>
      <c r="H323" s="4"/>
      <c r="I323" s="4" t="s">
        <v>243</v>
      </c>
      <c r="J323" s="4"/>
      <c r="K323" s="4"/>
      <c r="L323" s="4" t="s">
        <v>244</v>
      </c>
      <c r="M323" s="4"/>
      <c r="N323" s="4" t="s">
        <v>244</v>
      </c>
    </row>
    <row r="324" spans="1:14" x14ac:dyDescent="0.25">
      <c r="A324" s="4" t="s">
        <v>794</v>
      </c>
      <c r="B324" s="4" t="s">
        <v>241</v>
      </c>
      <c r="C324" s="4" t="s">
        <v>242</v>
      </c>
      <c r="D324" s="21" t="s">
        <v>232</v>
      </c>
      <c r="E324" s="21"/>
      <c r="F324" s="21" t="s">
        <v>245</v>
      </c>
      <c r="G324" s="21"/>
      <c r="H324" s="4"/>
      <c r="I324" s="4" t="s">
        <v>243</v>
      </c>
      <c r="J324" s="4"/>
      <c r="K324" s="4"/>
      <c r="L324" s="4" t="s">
        <v>244</v>
      </c>
      <c r="M324" s="4"/>
      <c r="N324" s="4" t="s">
        <v>244</v>
      </c>
    </row>
    <row r="325" spans="1:14" x14ac:dyDescent="0.25">
      <c r="A325" s="4" t="s">
        <v>795</v>
      </c>
      <c r="B325" s="4" t="s">
        <v>241</v>
      </c>
      <c r="C325" s="4" t="s">
        <v>242</v>
      </c>
      <c r="D325" s="21" t="s">
        <v>232</v>
      </c>
      <c r="E325" s="21"/>
      <c r="F325" s="21" t="s">
        <v>245</v>
      </c>
      <c r="G325" s="21"/>
      <c r="H325" s="4"/>
      <c r="I325" s="4" t="s">
        <v>243</v>
      </c>
      <c r="J325" s="4"/>
      <c r="K325" s="4"/>
      <c r="L325" s="4" t="s">
        <v>244</v>
      </c>
      <c r="M325" s="4"/>
      <c r="N325" s="4" t="s">
        <v>244</v>
      </c>
    </row>
    <row r="326" spans="1:14" x14ac:dyDescent="0.25">
      <c r="A326" s="4" t="s">
        <v>796</v>
      </c>
      <c r="B326" s="4" t="s">
        <v>241</v>
      </c>
      <c r="C326" s="4" t="s">
        <v>242</v>
      </c>
      <c r="D326" s="21" t="s">
        <v>232</v>
      </c>
      <c r="E326" s="21"/>
      <c r="F326" s="21" t="s">
        <v>245</v>
      </c>
      <c r="G326" s="21"/>
      <c r="H326" s="4"/>
      <c r="I326" s="4" t="s">
        <v>243</v>
      </c>
      <c r="J326" s="4"/>
      <c r="K326" s="4"/>
      <c r="L326" s="4" t="s">
        <v>244</v>
      </c>
      <c r="M326" s="4"/>
      <c r="N326" s="4" t="s">
        <v>244</v>
      </c>
    </row>
    <row r="327" spans="1:14" x14ac:dyDescent="0.25">
      <c r="A327" s="4" t="s">
        <v>797</v>
      </c>
      <c r="B327" s="4" t="s">
        <v>241</v>
      </c>
      <c r="C327" s="4" t="s">
        <v>242</v>
      </c>
      <c r="D327" s="21" t="s">
        <v>232</v>
      </c>
      <c r="E327" s="21"/>
      <c r="F327" s="21" t="s">
        <v>245</v>
      </c>
      <c r="G327" s="21"/>
      <c r="H327" s="4"/>
      <c r="I327" s="4" t="s">
        <v>243</v>
      </c>
      <c r="J327" s="4"/>
      <c r="K327" s="4"/>
      <c r="L327" s="4" t="s">
        <v>244</v>
      </c>
      <c r="M327" s="4"/>
      <c r="N327" s="4" t="s">
        <v>244</v>
      </c>
    </row>
    <row r="328" spans="1:14" x14ac:dyDescent="0.25">
      <c r="A328" s="4" t="s">
        <v>798</v>
      </c>
      <c r="B328" s="4" t="s">
        <v>241</v>
      </c>
      <c r="C328" s="4" t="s">
        <v>242</v>
      </c>
      <c r="D328" s="21" t="s">
        <v>232</v>
      </c>
      <c r="E328" s="21"/>
      <c r="F328" s="21" t="s">
        <v>245</v>
      </c>
      <c r="G328" s="21"/>
      <c r="H328" s="4"/>
      <c r="I328" s="4" t="s">
        <v>243</v>
      </c>
      <c r="J328" s="4"/>
      <c r="K328" s="4"/>
      <c r="L328" s="4" t="s">
        <v>244</v>
      </c>
      <c r="M328" s="4"/>
      <c r="N328" s="4" t="s">
        <v>244</v>
      </c>
    </row>
    <row r="329" spans="1:14" x14ac:dyDescent="0.25">
      <c r="A329" s="4" t="s">
        <v>799</v>
      </c>
      <c r="B329" s="4" t="s">
        <v>241</v>
      </c>
      <c r="C329" s="4" t="s">
        <v>242</v>
      </c>
      <c r="D329" s="21" t="s">
        <v>232</v>
      </c>
      <c r="E329" s="21"/>
      <c r="F329" s="21" t="s">
        <v>245</v>
      </c>
      <c r="G329" s="21"/>
      <c r="H329" s="4"/>
      <c r="I329" s="4" t="s">
        <v>243</v>
      </c>
      <c r="J329" s="4"/>
      <c r="K329" s="4"/>
      <c r="L329" s="4" t="s">
        <v>244</v>
      </c>
      <c r="M329" s="4"/>
      <c r="N329" s="4" t="s">
        <v>244</v>
      </c>
    </row>
    <row r="330" spans="1:14" x14ac:dyDescent="0.25">
      <c r="A330" s="4" t="s">
        <v>800</v>
      </c>
      <c r="B330" s="4" t="s">
        <v>241</v>
      </c>
      <c r="C330" s="4" t="s">
        <v>242</v>
      </c>
      <c r="D330" s="21" t="s">
        <v>232</v>
      </c>
      <c r="E330" s="21"/>
      <c r="F330" s="21" t="s">
        <v>245</v>
      </c>
      <c r="G330" s="21"/>
      <c r="H330" s="4"/>
      <c r="I330" s="4" t="s">
        <v>243</v>
      </c>
      <c r="J330" s="4"/>
      <c r="K330" s="4"/>
      <c r="L330" s="4" t="s">
        <v>244</v>
      </c>
      <c r="M330" s="4"/>
      <c r="N330" s="4" t="s">
        <v>244</v>
      </c>
    </row>
    <row r="331" spans="1:14" x14ac:dyDescent="0.25">
      <c r="A331" s="4" t="s">
        <v>801</v>
      </c>
      <c r="B331" s="4" t="s">
        <v>241</v>
      </c>
      <c r="C331" s="4" t="s">
        <v>242</v>
      </c>
      <c r="D331" s="21" t="s">
        <v>232</v>
      </c>
      <c r="E331" s="21"/>
      <c r="F331" s="21" t="s">
        <v>245</v>
      </c>
      <c r="G331" s="21"/>
      <c r="H331" s="4"/>
      <c r="I331" s="4" t="s">
        <v>243</v>
      </c>
      <c r="J331" s="4"/>
      <c r="K331" s="4"/>
      <c r="L331" s="4" t="s">
        <v>244</v>
      </c>
      <c r="M331" s="4"/>
      <c r="N331" s="4" t="s">
        <v>244</v>
      </c>
    </row>
    <row r="332" spans="1:14" x14ac:dyDescent="0.25">
      <c r="A332" s="4" t="s">
        <v>802</v>
      </c>
      <c r="B332" s="4" t="s">
        <v>241</v>
      </c>
      <c r="C332" s="4" t="s">
        <v>242</v>
      </c>
      <c r="D332" s="21" t="s">
        <v>232</v>
      </c>
      <c r="E332" s="21"/>
      <c r="F332" s="21" t="s">
        <v>245</v>
      </c>
      <c r="G332" s="21"/>
      <c r="H332" s="4"/>
      <c r="I332" s="4" t="s">
        <v>243</v>
      </c>
      <c r="J332" s="4"/>
      <c r="K332" s="4"/>
      <c r="L332" s="4" t="s">
        <v>244</v>
      </c>
      <c r="M332" s="4"/>
      <c r="N332" s="4" t="s">
        <v>244</v>
      </c>
    </row>
    <row r="333" spans="1:14" x14ac:dyDescent="0.25">
      <c r="A333" s="4" t="s">
        <v>803</v>
      </c>
      <c r="B333" s="4" t="s">
        <v>241</v>
      </c>
      <c r="C333" s="4" t="s">
        <v>242</v>
      </c>
      <c r="D333" s="21" t="s">
        <v>232</v>
      </c>
      <c r="E333" s="21"/>
      <c r="F333" s="21" t="s">
        <v>245</v>
      </c>
      <c r="G333" s="21"/>
      <c r="H333" s="4"/>
      <c r="I333" s="4" t="s">
        <v>243</v>
      </c>
      <c r="J333" s="4"/>
      <c r="K333" s="4"/>
      <c r="L333" s="4" t="s">
        <v>244</v>
      </c>
      <c r="M333" s="4"/>
      <c r="N333" s="4" t="s">
        <v>244</v>
      </c>
    </row>
    <row r="334" spans="1:14" x14ac:dyDescent="0.25">
      <c r="A334" s="4" t="s">
        <v>804</v>
      </c>
      <c r="B334" s="4" t="s">
        <v>241</v>
      </c>
      <c r="C334" s="4" t="s">
        <v>242</v>
      </c>
      <c r="D334" s="21" t="s">
        <v>232</v>
      </c>
      <c r="E334" s="21"/>
      <c r="F334" s="21" t="s">
        <v>245</v>
      </c>
      <c r="G334" s="21"/>
      <c r="H334" s="4"/>
      <c r="I334" s="4" t="s">
        <v>243</v>
      </c>
      <c r="J334" s="4"/>
      <c r="K334" s="4"/>
      <c r="L334" s="4" t="s">
        <v>244</v>
      </c>
      <c r="M334" s="4"/>
      <c r="N334" s="4" t="s">
        <v>244</v>
      </c>
    </row>
    <row r="335" spans="1:14" x14ac:dyDescent="0.25">
      <c r="A335" s="4" t="s">
        <v>805</v>
      </c>
      <c r="B335" s="4" t="s">
        <v>241</v>
      </c>
      <c r="C335" s="4" t="s">
        <v>242</v>
      </c>
      <c r="D335" s="21" t="s">
        <v>232</v>
      </c>
      <c r="E335" s="21"/>
      <c r="F335" s="21" t="s">
        <v>245</v>
      </c>
      <c r="G335" s="21"/>
      <c r="H335" s="4"/>
      <c r="I335" s="4" t="s">
        <v>243</v>
      </c>
      <c r="J335" s="4"/>
      <c r="K335" s="4"/>
      <c r="L335" s="4" t="s">
        <v>244</v>
      </c>
      <c r="M335" s="4"/>
      <c r="N335" s="4" t="s">
        <v>244</v>
      </c>
    </row>
    <row r="336" spans="1:14" x14ac:dyDescent="0.25">
      <c r="A336" s="4" t="s">
        <v>806</v>
      </c>
      <c r="B336" s="4" t="s">
        <v>241</v>
      </c>
      <c r="C336" s="4" t="s">
        <v>242</v>
      </c>
      <c r="D336" s="21" t="s">
        <v>232</v>
      </c>
      <c r="E336" s="21"/>
      <c r="F336" s="21" t="s">
        <v>245</v>
      </c>
      <c r="G336" s="21"/>
      <c r="H336" s="4"/>
      <c r="I336" s="4" t="s">
        <v>243</v>
      </c>
      <c r="J336" s="4"/>
      <c r="K336" s="4"/>
      <c r="L336" s="4" t="s">
        <v>244</v>
      </c>
      <c r="M336" s="4"/>
      <c r="N336" s="4" t="s">
        <v>244</v>
      </c>
    </row>
    <row r="337" spans="1:14" x14ac:dyDescent="0.25">
      <c r="A337" s="4" t="s">
        <v>807</v>
      </c>
      <c r="B337" s="4" t="s">
        <v>241</v>
      </c>
      <c r="C337" s="4" t="s">
        <v>242</v>
      </c>
      <c r="D337" s="21" t="s">
        <v>232</v>
      </c>
      <c r="E337" s="21"/>
      <c r="F337" s="21" t="s">
        <v>245</v>
      </c>
      <c r="G337" s="21"/>
      <c r="H337" s="4"/>
      <c r="I337" s="4" t="s">
        <v>243</v>
      </c>
      <c r="J337" s="4"/>
      <c r="K337" s="4"/>
      <c r="L337" s="4" t="s">
        <v>244</v>
      </c>
      <c r="M337" s="4"/>
      <c r="N337" s="4" t="s">
        <v>244</v>
      </c>
    </row>
    <row r="338" spans="1:14" x14ac:dyDescent="0.25">
      <c r="A338" s="4" t="s">
        <v>808</v>
      </c>
      <c r="B338" s="4" t="s">
        <v>241</v>
      </c>
      <c r="C338" s="4" t="s">
        <v>242</v>
      </c>
      <c r="D338" s="21" t="s">
        <v>232</v>
      </c>
      <c r="E338" s="21"/>
      <c r="F338" s="21" t="s">
        <v>245</v>
      </c>
      <c r="G338" s="21"/>
      <c r="H338" s="4"/>
      <c r="I338" s="4" t="s">
        <v>243</v>
      </c>
      <c r="J338" s="4"/>
      <c r="K338" s="4"/>
      <c r="L338" s="4" t="s">
        <v>244</v>
      </c>
      <c r="M338" s="4"/>
      <c r="N338" s="4" t="s">
        <v>244</v>
      </c>
    </row>
    <row r="339" spans="1:14" x14ac:dyDescent="0.25">
      <c r="A339" s="4" t="s">
        <v>809</v>
      </c>
      <c r="B339" s="4" t="s">
        <v>241</v>
      </c>
      <c r="C339" s="4" t="s">
        <v>242</v>
      </c>
      <c r="D339" s="21" t="s">
        <v>232</v>
      </c>
      <c r="E339" s="21"/>
      <c r="F339" s="21" t="s">
        <v>245</v>
      </c>
      <c r="G339" s="21"/>
      <c r="H339" s="4"/>
      <c r="I339" s="4" t="s">
        <v>243</v>
      </c>
      <c r="J339" s="4"/>
      <c r="K339" s="4"/>
      <c r="L339" s="4" t="s">
        <v>244</v>
      </c>
      <c r="M339" s="4"/>
      <c r="N339" s="4" t="s">
        <v>244</v>
      </c>
    </row>
    <row r="340" spans="1:14" x14ac:dyDescent="0.25">
      <c r="A340" s="4" t="s">
        <v>810</v>
      </c>
      <c r="B340" s="4" t="s">
        <v>241</v>
      </c>
      <c r="C340" s="4" t="s">
        <v>242</v>
      </c>
      <c r="D340" s="21" t="s">
        <v>232</v>
      </c>
      <c r="E340" s="21"/>
      <c r="F340" s="21" t="s">
        <v>245</v>
      </c>
      <c r="G340" s="21"/>
      <c r="H340" s="4"/>
      <c r="I340" s="4" t="s">
        <v>243</v>
      </c>
      <c r="J340" s="4"/>
      <c r="K340" s="4"/>
      <c r="L340" s="4" t="s">
        <v>244</v>
      </c>
      <c r="M340" s="4"/>
      <c r="N340" s="4" t="s">
        <v>244</v>
      </c>
    </row>
    <row r="341" spans="1:14" x14ac:dyDescent="0.25">
      <c r="A341" s="4" t="s">
        <v>811</v>
      </c>
      <c r="B341" s="4" t="s">
        <v>241</v>
      </c>
      <c r="C341" s="4" t="s">
        <v>242</v>
      </c>
      <c r="D341" s="21" t="s">
        <v>232</v>
      </c>
      <c r="E341" s="21"/>
      <c r="F341" s="21" t="s">
        <v>245</v>
      </c>
      <c r="G341" s="21"/>
      <c r="H341" s="4"/>
      <c r="I341" s="4" t="s">
        <v>243</v>
      </c>
      <c r="J341" s="4"/>
      <c r="K341" s="4"/>
      <c r="L341" s="4" t="s">
        <v>244</v>
      </c>
      <c r="M341" s="4"/>
      <c r="N341" s="4" t="s">
        <v>244</v>
      </c>
    </row>
    <row r="342" spans="1:14" x14ac:dyDescent="0.25">
      <c r="A342" s="4" t="s">
        <v>812</v>
      </c>
      <c r="B342" s="4" t="s">
        <v>241</v>
      </c>
      <c r="C342" s="4" t="s">
        <v>242</v>
      </c>
      <c r="D342" s="21" t="s">
        <v>232</v>
      </c>
      <c r="E342" s="21"/>
      <c r="F342" s="21" t="s">
        <v>245</v>
      </c>
      <c r="G342" s="21"/>
      <c r="H342" s="4"/>
      <c r="I342" s="4" t="s">
        <v>243</v>
      </c>
      <c r="J342" s="4"/>
      <c r="K342" s="4"/>
      <c r="L342" s="4" t="s">
        <v>244</v>
      </c>
      <c r="M342" s="4"/>
      <c r="N342" s="4" t="s">
        <v>244</v>
      </c>
    </row>
    <row r="343" spans="1:14" x14ac:dyDescent="0.25">
      <c r="A343" s="4" t="s">
        <v>813</v>
      </c>
      <c r="B343" s="4" t="s">
        <v>241</v>
      </c>
      <c r="C343" s="4" t="s">
        <v>242</v>
      </c>
      <c r="D343" s="21" t="s">
        <v>232</v>
      </c>
      <c r="E343" s="21"/>
      <c r="F343" s="21" t="s">
        <v>245</v>
      </c>
      <c r="G343" s="21"/>
      <c r="H343" s="4"/>
      <c r="I343" s="4" t="s">
        <v>243</v>
      </c>
      <c r="J343" s="4"/>
      <c r="K343" s="4"/>
      <c r="L343" s="4" t="s">
        <v>244</v>
      </c>
      <c r="M343" s="4"/>
      <c r="N343" s="4" t="s">
        <v>244</v>
      </c>
    </row>
    <row r="344" spans="1:14" x14ac:dyDescent="0.25">
      <c r="A344" s="4" t="s">
        <v>814</v>
      </c>
      <c r="B344" s="4" t="s">
        <v>241</v>
      </c>
      <c r="C344" s="4" t="s">
        <v>242</v>
      </c>
      <c r="D344" s="21" t="s">
        <v>232</v>
      </c>
      <c r="E344" s="21"/>
      <c r="F344" s="21" t="s">
        <v>245</v>
      </c>
      <c r="G344" s="21"/>
      <c r="H344" s="4"/>
      <c r="I344" s="4" t="s">
        <v>243</v>
      </c>
      <c r="J344" s="4"/>
      <c r="K344" s="4"/>
      <c r="L344" s="4" t="s">
        <v>244</v>
      </c>
      <c r="M344" s="4"/>
      <c r="N344" s="4" t="s">
        <v>244</v>
      </c>
    </row>
    <row r="345" spans="1:14" x14ac:dyDescent="0.25">
      <c r="A345" s="4" t="s">
        <v>815</v>
      </c>
      <c r="B345" s="4" t="s">
        <v>241</v>
      </c>
      <c r="C345" s="4" t="s">
        <v>242</v>
      </c>
      <c r="D345" s="21" t="s">
        <v>232</v>
      </c>
      <c r="E345" s="21"/>
      <c r="F345" s="21" t="s">
        <v>245</v>
      </c>
      <c r="G345" s="21"/>
      <c r="H345" s="4"/>
      <c r="I345" s="4" t="s">
        <v>243</v>
      </c>
      <c r="J345" s="4"/>
      <c r="K345" s="4"/>
      <c r="L345" s="4" t="s">
        <v>244</v>
      </c>
      <c r="M345" s="4"/>
      <c r="N345" s="4" t="s">
        <v>244</v>
      </c>
    </row>
    <row r="346" spans="1:14" x14ac:dyDescent="0.25">
      <c r="A346" s="4" t="s">
        <v>816</v>
      </c>
      <c r="B346" s="4" t="s">
        <v>241</v>
      </c>
      <c r="C346" s="4" t="s">
        <v>242</v>
      </c>
      <c r="D346" s="21" t="s">
        <v>232</v>
      </c>
      <c r="E346" s="21"/>
      <c r="F346" s="21" t="s">
        <v>245</v>
      </c>
      <c r="G346" s="21"/>
      <c r="H346" s="4"/>
      <c r="I346" s="4" t="s">
        <v>243</v>
      </c>
      <c r="J346" s="4"/>
      <c r="K346" s="4"/>
      <c r="L346" s="4" t="s">
        <v>244</v>
      </c>
      <c r="M346" s="4"/>
      <c r="N346" s="4" t="s">
        <v>244</v>
      </c>
    </row>
    <row r="347" spans="1:14" x14ac:dyDescent="0.25">
      <c r="A347" s="4" t="s">
        <v>817</v>
      </c>
      <c r="B347" s="4" t="s">
        <v>241</v>
      </c>
      <c r="C347" s="4" t="s">
        <v>242</v>
      </c>
      <c r="D347" s="21" t="s">
        <v>232</v>
      </c>
      <c r="E347" s="21"/>
      <c r="F347" s="21" t="s">
        <v>245</v>
      </c>
      <c r="G347" s="21"/>
      <c r="H347" s="4"/>
      <c r="I347" s="4" t="s">
        <v>243</v>
      </c>
      <c r="J347" s="4"/>
      <c r="K347" s="4"/>
      <c r="L347" s="4" t="s">
        <v>244</v>
      </c>
      <c r="M347" s="4"/>
      <c r="N347" s="4" t="s">
        <v>244</v>
      </c>
    </row>
    <row r="348" spans="1:14" x14ac:dyDescent="0.25">
      <c r="A348" s="4" t="s">
        <v>818</v>
      </c>
      <c r="B348" s="4" t="s">
        <v>241</v>
      </c>
      <c r="C348" s="4" t="s">
        <v>242</v>
      </c>
      <c r="D348" s="21" t="s">
        <v>232</v>
      </c>
      <c r="E348" s="21"/>
      <c r="F348" s="21" t="s">
        <v>245</v>
      </c>
      <c r="G348" s="21"/>
      <c r="H348" s="4"/>
      <c r="I348" s="4" t="s">
        <v>243</v>
      </c>
      <c r="J348" s="4"/>
      <c r="K348" s="4"/>
      <c r="L348" s="4" t="s">
        <v>244</v>
      </c>
      <c r="M348" s="4"/>
      <c r="N348" s="4" t="s">
        <v>244</v>
      </c>
    </row>
    <row r="349" spans="1:14" x14ac:dyDescent="0.25">
      <c r="A349" s="4" t="s">
        <v>819</v>
      </c>
      <c r="B349" s="4" t="s">
        <v>241</v>
      </c>
      <c r="C349" s="4" t="s">
        <v>242</v>
      </c>
      <c r="D349" s="21" t="s">
        <v>232</v>
      </c>
      <c r="E349" s="21"/>
      <c r="F349" s="21" t="s">
        <v>245</v>
      </c>
      <c r="G349" s="21"/>
      <c r="H349" s="4"/>
      <c r="I349" s="4" t="s">
        <v>243</v>
      </c>
      <c r="J349" s="4"/>
      <c r="K349" s="4"/>
      <c r="L349" s="4" t="s">
        <v>244</v>
      </c>
      <c r="M349" s="4"/>
      <c r="N349" s="4" t="s">
        <v>244</v>
      </c>
    </row>
    <row r="350" spans="1:14" x14ac:dyDescent="0.25">
      <c r="A350" s="4" t="s">
        <v>820</v>
      </c>
      <c r="B350" s="4" t="s">
        <v>241</v>
      </c>
      <c r="C350" s="4" t="s">
        <v>242</v>
      </c>
      <c r="D350" s="21" t="s">
        <v>232</v>
      </c>
      <c r="E350" s="21"/>
      <c r="F350" s="21" t="s">
        <v>245</v>
      </c>
      <c r="G350" s="21"/>
      <c r="H350" s="4"/>
      <c r="I350" s="4" t="s">
        <v>243</v>
      </c>
      <c r="J350" s="4"/>
      <c r="K350" s="4"/>
      <c r="L350" s="4" t="s">
        <v>244</v>
      </c>
      <c r="M350" s="4"/>
      <c r="N350" s="4" t="s">
        <v>244</v>
      </c>
    </row>
    <row r="351" spans="1:14" x14ac:dyDescent="0.25">
      <c r="A351" s="4" t="s">
        <v>821</v>
      </c>
      <c r="B351" s="4" t="s">
        <v>241</v>
      </c>
      <c r="C351" s="4" t="s">
        <v>242</v>
      </c>
      <c r="D351" s="21" t="s">
        <v>232</v>
      </c>
      <c r="E351" s="21"/>
      <c r="F351" s="21" t="s">
        <v>245</v>
      </c>
      <c r="G351" s="21"/>
      <c r="H351" s="4"/>
      <c r="I351" s="4" t="s">
        <v>243</v>
      </c>
      <c r="J351" s="4"/>
      <c r="K351" s="4"/>
      <c r="L351" s="4" t="s">
        <v>244</v>
      </c>
      <c r="M351" s="4"/>
      <c r="N351" s="4" t="s">
        <v>244</v>
      </c>
    </row>
    <row r="352" spans="1:14" x14ac:dyDescent="0.25">
      <c r="A352" s="4" t="s">
        <v>822</v>
      </c>
      <c r="B352" s="4" t="s">
        <v>241</v>
      </c>
      <c r="C352" s="4" t="s">
        <v>242</v>
      </c>
      <c r="D352" s="21" t="s">
        <v>232</v>
      </c>
      <c r="E352" s="21"/>
      <c r="F352" s="21" t="s">
        <v>245</v>
      </c>
      <c r="G352" s="21"/>
      <c r="H352" s="4"/>
      <c r="I352" s="4" t="s">
        <v>243</v>
      </c>
      <c r="J352" s="4"/>
      <c r="K352" s="4"/>
      <c r="L352" s="4" t="s">
        <v>244</v>
      </c>
      <c r="M352" s="4"/>
      <c r="N352" s="4" t="s">
        <v>244</v>
      </c>
    </row>
    <row r="353" spans="1:14" x14ac:dyDescent="0.25">
      <c r="A353" s="4" t="s">
        <v>823</v>
      </c>
      <c r="B353" s="4" t="s">
        <v>241</v>
      </c>
      <c r="C353" s="4" t="s">
        <v>242</v>
      </c>
      <c r="D353" s="21" t="s">
        <v>232</v>
      </c>
      <c r="E353" s="21"/>
      <c r="F353" s="21" t="s">
        <v>245</v>
      </c>
      <c r="G353" s="21"/>
      <c r="H353" s="4"/>
      <c r="I353" s="4" t="s">
        <v>243</v>
      </c>
      <c r="J353" s="4"/>
      <c r="K353" s="4"/>
      <c r="L353" s="4" t="s">
        <v>244</v>
      </c>
      <c r="M353" s="4"/>
      <c r="N353" s="4" t="s">
        <v>244</v>
      </c>
    </row>
    <row r="354" spans="1:14" x14ac:dyDescent="0.25">
      <c r="A354" s="4" t="s">
        <v>824</v>
      </c>
      <c r="B354" s="4" t="s">
        <v>241</v>
      </c>
      <c r="C354" s="4" t="s">
        <v>242</v>
      </c>
      <c r="D354" s="21" t="s">
        <v>232</v>
      </c>
      <c r="E354" s="21"/>
      <c r="F354" s="21" t="s">
        <v>245</v>
      </c>
      <c r="G354" s="21"/>
      <c r="H354" s="4"/>
      <c r="I354" s="4" t="s">
        <v>243</v>
      </c>
      <c r="J354" s="4"/>
      <c r="K354" s="4"/>
      <c r="L354" s="4" t="s">
        <v>244</v>
      </c>
      <c r="M354" s="4"/>
      <c r="N354" s="4" t="s">
        <v>244</v>
      </c>
    </row>
    <row r="355" spans="1:14" x14ac:dyDescent="0.25">
      <c r="A355" s="4" t="s">
        <v>825</v>
      </c>
      <c r="B355" s="4" t="s">
        <v>241</v>
      </c>
      <c r="C355" s="4" t="s">
        <v>242</v>
      </c>
      <c r="D355" s="21" t="s">
        <v>232</v>
      </c>
      <c r="E355" s="21"/>
      <c r="F355" s="21" t="s">
        <v>245</v>
      </c>
      <c r="G355" s="21"/>
      <c r="H355" s="4"/>
      <c r="I355" s="4" t="s">
        <v>243</v>
      </c>
      <c r="J355" s="4"/>
      <c r="K355" s="4"/>
      <c r="L355" s="4" t="s">
        <v>244</v>
      </c>
      <c r="M355" s="4"/>
      <c r="N355" s="4" t="s">
        <v>244</v>
      </c>
    </row>
    <row r="356" spans="1:14" x14ac:dyDescent="0.25">
      <c r="A356" s="4" t="s">
        <v>826</v>
      </c>
      <c r="B356" s="4" t="s">
        <v>241</v>
      </c>
      <c r="C356" s="4" t="s">
        <v>242</v>
      </c>
      <c r="D356" s="21" t="s">
        <v>232</v>
      </c>
      <c r="E356" s="21"/>
      <c r="F356" s="21" t="s">
        <v>245</v>
      </c>
      <c r="G356" s="21"/>
      <c r="H356" s="4"/>
      <c r="I356" s="4" t="s">
        <v>243</v>
      </c>
      <c r="J356" s="4"/>
      <c r="K356" s="4"/>
      <c r="L356" s="4" t="s">
        <v>244</v>
      </c>
      <c r="M356" s="4"/>
      <c r="N356" s="4" t="s">
        <v>244</v>
      </c>
    </row>
    <row r="357" spans="1:14" x14ac:dyDescent="0.25">
      <c r="A357" s="4" t="s">
        <v>827</v>
      </c>
      <c r="B357" s="4" t="s">
        <v>241</v>
      </c>
      <c r="C357" s="4" t="s">
        <v>242</v>
      </c>
      <c r="D357" s="21" t="s">
        <v>232</v>
      </c>
      <c r="E357" s="21"/>
      <c r="F357" s="21" t="s">
        <v>245</v>
      </c>
      <c r="G357" s="21"/>
      <c r="H357" s="4"/>
      <c r="I357" s="4" t="s">
        <v>243</v>
      </c>
      <c r="J357" s="4"/>
      <c r="K357" s="4"/>
      <c r="L357" s="4" t="s">
        <v>244</v>
      </c>
      <c r="M357" s="4"/>
      <c r="N357" s="4" t="s">
        <v>244</v>
      </c>
    </row>
    <row r="358" spans="1:14" x14ac:dyDescent="0.25">
      <c r="A358" s="4" t="s">
        <v>828</v>
      </c>
      <c r="B358" s="4" t="s">
        <v>241</v>
      </c>
      <c r="C358" s="4" t="s">
        <v>242</v>
      </c>
      <c r="D358" s="21" t="s">
        <v>232</v>
      </c>
      <c r="E358" s="21"/>
      <c r="F358" s="21" t="s">
        <v>245</v>
      </c>
      <c r="G358" s="21"/>
      <c r="H358" s="4"/>
      <c r="I358" s="4" t="s">
        <v>243</v>
      </c>
      <c r="J358" s="4"/>
      <c r="K358" s="4"/>
      <c r="L358" s="4" t="s">
        <v>244</v>
      </c>
      <c r="M358" s="4"/>
      <c r="N358" s="4" t="s">
        <v>244</v>
      </c>
    </row>
    <row r="359" spans="1:14" x14ac:dyDescent="0.25">
      <c r="A359" s="4" t="s">
        <v>829</v>
      </c>
      <c r="B359" s="4" t="s">
        <v>241</v>
      </c>
      <c r="C359" s="4" t="s">
        <v>242</v>
      </c>
      <c r="D359" s="21" t="s">
        <v>232</v>
      </c>
      <c r="E359" s="21"/>
      <c r="F359" s="21" t="s">
        <v>245</v>
      </c>
      <c r="G359" s="21"/>
      <c r="H359" s="4"/>
      <c r="I359" s="4" t="s">
        <v>243</v>
      </c>
      <c r="J359" s="4"/>
      <c r="K359" s="4"/>
      <c r="L359" s="4" t="s">
        <v>244</v>
      </c>
      <c r="M359" s="4"/>
      <c r="N359" s="4" t="s">
        <v>244</v>
      </c>
    </row>
    <row r="360" spans="1:14" x14ac:dyDescent="0.25">
      <c r="A360" s="4" t="s">
        <v>830</v>
      </c>
      <c r="B360" s="4" t="s">
        <v>241</v>
      </c>
      <c r="C360" s="4" t="s">
        <v>242</v>
      </c>
      <c r="D360" s="21" t="s">
        <v>232</v>
      </c>
      <c r="E360" s="21"/>
      <c r="F360" s="21" t="s">
        <v>245</v>
      </c>
      <c r="G360" s="21"/>
      <c r="H360" s="4"/>
      <c r="I360" s="4" t="s">
        <v>243</v>
      </c>
      <c r="J360" s="4"/>
      <c r="K360" s="4"/>
      <c r="L360" s="4" t="s">
        <v>244</v>
      </c>
      <c r="M360" s="4"/>
      <c r="N360" s="4" t="s">
        <v>244</v>
      </c>
    </row>
    <row r="361" spans="1:14" x14ac:dyDescent="0.25">
      <c r="A361" s="4" t="s">
        <v>831</v>
      </c>
      <c r="B361" s="4" t="s">
        <v>241</v>
      </c>
      <c r="C361" s="4" t="s">
        <v>242</v>
      </c>
      <c r="D361" s="21" t="s">
        <v>232</v>
      </c>
      <c r="E361" s="21"/>
      <c r="F361" s="21" t="s">
        <v>245</v>
      </c>
      <c r="G361" s="21"/>
      <c r="H361" s="4"/>
      <c r="I361" s="4" t="s">
        <v>243</v>
      </c>
      <c r="J361" s="4"/>
      <c r="K361" s="4"/>
      <c r="L361" s="4" t="s">
        <v>244</v>
      </c>
      <c r="M361" s="4"/>
      <c r="N361" s="4" t="s">
        <v>244</v>
      </c>
    </row>
    <row r="362" spans="1:14" x14ac:dyDescent="0.25">
      <c r="A362" s="4" t="s">
        <v>832</v>
      </c>
      <c r="B362" s="4" t="s">
        <v>241</v>
      </c>
      <c r="C362" s="4" t="s">
        <v>242</v>
      </c>
      <c r="D362" s="21" t="s">
        <v>232</v>
      </c>
      <c r="E362" s="21"/>
      <c r="F362" s="21" t="s">
        <v>245</v>
      </c>
      <c r="G362" s="21"/>
      <c r="H362" s="4"/>
      <c r="I362" s="4" t="s">
        <v>243</v>
      </c>
      <c r="J362" s="4"/>
      <c r="K362" s="4"/>
      <c r="L362" s="4" t="s">
        <v>244</v>
      </c>
      <c r="M362" s="4"/>
      <c r="N362" s="4" t="s">
        <v>244</v>
      </c>
    </row>
    <row r="363" spans="1:14" x14ac:dyDescent="0.25">
      <c r="A363" s="4" t="s">
        <v>833</v>
      </c>
      <c r="B363" s="4" t="s">
        <v>241</v>
      </c>
      <c r="C363" s="4" t="s">
        <v>242</v>
      </c>
      <c r="D363" s="21" t="s">
        <v>232</v>
      </c>
      <c r="E363" s="21"/>
      <c r="F363" s="21" t="s">
        <v>245</v>
      </c>
      <c r="G363" s="21"/>
      <c r="H363" s="4"/>
      <c r="I363" s="4" t="s">
        <v>243</v>
      </c>
      <c r="J363" s="4"/>
      <c r="K363" s="4"/>
      <c r="L363" s="4" t="s">
        <v>244</v>
      </c>
      <c r="M363" s="4"/>
      <c r="N363" s="4" t="s">
        <v>244</v>
      </c>
    </row>
    <row r="364" spans="1:14" x14ac:dyDescent="0.25">
      <c r="A364" s="4" t="s">
        <v>834</v>
      </c>
      <c r="B364" s="4" t="s">
        <v>241</v>
      </c>
      <c r="C364" s="4" t="s">
        <v>242</v>
      </c>
      <c r="D364" s="21" t="s">
        <v>232</v>
      </c>
      <c r="E364" s="21"/>
      <c r="F364" s="21" t="s">
        <v>245</v>
      </c>
      <c r="G364" s="21"/>
      <c r="H364" s="4"/>
      <c r="I364" s="4" t="s">
        <v>243</v>
      </c>
      <c r="J364" s="4"/>
      <c r="K364" s="4"/>
      <c r="L364" s="4" t="s">
        <v>244</v>
      </c>
      <c r="M364" s="4"/>
      <c r="N364" s="4" t="s">
        <v>244</v>
      </c>
    </row>
    <row r="365" spans="1:14" x14ac:dyDescent="0.25">
      <c r="A365" s="4" t="s">
        <v>835</v>
      </c>
      <c r="B365" s="4" t="s">
        <v>241</v>
      </c>
      <c r="C365" s="4" t="s">
        <v>242</v>
      </c>
      <c r="D365" s="21" t="s">
        <v>232</v>
      </c>
      <c r="E365" s="21"/>
      <c r="F365" s="21" t="s">
        <v>245</v>
      </c>
      <c r="G365" s="21"/>
      <c r="H365" s="4"/>
      <c r="I365" s="4" t="s">
        <v>243</v>
      </c>
      <c r="J365" s="4"/>
      <c r="K365" s="4"/>
      <c r="L365" s="4" t="s">
        <v>244</v>
      </c>
      <c r="M365" s="4"/>
      <c r="N365" s="4" t="s">
        <v>244</v>
      </c>
    </row>
    <row r="366" spans="1:14" x14ac:dyDescent="0.25">
      <c r="A366" s="4" t="s">
        <v>836</v>
      </c>
      <c r="B366" s="4" t="s">
        <v>241</v>
      </c>
      <c r="C366" s="4" t="s">
        <v>242</v>
      </c>
      <c r="D366" s="21" t="s">
        <v>232</v>
      </c>
      <c r="E366" s="21"/>
      <c r="F366" s="21" t="s">
        <v>245</v>
      </c>
      <c r="G366" s="21"/>
      <c r="H366" s="4"/>
      <c r="I366" s="4" t="s">
        <v>243</v>
      </c>
      <c r="J366" s="4"/>
      <c r="K366" s="4"/>
      <c r="L366" s="4" t="s">
        <v>244</v>
      </c>
      <c r="M366" s="4"/>
      <c r="N366" s="4" t="s">
        <v>244</v>
      </c>
    </row>
    <row r="367" spans="1:14" x14ac:dyDescent="0.25">
      <c r="A367" s="4" t="s">
        <v>837</v>
      </c>
      <c r="B367" s="4" t="s">
        <v>241</v>
      </c>
      <c r="C367" s="4" t="s">
        <v>242</v>
      </c>
      <c r="D367" s="21" t="s">
        <v>232</v>
      </c>
      <c r="E367" s="21"/>
      <c r="F367" s="21" t="s">
        <v>245</v>
      </c>
      <c r="G367" s="21"/>
      <c r="H367" s="4"/>
      <c r="I367" s="4" t="s">
        <v>243</v>
      </c>
      <c r="J367" s="4"/>
      <c r="K367" s="4"/>
      <c r="L367" s="4" t="s">
        <v>244</v>
      </c>
      <c r="M367" s="4"/>
      <c r="N367" s="4" t="s">
        <v>244</v>
      </c>
    </row>
    <row r="368" spans="1:14" x14ac:dyDescent="0.25">
      <c r="A368" s="4" t="s">
        <v>838</v>
      </c>
      <c r="B368" s="4" t="s">
        <v>241</v>
      </c>
      <c r="C368" s="4" t="s">
        <v>242</v>
      </c>
      <c r="D368" s="21" t="s">
        <v>232</v>
      </c>
      <c r="E368" s="21"/>
      <c r="F368" s="21" t="s">
        <v>245</v>
      </c>
      <c r="G368" s="21"/>
      <c r="H368" s="4"/>
      <c r="I368" s="4" t="s">
        <v>243</v>
      </c>
      <c r="J368" s="4"/>
      <c r="K368" s="4"/>
      <c r="L368" s="4" t="s">
        <v>244</v>
      </c>
      <c r="M368" s="4"/>
      <c r="N368" s="4" t="s">
        <v>244</v>
      </c>
    </row>
    <row r="369" spans="1:14" x14ac:dyDescent="0.25">
      <c r="A369" s="4" t="s">
        <v>839</v>
      </c>
      <c r="B369" s="4" t="s">
        <v>241</v>
      </c>
      <c r="C369" s="4" t="s">
        <v>242</v>
      </c>
      <c r="D369" s="21" t="s">
        <v>232</v>
      </c>
      <c r="E369" s="21"/>
      <c r="F369" s="21" t="s">
        <v>245</v>
      </c>
      <c r="G369" s="21"/>
      <c r="H369" s="4"/>
      <c r="I369" s="4" t="s">
        <v>243</v>
      </c>
      <c r="J369" s="4"/>
      <c r="K369" s="4"/>
      <c r="L369" s="4" t="s">
        <v>244</v>
      </c>
      <c r="M369" s="4"/>
      <c r="N369" s="4" t="s">
        <v>244</v>
      </c>
    </row>
    <row r="370" spans="1:14" x14ac:dyDescent="0.25">
      <c r="A370" s="4" t="s">
        <v>840</v>
      </c>
      <c r="B370" s="4" t="s">
        <v>241</v>
      </c>
      <c r="C370" s="4" t="s">
        <v>242</v>
      </c>
      <c r="D370" s="21" t="s">
        <v>232</v>
      </c>
      <c r="E370" s="21"/>
      <c r="F370" s="21" t="s">
        <v>245</v>
      </c>
      <c r="G370" s="21"/>
      <c r="H370" s="4"/>
      <c r="I370" s="4" t="s">
        <v>243</v>
      </c>
      <c r="J370" s="4"/>
      <c r="K370" s="4"/>
      <c r="L370" s="4" t="s">
        <v>244</v>
      </c>
      <c r="M370" s="4"/>
      <c r="N370"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E7AAB83-1DD7-4583-9ADF-3F716B2316D9}">
          <x14:formula1>
            <xm:f>'DB Config'!$E$1:$E$17</xm:f>
          </x14:formula1>
          <xm:sqref>D371:D1048576</xm:sqref>
        </x14:dataValidation>
        <x14:dataValidation type="list" allowBlank="1" showInputMessage="1" showErrorMessage="1" xr:uid="{11C109E8-9637-4D44-A5B5-01FE4C070B0E}">
          <x14:formula1>
            <xm:f>'DB Config'!$F$2:$F$24</xm:f>
          </x14:formula1>
          <xm:sqref>F371:F1048576</xm:sqref>
        </x14:dataValidation>
        <x14:dataValidation type="list" allowBlank="1" showInputMessage="1" showErrorMessage="1" xr:uid="{637D20F6-5740-4344-AFF4-E53FEA8F3696}">
          <x14:formula1>
            <xm:f>'DB Config'!$H$3:$H$6</xm:f>
          </x14:formula1>
          <xm:sqref>C371:C1048576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F98EC-619B-4CF9-968E-A40519852875}">
  <dimension ref="A1:F3"/>
  <sheetViews>
    <sheetView showGridLines="0" zoomScaleNormal="100" workbookViewId="0">
      <selection activeCell="H24" sqref="H24"/>
    </sheetView>
  </sheetViews>
  <sheetFormatPr defaultRowHeight="15" x14ac:dyDescent="0.25"/>
  <cols>
    <col min="1" max="1" width="36.7109375" style="19" bestFit="1" customWidth="1"/>
    <col min="2" max="2" width="8.140625" style="19" bestFit="1" customWidth="1"/>
    <col min="3" max="3" width="15.42578125" style="19" bestFit="1" customWidth="1"/>
    <col min="4" max="4" width="14" style="19" bestFit="1" customWidth="1"/>
    <col min="5" max="5" width="13.140625" style="19" bestFit="1" customWidth="1"/>
    <col min="6" max="6" width="13.5703125" style="19" bestFit="1" customWidth="1"/>
    <col min="7" max="16384" width="9.140625" style="19"/>
  </cols>
  <sheetData>
    <row r="1" spans="1:6" x14ac:dyDescent="0.25">
      <c r="A1" s="26" t="s">
        <v>2</v>
      </c>
      <c r="B1" s="29" t="s">
        <v>502</v>
      </c>
      <c r="C1" s="29" t="s">
        <v>501</v>
      </c>
      <c r="D1" s="29" t="s">
        <v>238</v>
      </c>
      <c r="E1" s="29" t="s">
        <v>239</v>
      </c>
      <c r="F1" s="29" t="s">
        <v>496</v>
      </c>
    </row>
    <row r="2" spans="1:6" x14ac:dyDescent="0.25">
      <c r="A2" s="4" t="s">
        <v>559</v>
      </c>
      <c r="B2" s="4">
        <v>1011</v>
      </c>
      <c r="C2" s="4"/>
      <c r="D2" s="4" t="s">
        <v>244</v>
      </c>
      <c r="E2" s="4"/>
      <c r="F2" s="4" t="s">
        <v>244</v>
      </c>
    </row>
    <row r="3" spans="1:6" x14ac:dyDescent="0.25">
      <c r="A3" s="4" t="s">
        <v>557</v>
      </c>
      <c r="B3" s="4">
        <v>1011</v>
      </c>
      <c r="C3" s="4"/>
      <c r="D3" s="4" t="s">
        <v>244</v>
      </c>
      <c r="E3" s="4"/>
      <c r="F3" s="4"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DB Config</vt:lpstr>
      <vt:lpstr>TestScripts</vt:lpstr>
      <vt:lpstr>Modules</vt:lpstr>
      <vt:lpstr>login</vt:lpstr>
      <vt:lpstr>search</vt:lpstr>
      <vt:lpstr>createAccount</vt:lpstr>
      <vt:lpstr>accountSummary</vt:lpstr>
      <vt:lpstr>organizations</vt:lpstr>
      <vt:lpstr>industryCode</vt:lpstr>
      <vt:lpstr>newSubmissions</vt:lpstr>
      <vt:lpstr>offering</vt:lpstr>
      <vt:lpstr>qualification</vt:lpstr>
      <vt:lpstr>policyInfo</vt:lpstr>
      <vt:lpstr>drivers</vt:lpstr>
      <vt:lpstr>vehicles</vt:lpstr>
      <vt:lpstr>paCoverages</vt:lpstr>
      <vt:lpstr>riskAnalysis</vt:lpstr>
      <vt:lpstr>policyReview</vt:lpstr>
      <vt:lpstr>quote</vt:lpstr>
      <vt:lpstr>forms</vt:lpstr>
      <vt:lpstr>payment</vt:lpstr>
      <vt:lpstr>submissionBound</vt:lpstr>
      <vt:lpstr>mySummary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asrikanth</dc:creator>
  <cp:lastModifiedBy>La bor</cp:lastModifiedBy>
  <dcterms:created xsi:type="dcterms:W3CDTF">2015-06-05T18:17:20Z</dcterms:created>
  <dcterms:modified xsi:type="dcterms:W3CDTF">2021-05-03T04:29:41Z</dcterms:modified>
</cp:coreProperties>
</file>