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entos\Documents\Studia\Semestr 10\Magisterka\peter\PETER\datasets_info\fidelity_experiments\"/>
    </mc:Choice>
  </mc:AlternateContent>
  <xr:revisionPtr revIDLastSave="0" documentId="13_ncr:1_{2C481C66-05BC-4473-9426-56628B6C5CA9}" xr6:coauthVersionLast="47" xr6:coauthVersionMax="47" xr10:uidLastSave="{00000000-0000-0000-0000-000000000000}"/>
  <bookViews>
    <workbookView xWindow="12930" yWindow="1095" windowWidth="15615" windowHeight="12975" xr2:uid="{00000000-000D-0000-FFFF-FFFF00000000}"/>
  </bookViews>
  <sheets>
    <sheet name="Arkusz1" sheetId="1" r:id="rId1"/>
    <sheet name="2nd_ev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19" i="1" l="1"/>
  <c r="AJ18" i="1"/>
  <c r="AK19" i="1"/>
  <c r="AK18" i="1"/>
  <c r="Y19" i="1"/>
  <c r="Y18" i="1"/>
  <c r="X19" i="1"/>
  <c r="X18" i="1"/>
  <c r="M19" i="1"/>
  <c r="M18" i="1"/>
  <c r="AK7" i="1"/>
  <c r="AK8" i="1"/>
  <c r="AK9" i="1"/>
  <c r="AK10" i="1"/>
  <c r="AK6" i="1"/>
  <c r="AL7" i="1"/>
  <c r="AL8" i="1"/>
  <c r="AL9" i="1"/>
  <c r="AL10" i="1"/>
  <c r="AL6" i="1"/>
  <c r="AK14" i="1"/>
  <c r="AK15" i="1"/>
  <c r="AK13" i="1"/>
  <c r="AJ14" i="1"/>
  <c r="AJ15" i="1"/>
  <c r="AJ13" i="1"/>
  <c r="AJ10" i="1"/>
  <c r="AJ9" i="1"/>
  <c r="AJ8" i="1"/>
  <c r="AJ7" i="1"/>
  <c r="AJ6" i="1"/>
  <c r="L19" i="1"/>
  <c r="L18" i="1"/>
  <c r="R3" i="2"/>
  <c r="Q10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3" i="2"/>
  <c r="P10" i="2"/>
  <c r="H87" i="2"/>
  <c r="H83" i="2"/>
  <c r="H84" i="2"/>
  <c r="H82" i="2"/>
  <c r="Y14" i="1"/>
  <c r="Y15" i="1"/>
  <c r="Y13" i="1"/>
  <c r="Z7" i="1"/>
  <c r="Z8" i="1"/>
  <c r="Z9" i="1"/>
  <c r="Z10" i="1"/>
  <c r="Z6" i="1"/>
  <c r="Y7" i="1"/>
  <c r="Y8" i="1"/>
  <c r="Y9" i="1"/>
  <c r="Y10" i="1"/>
  <c r="Y6" i="1"/>
  <c r="X14" i="1"/>
  <c r="X15" i="1"/>
  <c r="X13" i="1"/>
  <c r="X10" i="1"/>
  <c r="X9" i="1"/>
  <c r="X8" i="1"/>
  <c r="X7" i="1"/>
  <c r="X6" i="1"/>
  <c r="L15" i="1"/>
  <c r="M15" i="1"/>
  <c r="M14" i="1"/>
  <c r="L14" i="1"/>
  <c r="M13" i="1"/>
  <c r="L13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</calcChain>
</file>

<file path=xl/sharedStrings.xml><?xml version="1.0" encoding="utf-8"?>
<sst xmlns="http://schemas.openxmlformats.org/spreadsheetml/2006/main" count="101" uniqueCount="52">
  <si>
    <t>GT dobre</t>
  </si>
  <si>
    <t>GT spójne</t>
  </si>
  <si>
    <t>Predykcje spójne</t>
  </si>
  <si>
    <t>Predykcja ratingu dobra</t>
  </si>
  <si>
    <t>Wyjaśnienie dobre</t>
  </si>
  <si>
    <t>Komentarze</t>
  </si>
  <si>
    <t>Podsumowanie:</t>
  </si>
  <si>
    <t>GT ucięte</t>
  </si>
  <si>
    <t>Predykcja z powtórzeniem</t>
  </si>
  <si>
    <t>Predykcja z powtórzeniem, słaba</t>
  </si>
  <si>
    <t>Wyjaśnienie oderwane od GT</t>
  </si>
  <si>
    <t>Wyjaśnienie stanowi opis zamówienia</t>
  </si>
  <si>
    <t>Wyjaśnienie poprawne językowo i to jego jedyna zaleta</t>
  </si>
  <si>
    <t>Wyjaśnienie tak samo słabe jak GT</t>
  </si>
  <si>
    <t>Wyjaśnienie dobre, ale niespójne jak GT</t>
  </si>
  <si>
    <t>Wyjaśnienie słabe jak GT</t>
  </si>
  <si>
    <t>Predykcja z powtórzeniem, słaba jak GT</t>
  </si>
  <si>
    <t>GT ucięte, predykcja z powtórzeniem</t>
  </si>
  <si>
    <t>Predykcja tak zła jak GT</t>
  </si>
  <si>
    <t>Predykcja słaba jak GT</t>
  </si>
  <si>
    <t>GT ucięte, predykcja lepsza</t>
  </si>
  <si>
    <t>Predykcja lepsza od GT</t>
  </si>
  <si>
    <t>GT słabe</t>
  </si>
  <si>
    <t>Predykcja to bezsensowne zdanie</t>
  </si>
  <si>
    <t>GT słabe i predykcja słaba (znowu historie użytkowników)</t>
  </si>
  <si>
    <t>GT bez sensu, wyjaśnienie OK</t>
  </si>
  <si>
    <t>UNK w GT, wyjaśnienie lepsze od GT</t>
  </si>
  <si>
    <t>Wyjaśnienie lepsze od GT</t>
  </si>
  <si>
    <t>Dodatkowe informacje w predykcji</t>
  </si>
  <si>
    <t>GT i wyjaśnienie słabe</t>
  </si>
  <si>
    <t>GT niespójne, predykcje też niespójne</t>
  </si>
  <si>
    <t>Predykcja bez sensu</t>
  </si>
  <si>
    <t>Predykcja dobrze odwzorowuje kiepskie GT</t>
  </si>
  <si>
    <t>Predykcja dobra, ale uboższa od GT</t>
  </si>
  <si>
    <t>GT ucięte, dobra predykcja</t>
  </si>
  <si>
    <t>GT chyba znowu ucięte</t>
  </si>
  <si>
    <t>GT dobre [1,5]</t>
  </si>
  <si>
    <t>GT spójne [0,1]</t>
  </si>
  <si>
    <t>Predykcje spójne [0,1]</t>
  </si>
  <si>
    <t>Predykcja ratingu dobra [1,5]</t>
  </si>
  <si>
    <t>Wyjaśnienie dobre [1,5]</t>
  </si>
  <si>
    <t>Podwójny rekomender</t>
  </si>
  <si>
    <t>Yelp</t>
  </si>
  <si>
    <t>Summary</t>
  </si>
  <si>
    <t>1st eval</t>
  </si>
  <si>
    <t>Korelacja:</t>
  </si>
  <si>
    <t>Ręczna predykcja oceny</t>
  </si>
  <si>
    <t>GT</t>
  </si>
  <si>
    <t>Korelacja</t>
  </si>
  <si>
    <t>GT spójne (0/1)</t>
  </si>
  <si>
    <t>Predykcje spójne (0/1)</t>
  </si>
  <si>
    <t>Rating as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</si>
</sst>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2"/>
  <sheetViews>
    <sheetView tabSelected="1" topLeftCell="L1" workbookViewId="0">
      <pane ySplit="1" topLeftCell="A2" activePane="bottomLeft" state="frozen"/>
      <selection pane="bottomLeft" activeCell="O16" sqref="O16"/>
    </sheetView>
  </sheetViews>
  <sheetFormatPr defaultRowHeight="15" x14ac:dyDescent="0.25"/>
  <cols>
    <col min="2" max="2" width="13.85546875" customWidth="1"/>
    <col min="3" max="4" width="15.85546875" customWidth="1"/>
    <col min="5" max="6" width="21.7109375" customWidth="1"/>
    <col min="7" max="7" width="26.28515625" customWidth="1"/>
    <col min="8" max="8" width="23.28515625" customWidth="1"/>
    <col min="9" max="9" width="33.5703125" customWidth="1"/>
    <col min="13" max="13" width="22.5703125" customWidth="1"/>
    <col min="14" max="14" width="16" customWidth="1"/>
    <col min="18" max="19" width="21.42578125" customWidth="1"/>
    <col min="20" max="20" width="27.140625" customWidth="1"/>
    <col min="21" max="21" width="22.7109375" customWidth="1"/>
    <col min="25" max="25" width="17.28515625" customWidth="1"/>
    <col min="26" max="26" width="17.7109375" customWidth="1"/>
    <col min="30" max="31" width="22.42578125" customWidth="1"/>
    <col min="32" max="32" width="26.28515625" customWidth="1"/>
    <col min="33" max="33" width="22.140625" customWidth="1"/>
    <col min="37" max="37" width="22" customWidth="1"/>
    <col min="38" max="38" width="18.42578125" customWidth="1"/>
  </cols>
  <sheetData>
    <row r="1" spans="1:38" x14ac:dyDescent="0.25">
      <c r="B1" s="1" t="s">
        <v>36</v>
      </c>
      <c r="C1" t="s">
        <v>37</v>
      </c>
      <c r="D1" t="s">
        <v>49</v>
      </c>
      <c r="E1" t="s">
        <v>38</v>
      </c>
      <c r="F1" t="s">
        <v>50</v>
      </c>
      <c r="G1" t="s">
        <v>39</v>
      </c>
      <c r="H1" t="s">
        <v>40</v>
      </c>
      <c r="I1" t="s">
        <v>5</v>
      </c>
      <c r="R1" s="6" t="s">
        <v>41</v>
      </c>
      <c r="S1" s="6"/>
      <c r="T1" s="6"/>
      <c r="U1" s="6"/>
      <c r="AD1" s="6" t="s">
        <v>51</v>
      </c>
      <c r="AE1" s="6"/>
      <c r="AF1" s="6"/>
      <c r="AG1" s="6"/>
    </row>
    <row r="2" spans="1:38" ht="21" customHeight="1" x14ac:dyDescent="0.25">
      <c r="I2" s="2"/>
      <c r="R2" t="s">
        <v>38</v>
      </c>
      <c r="S2" t="s">
        <v>50</v>
      </c>
      <c r="T2" t="s">
        <v>39</v>
      </c>
      <c r="U2" t="s">
        <v>40</v>
      </c>
      <c r="AD2" t="s">
        <v>38</v>
      </c>
      <c r="AE2" t="s">
        <v>50</v>
      </c>
      <c r="AF2" t="s">
        <v>39</v>
      </c>
      <c r="AG2" t="s">
        <v>40</v>
      </c>
    </row>
    <row r="3" spans="1:38" x14ac:dyDescent="0.25">
      <c r="A3">
        <v>3925</v>
      </c>
      <c r="B3">
        <v>2</v>
      </c>
      <c r="C3">
        <v>0.5</v>
      </c>
      <c r="D3">
        <v>1</v>
      </c>
      <c r="E3">
        <v>1</v>
      </c>
      <c r="F3">
        <v>1</v>
      </c>
      <c r="G3">
        <v>3</v>
      </c>
      <c r="H3">
        <v>4</v>
      </c>
      <c r="I3" t="s">
        <v>7</v>
      </c>
      <c r="M3" s="3" t="s">
        <v>6</v>
      </c>
      <c r="Q3">
        <v>3925</v>
      </c>
      <c r="R3">
        <v>1</v>
      </c>
      <c r="S3">
        <v>1</v>
      </c>
      <c r="T3">
        <v>4</v>
      </c>
      <c r="U3">
        <v>4</v>
      </c>
      <c r="Y3" s="3" t="s">
        <v>6</v>
      </c>
      <c r="AC3">
        <v>3925</v>
      </c>
      <c r="AD3">
        <v>1</v>
      </c>
      <c r="AE3">
        <v>1</v>
      </c>
      <c r="AF3">
        <v>2</v>
      </c>
      <c r="AG3">
        <v>4</v>
      </c>
      <c r="AK3" s="3" t="s">
        <v>6</v>
      </c>
    </row>
    <row r="4" spans="1:38" x14ac:dyDescent="0.25">
      <c r="A4">
        <v>4693</v>
      </c>
      <c r="B4">
        <v>5</v>
      </c>
      <c r="C4">
        <v>1</v>
      </c>
      <c r="D4">
        <v>1</v>
      </c>
      <c r="E4">
        <v>0.5</v>
      </c>
      <c r="F4">
        <v>0</v>
      </c>
      <c r="G4">
        <v>3</v>
      </c>
      <c r="H4">
        <v>1</v>
      </c>
      <c r="Q4">
        <v>4693</v>
      </c>
      <c r="R4">
        <v>0.5</v>
      </c>
      <c r="S4">
        <v>0</v>
      </c>
      <c r="T4">
        <v>3</v>
      </c>
      <c r="U4">
        <v>1</v>
      </c>
      <c r="AC4">
        <v>4693</v>
      </c>
      <c r="AD4">
        <v>0.5</v>
      </c>
      <c r="AE4">
        <v>0</v>
      </c>
      <c r="AF4">
        <v>3</v>
      </c>
      <c r="AG4">
        <v>1</v>
      </c>
    </row>
    <row r="5" spans="1:38" ht="15.75" customHeight="1" x14ac:dyDescent="0.25">
      <c r="A5">
        <v>7149</v>
      </c>
      <c r="B5">
        <v>5</v>
      </c>
      <c r="C5">
        <v>1</v>
      </c>
      <c r="D5">
        <v>1</v>
      </c>
      <c r="E5">
        <v>0.5</v>
      </c>
      <c r="F5">
        <v>0</v>
      </c>
      <c r="G5">
        <v>3</v>
      </c>
      <c r="H5">
        <v>2</v>
      </c>
      <c r="I5" s="2" t="s">
        <v>9</v>
      </c>
      <c r="K5" s="3"/>
      <c r="L5" s="3" t="s">
        <v>0</v>
      </c>
      <c r="M5" s="3" t="s">
        <v>3</v>
      </c>
      <c r="N5" s="3" t="s">
        <v>4</v>
      </c>
      <c r="Q5">
        <v>7149</v>
      </c>
      <c r="R5">
        <v>0.5</v>
      </c>
      <c r="S5">
        <v>0</v>
      </c>
      <c r="T5">
        <v>4</v>
      </c>
      <c r="U5">
        <v>3</v>
      </c>
      <c r="W5" s="3"/>
      <c r="X5" s="3" t="s">
        <v>0</v>
      </c>
      <c r="Y5" s="3" t="s">
        <v>3</v>
      </c>
      <c r="Z5" s="3" t="s">
        <v>4</v>
      </c>
      <c r="AC5">
        <v>7149</v>
      </c>
      <c r="AD5">
        <v>0.5</v>
      </c>
      <c r="AE5">
        <v>1</v>
      </c>
      <c r="AF5">
        <v>4</v>
      </c>
      <c r="AG5">
        <v>1</v>
      </c>
      <c r="AI5" s="3"/>
      <c r="AJ5" s="3" t="s">
        <v>0</v>
      </c>
      <c r="AK5" s="3" t="s">
        <v>3</v>
      </c>
      <c r="AL5" s="3" t="s">
        <v>4</v>
      </c>
    </row>
    <row r="6" spans="1:38" x14ac:dyDescent="0.25">
      <c r="A6">
        <v>9078</v>
      </c>
      <c r="B6">
        <v>4</v>
      </c>
      <c r="C6">
        <v>1</v>
      </c>
      <c r="D6">
        <v>1</v>
      </c>
      <c r="E6">
        <v>0.5</v>
      </c>
      <c r="F6">
        <v>1</v>
      </c>
      <c r="G6">
        <v>3</v>
      </c>
      <c r="H6">
        <v>1</v>
      </c>
      <c r="K6" s="3">
        <v>1</v>
      </c>
      <c r="L6" s="3">
        <f>COUNTIF($B$3:$B$102,K6)</f>
        <v>15</v>
      </c>
      <c r="M6" s="3">
        <f>COUNTIF($G$3:$G$102,K6)</f>
        <v>20</v>
      </c>
      <c r="N6" s="3">
        <f>COUNTIF($H$3:$H$102,K6)</f>
        <v>17</v>
      </c>
      <c r="Q6">
        <v>9078</v>
      </c>
      <c r="R6">
        <v>0.5</v>
      </c>
      <c r="S6">
        <v>1</v>
      </c>
      <c r="T6">
        <v>3</v>
      </c>
      <c r="U6">
        <v>1</v>
      </c>
      <c r="W6" s="3">
        <v>1</v>
      </c>
      <c r="X6" s="3">
        <f>COUNTIF($B$3:$B$102,W6)</f>
        <v>15</v>
      </c>
      <c r="Y6" s="3">
        <f>COUNTIF($T$3:$T$102,W6)</f>
        <v>20</v>
      </c>
      <c r="Z6" s="3">
        <f>COUNTIF($U$3:$U$102,W6)</f>
        <v>15</v>
      </c>
      <c r="AC6">
        <v>9078</v>
      </c>
      <c r="AD6">
        <v>0.5</v>
      </c>
      <c r="AE6">
        <v>1</v>
      </c>
      <c r="AF6">
        <v>3</v>
      </c>
      <c r="AG6">
        <v>1</v>
      </c>
      <c r="AI6" s="3">
        <v>1</v>
      </c>
      <c r="AJ6" s="3">
        <f>COUNTIF($B3:$B$102,AI6)</f>
        <v>15</v>
      </c>
      <c r="AK6" s="3">
        <f>COUNTIF($AF$3:$AF$102,AI6)</f>
        <v>22</v>
      </c>
      <c r="AL6" s="3">
        <f>COUNTIF($AG$3:$AG$102,AI6)</f>
        <v>22</v>
      </c>
    </row>
    <row r="7" spans="1:38" x14ac:dyDescent="0.25">
      <c r="A7">
        <v>11035</v>
      </c>
      <c r="B7">
        <v>3</v>
      </c>
      <c r="C7">
        <v>1</v>
      </c>
      <c r="D7">
        <v>1</v>
      </c>
      <c r="E7">
        <v>1</v>
      </c>
      <c r="F7">
        <v>1</v>
      </c>
      <c r="G7">
        <v>3</v>
      </c>
      <c r="H7">
        <v>4</v>
      </c>
      <c r="K7" s="3">
        <v>2</v>
      </c>
      <c r="L7" s="3">
        <f>COUNTIF($B$3:$B$102,K7)</f>
        <v>7</v>
      </c>
      <c r="M7" s="3">
        <f>COUNTIF($G$3:$G$102,K7)</f>
        <v>9</v>
      </c>
      <c r="N7" s="3">
        <f>COUNTIF($H$3:$H$102,K7)</f>
        <v>23</v>
      </c>
      <c r="Q7">
        <v>11035</v>
      </c>
      <c r="R7">
        <v>1</v>
      </c>
      <c r="S7">
        <v>1</v>
      </c>
      <c r="T7">
        <v>2</v>
      </c>
      <c r="U7">
        <v>4</v>
      </c>
      <c r="W7" s="3">
        <v>2</v>
      </c>
      <c r="X7" s="3">
        <f>COUNTIF($B$3:$B$102,W7)</f>
        <v>7</v>
      </c>
      <c r="Y7" s="3">
        <f>COUNTIF($T$3:$T$102,W7)</f>
        <v>11</v>
      </c>
      <c r="Z7" s="3">
        <f t="shared" ref="Z7:Z10" si="0">COUNTIF($U$3:$U$102,W7)</f>
        <v>13</v>
      </c>
      <c r="AC7">
        <v>11035</v>
      </c>
      <c r="AD7">
        <v>1</v>
      </c>
      <c r="AE7">
        <v>1</v>
      </c>
      <c r="AF7">
        <v>2</v>
      </c>
      <c r="AG7">
        <v>4</v>
      </c>
      <c r="AI7" s="3">
        <v>2</v>
      </c>
      <c r="AJ7" s="3">
        <f>COUNTIF($B$3:$B$102,AI7)</f>
        <v>7</v>
      </c>
      <c r="AK7" s="3">
        <f t="shared" ref="AK7:AK10" si="1">COUNTIF($AF$3:$AF$102,AI7)</f>
        <v>9</v>
      </c>
      <c r="AL7" s="3">
        <f t="shared" ref="AL7:AL10" si="2">COUNTIF($AG$3:$AG$102,AI7)</f>
        <v>17</v>
      </c>
    </row>
    <row r="8" spans="1:38" x14ac:dyDescent="0.25">
      <c r="A8">
        <v>12562</v>
      </c>
      <c r="B8">
        <v>5</v>
      </c>
      <c r="C8">
        <v>1</v>
      </c>
      <c r="D8">
        <v>1</v>
      </c>
      <c r="E8">
        <v>1</v>
      </c>
      <c r="F8">
        <v>1</v>
      </c>
      <c r="G8">
        <v>5</v>
      </c>
      <c r="H8">
        <v>4</v>
      </c>
      <c r="K8" s="3">
        <v>3</v>
      </c>
      <c r="L8" s="3">
        <f>COUNTIF($B$3:$B$102,K8)</f>
        <v>12</v>
      </c>
      <c r="M8" s="3">
        <f>COUNTIF($G$3:$G$102,K8)</f>
        <v>24</v>
      </c>
      <c r="N8" s="3">
        <f>COUNTIF($H$3:$H$102,K8)</f>
        <v>25</v>
      </c>
      <c r="Q8">
        <v>12562</v>
      </c>
      <c r="R8">
        <v>1</v>
      </c>
      <c r="S8">
        <v>1</v>
      </c>
      <c r="T8">
        <v>5</v>
      </c>
      <c r="U8">
        <v>4</v>
      </c>
      <c r="W8" s="3">
        <v>3</v>
      </c>
      <c r="X8" s="3">
        <f>COUNTIF($B$3:$B$102,W8)</f>
        <v>12</v>
      </c>
      <c r="Y8" s="3">
        <f>COUNTIF($T$3:$T$102,W8)</f>
        <v>21</v>
      </c>
      <c r="Z8" s="3">
        <f t="shared" si="0"/>
        <v>26</v>
      </c>
      <c r="AC8">
        <v>12562</v>
      </c>
      <c r="AD8">
        <v>1</v>
      </c>
      <c r="AE8">
        <v>1</v>
      </c>
      <c r="AF8">
        <v>5</v>
      </c>
      <c r="AG8">
        <v>4</v>
      </c>
      <c r="AI8" s="3">
        <v>3</v>
      </c>
      <c r="AJ8" s="3">
        <f>COUNTIF($B$3:$B$102,AI8)</f>
        <v>12</v>
      </c>
      <c r="AK8" s="3">
        <f t="shared" si="1"/>
        <v>18</v>
      </c>
      <c r="AL8" s="3">
        <f t="shared" si="2"/>
        <v>21</v>
      </c>
    </row>
    <row r="9" spans="1:38" x14ac:dyDescent="0.25">
      <c r="A9">
        <v>14346</v>
      </c>
      <c r="B9">
        <v>3</v>
      </c>
      <c r="C9">
        <v>1</v>
      </c>
      <c r="D9">
        <v>1</v>
      </c>
      <c r="E9">
        <v>1</v>
      </c>
      <c r="F9">
        <v>1</v>
      </c>
      <c r="G9">
        <v>3</v>
      </c>
      <c r="H9">
        <v>3</v>
      </c>
      <c r="I9" t="s">
        <v>10</v>
      </c>
      <c r="K9" s="3">
        <v>4</v>
      </c>
      <c r="L9" s="3">
        <f>COUNTIF($B$3:$B$102,K9)</f>
        <v>27</v>
      </c>
      <c r="M9" s="3">
        <f>COUNTIF($G$3:$G$102,K9)</f>
        <v>22</v>
      </c>
      <c r="N9" s="3">
        <f>COUNTIF($H$3:$H$102,K9)</f>
        <v>20</v>
      </c>
      <c r="Q9">
        <v>14346</v>
      </c>
      <c r="R9">
        <v>1</v>
      </c>
      <c r="S9">
        <v>1</v>
      </c>
      <c r="T9">
        <v>4</v>
      </c>
      <c r="U9">
        <v>4</v>
      </c>
      <c r="W9" s="3">
        <v>4</v>
      </c>
      <c r="X9" s="3">
        <f>COUNTIF($B$3:$B$102,W9)</f>
        <v>27</v>
      </c>
      <c r="Y9" s="3">
        <f>COUNTIF($T$3:$T$102,W9)</f>
        <v>23</v>
      </c>
      <c r="Z9" s="3">
        <f t="shared" si="0"/>
        <v>28</v>
      </c>
      <c r="AC9">
        <v>14346</v>
      </c>
      <c r="AD9">
        <v>1</v>
      </c>
      <c r="AE9">
        <v>1</v>
      </c>
      <c r="AF9">
        <v>4</v>
      </c>
      <c r="AG9">
        <v>4</v>
      </c>
      <c r="AI9" s="3">
        <v>4</v>
      </c>
      <c r="AJ9" s="3">
        <f>COUNTIF($B$3:$B$102,AI9)</f>
        <v>27</v>
      </c>
      <c r="AK9" s="3">
        <f t="shared" si="1"/>
        <v>26</v>
      </c>
      <c r="AL9" s="3">
        <f t="shared" si="2"/>
        <v>22</v>
      </c>
    </row>
    <row r="10" spans="1:38" x14ac:dyDescent="0.25">
      <c r="A10">
        <v>34326</v>
      </c>
      <c r="B10">
        <v>2</v>
      </c>
      <c r="C10">
        <v>0.5</v>
      </c>
      <c r="D10">
        <v>0</v>
      </c>
      <c r="E10">
        <v>0.5</v>
      </c>
      <c r="F10">
        <v>1</v>
      </c>
      <c r="G10">
        <v>1</v>
      </c>
      <c r="H10">
        <v>1</v>
      </c>
      <c r="I10" t="s">
        <v>11</v>
      </c>
      <c r="K10" s="3">
        <v>5</v>
      </c>
      <c r="L10" s="3">
        <f>COUNTIF($B$3:$B$102,K10)</f>
        <v>39</v>
      </c>
      <c r="M10" s="3">
        <f>COUNTIF($G$3:$G$102,K10)</f>
        <v>25</v>
      </c>
      <c r="N10" s="3">
        <f>COUNTIF($H$3:$H$102,K10)</f>
        <v>15</v>
      </c>
      <c r="Q10">
        <v>34326</v>
      </c>
      <c r="R10">
        <v>0.5</v>
      </c>
      <c r="S10">
        <v>1</v>
      </c>
      <c r="T10">
        <v>1</v>
      </c>
      <c r="U10">
        <v>2</v>
      </c>
      <c r="W10" s="3">
        <v>5</v>
      </c>
      <c r="X10" s="3">
        <f>COUNTIF($B$3:$B$102,W10)</f>
        <v>39</v>
      </c>
      <c r="Y10" s="3">
        <f>COUNTIF($T$3:$T$102,W10)</f>
        <v>25</v>
      </c>
      <c r="Z10" s="3">
        <f t="shared" si="0"/>
        <v>18</v>
      </c>
      <c r="AC10">
        <v>34326</v>
      </c>
      <c r="AD10">
        <v>0.5</v>
      </c>
      <c r="AE10">
        <v>1</v>
      </c>
      <c r="AF10">
        <v>1</v>
      </c>
      <c r="AG10">
        <v>1</v>
      </c>
      <c r="AI10" s="3">
        <v>5</v>
      </c>
      <c r="AJ10" s="3">
        <f>COUNTIF($B$3:$B$102,AI10)</f>
        <v>39</v>
      </c>
      <c r="AK10" s="3">
        <f t="shared" si="1"/>
        <v>25</v>
      </c>
      <c r="AL10" s="3">
        <f t="shared" si="2"/>
        <v>18</v>
      </c>
    </row>
    <row r="11" spans="1:38" x14ac:dyDescent="0.25">
      <c r="A11">
        <v>34981</v>
      </c>
      <c r="B11">
        <v>5</v>
      </c>
      <c r="C11">
        <v>1</v>
      </c>
      <c r="D11">
        <v>1</v>
      </c>
      <c r="E11">
        <v>0.5</v>
      </c>
      <c r="F11">
        <v>1</v>
      </c>
      <c r="G11">
        <v>5</v>
      </c>
      <c r="H11">
        <v>1</v>
      </c>
      <c r="I11" t="s">
        <v>12</v>
      </c>
      <c r="Q11">
        <v>34981</v>
      </c>
      <c r="R11">
        <v>1</v>
      </c>
      <c r="S11">
        <v>1</v>
      </c>
      <c r="T11">
        <v>5</v>
      </c>
      <c r="U11">
        <v>3</v>
      </c>
      <c r="AC11">
        <v>34981</v>
      </c>
      <c r="AD11">
        <v>1</v>
      </c>
      <c r="AE11">
        <v>1</v>
      </c>
      <c r="AF11">
        <v>5</v>
      </c>
      <c r="AG11">
        <v>3</v>
      </c>
    </row>
    <row r="12" spans="1:38" x14ac:dyDescent="0.25">
      <c r="A12">
        <v>37277</v>
      </c>
      <c r="B12">
        <v>4</v>
      </c>
      <c r="C12">
        <v>1</v>
      </c>
      <c r="D12">
        <v>1</v>
      </c>
      <c r="E12">
        <v>1</v>
      </c>
      <c r="F12">
        <v>1</v>
      </c>
      <c r="G12">
        <v>2</v>
      </c>
      <c r="H12">
        <v>3</v>
      </c>
      <c r="I12" t="s">
        <v>8</v>
      </c>
      <c r="K12" s="3"/>
      <c r="L12" s="3" t="s">
        <v>1</v>
      </c>
      <c r="M12" s="3" t="s">
        <v>2</v>
      </c>
      <c r="Q12">
        <v>37277</v>
      </c>
      <c r="R12">
        <v>1</v>
      </c>
      <c r="S12">
        <v>1</v>
      </c>
      <c r="T12">
        <v>2</v>
      </c>
      <c r="U12">
        <v>4</v>
      </c>
      <c r="W12" s="3"/>
      <c r="X12" s="3" t="s">
        <v>1</v>
      </c>
      <c r="Y12" s="3" t="s">
        <v>2</v>
      </c>
      <c r="AC12">
        <v>37277</v>
      </c>
      <c r="AD12">
        <v>1</v>
      </c>
      <c r="AE12">
        <v>1</v>
      </c>
      <c r="AF12">
        <v>3</v>
      </c>
      <c r="AG12">
        <v>3</v>
      </c>
      <c r="AI12" s="3"/>
      <c r="AJ12" s="3" t="s">
        <v>1</v>
      </c>
      <c r="AK12" s="3" t="s">
        <v>2</v>
      </c>
    </row>
    <row r="13" spans="1:38" x14ac:dyDescent="0.25">
      <c r="A13">
        <v>39921</v>
      </c>
      <c r="B13">
        <v>5</v>
      </c>
      <c r="C13">
        <v>1</v>
      </c>
      <c r="D13">
        <v>1</v>
      </c>
      <c r="E13">
        <v>1</v>
      </c>
      <c r="F13">
        <v>1</v>
      </c>
      <c r="G13">
        <v>4</v>
      </c>
      <c r="H13">
        <v>3</v>
      </c>
      <c r="K13" s="3">
        <v>0</v>
      </c>
      <c r="L13" s="3">
        <f>COUNTIF(C$3:C$102,$K13)</f>
        <v>14</v>
      </c>
      <c r="M13" s="3">
        <f>COUNTIF(E$3:E$102,$K13)</f>
        <v>21</v>
      </c>
      <c r="Q13">
        <v>39921</v>
      </c>
      <c r="R13">
        <v>1</v>
      </c>
      <c r="S13">
        <v>1</v>
      </c>
      <c r="T13">
        <v>4</v>
      </c>
      <c r="U13">
        <v>4</v>
      </c>
      <c r="W13" s="3">
        <v>0</v>
      </c>
      <c r="X13" s="3">
        <f>COUNTIF(C$3:C$102,$K13)</f>
        <v>14</v>
      </c>
      <c r="Y13" s="3">
        <f>COUNTIF(R$3:R$102,$K13)</f>
        <v>15</v>
      </c>
      <c r="AC13">
        <v>39921</v>
      </c>
      <c r="AD13">
        <v>1</v>
      </c>
      <c r="AE13">
        <v>1</v>
      </c>
      <c r="AF13">
        <v>4</v>
      </c>
      <c r="AG13">
        <v>3</v>
      </c>
      <c r="AI13" s="3">
        <v>0</v>
      </c>
      <c r="AJ13" s="3">
        <f>COUNTIF(C$3:C$102,$AI13)</f>
        <v>14</v>
      </c>
      <c r="AK13" s="3">
        <f>COUNTIF(AD$3:AD$102,$AI13)</f>
        <v>13</v>
      </c>
    </row>
    <row r="14" spans="1:38" x14ac:dyDescent="0.25">
      <c r="A14">
        <v>44606</v>
      </c>
      <c r="B14">
        <v>3</v>
      </c>
      <c r="C14">
        <v>0</v>
      </c>
      <c r="D14">
        <v>0</v>
      </c>
      <c r="E14">
        <v>1</v>
      </c>
      <c r="F14">
        <v>1</v>
      </c>
      <c r="G14">
        <v>5</v>
      </c>
      <c r="H14">
        <v>2</v>
      </c>
      <c r="K14" s="3">
        <v>0.5</v>
      </c>
      <c r="L14" s="3">
        <f>COUNTIF(C$3:C$102,$K14)</f>
        <v>22</v>
      </c>
      <c r="M14" s="3">
        <f>COUNTIF(E$3:E$102,$K14)</f>
        <v>35</v>
      </c>
      <c r="Q14">
        <v>44606</v>
      </c>
      <c r="R14">
        <v>1</v>
      </c>
      <c r="S14">
        <v>1</v>
      </c>
      <c r="T14">
        <v>5</v>
      </c>
      <c r="U14">
        <v>4</v>
      </c>
      <c r="W14" s="3">
        <v>0.5</v>
      </c>
      <c r="X14" s="3">
        <f t="shared" ref="X14:X15" si="3">COUNTIF(C$3:C$102,$K14)</f>
        <v>22</v>
      </c>
      <c r="Y14" s="3">
        <f t="shared" ref="Y14:Y15" si="4">COUNTIF(R$3:R$102,$K14)</f>
        <v>37</v>
      </c>
      <c r="AC14">
        <v>44606</v>
      </c>
      <c r="AD14">
        <v>1</v>
      </c>
      <c r="AE14">
        <v>0</v>
      </c>
      <c r="AF14">
        <v>5</v>
      </c>
      <c r="AG14">
        <v>3</v>
      </c>
      <c r="AI14" s="3">
        <v>0.5</v>
      </c>
      <c r="AJ14" s="3">
        <f t="shared" ref="AJ14:AJ15" si="5">COUNTIF(C$3:C$102,$AI14)</f>
        <v>22</v>
      </c>
      <c r="AK14" s="3">
        <f t="shared" ref="AK14:AK15" si="6">COUNTIF(AD$3:AD$102,$AI14)</f>
        <v>41</v>
      </c>
    </row>
    <row r="15" spans="1:38" x14ac:dyDescent="0.25">
      <c r="A15">
        <v>44658</v>
      </c>
      <c r="B15">
        <v>3</v>
      </c>
      <c r="C15">
        <v>0</v>
      </c>
      <c r="D15">
        <v>0</v>
      </c>
      <c r="E15">
        <v>0</v>
      </c>
      <c r="F15">
        <v>0</v>
      </c>
      <c r="G15">
        <v>2</v>
      </c>
      <c r="H15">
        <v>2</v>
      </c>
      <c r="K15" s="3">
        <v>1</v>
      </c>
      <c r="L15" s="3">
        <f>COUNTIF(C$3:C$102,$K15)</f>
        <v>64</v>
      </c>
      <c r="M15" s="3">
        <f>COUNTIF(E$3:E$102,$K15)</f>
        <v>44</v>
      </c>
      <c r="Q15">
        <v>44658</v>
      </c>
      <c r="R15">
        <v>0.5</v>
      </c>
      <c r="S15">
        <v>0</v>
      </c>
      <c r="T15">
        <v>2</v>
      </c>
      <c r="U15">
        <v>3</v>
      </c>
      <c r="W15" s="3">
        <v>1</v>
      </c>
      <c r="X15" s="3">
        <f t="shared" si="3"/>
        <v>64</v>
      </c>
      <c r="Y15" s="3">
        <f t="shared" si="4"/>
        <v>48</v>
      </c>
      <c r="AC15">
        <v>44658</v>
      </c>
      <c r="AD15">
        <v>0.5</v>
      </c>
      <c r="AE15">
        <v>0</v>
      </c>
      <c r="AF15">
        <v>2</v>
      </c>
      <c r="AG15">
        <v>3</v>
      </c>
      <c r="AI15" s="3">
        <v>1</v>
      </c>
      <c r="AJ15" s="3">
        <f t="shared" si="5"/>
        <v>64</v>
      </c>
      <c r="AK15" s="3">
        <f t="shared" si="6"/>
        <v>46</v>
      </c>
    </row>
    <row r="16" spans="1:38" x14ac:dyDescent="0.25">
      <c r="A16">
        <v>46009</v>
      </c>
      <c r="B16">
        <v>5</v>
      </c>
      <c r="C16">
        <v>1</v>
      </c>
      <c r="D16">
        <v>1</v>
      </c>
      <c r="E16">
        <v>0.5</v>
      </c>
      <c r="F16">
        <v>0</v>
      </c>
      <c r="G16">
        <v>1</v>
      </c>
      <c r="H16">
        <v>2</v>
      </c>
      <c r="Q16">
        <v>46009</v>
      </c>
      <c r="R16">
        <v>0.5</v>
      </c>
      <c r="S16">
        <v>0</v>
      </c>
      <c r="T16">
        <v>1</v>
      </c>
      <c r="U16">
        <v>2</v>
      </c>
      <c r="AC16">
        <v>46009</v>
      </c>
      <c r="AD16">
        <v>0</v>
      </c>
      <c r="AE16">
        <v>0</v>
      </c>
      <c r="AF16">
        <v>1</v>
      </c>
      <c r="AG16">
        <v>2</v>
      </c>
    </row>
    <row r="17" spans="1:37" x14ac:dyDescent="0.25">
      <c r="A17">
        <v>48642</v>
      </c>
      <c r="B17">
        <v>1</v>
      </c>
      <c r="C17">
        <v>0.5</v>
      </c>
      <c r="D17">
        <v>0</v>
      </c>
      <c r="E17">
        <v>0.5</v>
      </c>
      <c r="F17">
        <v>0</v>
      </c>
      <c r="G17">
        <v>4</v>
      </c>
      <c r="H17">
        <v>1</v>
      </c>
      <c r="I17" t="s">
        <v>13</v>
      </c>
      <c r="K17" s="3"/>
      <c r="L17" s="3" t="s">
        <v>1</v>
      </c>
      <c r="M17" s="3" t="s">
        <v>2</v>
      </c>
      <c r="Q17">
        <v>48642</v>
      </c>
      <c r="R17">
        <v>0</v>
      </c>
      <c r="S17">
        <v>0</v>
      </c>
      <c r="T17">
        <v>4</v>
      </c>
      <c r="U17">
        <v>3</v>
      </c>
      <c r="W17" s="3"/>
      <c r="X17" s="3" t="s">
        <v>1</v>
      </c>
      <c r="Y17" s="3" t="s">
        <v>2</v>
      </c>
      <c r="AC17">
        <v>48642</v>
      </c>
      <c r="AD17">
        <v>0.5</v>
      </c>
      <c r="AE17">
        <v>0</v>
      </c>
      <c r="AF17">
        <v>4</v>
      </c>
      <c r="AG17">
        <v>1</v>
      </c>
      <c r="AI17" s="3"/>
      <c r="AJ17" s="3" t="s">
        <v>1</v>
      </c>
      <c r="AK17" s="3" t="s">
        <v>2</v>
      </c>
    </row>
    <row r="18" spans="1:37" x14ac:dyDescent="0.25">
      <c r="A18">
        <v>69129</v>
      </c>
      <c r="B18">
        <v>3</v>
      </c>
      <c r="C18">
        <v>0</v>
      </c>
      <c r="D18">
        <v>0</v>
      </c>
      <c r="E18">
        <v>0.5</v>
      </c>
      <c r="F18">
        <v>0</v>
      </c>
      <c r="G18">
        <v>4</v>
      </c>
      <c r="H18">
        <v>2</v>
      </c>
      <c r="K18" s="3">
        <v>0</v>
      </c>
      <c r="L18" s="3">
        <f>COUNTIF(D$3:D$102,$K18)</f>
        <v>28</v>
      </c>
      <c r="M18" s="3">
        <f>COUNTIF(F$3:F$102,$K18)</f>
        <v>37</v>
      </c>
      <c r="Q18">
        <v>69129</v>
      </c>
      <c r="R18">
        <v>0.5</v>
      </c>
      <c r="S18">
        <v>0</v>
      </c>
      <c r="T18">
        <v>4</v>
      </c>
      <c r="U18">
        <v>2</v>
      </c>
      <c r="W18" s="3">
        <v>0</v>
      </c>
      <c r="X18" s="3">
        <f>COUNTIF(D$3:D$102,$W18)</f>
        <v>28</v>
      </c>
      <c r="Y18" s="3">
        <f>COUNTIF(S$3:S$102,$W18)</f>
        <v>33</v>
      </c>
      <c r="AC18">
        <v>69129</v>
      </c>
      <c r="AD18">
        <v>0.5</v>
      </c>
      <c r="AE18">
        <v>0</v>
      </c>
      <c r="AF18">
        <v>5</v>
      </c>
      <c r="AG18">
        <v>3</v>
      </c>
      <c r="AI18" s="3">
        <v>0</v>
      </c>
      <c r="AJ18" s="3">
        <f>COUNTIF(D$3:D$102,$AI18)</f>
        <v>28</v>
      </c>
      <c r="AK18" s="3">
        <f>COUNTIF(AE$3:AE$102,$AI18)</f>
        <v>31</v>
      </c>
    </row>
    <row r="19" spans="1:37" x14ac:dyDescent="0.25">
      <c r="A19">
        <v>82865</v>
      </c>
      <c r="B19">
        <v>5</v>
      </c>
      <c r="C19">
        <v>1</v>
      </c>
      <c r="D19">
        <v>1</v>
      </c>
      <c r="E19">
        <v>1</v>
      </c>
      <c r="F19">
        <v>1</v>
      </c>
      <c r="G19">
        <v>3</v>
      </c>
      <c r="H19">
        <v>5</v>
      </c>
      <c r="K19" s="3">
        <v>1</v>
      </c>
      <c r="L19" s="3">
        <f>COUNTIF(D$3:D$102,$K19)</f>
        <v>72</v>
      </c>
      <c r="M19" s="3">
        <f>COUNTIF(F$3:F$102,$K19)</f>
        <v>63</v>
      </c>
      <c r="Q19">
        <v>82865</v>
      </c>
      <c r="R19">
        <v>1</v>
      </c>
      <c r="S19">
        <v>1</v>
      </c>
      <c r="T19">
        <v>3</v>
      </c>
      <c r="U19">
        <v>5</v>
      </c>
      <c r="W19" s="3">
        <v>1</v>
      </c>
      <c r="X19" s="3">
        <f>COUNTIF(D$3:D$102,$W19)</f>
        <v>72</v>
      </c>
      <c r="Y19" s="3">
        <f>COUNTIF(S$3:S$102,$W19)</f>
        <v>67</v>
      </c>
      <c r="AC19">
        <v>82865</v>
      </c>
      <c r="AD19">
        <v>1</v>
      </c>
      <c r="AE19">
        <v>1</v>
      </c>
      <c r="AF19">
        <v>3</v>
      </c>
      <c r="AG19">
        <v>5</v>
      </c>
      <c r="AI19" s="3">
        <v>1</v>
      </c>
      <c r="AJ19" s="3">
        <f>COUNTIF(D$3:D$102,$AI19)</f>
        <v>72</v>
      </c>
      <c r="AK19" s="3">
        <f>COUNTIF(AE$3:AE$102,$AI19)</f>
        <v>69</v>
      </c>
    </row>
    <row r="20" spans="1:37" x14ac:dyDescent="0.25">
      <c r="A20">
        <v>91174</v>
      </c>
      <c r="B20">
        <v>4</v>
      </c>
      <c r="C20">
        <v>0</v>
      </c>
      <c r="D20">
        <v>0</v>
      </c>
      <c r="E20">
        <v>0</v>
      </c>
      <c r="F20">
        <v>0</v>
      </c>
      <c r="G20">
        <v>2</v>
      </c>
      <c r="H20">
        <v>4</v>
      </c>
      <c r="I20" t="s">
        <v>14</v>
      </c>
      <c r="K20" s="5"/>
      <c r="L20" s="5"/>
      <c r="M20" s="5"/>
      <c r="Q20">
        <v>91174</v>
      </c>
      <c r="R20">
        <v>0.5</v>
      </c>
      <c r="S20">
        <v>0</v>
      </c>
      <c r="T20">
        <v>2</v>
      </c>
      <c r="U20">
        <v>4</v>
      </c>
      <c r="AC20">
        <v>91174</v>
      </c>
      <c r="AD20">
        <v>0.5</v>
      </c>
      <c r="AE20">
        <v>0</v>
      </c>
      <c r="AF20">
        <v>2</v>
      </c>
      <c r="AG20">
        <v>4</v>
      </c>
    </row>
    <row r="21" spans="1:37" x14ac:dyDescent="0.25">
      <c r="A21">
        <v>97331</v>
      </c>
      <c r="B21">
        <v>5</v>
      </c>
      <c r="C21">
        <v>1</v>
      </c>
      <c r="D21">
        <v>1</v>
      </c>
      <c r="E21">
        <v>0</v>
      </c>
      <c r="F21">
        <v>1</v>
      </c>
      <c r="G21">
        <v>5</v>
      </c>
      <c r="H21">
        <v>2</v>
      </c>
      <c r="Q21">
        <v>97331</v>
      </c>
      <c r="R21">
        <v>0.5</v>
      </c>
      <c r="S21">
        <v>1</v>
      </c>
      <c r="T21">
        <v>5</v>
      </c>
      <c r="U21">
        <v>3</v>
      </c>
      <c r="AC21">
        <v>97331</v>
      </c>
      <c r="AD21">
        <v>1</v>
      </c>
      <c r="AE21">
        <v>1</v>
      </c>
      <c r="AF21">
        <v>5</v>
      </c>
      <c r="AG21">
        <v>4</v>
      </c>
    </row>
    <row r="22" spans="1:37" x14ac:dyDescent="0.25">
      <c r="A22">
        <v>114029</v>
      </c>
      <c r="B22">
        <v>5</v>
      </c>
      <c r="C22">
        <v>1</v>
      </c>
      <c r="D22">
        <v>1</v>
      </c>
      <c r="E22">
        <v>1</v>
      </c>
      <c r="F22">
        <v>1</v>
      </c>
      <c r="G22">
        <v>3</v>
      </c>
      <c r="H22">
        <v>2</v>
      </c>
      <c r="I22" t="s">
        <v>9</v>
      </c>
      <c r="Q22">
        <v>114029</v>
      </c>
      <c r="R22">
        <v>0.5</v>
      </c>
      <c r="S22">
        <v>1</v>
      </c>
      <c r="T22">
        <v>4</v>
      </c>
      <c r="U22">
        <v>3</v>
      </c>
      <c r="AC22">
        <v>114029</v>
      </c>
      <c r="AD22">
        <v>0.5</v>
      </c>
      <c r="AE22">
        <v>1</v>
      </c>
      <c r="AF22">
        <v>3</v>
      </c>
      <c r="AG22">
        <v>4</v>
      </c>
    </row>
    <row r="23" spans="1:37" x14ac:dyDescent="0.25">
      <c r="A23">
        <v>117077</v>
      </c>
      <c r="B23">
        <v>4</v>
      </c>
      <c r="C23">
        <v>1</v>
      </c>
      <c r="D23">
        <v>1</v>
      </c>
      <c r="E23">
        <v>1</v>
      </c>
      <c r="F23">
        <v>1</v>
      </c>
      <c r="G23">
        <v>5</v>
      </c>
      <c r="H23">
        <v>4</v>
      </c>
      <c r="I23" t="s">
        <v>7</v>
      </c>
      <c r="Q23">
        <v>117077</v>
      </c>
      <c r="R23">
        <v>1</v>
      </c>
      <c r="S23">
        <v>1</v>
      </c>
      <c r="T23">
        <v>5</v>
      </c>
      <c r="U23">
        <v>4</v>
      </c>
      <c r="AC23">
        <v>117077</v>
      </c>
      <c r="AD23">
        <v>1</v>
      </c>
      <c r="AE23">
        <v>1</v>
      </c>
      <c r="AF23">
        <v>5</v>
      </c>
      <c r="AG23">
        <v>4</v>
      </c>
    </row>
    <row r="24" spans="1:37" x14ac:dyDescent="0.25">
      <c r="A24">
        <v>119503</v>
      </c>
      <c r="B24">
        <v>4</v>
      </c>
      <c r="C24">
        <v>1</v>
      </c>
      <c r="D24">
        <v>1</v>
      </c>
      <c r="E24">
        <v>0</v>
      </c>
      <c r="F24">
        <v>1</v>
      </c>
      <c r="G24">
        <v>4</v>
      </c>
      <c r="H24">
        <v>4</v>
      </c>
      <c r="Q24">
        <v>119503</v>
      </c>
      <c r="R24">
        <v>0.5</v>
      </c>
      <c r="S24">
        <v>1</v>
      </c>
      <c r="T24">
        <v>4</v>
      </c>
      <c r="U24">
        <v>5</v>
      </c>
      <c r="AC24">
        <v>119503</v>
      </c>
      <c r="AD24">
        <v>0.5</v>
      </c>
      <c r="AE24">
        <v>0</v>
      </c>
      <c r="AF24">
        <v>4</v>
      </c>
      <c r="AG24">
        <v>4</v>
      </c>
    </row>
    <row r="25" spans="1:37" x14ac:dyDescent="0.25">
      <c r="A25">
        <v>121053</v>
      </c>
      <c r="B25">
        <v>4</v>
      </c>
      <c r="C25">
        <v>1</v>
      </c>
      <c r="D25">
        <v>1</v>
      </c>
      <c r="E25">
        <v>1</v>
      </c>
      <c r="F25">
        <v>1</v>
      </c>
      <c r="G25">
        <v>4</v>
      </c>
      <c r="H25">
        <v>2</v>
      </c>
      <c r="I25" t="s">
        <v>7</v>
      </c>
      <c r="Q25">
        <v>121053</v>
      </c>
      <c r="R25">
        <v>0.5</v>
      </c>
      <c r="S25">
        <v>1</v>
      </c>
      <c r="T25">
        <v>3</v>
      </c>
      <c r="U25">
        <v>4</v>
      </c>
      <c r="AC25">
        <v>121053</v>
      </c>
      <c r="AD25">
        <v>0.5</v>
      </c>
      <c r="AE25">
        <v>0</v>
      </c>
      <c r="AF25">
        <v>4</v>
      </c>
      <c r="AG25">
        <v>1</v>
      </c>
    </row>
    <row r="26" spans="1:37" x14ac:dyDescent="0.25">
      <c r="A26">
        <v>124225</v>
      </c>
      <c r="B26">
        <v>5</v>
      </c>
      <c r="C26">
        <v>1</v>
      </c>
      <c r="D26">
        <v>1</v>
      </c>
      <c r="E26">
        <v>1</v>
      </c>
      <c r="F26">
        <v>1</v>
      </c>
      <c r="G26">
        <v>4</v>
      </c>
      <c r="H26">
        <v>3</v>
      </c>
      <c r="I26" t="s">
        <v>8</v>
      </c>
      <c r="Q26">
        <v>124225</v>
      </c>
      <c r="R26">
        <v>0.5</v>
      </c>
      <c r="S26">
        <v>0</v>
      </c>
      <c r="T26">
        <v>3</v>
      </c>
      <c r="U26">
        <v>5</v>
      </c>
      <c r="AC26">
        <v>124225</v>
      </c>
      <c r="AD26">
        <v>0.5</v>
      </c>
      <c r="AE26">
        <v>0</v>
      </c>
      <c r="AF26">
        <v>4</v>
      </c>
      <c r="AG26">
        <v>3</v>
      </c>
    </row>
    <row r="27" spans="1:37" x14ac:dyDescent="0.25">
      <c r="A27">
        <v>124777</v>
      </c>
      <c r="B27">
        <v>5</v>
      </c>
      <c r="C27">
        <v>1</v>
      </c>
      <c r="D27">
        <v>1</v>
      </c>
      <c r="E27">
        <v>1</v>
      </c>
      <c r="F27">
        <v>1</v>
      </c>
      <c r="G27">
        <v>2</v>
      </c>
      <c r="H27">
        <v>2</v>
      </c>
      <c r="Q27">
        <v>124777</v>
      </c>
      <c r="R27">
        <v>1</v>
      </c>
      <c r="S27">
        <v>1</v>
      </c>
      <c r="T27">
        <v>1</v>
      </c>
      <c r="U27">
        <v>3</v>
      </c>
      <c r="AC27">
        <v>124777</v>
      </c>
      <c r="AD27">
        <v>1</v>
      </c>
      <c r="AE27">
        <v>1</v>
      </c>
      <c r="AF27">
        <v>1</v>
      </c>
      <c r="AG27">
        <v>3</v>
      </c>
    </row>
    <row r="28" spans="1:37" x14ac:dyDescent="0.25">
      <c r="A28">
        <v>125803</v>
      </c>
      <c r="B28">
        <v>5</v>
      </c>
      <c r="C28">
        <v>1</v>
      </c>
      <c r="D28">
        <v>1</v>
      </c>
      <c r="E28">
        <v>0.5</v>
      </c>
      <c r="F28">
        <v>1</v>
      </c>
      <c r="G28">
        <v>5</v>
      </c>
      <c r="H28">
        <v>3</v>
      </c>
      <c r="Q28">
        <v>125803</v>
      </c>
      <c r="R28">
        <v>0.5</v>
      </c>
      <c r="S28">
        <v>1</v>
      </c>
      <c r="T28">
        <v>5</v>
      </c>
      <c r="U28">
        <v>3</v>
      </c>
      <c r="AC28">
        <v>125803</v>
      </c>
      <c r="AD28">
        <v>0.5</v>
      </c>
      <c r="AE28">
        <v>1</v>
      </c>
      <c r="AF28">
        <v>5</v>
      </c>
      <c r="AG28">
        <v>4</v>
      </c>
    </row>
    <row r="29" spans="1:37" x14ac:dyDescent="0.25">
      <c r="A29">
        <v>127114</v>
      </c>
      <c r="B29">
        <v>3</v>
      </c>
      <c r="C29">
        <v>1</v>
      </c>
      <c r="D29">
        <v>1</v>
      </c>
      <c r="E29">
        <v>1</v>
      </c>
      <c r="F29">
        <v>1</v>
      </c>
      <c r="G29">
        <v>4</v>
      </c>
      <c r="H29">
        <v>3</v>
      </c>
      <c r="I29" t="s">
        <v>15</v>
      </c>
      <c r="Q29">
        <v>127114</v>
      </c>
      <c r="R29">
        <v>1</v>
      </c>
      <c r="S29">
        <v>1</v>
      </c>
      <c r="T29">
        <v>4</v>
      </c>
      <c r="U29">
        <v>3</v>
      </c>
      <c r="AC29">
        <v>127114</v>
      </c>
      <c r="AD29">
        <v>1</v>
      </c>
      <c r="AE29">
        <v>1</v>
      </c>
      <c r="AF29">
        <v>4</v>
      </c>
      <c r="AG29">
        <v>3</v>
      </c>
    </row>
    <row r="30" spans="1:37" x14ac:dyDescent="0.25">
      <c r="A30">
        <v>128113</v>
      </c>
      <c r="B30">
        <v>1</v>
      </c>
      <c r="C30">
        <v>0.5</v>
      </c>
      <c r="D30">
        <v>1</v>
      </c>
      <c r="E30">
        <v>0</v>
      </c>
      <c r="F30">
        <v>0</v>
      </c>
      <c r="G30">
        <v>5</v>
      </c>
      <c r="H30">
        <v>2</v>
      </c>
      <c r="I30" t="s">
        <v>15</v>
      </c>
      <c r="Q30">
        <v>128113</v>
      </c>
      <c r="R30">
        <v>0.5</v>
      </c>
      <c r="S30">
        <v>0</v>
      </c>
      <c r="T30">
        <v>5</v>
      </c>
      <c r="U30">
        <v>1</v>
      </c>
      <c r="AC30">
        <v>128113</v>
      </c>
      <c r="AD30">
        <v>0.5</v>
      </c>
      <c r="AE30">
        <v>0</v>
      </c>
      <c r="AF30">
        <v>5</v>
      </c>
      <c r="AG30">
        <v>2</v>
      </c>
    </row>
    <row r="31" spans="1:37" x14ac:dyDescent="0.25">
      <c r="A31">
        <v>133939</v>
      </c>
      <c r="B31">
        <v>5</v>
      </c>
      <c r="C31">
        <v>1</v>
      </c>
      <c r="D31">
        <v>1</v>
      </c>
      <c r="E31">
        <v>1</v>
      </c>
      <c r="F31">
        <v>1</v>
      </c>
      <c r="G31">
        <v>3</v>
      </c>
      <c r="H31">
        <v>3</v>
      </c>
      <c r="Q31">
        <v>133939</v>
      </c>
      <c r="R31">
        <v>1</v>
      </c>
      <c r="S31">
        <v>1</v>
      </c>
      <c r="T31">
        <v>3</v>
      </c>
      <c r="U31">
        <v>2</v>
      </c>
      <c r="AC31">
        <v>133939</v>
      </c>
      <c r="AD31">
        <v>1</v>
      </c>
      <c r="AE31">
        <v>1</v>
      </c>
      <c r="AF31">
        <v>3</v>
      </c>
      <c r="AG31">
        <v>2</v>
      </c>
    </row>
    <row r="32" spans="1:37" x14ac:dyDescent="0.25">
      <c r="A32">
        <v>136942</v>
      </c>
      <c r="B32">
        <v>4</v>
      </c>
      <c r="C32">
        <v>1</v>
      </c>
      <c r="D32">
        <v>1</v>
      </c>
      <c r="E32">
        <v>1</v>
      </c>
      <c r="F32">
        <v>1</v>
      </c>
      <c r="G32">
        <v>5</v>
      </c>
      <c r="H32">
        <v>1</v>
      </c>
      <c r="Q32">
        <v>136942</v>
      </c>
      <c r="R32">
        <v>1</v>
      </c>
      <c r="S32">
        <v>1</v>
      </c>
      <c r="T32">
        <v>5</v>
      </c>
      <c r="U32">
        <v>1</v>
      </c>
      <c r="AC32">
        <v>136942</v>
      </c>
      <c r="AD32">
        <v>1</v>
      </c>
      <c r="AE32">
        <v>1</v>
      </c>
      <c r="AF32">
        <v>4</v>
      </c>
      <c r="AG32">
        <v>1</v>
      </c>
    </row>
    <row r="33" spans="1:33" x14ac:dyDescent="0.25">
      <c r="A33">
        <v>149245</v>
      </c>
      <c r="B33">
        <v>4</v>
      </c>
      <c r="C33">
        <v>0</v>
      </c>
      <c r="D33">
        <v>0</v>
      </c>
      <c r="E33">
        <v>0</v>
      </c>
      <c r="F33">
        <v>0</v>
      </c>
      <c r="G33">
        <v>3</v>
      </c>
      <c r="H33">
        <v>2</v>
      </c>
      <c r="I33" t="s">
        <v>16</v>
      </c>
      <c r="Q33">
        <v>149245</v>
      </c>
      <c r="R33">
        <v>1</v>
      </c>
      <c r="S33">
        <v>1</v>
      </c>
      <c r="T33">
        <v>3</v>
      </c>
      <c r="U33">
        <v>5</v>
      </c>
      <c r="AC33">
        <v>149245</v>
      </c>
      <c r="AD33">
        <v>1</v>
      </c>
      <c r="AE33">
        <v>1</v>
      </c>
      <c r="AF33">
        <v>3</v>
      </c>
      <c r="AG33">
        <v>1</v>
      </c>
    </row>
    <row r="34" spans="1:33" x14ac:dyDescent="0.25">
      <c r="A34">
        <v>153041</v>
      </c>
      <c r="B34">
        <v>5</v>
      </c>
      <c r="C34">
        <v>1</v>
      </c>
      <c r="D34">
        <v>1</v>
      </c>
      <c r="E34">
        <v>0</v>
      </c>
      <c r="F34">
        <v>0</v>
      </c>
      <c r="G34">
        <v>1</v>
      </c>
      <c r="H34">
        <v>1</v>
      </c>
      <c r="I34" t="s">
        <v>8</v>
      </c>
      <c r="Q34">
        <v>153041</v>
      </c>
      <c r="R34">
        <v>0</v>
      </c>
      <c r="S34">
        <v>0</v>
      </c>
      <c r="T34">
        <v>1</v>
      </c>
      <c r="U34">
        <v>4</v>
      </c>
      <c r="AC34">
        <v>153041</v>
      </c>
      <c r="AD34">
        <v>0.5</v>
      </c>
      <c r="AE34">
        <v>0</v>
      </c>
      <c r="AF34">
        <v>1</v>
      </c>
      <c r="AG34">
        <v>1</v>
      </c>
    </row>
    <row r="35" spans="1:33" x14ac:dyDescent="0.25">
      <c r="A35">
        <v>155530</v>
      </c>
      <c r="B35">
        <v>3</v>
      </c>
      <c r="C35">
        <v>0.5</v>
      </c>
      <c r="D35">
        <v>0</v>
      </c>
      <c r="E35">
        <v>0.5</v>
      </c>
      <c r="F35">
        <v>0</v>
      </c>
      <c r="G35">
        <v>4</v>
      </c>
      <c r="H35">
        <v>1</v>
      </c>
      <c r="Q35">
        <v>155530</v>
      </c>
      <c r="R35">
        <v>0.5</v>
      </c>
      <c r="S35">
        <v>1</v>
      </c>
      <c r="T35">
        <v>4</v>
      </c>
      <c r="U35">
        <v>1</v>
      </c>
      <c r="AC35">
        <v>155530</v>
      </c>
      <c r="AD35">
        <v>0.5</v>
      </c>
      <c r="AE35">
        <v>1</v>
      </c>
      <c r="AF35">
        <v>4</v>
      </c>
      <c r="AG35">
        <v>1</v>
      </c>
    </row>
    <row r="36" spans="1:33" x14ac:dyDescent="0.25">
      <c r="A36">
        <v>157689</v>
      </c>
      <c r="B36">
        <v>1</v>
      </c>
      <c r="C36">
        <v>0.5</v>
      </c>
      <c r="D36">
        <v>0</v>
      </c>
      <c r="E36">
        <v>0</v>
      </c>
      <c r="F36">
        <v>0</v>
      </c>
      <c r="G36">
        <v>1</v>
      </c>
      <c r="H36">
        <v>3</v>
      </c>
      <c r="Q36">
        <v>157689</v>
      </c>
      <c r="R36">
        <v>0</v>
      </c>
      <c r="S36">
        <v>0</v>
      </c>
      <c r="T36">
        <v>1</v>
      </c>
      <c r="U36">
        <v>4</v>
      </c>
      <c r="AC36">
        <v>157689</v>
      </c>
      <c r="AD36">
        <v>0</v>
      </c>
      <c r="AE36">
        <v>1</v>
      </c>
      <c r="AF36">
        <v>1</v>
      </c>
      <c r="AG36">
        <v>3</v>
      </c>
    </row>
    <row r="37" spans="1:33" x14ac:dyDescent="0.25">
      <c r="A37">
        <v>158262</v>
      </c>
      <c r="B37">
        <v>5</v>
      </c>
      <c r="C37">
        <v>1</v>
      </c>
      <c r="D37">
        <v>1</v>
      </c>
      <c r="E37">
        <v>1</v>
      </c>
      <c r="F37">
        <v>1</v>
      </c>
      <c r="G37">
        <v>1</v>
      </c>
      <c r="H37">
        <v>2</v>
      </c>
      <c r="Q37">
        <v>158262</v>
      </c>
      <c r="R37">
        <v>1</v>
      </c>
      <c r="S37">
        <v>1</v>
      </c>
      <c r="T37">
        <v>1</v>
      </c>
      <c r="U37">
        <v>3</v>
      </c>
      <c r="AC37">
        <v>158262</v>
      </c>
      <c r="AD37">
        <v>0</v>
      </c>
      <c r="AE37">
        <v>1</v>
      </c>
      <c r="AF37">
        <v>1</v>
      </c>
      <c r="AG37">
        <v>2</v>
      </c>
    </row>
    <row r="38" spans="1:33" x14ac:dyDescent="0.25">
      <c r="A38">
        <v>163897</v>
      </c>
      <c r="B38">
        <v>5</v>
      </c>
      <c r="C38">
        <v>1</v>
      </c>
      <c r="D38">
        <v>1</v>
      </c>
      <c r="E38">
        <v>0.5</v>
      </c>
      <c r="F38">
        <v>1</v>
      </c>
      <c r="G38">
        <v>4</v>
      </c>
      <c r="H38">
        <v>4</v>
      </c>
      <c r="Q38">
        <v>163897</v>
      </c>
      <c r="R38">
        <v>0.5</v>
      </c>
      <c r="S38">
        <v>1</v>
      </c>
      <c r="T38">
        <v>4</v>
      </c>
      <c r="U38">
        <v>4</v>
      </c>
      <c r="AC38">
        <v>163897</v>
      </c>
      <c r="AD38">
        <v>1</v>
      </c>
      <c r="AE38">
        <v>1</v>
      </c>
      <c r="AF38">
        <v>4</v>
      </c>
      <c r="AG38">
        <v>4</v>
      </c>
    </row>
    <row r="39" spans="1:33" x14ac:dyDescent="0.25">
      <c r="A39">
        <v>178349</v>
      </c>
      <c r="B39">
        <v>5</v>
      </c>
      <c r="C39">
        <v>1</v>
      </c>
      <c r="D39">
        <v>1</v>
      </c>
      <c r="E39">
        <v>0.5</v>
      </c>
      <c r="F39">
        <v>0</v>
      </c>
      <c r="G39">
        <v>4</v>
      </c>
      <c r="H39">
        <v>2</v>
      </c>
      <c r="Q39">
        <v>178349</v>
      </c>
      <c r="R39">
        <v>0</v>
      </c>
      <c r="S39">
        <v>0</v>
      </c>
      <c r="T39">
        <v>3</v>
      </c>
      <c r="U39">
        <v>2</v>
      </c>
      <c r="AC39">
        <v>178349</v>
      </c>
      <c r="AD39">
        <v>0.5</v>
      </c>
      <c r="AE39">
        <v>0</v>
      </c>
      <c r="AF39">
        <v>4</v>
      </c>
      <c r="AG39">
        <v>2</v>
      </c>
    </row>
    <row r="40" spans="1:33" x14ac:dyDescent="0.25">
      <c r="A40">
        <v>181025</v>
      </c>
      <c r="B40">
        <v>1</v>
      </c>
      <c r="C40">
        <v>0.5</v>
      </c>
      <c r="D40">
        <v>1</v>
      </c>
      <c r="E40">
        <v>0</v>
      </c>
      <c r="F40">
        <v>0</v>
      </c>
      <c r="G40">
        <v>1</v>
      </c>
      <c r="H40">
        <v>2</v>
      </c>
      <c r="Q40">
        <v>181025</v>
      </c>
      <c r="R40">
        <v>0</v>
      </c>
      <c r="S40">
        <v>0</v>
      </c>
      <c r="T40">
        <v>1</v>
      </c>
      <c r="U40">
        <v>4</v>
      </c>
      <c r="AC40">
        <v>181025</v>
      </c>
      <c r="AD40">
        <v>0</v>
      </c>
      <c r="AE40">
        <v>0</v>
      </c>
      <c r="AF40">
        <v>1</v>
      </c>
      <c r="AG40">
        <v>2</v>
      </c>
    </row>
    <row r="41" spans="1:33" x14ac:dyDescent="0.25">
      <c r="A41">
        <v>181745</v>
      </c>
      <c r="B41">
        <v>5</v>
      </c>
      <c r="C41">
        <v>1</v>
      </c>
      <c r="D41">
        <v>1</v>
      </c>
      <c r="E41">
        <v>0</v>
      </c>
      <c r="F41">
        <v>0</v>
      </c>
      <c r="G41">
        <v>5</v>
      </c>
      <c r="H41">
        <v>1</v>
      </c>
      <c r="Q41">
        <v>181745</v>
      </c>
      <c r="R41">
        <v>0</v>
      </c>
      <c r="S41">
        <v>0</v>
      </c>
      <c r="T41">
        <v>5</v>
      </c>
      <c r="U41">
        <v>1</v>
      </c>
      <c r="AC41">
        <v>181745</v>
      </c>
      <c r="AD41">
        <v>0</v>
      </c>
      <c r="AE41">
        <v>0</v>
      </c>
      <c r="AF41">
        <v>5</v>
      </c>
      <c r="AG41">
        <v>2</v>
      </c>
    </row>
    <row r="42" spans="1:33" x14ac:dyDescent="0.25">
      <c r="A42">
        <v>184153</v>
      </c>
      <c r="B42">
        <v>4</v>
      </c>
      <c r="C42">
        <v>1</v>
      </c>
      <c r="D42">
        <v>1</v>
      </c>
      <c r="E42">
        <v>1</v>
      </c>
      <c r="F42">
        <v>1</v>
      </c>
      <c r="G42">
        <v>5</v>
      </c>
      <c r="H42">
        <v>3</v>
      </c>
      <c r="I42" t="s">
        <v>17</v>
      </c>
      <c r="Q42">
        <v>184153</v>
      </c>
      <c r="R42">
        <v>1</v>
      </c>
      <c r="S42">
        <v>1</v>
      </c>
      <c r="T42">
        <v>5</v>
      </c>
      <c r="U42">
        <v>2</v>
      </c>
      <c r="AC42">
        <v>184153</v>
      </c>
      <c r="AD42">
        <v>1</v>
      </c>
      <c r="AE42">
        <v>1</v>
      </c>
      <c r="AF42">
        <v>4</v>
      </c>
      <c r="AG42">
        <v>2</v>
      </c>
    </row>
    <row r="43" spans="1:33" x14ac:dyDescent="0.25">
      <c r="A43">
        <v>185062</v>
      </c>
      <c r="B43">
        <v>1</v>
      </c>
      <c r="C43">
        <v>0.5</v>
      </c>
      <c r="D43">
        <v>0</v>
      </c>
      <c r="E43">
        <v>0</v>
      </c>
      <c r="F43">
        <v>0</v>
      </c>
      <c r="G43">
        <v>3</v>
      </c>
      <c r="H43">
        <v>3</v>
      </c>
      <c r="Q43">
        <v>185062</v>
      </c>
      <c r="R43">
        <v>0.5</v>
      </c>
      <c r="S43">
        <v>1</v>
      </c>
      <c r="T43">
        <v>3</v>
      </c>
      <c r="U43">
        <v>1</v>
      </c>
      <c r="AC43">
        <v>185062</v>
      </c>
      <c r="AD43">
        <v>0.5</v>
      </c>
      <c r="AE43">
        <v>1</v>
      </c>
      <c r="AF43">
        <v>4</v>
      </c>
      <c r="AG43">
        <v>1</v>
      </c>
    </row>
    <row r="44" spans="1:33" x14ac:dyDescent="0.25">
      <c r="A44">
        <v>188695</v>
      </c>
      <c r="B44">
        <v>4</v>
      </c>
      <c r="C44">
        <v>1</v>
      </c>
      <c r="D44">
        <v>1</v>
      </c>
      <c r="E44">
        <v>1</v>
      </c>
      <c r="F44">
        <v>1</v>
      </c>
      <c r="G44">
        <v>4</v>
      </c>
      <c r="H44">
        <v>3</v>
      </c>
      <c r="I44" t="s">
        <v>7</v>
      </c>
      <c r="Q44">
        <v>188695</v>
      </c>
      <c r="R44">
        <v>1</v>
      </c>
      <c r="S44">
        <v>1</v>
      </c>
      <c r="T44">
        <v>3</v>
      </c>
      <c r="U44">
        <v>3</v>
      </c>
      <c r="AC44">
        <v>188695</v>
      </c>
      <c r="AD44">
        <v>1</v>
      </c>
      <c r="AE44">
        <v>1</v>
      </c>
      <c r="AF44">
        <v>3</v>
      </c>
      <c r="AG44">
        <v>4</v>
      </c>
    </row>
    <row r="45" spans="1:33" x14ac:dyDescent="0.25">
      <c r="A45">
        <v>189814</v>
      </c>
      <c r="B45">
        <v>2</v>
      </c>
      <c r="C45">
        <v>0</v>
      </c>
      <c r="D45">
        <v>0</v>
      </c>
      <c r="E45">
        <v>1</v>
      </c>
      <c r="F45">
        <v>1</v>
      </c>
      <c r="G45">
        <v>4</v>
      </c>
      <c r="H45">
        <v>3</v>
      </c>
      <c r="I45" t="s">
        <v>18</v>
      </c>
      <c r="Q45">
        <v>189814</v>
      </c>
      <c r="R45">
        <v>0</v>
      </c>
      <c r="S45">
        <v>0</v>
      </c>
      <c r="T45">
        <v>3</v>
      </c>
      <c r="U45">
        <v>5</v>
      </c>
      <c r="AC45">
        <v>189814</v>
      </c>
      <c r="AD45">
        <v>0.5</v>
      </c>
      <c r="AE45">
        <v>1</v>
      </c>
      <c r="AF45">
        <v>4</v>
      </c>
      <c r="AG45">
        <v>1</v>
      </c>
    </row>
    <row r="46" spans="1:33" x14ac:dyDescent="0.25">
      <c r="A46">
        <v>199450</v>
      </c>
      <c r="B46">
        <v>4</v>
      </c>
      <c r="C46">
        <v>1</v>
      </c>
      <c r="D46">
        <v>1</v>
      </c>
      <c r="E46">
        <v>1</v>
      </c>
      <c r="F46">
        <v>1</v>
      </c>
      <c r="G46">
        <v>4</v>
      </c>
      <c r="H46">
        <v>4</v>
      </c>
      <c r="I46" t="s">
        <v>19</v>
      </c>
      <c r="Q46">
        <v>199450</v>
      </c>
      <c r="R46">
        <v>1</v>
      </c>
      <c r="S46">
        <v>1</v>
      </c>
      <c r="T46">
        <v>5</v>
      </c>
      <c r="U46">
        <v>4</v>
      </c>
      <c r="AC46">
        <v>199450</v>
      </c>
      <c r="AD46">
        <v>0.5</v>
      </c>
      <c r="AE46">
        <v>1</v>
      </c>
      <c r="AF46">
        <v>5</v>
      </c>
      <c r="AG46">
        <v>1</v>
      </c>
    </row>
    <row r="47" spans="1:33" x14ac:dyDescent="0.25">
      <c r="A47">
        <v>201367</v>
      </c>
      <c r="B47">
        <v>2</v>
      </c>
      <c r="C47">
        <v>1</v>
      </c>
      <c r="D47">
        <v>1</v>
      </c>
      <c r="E47">
        <v>1</v>
      </c>
      <c r="F47">
        <v>1</v>
      </c>
      <c r="G47">
        <v>1</v>
      </c>
      <c r="H47">
        <v>4</v>
      </c>
      <c r="I47" t="s">
        <v>20</v>
      </c>
      <c r="Q47">
        <v>201367</v>
      </c>
      <c r="R47">
        <v>0.5</v>
      </c>
      <c r="S47">
        <v>0</v>
      </c>
      <c r="T47">
        <v>1</v>
      </c>
      <c r="U47">
        <v>3</v>
      </c>
      <c r="AC47">
        <v>201367</v>
      </c>
      <c r="AD47">
        <v>1</v>
      </c>
      <c r="AE47">
        <v>1</v>
      </c>
      <c r="AF47">
        <v>1</v>
      </c>
      <c r="AG47">
        <v>3</v>
      </c>
    </row>
    <row r="48" spans="1:33" x14ac:dyDescent="0.25">
      <c r="A48">
        <v>204070</v>
      </c>
      <c r="B48">
        <v>4</v>
      </c>
      <c r="C48">
        <v>0</v>
      </c>
      <c r="D48">
        <v>0</v>
      </c>
      <c r="E48">
        <v>0.5</v>
      </c>
      <c r="F48">
        <v>1</v>
      </c>
      <c r="G48">
        <v>3</v>
      </c>
      <c r="H48">
        <v>5</v>
      </c>
      <c r="Q48">
        <v>204070</v>
      </c>
      <c r="R48">
        <v>0.5</v>
      </c>
      <c r="S48">
        <v>1</v>
      </c>
      <c r="T48">
        <v>3</v>
      </c>
      <c r="U48">
        <v>5</v>
      </c>
      <c r="AC48">
        <v>204070</v>
      </c>
      <c r="AD48">
        <v>0.5</v>
      </c>
      <c r="AE48">
        <v>1</v>
      </c>
      <c r="AF48">
        <v>3</v>
      </c>
      <c r="AG48">
        <v>4</v>
      </c>
    </row>
    <row r="49" spans="1:33" x14ac:dyDescent="0.25">
      <c r="A49">
        <v>206341</v>
      </c>
      <c r="B49">
        <v>4</v>
      </c>
      <c r="C49">
        <v>0</v>
      </c>
      <c r="D49">
        <v>0</v>
      </c>
      <c r="E49">
        <v>0.5</v>
      </c>
      <c r="F49">
        <v>1</v>
      </c>
      <c r="G49">
        <v>4</v>
      </c>
      <c r="H49">
        <v>2</v>
      </c>
      <c r="Q49">
        <v>206341</v>
      </c>
      <c r="R49">
        <v>0.5</v>
      </c>
      <c r="S49">
        <v>0</v>
      </c>
      <c r="T49">
        <v>4</v>
      </c>
      <c r="U49">
        <v>2</v>
      </c>
      <c r="AC49">
        <v>206341</v>
      </c>
      <c r="AD49">
        <v>0.5</v>
      </c>
      <c r="AE49">
        <v>1</v>
      </c>
      <c r="AF49">
        <v>5</v>
      </c>
      <c r="AG49">
        <v>1</v>
      </c>
    </row>
    <row r="50" spans="1:33" x14ac:dyDescent="0.25">
      <c r="A50">
        <v>209345</v>
      </c>
      <c r="B50">
        <v>5</v>
      </c>
      <c r="C50">
        <v>1</v>
      </c>
      <c r="D50">
        <v>1</v>
      </c>
      <c r="E50">
        <v>0.5</v>
      </c>
      <c r="F50">
        <v>1</v>
      </c>
      <c r="G50">
        <v>5</v>
      </c>
      <c r="H50">
        <v>2</v>
      </c>
      <c r="I50" t="s">
        <v>8</v>
      </c>
      <c r="Q50">
        <v>209345</v>
      </c>
      <c r="R50">
        <v>1</v>
      </c>
      <c r="S50">
        <v>1</v>
      </c>
      <c r="T50">
        <v>5</v>
      </c>
      <c r="U50">
        <v>2</v>
      </c>
      <c r="AC50">
        <v>209345</v>
      </c>
      <c r="AD50">
        <v>1</v>
      </c>
      <c r="AE50">
        <v>1</v>
      </c>
      <c r="AF50">
        <v>5</v>
      </c>
      <c r="AG50">
        <v>4</v>
      </c>
    </row>
    <row r="51" spans="1:33" x14ac:dyDescent="0.25">
      <c r="A51">
        <v>214221</v>
      </c>
      <c r="B51">
        <v>5</v>
      </c>
      <c r="C51">
        <v>1</v>
      </c>
      <c r="D51">
        <v>1</v>
      </c>
      <c r="E51">
        <v>1</v>
      </c>
      <c r="F51">
        <v>1</v>
      </c>
      <c r="G51">
        <v>5</v>
      </c>
      <c r="H51">
        <v>5</v>
      </c>
      <c r="Q51">
        <v>214221</v>
      </c>
      <c r="R51">
        <v>1</v>
      </c>
      <c r="S51">
        <v>1</v>
      </c>
      <c r="T51">
        <v>5</v>
      </c>
      <c r="U51">
        <v>5</v>
      </c>
      <c r="AC51">
        <v>214221</v>
      </c>
      <c r="AD51">
        <v>1</v>
      </c>
      <c r="AE51">
        <v>1</v>
      </c>
      <c r="AF51">
        <v>4</v>
      </c>
      <c r="AG51">
        <v>5</v>
      </c>
    </row>
    <row r="52" spans="1:33" x14ac:dyDescent="0.25">
      <c r="A52">
        <v>218153</v>
      </c>
      <c r="B52">
        <v>2</v>
      </c>
      <c r="C52">
        <v>1</v>
      </c>
      <c r="D52">
        <v>1</v>
      </c>
      <c r="E52">
        <v>1</v>
      </c>
      <c r="F52">
        <v>1</v>
      </c>
      <c r="G52">
        <v>5</v>
      </c>
      <c r="H52">
        <v>3</v>
      </c>
      <c r="I52" t="s">
        <v>21</v>
      </c>
      <c r="Q52">
        <v>218153</v>
      </c>
      <c r="R52">
        <v>1</v>
      </c>
      <c r="S52">
        <v>1</v>
      </c>
      <c r="T52">
        <v>4</v>
      </c>
      <c r="U52">
        <v>2</v>
      </c>
      <c r="AC52">
        <v>218153</v>
      </c>
      <c r="AD52">
        <v>0</v>
      </c>
      <c r="AE52">
        <v>0</v>
      </c>
      <c r="AF52">
        <v>5</v>
      </c>
      <c r="AG52">
        <v>3</v>
      </c>
    </row>
    <row r="53" spans="1:33" x14ac:dyDescent="0.25">
      <c r="A53">
        <v>220513</v>
      </c>
      <c r="B53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3</v>
      </c>
      <c r="I53" t="s">
        <v>22</v>
      </c>
      <c r="Q53">
        <v>220513</v>
      </c>
      <c r="R53">
        <v>1</v>
      </c>
      <c r="S53">
        <v>1</v>
      </c>
      <c r="T53">
        <v>1</v>
      </c>
      <c r="U53">
        <v>3</v>
      </c>
      <c r="AC53">
        <v>220513</v>
      </c>
      <c r="AD53">
        <v>1</v>
      </c>
      <c r="AE53">
        <v>1</v>
      </c>
      <c r="AF53">
        <v>1</v>
      </c>
      <c r="AG53">
        <v>5</v>
      </c>
    </row>
    <row r="54" spans="1:33" x14ac:dyDescent="0.25">
      <c r="A54">
        <v>224401</v>
      </c>
      <c r="B54">
        <v>4</v>
      </c>
      <c r="C54">
        <v>0.5</v>
      </c>
      <c r="D54">
        <v>1</v>
      </c>
      <c r="E54">
        <v>1</v>
      </c>
      <c r="F54">
        <v>1</v>
      </c>
      <c r="G54">
        <v>3</v>
      </c>
      <c r="H54">
        <v>5</v>
      </c>
      <c r="I54" t="s">
        <v>7</v>
      </c>
      <c r="Q54">
        <v>224401</v>
      </c>
      <c r="R54">
        <v>1</v>
      </c>
      <c r="S54">
        <v>1</v>
      </c>
      <c r="T54">
        <v>3</v>
      </c>
      <c r="U54">
        <v>5</v>
      </c>
      <c r="AC54">
        <v>224401</v>
      </c>
      <c r="AD54">
        <v>0.5</v>
      </c>
      <c r="AE54">
        <v>0</v>
      </c>
      <c r="AF54">
        <v>3</v>
      </c>
      <c r="AG54">
        <v>5</v>
      </c>
    </row>
    <row r="55" spans="1:33" x14ac:dyDescent="0.25">
      <c r="A55">
        <v>232221</v>
      </c>
      <c r="B55">
        <v>4</v>
      </c>
      <c r="C55">
        <v>1</v>
      </c>
      <c r="D55">
        <v>1</v>
      </c>
      <c r="E55">
        <v>0.5</v>
      </c>
      <c r="F55">
        <v>0</v>
      </c>
      <c r="G55">
        <v>5</v>
      </c>
      <c r="H55">
        <v>1</v>
      </c>
      <c r="I55" t="s">
        <v>23</v>
      </c>
      <c r="Q55">
        <v>232221</v>
      </c>
      <c r="R55">
        <v>0.5</v>
      </c>
      <c r="S55">
        <v>1</v>
      </c>
      <c r="T55">
        <v>5</v>
      </c>
      <c r="U55">
        <v>1</v>
      </c>
      <c r="AC55">
        <v>232221</v>
      </c>
      <c r="AD55">
        <v>0.5</v>
      </c>
      <c r="AE55">
        <v>0</v>
      </c>
      <c r="AF55">
        <v>5</v>
      </c>
      <c r="AG55">
        <v>1</v>
      </c>
    </row>
    <row r="56" spans="1:33" x14ac:dyDescent="0.25">
      <c r="A56">
        <v>245097</v>
      </c>
      <c r="B56">
        <v>1</v>
      </c>
      <c r="C56">
        <v>0.5</v>
      </c>
      <c r="D56">
        <v>1</v>
      </c>
      <c r="E56">
        <v>0.5</v>
      </c>
      <c r="F56">
        <v>0</v>
      </c>
      <c r="G56">
        <v>2</v>
      </c>
      <c r="H56">
        <v>1</v>
      </c>
      <c r="I56" t="s">
        <v>24</v>
      </c>
      <c r="Q56">
        <v>245097</v>
      </c>
      <c r="R56">
        <v>0.5</v>
      </c>
      <c r="S56">
        <v>0</v>
      </c>
      <c r="T56">
        <v>3</v>
      </c>
      <c r="U56">
        <v>1</v>
      </c>
      <c r="AC56">
        <v>245097</v>
      </c>
      <c r="AD56">
        <v>1</v>
      </c>
      <c r="AE56">
        <v>0</v>
      </c>
      <c r="AF56">
        <v>2</v>
      </c>
      <c r="AG56">
        <v>4</v>
      </c>
    </row>
    <row r="57" spans="1:33" x14ac:dyDescent="0.25">
      <c r="A57">
        <v>249433</v>
      </c>
      <c r="B57">
        <v>3</v>
      </c>
      <c r="C57">
        <v>0.5</v>
      </c>
      <c r="D57">
        <v>0</v>
      </c>
      <c r="E57">
        <v>0.5</v>
      </c>
      <c r="F57">
        <v>1</v>
      </c>
      <c r="G57">
        <v>1</v>
      </c>
      <c r="H57">
        <v>3</v>
      </c>
      <c r="I57" t="s">
        <v>7</v>
      </c>
      <c r="Q57">
        <v>249433</v>
      </c>
      <c r="R57">
        <v>0.5</v>
      </c>
      <c r="S57">
        <v>0</v>
      </c>
      <c r="T57">
        <v>1</v>
      </c>
      <c r="U57">
        <v>3</v>
      </c>
      <c r="AC57">
        <v>249433</v>
      </c>
      <c r="AD57">
        <v>1</v>
      </c>
      <c r="AE57">
        <v>1</v>
      </c>
      <c r="AF57">
        <v>1</v>
      </c>
      <c r="AG57">
        <v>4</v>
      </c>
    </row>
    <row r="58" spans="1:33" x14ac:dyDescent="0.25">
      <c r="A58">
        <v>250187</v>
      </c>
      <c r="B58">
        <v>1</v>
      </c>
      <c r="C58">
        <v>0.5</v>
      </c>
      <c r="D58">
        <v>0</v>
      </c>
      <c r="E58">
        <v>1</v>
      </c>
      <c r="F58">
        <v>1</v>
      </c>
      <c r="G58">
        <v>5</v>
      </c>
      <c r="H58">
        <v>5</v>
      </c>
      <c r="I58" t="s">
        <v>25</v>
      </c>
      <c r="Q58">
        <v>250187</v>
      </c>
      <c r="R58">
        <v>1</v>
      </c>
      <c r="S58">
        <v>1</v>
      </c>
      <c r="T58">
        <v>5</v>
      </c>
      <c r="U58">
        <v>5</v>
      </c>
      <c r="AC58">
        <v>250187</v>
      </c>
      <c r="AD58">
        <v>1</v>
      </c>
      <c r="AE58">
        <v>1</v>
      </c>
      <c r="AF58">
        <v>5</v>
      </c>
      <c r="AG58">
        <v>5</v>
      </c>
    </row>
    <row r="59" spans="1:33" x14ac:dyDescent="0.25">
      <c r="A59">
        <v>253623</v>
      </c>
      <c r="B59">
        <v>4</v>
      </c>
      <c r="C59">
        <v>0</v>
      </c>
      <c r="D59">
        <v>0</v>
      </c>
      <c r="E59">
        <v>1</v>
      </c>
      <c r="F59">
        <v>1</v>
      </c>
      <c r="G59">
        <v>1</v>
      </c>
      <c r="H59">
        <v>5</v>
      </c>
      <c r="I59" t="s">
        <v>26</v>
      </c>
      <c r="Q59">
        <v>253623</v>
      </c>
      <c r="R59">
        <v>1</v>
      </c>
      <c r="S59">
        <v>1</v>
      </c>
      <c r="T59">
        <v>1</v>
      </c>
      <c r="U59">
        <v>5</v>
      </c>
      <c r="AC59">
        <v>253623</v>
      </c>
      <c r="AD59">
        <v>1</v>
      </c>
      <c r="AE59">
        <v>1</v>
      </c>
      <c r="AF59">
        <v>1</v>
      </c>
      <c r="AG59">
        <v>5</v>
      </c>
    </row>
    <row r="60" spans="1:33" x14ac:dyDescent="0.25">
      <c r="A60">
        <v>262353</v>
      </c>
      <c r="B60">
        <v>1</v>
      </c>
      <c r="C60">
        <v>0.5</v>
      </c>
      <c r="D60">
        <v>1</v>
      </c>
      <c r="E60">
        <v>0.5</v>
      </c>
      <c r="F60">
        <v>0</v>
      </c>
      <c r="G60">
        <v>4</v>
      </c>
      <c r="H60">
        <v>4</v>
      </c>
      <c r="I60" t="s">
        <v>27</v>
      </c>
      <c r="Q60">
        <v>262353</v>
      </c>
      <c r="R60">
        <v>0</v>
      </c>
      <c r="S60">
        <v>0</v>
      </c>
      <c r="T60">
        <v>5</v>
      </c>
      <c r="U60">
        <v>4</v>
      </c>
      <c r="AC60">
        <v>262353</v>
      </c>
      <c r="AD60">
        <v>0</v>
      </c>
      <c r="AE60">
        <v>0</v>
      </c>
      <c r="AF60">
        <v>5</v>
      </c>
      <c r="AG60">
        <v>3</v>
      </c>
    </row>
    <row r="61" spans="1:33" x14ac:dyDescent="0.25">
      <c r="A61">
        <v>263265</v>
      </c>
      <c r="B61">
        <v>5</v>
      </c>
      <c r="C61">
        <v>1</v>
      </c>
      <c r="D61">
        <v>1</v>
      </c>
      <c r="E61">
        <v>0.5</v>
      </c>
      <c r="F61">
        <v>0</v>
      </c>
      <c r="G61">
        <v>3</v>
      </c>
      <c r="H61">
        <v>2</v>
      </c>
      <c r="Q61">
        <v>263265</v>
      </c>
      <c r="R61">
        <v>0.5</v>
      </c>
      <c r="S61">
        <v>0</v>
      </c>
      <c r="T61">
        <v>3</v>
      </c>
      <c r="U61">
        <v>2</v>
      </c>
      <c r="AC61">
        <v>263265</v>
      </c>
      <c r="AD61">
        <v>0.5</v>
      </c>
      <c r="AE61">
        <v>1</v>
      </c>
      <c r="AF61">
        <v>4</v>
      </c>
      <c r="AG61">
        <v>2</v>
      </c>
    </row>
    <row r="62" spans="1:33" x14ac:dyDescent="0.25">
      <c r="A62">
        <v>272563</v>
      </c>
      <c r="B62">
        <v>5</v>
      </c>
      <c r="C62">
        <v>0.5</v>
      </c>
      <c r="D62">
        <v>1</v>
      </c>
      <c r="E62">
        <v>0.5</v>
      </c>
      <c r="F62">
        <v>0</v>
      </c>
      <c r="G62">
        <v>5</v>
      </c>
      <c r="H62">
        <v>1</v>
      </c>
      <c r="I62" t="s">
        <v>23</v>
      </c>
      <c r="Q62">
        <v>272563</v>
      </c>
      <c r="R62">
        <v>1</v>
      </c>
      <c r="S62">
        <v>1</v>
      </c>
      <c r="T62">
        <v>5</v>
      </c>
      <c r="U62">
        <v>3</v>
      </c>
      <c r="AC62">
        <v>272563</v>
      </c>
      <c r="AD62">
        <v>1</v>
      </c>
      <c r="AE62">
        <v>1</v>
      </c>
      <c r="AF62">
        <v>5</v>
      </c>
      <c r="AG62">
        <v>1</v>
      </c>
    </row>
    <row r="63" spans="1:33" x14ac:dyDescent="0.25">
      <c r="A63">
        <v>277686</v>
      </c>
      <c r="B63">
        <v>5</v>
      </c>
      <c r="C63">
        <v>1</v>
      </c>
      <c r="D63">
        <v>1</v>
      </c>
      <c r="E63">
        <v>0.5</v>
      </c>
      <c r="F63">
        <v>1</v>
      </c>
      <c r="G63">
        <v>2</v>
      </c>
      <c r="H63">
        <v>5</v>
      </c>
      <c r="I63" t="s">
        <v>28</v>
      </c>
      <c r="Q63">
        <v>277686</v>
      </c>
      <c r="R63">
        <v>1</v>
      </c>
      <c r="S63">
        <v>1</v>
      </c>
      <c r="T63">
        <v>2</v>
      </c>
      <c r="U63">
        <v>5</v>
      </c>
      <c r="AC63">
        <v>277686</v>
      </c>
      <c r="AD63">
        <v>0.5</v>
      </c>
      <c r="AE63">
        <v>1</v>
      </c>
      <c r="AF63">
        <v>2</v>
      </c>
      <c r="AG63">
        <v>5</v>
      </c>
    </row>
    <row r="64" spans="1:33" x14ac:dyDescent="0.25">
      <c r="A64">
        <v>284121</v>
      </c>
      <c r="B64">
        <v>3</v>
      </c>
      <c r="C64">
        <v>0.5</v>
      </c>
      <c r="D64">
        <v>0</v>
      </c>
      <c r="E64">
        <v>0.5</v>
      </c>
      <c r="F64">
        <v>0</v>
      </c>
      <c r="G64">
        <v>3</v>
      </c>
      <c r="H64">
        <v>1</v>
      </c>
      <c r="I64" t="s">
        <v>29</v>
      </c>
      <c r="Q64">
        <v>284121</v>
      </c>
      <c r="R64">
        <v>0.5</v>
      </c>
      <c r="S64">
        <v>1</v>
      </c>
      <c r="T64">
        <v>4</v>
      </c>
      <c r="U64">
        <v>1</v>
      </c>
      <c r="AC64">
        <v>284121</v>
      </c>
      <c r="AD64">
        <v>0.5</v>
      </c>
      <c r="AE64">
        <v>0</v>
      </c>
      <c r="AF64">
        <v>3</v>
      </c>
      <c r="AG64">
        <v>1</v>
      </c>
    </row>
    <row r="65" spans="1:33" x14ac:dyDescent="0.25">
      <c r="A65">
        <v>296174</v>
      </c>
      <c r="B65">
        <v>3</v>
      </c>
      <c r="C65">
        <v>1</v>
      </c>
      <c r="D65">
        <v>1</v>
      </c>
      <c r="E65">
        <v>0</v>
      </c>
      <c r="F65">
        <v>0</v>
      </c>
      <c r="G65">
        <v>1</v>
      </c>
      <c r="H65">
        <v>4</v>
      </c>
      <c r="Q65">
        <v>296174</v>
      </c>
      <c r="R65">
        <v>0.5</v>
      </c>
      <c r="S65">
        <v>0</v>
      </c>
      <c r="T65">
        <v>2</v>
      </c>
      <c r="U65">
        <v>4</v>
      </c>
      <c r="AC65">
        <v>296174</v>
      </c>
      <c r="AD65">
        <v>0.5</v>
      </c>
      <c r="AE65">
        <v>0</v>
      </c>
      <c r="AF65">
        <v>2</v>
      </c>
      <c r="AG65">
        <v>1</v>
      </c>
    </row>
    <row r="66" spans="1:33" x14ac:dyDescent="0.25">
      <c r="A66">
        <v>296669</v>
      </c>
      <c r="B66">
        <v>1</v>
      </c>
      <c r="C66">
        <v>0.5</v>
      </c>
      <c r="D66">
        <v>1</v>
      </c>
      <c r="E66">
        <v>0.5</v>
      </c>
      <c r="F66">
        <v>0</v>
      </c>
      <c r="G66">
        <v>1</v>
      </c>
      <c r="H66">
        <v>1</v>
      </c>
      <c r="I66" t="s">
        <v>29</v>
      </c>
      <c r="Q66">
        <v>296669</v>
      </c>
      <c r="R66">
        <v>0.5</v>
      </c>
      <c r="S66">
        <v>0</v>
      </c>
      <c r="T66">
        <v>1</v>
      </c>
      <c r="U66">
        <v>1</v>
      </c>
      <c r="AC66">
        <v>296669</v>
      </c>
      <c r="AD66">
        <v>0.5</v>
      </c>
      <c r="AE66">
        <v>0</v>
      </c>
      <c r="AF66">
        <v>1</v>
      </c>
      <c r="AG66">
        <v>2</v>
      </c>
    </row>
    <row r="67" spans="1:33" x14ac:dyDescent="0.25">
      <c r="A67">
        <v>296686</v>
      </c>
      <c r="B67">
        <v>5</v>
      </c>
      <c r="C67">
        <v>0</v>
      </c>
      <c r="D67">
        <v>0</v>
      </c>
      <c r="E67">
        <v>0.5</v>
      </c>
      <c r="F67">
        <v>0</v>
      </c>
      <c r="G67">
        <v>3</v>
      </c>
      <c r="H67">
        <v>3</v>
      </c>
      <c r="Q67">
        <v>296686</v>
      </c>
      <c r="R67">
        <v>0.5</v>
      </c>
      <c r="S67">
        <v>0</v>
      </c>
      <c r="T67">
        <v>3</v>
      </c>
      <c r="U67">
        <v>3</v>
      </c>
      <c r="AC67">
        <v>296686</v>
      </c>
      <c r="AD67">
        <v>0.5</v>
      </c>
      <c r="AE67">
        <v>1</v>
      </c>
      <c r="AF67">
        <v>3</v>
      </c>
      <c r="AG67">
        <v>3</v>
      </c>
    </row>
    <row r="68" spans="1:33" x14ac:dyDescent="0.25">
      <c r="A68">
        <v>305259</v>
      </c>
      <c r="B68">
        <v>5</v>
      </c>
      <c r="C68">
        <v>1</v>
      </c>
      <c r="D68">
        <v>1</v>
      </c>
      <c r="E68">
        <v>0</v>
      </c>
      <c r="F68">
        <v>0</v>
      </c>
      <c r="G68">
        <v>5</v>
      </c>
      <c r="H68">
        <v>3</v>
      </c>
      <c r="Q68">
        <v>305259</v>
      </c>
      <c r="R68">
        <v>1</v>
      </c>
      <c r="S68">
        <v>1</v>
      </c>
      <c r="T68">
        <v>5</v>
      </c>
      <c r="U68">
        <v>3</v>
      </c>
      <c r="AC68">
        <v>305259</v>
      </c>
      <c r="AD68">
        <v>0.5</v>
      </c>
      <c r="AE68">
        <v>0</v>
      </c>
      <c r="AF68">
        <v>5</v>
      </c>
      <c r="AG68">
        <v>2</v>
      </c>
    </row>
    <row r="69" spans="1:33" x14ac:dyDescent="0.25">
      <c r="A69">
        <v>305929</v>
      </c>
      <c r="B69">
        <v>5</v>
      </c>
      <c r="C69">
        <v>1</v>
      </c>
      <c r="D69">
        <v>0</v>
      </c>
      <c r="E69">
        <v>0.5</v>
      </c>
      <c r="F69">
        <v>1</v>
      </c>
      <c r="G69">
        <v>3</v>
      </c>
      <c r="H69">
        <v>3</v>
      </c>
      <c r="Q69">
        <v>305929</v>
      </c>
      <c r="R69">
        <v>0.5</v>
      </c>
      <c r="S69">
        <v>0</v>
      </c>
      <c r="T69">
        <v>4</v>
      </c>
      <c r="U69">
        <v>3</v>
      </c>
      <c r="AC69">
        <v>305929</v>
      </c>
      <c r="AD69">
        <v>0.5</v>
      </c>
      <c r="AE69">
        <v>1</v>
      </c>
      <c r="AF69">
        <v>4</v>
      </c>
      <c r="AG69">
        <v>2</v>
      </c>
    </row>
    <row r="70" spans="1:33" x14ac:dyDescent="0.25">
      <c r="A70">
        <v>314570</v>
      </c>
      <c r="B70">
        <v>5</v>
      </c>
      <c r="C70">
        <v>1</v>
      </c>
      <c r="D70">
        <v>1</v>
      </c>
      <c r="E70">
        <v>1</v>
      </c>
      <c r="F70">
        <v>1</v>
      </c>
      <c r="G70">
        <v>4</v>
      </c>
      <c r="H70">
        <v>4</v>
      </c>
      <c r="Q70">
        <v>314570</v>
      </c>
      <c r="R70">
        <v>1</v>
      </c>
      <c r="S70">
        <v>1</v>
      </c>
      <c r="T70">
        <v>4</v>
      </c>
      <c r="U70">
        <v>4</v>
      </c>
      <c r="AC70">
        <v>314570</v>
      </c>
      <c r="AD70">
        <v>1</v>
      </c>
      <c r="AE70">
        <v>1</v>
      </c>
      <c r="AF70">
        <v>3</v>
      </c>
      <c r="AG70">
        <v>5</v>
      </c>
    </row>
    <row r="71" spans="1:33" x14ac:dyDescent="0.25">
      <c r="A71">
        <v>335459</v>
      </c>
      <c r="B71">
        <v>4</v>
      </c>
      <c r="C71">
        <v>1</v>
      </c>
      <c r="D71">
        <v>1</v>
      </c>
      <c r="E71">
        <v>0</v>
      </c>
      <c r="F71">
        <v>0</v>
      </c>
      <c r="G71">
        <v>4</v>
      </c>
      <c r="H71">
        <v>2</v>
      </c>
      <c r="Q71">
        <v>335459</v>
      </c>
      <c r="R71">
        <v>0</v>
      </c>
      <c r="S71">
        <v>0</v>
      </c>
      <c r="T71">
        <v>4</v>
      </c>
      <c r="U71">
        <v>2</v>
      </c>
      <c r="AC71">
        <v>335459</v>
      </c>
      <c r="AD71">
        <v>0</v>
      </c>
      <c r="AE71">
        <v>0</v>
      </c>
      <c r="AF71">
        <v>4</v>
      </c>
      <c r="AG71">
        <v>2</v>
      </c>
    </row>
    <row r="72" spans="1:33" x14ac:dyDescent="0.25">
      <c r="A72">
        <v>339765</v>
      </c>
      <c r="B72">
        <v>3</v>
      </c>
      <c r="C72">
        <v>1</v>
      </c>
      <c r="D72">
        <v>1</v>
      </c>
      <c r="E72">
        <v>1</v>
      </c>
      <c r="F72">
        <v>1</v>
      </c>
      <c r="G72">
        <v>5</v>
      </c>
      <c r="H72">
        <v>4</v>
      </c>
      <c r="I72" t="s">
        <v>21</v>
      </c>
      <c r="Q72">
        <v>339765</v>
      </c>
      <c r="R72">
        <v>0</v>
      </c>
      <c r="S72">
        <v>0</v>
      </c>
      <c r="T72">
        <v>5</v>
      </c>
      <c r="U72">
        <v>3</v>
      </c>
      <c r="AC72">
        <v>339765</v>
      </c>
      <c r="AD72">
        <v>0</v>
      </c>
      <c r="AE72">
        <v>0</v>
      </c>
      <c r="AF72">
        <v>5</v>
      </c>
      <c r="AG72">
        <v>3</v>
      </c>
    </row>
    <row r="73" spans="1:33" x14ac:dyDescent="0.25">
      <c r="A73">
        <v>343515</v>
      </c>
      <c r="B73">
        <v>5</v>
      </c>
      <c r="C73">
        <v>1</v>
      </c>
      <c r="D73">
        <v>1</v>
      </c>
      <c r="E73">
        <v>1</v>
      </c>
      <c r="F73">
        <v>1</v>
      </c>
      <c r="G73">
        <v>4</v>
      </c>
      <c r="H73">
        <v>4</v>
      </c>
      <c r="Q73">
        <v>343515</v>
      </c>
      <c r="R73">
        <v>1</v>
      </c>
      <c r="S73">
        <v>1</v>
      </c>
      <c r="T73">
        <v>4</v>
      </c>
      <c r="U73">
        <v>4</v>
      </c>
      <c r="AC73">
        <v>343515</v>
      </c>
      <c r="AD73">
        <v>1</v>
      </c>
      <c r="AE73">
        <v>1</v>
      </c>
      <c r="AF73">
        <v>4</v>
      </c>
      <c r="AG73">
        <v>4</v>
      </c>
    </row>
    <row r="74" spans="1:33" x14ac:dyDescent="0.25">
      <c r="A74">
        <v>346353</v>
      </c>
      <c r="B74">
        <v>4</v>
      </c>
      <c r="C74">
        <v>0</v>
      </c>
      <c r="D74">
        <v>0</v>
      </c>
      <c r="E74">
        <v>0.5</v>
      </c>
      <c r="F74">
        <v>1</v>
      </c>
      <c r="G74">
        <v>5</v>
      </c>
      <c r="H74">
        <v>2</v>
      </c>
      <c r="Q74">
        <v>346353</v>
      </c>
      <c r="R74">
        <v>1</v>
      </c>
      <c r="S74">
        <v>1</v>
      </c>
      <c r="T74">
        <v>5</v>
      </c>
      <c r="U74">
        <v>2</v>
      </c>
      <c r="AC74">
        <v>346353</v>
      </c>
      <c r="AD74">
        <v>1</v>
      </c>
      <c r="AE74">
        <v>1</v>
      </c>
      <c r="AF74">
        <v>5</v>
      </c>
      <c r="AG74">
        <v>3</v>
      </c>
    </row>
    <row r="75" spans="1:33" x14ac:dyDescent="0.25">
      <c r="A75">
        <v>359643</v>
      </c>
      <c r="B75">
        <v>5</v>
      </c>
      <c r="C75">
        <v>1</v>
      </c>
      <c r="D75">
        <v>1</v>
      </c>
      <c r="E75">
        <v>1</v>
      </c>
      <c r="F75">
        <v>1</v>
      </c>
      <c r="G75">
        <v>4</v>
      </c>
      <c r="H75">
        <v>5</v>
      </c>
      <c r="Q75">
        <v>359643</v>
      </c>
      <c r="R75">
        <v>1</v>
      </c>
      <c r="S75">
        <v>1</v>
      </c>
      <c r="T75">
        <v>4</v>
      </c>
      <c r="U75">
        <v>5</v>
      </c>
      <c r="AC75">
        <v>359643</v>
      </c>
      <c r="AD75">
        <v>1</v>
      </c>
      <c r="AE75">
        <v>1</v>
      </c>
      <c r="AF75">
        <v>4</v>
      </c>
      <c r="AG75">
        <v>5</v>
      </c>
    </row>
    <row r="76" spans="1:33" x14ac:dyDescent="0.25">
      <c r="A76">
        <v>366238</v>
      </c>
      <c r="B76">
        <v>5</v>
      </c>
      <c r="C76">
        <v>1</v>
      </c>
      <c r="D76">
        <v>1</v>
      </c>
      <c r="E76">
        <v>1</v>
      </c>
      <c r="F76">
        <v>1</v>
      </c>
      <c r="G76">
        <v>2</v>
      </c>
      <c r="H76">
        <v>5</v>
      </c>
      <c r="Q76">
        <v>366238</v>
      </c>
      <c r="R76">
        <v>1</v>
      </c>
      <c r="S76">
        <v>1</v>
      </c>
      <c r="T76">
        <v>2</v>
      </c>
      <c r="U76">
        <v>4</v>
      </c>
      <c r="AC76">
        <v>366238</v>
      </c>
      <c r="AD76">
        <v>1</v>
      </c>
      <c r="AE76">
        <v>1</v>
      </c>
      <c r="AF76">
        <v>2</v>
      </c>
      <c r="AG76">
        <v>5</v>
      </c>
    </row>
    <row r="77" spans="1:33" x14ac:dyDescent="0.25">
      <c r="A77">
        <v>369143</v>
      </c>
      <c r="B77">
        <v>4</v>
      </c>
      <c r="C77">
        <v>0</v>
      </c>
      <c r="D77">
        <v>0</v>
      </c>
      <c r="E77">
        <v>0</v>
      </c>
      <c r="F77">
        <v>0</v>
      </c>
      <c r="G77">
        <v>5</v>
      </c>
      <c r="H77">
        <v>3</v>
      </c>
      <c r="I77" t="s">
        <v>30</v>
      </c>
      <c r="Q77">
        <v>369143</v>
      </c>
      <c r="R77">
        <v>0.5</v>
      </c>
      <c r="S77">
        <v>1</v>
      </c>
      <c r="T77">
        <v>5</v>
      </c>
      <c r="U77">
        <v>1</v>
      </c>
      <c r="AC77">
        <v>369143</v>
      </c>
      <c r="AD77">
        <v>0.5</v>
      </c>
      <c r="AE77">
        <v>1</v>
      </c>
      <c r="AF77">
        <v>5</v>
      </c>
      <c r="AG77">
        <v>2</v>
      </c>
    </row>
    <row r="78" spans="1:33" x14ac:dyDescent="0.25">
      <c r="A78">
        <v>375611</v>
      </c>
      <c r="B78">
        <v>5</v>
      </c>
      <c r="C78">
        <v>1</v>
      </c>
      <c r="D78">
        <v>1</v>
      </c>
      <c r="E78">
        <v>0.5</v>
      </c>
      <c r="F78">
        <v>1</v>
      </c>
      <c r="G78">
        <v>5</v>
      </c>
      <c r="H78">
        <v>3</v>
      </c>
      <c r="Q78">
        <v>375611</v>
      </c>
      <c r="R78">
        <v>1</v>
      </c>
      <c r="S78">
        <v>1</v>
      </c>
      <c r="T78">
        <v>5</v>
      </c>
      <c r="U78">
        <v>3</v>
      </c>
      <c r="AC78">
        <v>375611</v>
      </c>
      <c r="AD78">
        <v>0.5</v>
      </c>
      <c r="AE78">
        <v>1</v>
      </c>
      <c r="AF78">
        <v>5</v>
      </c>
      <c r="AG78">
        <v>3</v>
      </c>
    </row>
    <row r="79" spans="1:33" x14ac:dyDescent="0.25">
      <c r="A79">
        <v>375915</v>
      </c>
      <c r="B79">
        <v>4</v>
      </c>
      <c r="C79">
        <v>1</v>
      </c>
      <c r="D79">
        <v>1</v>
      </c>
      <c r="E79">
        <v>0.5</v>
      </c>
      <c r="F79">
        <v>1</v>
      </c>
      <c r="G79">
        <v>1</v>
      </c>
      <c r="H79">
        <v>1</v>
      </c>
      <c r="Q79">
        <v>375915</v>
      </c>
      <c r="R79">
        <v>0.5</v>
      </c>
      <c r="S79">
        <v>1</v>
      </c>
      <c r="T79">
        <v>1</v>
      </c>
      <c r="U79">
        <v>2</v>
      </c>
      <c r="AC79">
        <v>375915</v>
      </c>
      <c r="AD79">
        <v>0.5</v>
      </c>
      <c r="AE79">
        <v>1</v>
      </c>
      <c r="AF79">
        <v>1</v>
      </c>
      <c r="AG79">
        <v>1</v>
      </c>
    </row>
    <row r="80" spans="1:33" x14ac:dyDescent="0.25">
      <c r="A80">
        <v>379179</v>
      </c>
      <c r="B80">
        <v>4</v>
      </c>
      <c r="C80">
        <v>1</v>
      </c>
      <c r="D80">
        <v>1</v>
      </c>
      <c r="E80">
        <v>1</v>
      </c>
      <c r="F80">
        <v>1</v>
      </c>
      <c r="G80">
        <v>3</v>
      </c>
      <c r="H80">
        <v>5</v>
      </c>
      <c r="I80" t="s">
        <v>7</v>
      </c>
      <c r="Q80">
        <v>379179</v>
      </c>
      <c r="R80">
        <v>1</v>
      </c>
      <c r="S80">
        <v>1</v>
      </c>
      <c r="T80">
        <v>3</v>
      </c>
      <c r="U80">
        <v>3</v>
      </c>
      <c r="AC80">
        <v>379179</v>
      </c>
      <c r="AD80">
        <v>1</v>
      </c>
      <c r="AE80">
        <v>1</v>
      </c>
      <c r="AF80">
        <v>3</v>
      </c>
      <c r="AG80">
        <v>3</v>
      </c>
    </row>
    <row r="81" spans="1:33" x14ac:dyDescent="0.25">
      <c r="A81">
        <v>380106</v>
      </c>
      <c r="B81">
        <v>4</v>
      </c>
      <c r="C81">
        <v>1</v>
      </c>
      <c r="D81">
        <v>1</v>
      </c>
      <c r="E81">
        <v>1</v>
      </c>
      <c r="F81">
        <v>1</v>
      </c>
      <c r="G81">
        <v>4</v>
      </c>
      <c r="H81">
        <v>4</v>
      </c>
      <c r="Q81">
        <v>380106</v>
      </c>
      <c r="R81">
        <v>1</v>
      </c>
      <c r="S81">
        <v>1</v>
      </c>
      <c r="T81">
        <v>4</v>
      </c>
      <c r="U81">
        <v>5</v>
      </c>
      <c r="AC81">
        <v>380106</v>
      </c>
      <c r="AD81">
        <v>1</v>
      </c>
      <c r="AE81">
        <v>1</v>
      </c>
      <c r="AF81">
        <v>4</v>
      </c>
      <c r="AG81">
        <v>5</v>
      </c>
    </row>
    <row r="82" spans="1:33" x14ac:dyDescent="0.25">
      <c r="A82">
        <v>393315</v>
      </c>
      <c r="B82">
        <v>5</v>
      </c>
      <c r="C82">
        <v>1</v>
      </c>
      <c r="D82">
        <v>1</v>
      </c>
      <c r="E82">
        <v>0</v>
      </c>
      <c r="F82">
        <v>0</v>
      </c>
      <c r="G82">
        <v>1</v>
      </c>
      <c r="H82">
        <v>4</v>
      </c>
      <c r="Q82">
        <v>393315</v>
      </c>
      <c r="R82">
        <v>0</v>
      </c>
      <c r="S82">
        <v>0</v>
      </c>
      <c r="T82">
        <v>1</v>
      </c>
      <c r="U82">
        <v>4</v>
      </c>
      <c r="AC82">
        <v>393315</v>
      </c>
      <c r="AD82">
        <v>0.5</v>
      </c>
      <c r="AE82">
        <v>0</v>
      </c>
      <c r="AF82">
        <v>1</v>
      </c>
      <c r="AG82">
        <v>4</v>
      </c>
    </row>
    <row r="83" spans="1:33" x14ac:dyDescent="0.25">
      <c r="A83">
        <v>398398</v>
      </c>
      <c r="B83">
        <v>5</v>
      </c>
      <c r="C83">
        <v>1</v>
      </c>
      <c r="D83">
        <v>1</v>
      </c>
      <c r="E83">
        <v>0.5</v>
      </c>
      <c r="F83">
        <v>0</v>
      </c>
      <c r="G83">
        <v>2</v>
      </c>
      <c r="H83">
        <v>1</v>
      </c>
      <c r="I83" t="s">
        <v>31</v>
      </c>
      <c r="Q83">
        <v>398398</v>
      </c>
      <c r="R83">
        <v>0</v>
      </c>
      <c r="S83">
        <v>0</v>
      </c>
      <c r="T83">
        <v>2</v>
      </c>
      <c r="U83">
        <v>1</v>
      </c>
      <c r="AC83">
        <v>398398</v>
      </c>
      <c r="AD83">
        <v>1</v>
      </c>
      <c r="AE83">
        <v>1</v>
      </c>
      <c r="AF83">
        <v>3</v>
      </c>
      <c r="AG83">
        <v>3</v>
      </c>
    </row>
    <row r="84" spans="1:33" x14ac:dyDescent="0.25">
      <c r="A84">
        <v>402610</v>
      </c>
      <c r="B84">
        <v>5</v>
      </c>
      <c r="C84">
        <v>1</v>
      </c>
      <c r="D84">
        <v>1</v>
      </c>
      <c r="E84">
        <v>0</v>
      </c>
      <c r="F84">
        <v>0</v>
      </c>
      <c r="G84">
        <v>5</v>
      </c>
      <c r="H84">
        <v>2</v>
      </c>
      <c r="Q84">
        <v>402610</v>
      </c>
      <c r="R84">
        <v>0</v>
      </c>
      <c r="S84">
        <v>0</v>
      </c>
      <c r="T84">
        <v>5</v>
      </c>
      <c r="U84">
        <v>3</v>
      </c>
      <c r="AC84">
        <v>402610</v>
      </c>
      <c r="AD84">
        <v>0.5</v>
      </c>
      <c r="AE84">
        <v>0</v>
      </c>
      <c r="AF84">
        <v>5</v>
      </c>
      <c r="AG84">
        <v>3</v>
      </c>
    </row>
    <row r="85" spans="1:33" x14ac:dyDescent="0.25">
      <c r="A85">
        <v>407854</v>
      </c>
      <c r="B85">
        <v>1</v>
      </c>
      <c r="C85">
        <v>0.5</v>
      </c>
      <c r="D85">
        <v>0</v>
      </c>
      <c r="E85">
        <v>1</v>
      </c>
      <c r="F85">
        <v>1</v>
      </c>
      <c r="G85">
        <v>4</v>
      </c>
      <c r="H85">
        <v>5</v>
      </c>
      <c r="I85" t="s">
        <v>25</v>
      </c>
      <c r="Q85">
        <v>407854</v>
      </c>
      <c r="R85">
        <v>1</v>
      </c>
      <c r="S85">
        <v>1</v>
      </c>
      <c r="T85">
        <v>4</v>
      </c>
      <c r="U85">
        <v>5</v>
      </c>
      <c r="AC85">
        <v>407854</v>
      </c>
      <c r="AD85">
        <v>1</v>
      </c>
      <c r="AE85">
        <v>1</v>
      </c>
      <c r="AF85">
        <v>4</v>
      </c>
      <c r="AG85">
        <v>5</v>
      </c>
    </row>
    <row r="86" spans="1:33" x14ac:dyDescent="0.25">
      <c r="A86">
        <v>411783</v>
      </c>
      <c r="B86">
        <v>1</v>
      </c>
      <c r="C86">
        <v>0.5</v>
      </c>
      <c r="D86">
        <v>1</v>
      </c>
      <c r="E86">
        <v>1</v>
      </c>
      <c r="F86">
        <v>1</v>
      </c>
      <c r="G86">
        <v>3</v>
      </c>
      <c r="H86">
        <v>3</v>
      </c>
      <c r="I86" t="s">
        <v>32</v>
      </c>
      <c r="Q86">
        <v>411783</v>
      </c>
      <c r="R86">
        <v>1</v>
      </c>
      <c r="S86">
        <v>1</v>
      </c>
      <c r="T86">
        <v>3</v>
      </c>
      <c r="U86">
        <v>3</v>
      </c>
      <c r="AC86">
        <v>411783</v>
      </c>
      <c r="AD86">
        <v>1</v>
      </c>
      <c r="AE86">
        <v>1</v>
      </c>
      <c r="AF86">
        <v>3</v>
      </c>
      <c r="AG86">
        <v>5</v>
      </c>
    </row>
    <row r="87" spans="1:33" x14ac:dyDescent="0.25">
      <c r="A87">
        <v>415862</v>
      </c>
      <c r="B87">
        <v>5</v>
      </c>
      <c r="C87">
        <v>1</v>
      </c>
      <c r="D87">
        <v>1</v>
      </c>
      <c r="E87">
        <v>1</v>
      </c>
      <c r="F87">
        <v>1</v>
      </c>
      <c r="G87">
        <v>3</v>
      </c>
      <c r="H87">
        <v>5</v>
      </c>
      <c r="Q87">
        <v>415862</v>
      </c>
      <c r="R87">
        <v>1</v>
      </c>
      <c r="S87">
        <v>1</v>
      </c>
      <c r="T87">
        <v>3</v>
      </c>
      <c r="U87">
        <v>5</v>
      </c>
      <c r="AC87">
        <v>415862</v>
      </c>
      <c r="AD87">
        <v>1</v>
      </c>
      <c r="AE87">
        <v>1</v>
      </c>
      <c r="AF87">
        <v>3</v>
      </c>
      <c r="AG87">
        <v>5</v>
      </c>
    </row>
    <row r="88" spans="1:33" x14ac:dyDescent="0.25">
      <c r="A88">
        <v>418957</v>
      </c>
      <c r="B88">
        <v>1</v>
      </c>
      <c r="C88">
        <v>0.5</v>
      </c>
      <c r="D88">
        <v>0</v>
      </c>
      <c r="E88">
        <v>0.5</v>
      </c>
      <c r="F88">
        <v>0</v>
      </c>
      <c r="G88">
        <v>1</v>
      </c>
      <c r="H88">
        <v>3</v>
      </c>
      <c r="I88" t="s">
        <v>21</v>
      </c>
      <c r="Q88">
        <v>418957</v>
      </c>
      <c r="R88">
        <v>0.5</v>
      </c>
      <c r="S88">
        <v>1</v>
      </c>
      <c r="T88">
        <v>1</v>
      </c>
      <c r="U88">
        <v>3</v>
      </c>
      <c r="AC88">
        <v>418957</v>
      </c>
      <c r="AD88">
        <v>0.5</v>
      </c>
      <c r="AE88">
        <v>1</v>
      </c>
      <c r="AF88">
        <v>1</v>
      </c>
      <c r="AG88">
        <v>2</v>
      </c>
    </row>
    <row r="89" spans="1:33" x14ac:dyDescent="0.25">
      <c r="A89">
        <v>422517</v>
      </c>
      <c r="B89">
        <v>1</v>
      </c>
      <c r="C89">
        <v>0</v>
      </c>
      <c r="D89">
        <v>0</v>
      </c>
      <c r="E89">
        <v>1</v>
      </c>
      <c r="F89">
        <v>1</v>
      </c>
      <c r="G89">
        <v>3</v>
      </c>
      <c r="H89">
        <v>3</v>
      </c>
      <c r="Q89">
        <v>422517</v>
      </c>
      <c r="R89">
        <v>1</v>
      </c>
      <c r="S89">
        <v>1</v>
      </c>
      <c r="T89">
        <v>4</v>
      </c>
      <c r="U89">
        <v>3</v>
      </c>
      <c r="AC89">
        <v>422517</v>
      </c>
      <c r="AD89">
        <v>1</v>
      </c>
      <c r="AE89">
        <v>1</v>
      </c>
      <c r="AF89">
        <v>4</v>
      </c>
      <c r="AG89">
        <v>4</v>
      </c>
    </row>
    <row r="90" spans="1:33" x14ac:dyDescent="0.25">
      <c r="A90">
        <v>428837</v>
      </c>
      <c r="B90">
        <v>3</v>
      </c>
      <c r="C90">
        <v>1</v>
      </c>
      <c r="D90">
        <v>1</v>
      </c>
      <c r="E90">
        <v>1</v>
      </c>
      <c r="F90">
        <v>1</v>
      </c>
      <c r="G90">
        <v>2</v>
      </c>
      <c r="H90">
        <v>4</v>
      </c>
      <c r="I90" t="s">
        <v>7</v>
      </c>
      <c r="Q90">
        <v>428837</v>
      </c>
      <c r="R90">
        <v>1</v>
      </c>
      <c r="S90">
        <v>1</v>
      </c>
      <c r="T90">
        <v>2</v>
      </c>
      <c r="U90">
        <v>4</v>
      </c>
      <c r="AC90">
        <v>428837</v>
      </c>
      <c r="AD90">
        <v>1</v>
      </c>
      <c r="AE90">
        <v>1</v>
      </c>
      <c r="AF90">
        <v>1</v>
      </c>
      <c r="AG90">
        <v>4</v>
      </c>
    </row>
    <row r="91" spans="1:33" x14ac:dyDescent="0.25">
      <c r="A91">
        <v>431257</v>
      </c>
      <c r="B91">
        <v>5</v>
      </c>
      <c r="C91">
        <v>1</v>
      </c>
      <c r="D91">
        <v>1</v>
      </c>
      <c r="E91">
        <v>1</v>
      </c>
      <c r="F91">
        <v>1</v>
      </c>
      <c r="G91">
        <v>4</v>
      </c>
      <c r="H91">
        <v>5</v>
      </c>
      <c r="Q91">
        <v>431257</v>
      </c>
      <c r="R91">
        <v>1</v>
      </c>
      <c r="S91">
        <v>1</v>
      </c>
      <c r="T91">
        <v>3</v>
      </c>
      <c r="U91">
        <v>5</v>
      </c>
      <c r="AC91">
        <v>431257</v>
      </c>
      <c r="AD91">
        <v>1</v>
      </c>
      <c r="AE91">
        <v>1</v>
      </c>
      <c r="AF91">
        <v>4</v>
      </c>
      <c r="AG91">
        <v>5</v>
      </c>
    </row>
    <row r="92" spans="1:33" x14ac:dyDescent="0.25">
      <c r="A92">
        <v>444805</v>
      </c>
      <c r="B92">
        <v>5</v>
      </c>
      <c r="C92">
        <v>1</v>
      </c>
      <c r="D92">
        <v>1</v>
      </c>
      <c r="E92">
        <v>0</v>
      </c>
      <c r="F92">
        <v>0</v>
      </c>
      <c r="G92">
        <v>1</v>
      </c>
      <c r="H92">
        <v>2</v>
      </c>
      <c r="Q92">
        <v>444805</v>
      </c>
      <c r="R92">
        <v>1</v>
      </c>
      <c r="S92">
        <v>1</v>
      </c>
      <c r="T92">
        <v>1</v>
      </c>
      <c r="U92">
        <v>4</v>
      </c>
      <c r="AC92">
        <v>444805</v>
      </c>
      <c r="AD92">
        <v>1</v>
      </c>
      <c r="AE92">
        <v>1</v>
      </c>
      <c r="AF92">
        <v>1</v>
      </c>
      <c r="AG92">
        <v>3</v>
      </c>
    </row>
    <row r="93" spans="1:33" x14ac:dyDescent="0.25">
      <c r="A93">
        <v>447517</v>
      </c>
      <c r="B93">
        <v>2</v>
      </c>
      <c r="C93">
        <v>0.5</v>
      </c>
      <c r="D93">
        <v>0</v>
      </c>
      <c r="E93">
        <v>1</v>
      </c>
      <c r="F93">
        <v>1</v>
      </c>
      <c r="G93">
        <v>5</v>
      </c>
      <c r="H93">
        <v>3</v>
      </c>
      <c r="I93" t="s">
        <v>21</v>
      </c>
      <c r="Q93">
        <v>447517</v>
      </c>
      <c r="R93">
        <v>1</v>
      </c>
      <c r="S93">
        <v>1</v>
      </c>
      <c r="T93">
        <v>4</v>
      </c>
      <c r="U93">
        <v>4</v>
      </c>
      <c r="AC93">
        <v>447517</v>
      </c>
      <c r="AD93">
        <v>1</v>
      </c>
      <c r="AE93">
        <v>1</v>
      </c>
      <c r="AF93">
        <v>4</v>
      </c>
      <c r="AG93">
        <v>5</v>
      </c>
    </row>
    <row r="94" spans="1:33" x14ac:dyDescent="0.25">
      <c r="A94">
        <v>454359</v>
      </c>
      <c r="B94">
        <v>5</v>
      </c>
      <c r="C94">
        <v>1</v>
      </c>
      <c r="D94">
        <v>1</v>
      </c>
      <c r="E94">
        <v>0</v>
      </c>
      <c r="F94">
        <v>0</v>
      </c>
      <c r="G94">
        <v>1</v>
      </c>
      <c r="H94">
        <v>4</v>
      </c>
      <c r="Q94">
        <v>454359</v>
      </c>
      <c r="R94">
        <v>0</v>
      </c>
      <c r="S94">
        <v>0</v>
      </c>
      <c r="T94">
        <v>1</v>
      </c>
      <c r="U94">
        <v>4</v>
      </c>
      <c r="AC94">
        <v>454359</v>
      </c>
      <c r="AD94">
        <v>0</v>
      </c>
      <c r="AE94">
        <v>0</v>
      </c>
      <c r="AF94">
        <v>1</v>
      </c>
      <c r="AG94">
        <v>4</v>
      </c>
    </row>
    <row r="95" spans="1:33" x14ac:dyDescent="0.25">
      <c r="A95">
        <v>456226</v>
      </c>
      <c r="B95">
        <v>1</v>
      </c>
      <c r="C95">
        <v>0.5</v>
      </c>
      <c r="D95">
        <v>0</v>
      </c>
      <c r="E95">
        <v>1</v>
      </c>
      <c r="F95">
        <v>1</v>
      </c>
      <c r="G95">
        <v>5</v>
      </c>
      <c r="H95">
        <v>3</v>
      </c>
      <c r="I95" t="s">
        <v>21</v>
      </c>
      <c r="Q95">
        <v>456226</v>
      </c>
      <c r="R95">
        <v>1</v>
      </c>
      <c r="S95">
        <v>1</v>
      </c>
      <c r="T95">
        <v>5</v>
      </c>
      <c r="U95">
        <v>4</v>
      </c>
      <c r="AC95">
        <v>456226</v>
      </c>
      <c r="AD95">
        <v>1</v>
      </c>
      <c r="AE95">
        <v>1</v>
      </c>
      <c r="AF95">
        <v>5</v>
      </c>
      <c r="AG95">
        <v>5</v>
      </c>
    </row>
    <row r="96" spans="1:33" x14ac:dyDescent="0.25">
      <c r="A96">
        <v>457893</v>
      </c>
      <c r="B96">
        <v>4</v>
      </c>
      <c r="C96">
        <v>0</v>
      </c>
      <c r="D96">
        <v>0</v>
      </c>
      <c r="E96">
        <v>1</v>
      </c>
      <c r="F96">
        <v>1</v>
      </c>
      <c r="G96">
        <v>3</v>
      </c>
      <c r="H96">
        <v>5</v>
      </c>
      <c r="Q96">
        <v>457893</v>
      </c>
      <c r="R96">
        <v>1</v>
      </c>
      <c r="S96">
        <v>1</v>
      </c>
      <c r="T96">
        <v>3</v>
      </c>
      <c r="U96">
        <v>5</v>
      </c>
      <c r="AC96">
        <v>457893</v>
      </c>
      <c r="AD96">
        <v>1</v>
      </c>
      <c r="AE96">
        <v>1</v>
      </c>
      <c r="AF96">
        <v>3</v>
      </c>
      <c r="AG96">
        <v>5</v>
      </c>
    </row>
    <row r="97" spans="1:33" x14ac:dyDescent="0.25">
      <c r="A97">
        <v>459962</v>
      </c>
      <c r="B97">
        <v>4</v>
      </c>
      <c r="C97">
        <v>1</v>
      </c>
      <c r="D97">
        <v>1</v>
      </c>
      <c r="E97">
        <v>0</v>
      </c>
      <c r="F97">
        <v>0</v>
      </c>
      <c r="G97">
        <v>3</v>
      </c>
      <c r="H97">
        <v>4</v>
      </c>
      <c r="I97" t="s">
        <v>7</v>
      </c>
      <c r="Q97">
        <v>459962</v>
      </c>
      <c r="R97">
        <v>0</v>
      </c>
      <c r="S97">
        <v>0</v>
      </c>
      <c r="T97">
        <v>2</v>
      </c>
      <c r="U97">
        <v>4</v>
      </c>
      <c r="AC97">
        <v>459962</v>
      </c>
      <c r="AD97">
        <v>0</v>
      </c>
      <c r="AE97">
        <v>0</v>
      </c>
      <c r="AF97">
        <v>1</v>
      </c>
      <c r="AG97">
        <v>4</v>
      </c>
    </row>
    <row r="98" spans="1:33" x14ac:dyDescent="0.25">
      <c r="A98">
        <v>466393</v>
      </c>
      <c r="B98">
        <v>5</v>
      </c>
      <c r="C98">
        <v>1</v>
      </c>
      <c r="D98">
        <v>1</v>
      </c>
      <c r="E98">
        <v>0.5</v>
      </c>
      <c r="F98">
        <v>1</v>
      </c>
      <c r="G98">
        <v>5</v>
      </c>
      <c r="H98">
        <v>4</v>
      </c>
      <c r="I98" t="s">
        <v>33</v>
      </c>
      <c r="Q98">
        <v>466393</v>
      </c>
      <c r="R98">
        <v>0.5</v>
      </c>
      <c r="S98">
        <v>1</v>
      </c>
      <c r="T98">
        <v>5</v>
      </c>
      <c r="U98">
        <v>5</v>
      </c>
      <c r="AC98">
        <v>466393</v>
      </c>
      <c r="AD98">
        <v>0.5</v>
      </c>
      <c r="AE98">
        <v>1</v>
      </c>
      <c r="AF98">
        <v>5</v>
      </c>
      <c r="AG98">
        <v>1</v>
      </c>
    </row>
    <row r="99" spans="1:33" x14ac:dyDescent="0.25">
      <c r="A99">
        <v>466945</v>
      </c>
      <c r="B99">
        <v>4</v>
      </c>
      <c r="C99">
        <v>1</v>
      </c>
      <c r="D99">
        <v>1</v>
      </c>
      <c r="E99">
        <v>0.5</v>
      </c>
      <c r="F99">
        <v>1</v>
      </c>
      <c r="G99">
        <v>1</v>
      </c>
      <c r="H99">
        <v>5</v>
      </c>
      <c r="I99" t="s">
        <v>34</v>
      </c>
      <c r="Q99">
        <v>466945</v>
      </c>
      <c r="R99">
        <v>0.5</v>
      </c>
      <c r="S99">
        <v>1</v>
      </c>
      <c r="T99">
        <v>1</v>
      </c>
      <c r="U99">
        <v>1</v>
      </c>
      <c r="AC99">
        <v>466945</v>
      </c>
      <c r="AD99">
        <v>0</v>
      </c>
      <c r="AE99">
        <v>1</v>
      </c>
      <c r="AF99">
        <v>1</v>
      </c>
      <c r="AG99">
        <v>2</v>
      </c>
    </row>
    <row r="100" spans="1:33" x14ac:dyDescent="0.25">
      <c r="A100">
        <v>476899</v>
      </c>
      <c r="B100">
        <v>1</v>
      </c>
      <c r="C100">
        <v>0.5</v>
      </c>
      <c r="D100">
        <v>0</v>
      </c>
      <c r="E100">
        <v>0.5</v>
      </c>
      <c r="F100">
        <v>0</v>
      </c>
      <c r="G100">
        <v>1</v>
      </c>
      <c r="H100">
        <v>1</v>
      </c>
      <c r="I100" t="s">
        <v>7</v>
      </c>
      <c r="Q100">
        <v>476899</v>
      </c>
      <c r="R100">
        <v>0.5</v>
      </c>
      <c r="S100">
        <v>0</v>
      </c>
      <c r="T100">
        <v>1</v>
      </c>
      <c r="U100">
        <v>1</v>
      </c>
      <c r="AC100">
        <v>476899</v>
      </c>
      <c r="AD100">
        <v>0.5</v>
      </c>
      <c r="AE100">
        <v>1</v>
      </c>
      <c r="AF100">
        <v>1</v>
      </c>
      <c r="AG100">
        <v>1</v>
      </c>
    </row>
    <row r="101" spans="1:33" x14ac:dyDescent="0.25">
      <c r="A101">
        <v>501217</v>
      </c>
      <c r="B101">
        <v>4</v>
      </c>
      <c r="C101">
        <v>1</v>
      </c>
      <c r="D101">
        <v>1</v>
      </c>
      <c r="E101">
        <v>0</v>
      </c>
      <c r="F101">
        <v>0</v>
      </c>
      <c r="G101">
        <v>1</v>
      </c>
      <c r="H101">
        <v>2</v>
      </c>
      <c r="I101" t="s">
        <v>35</v>
      </c>
      <c r="Q101">
        <v>501217</v>
      </c>
      <c r="R101">
        <v>1</v>
      </c>
      <c r="S101">
        <v>1</v>
      </c>
      <c r="T101">
        <v>1</v>
      </c>
      <c r="U101">
        <v>4</v>
      </c>
      <c r="AC101">
        <v>501217</v>
      </c>
      <c r="AD101">
        <v>0</v>
      </c>
      <c r="AE101">
        <v>1</v>
      </c>
      <c r="AF101">
        <v>1</v>
      </c>
      <c r="AG101">
        <v>2</v>
      </c>
    </row>
    <row r="102" spans="1:33" x14ac:dyDescent="0.25">
      <c r="A102">
        <v>516165</v>
      </c>
      <c r="B102">
        <v>4</v>
      </c>
      <c r="C102">
        <v>1</v>
      </c>
      <c r="D102">
        <v>1</v>
      </c>
      <c r="E102">
        <v>0.5</v>
      </c>
      <c r="F102">
        <v>1</v>
      </c>
      <c r="G102">
        <v>3</v>
      </c>
      <c r="H102">
        <v>2</v>
      </c>
      <c r="I102" t="s">
        <v>7</v>
      </c>
      <c r="Q102">
        <v>516165</v>
      </c>
      <c r="R102">
        <v>0.5</v>
      </c>
      <c r="S102">
        <v>1</v>
      </c>
      <c r="T102">
        <v>2</v>
      </c>
      <c r="U102">
        <v>3</v>
      </c>
      <c r="AC102">
        <v>516165</v>
      </c>
      <c r="AD102">
        <v>0.5</v>
      </c>
      <c r="AE102">
        <v>0</v>
      </c>
      <c r="AF102">
        <v>2</v>
      </c>
      <c r="AG102">
        <v>1</v>
      </c>
    </row>
  </sheetData>
  <mergeCells count="2">
    <mergeCell ref="R1:U1"/>
    <mergeCell ref="AD1:AG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D7DA-951D-4AA0-9523-6B12D149129F}">
  <dimension ref="B1:R102"/>
  <sheetViews>
    <sheetView topLeftCell="C1" workbookViewId="0">
      <selection activeCell="R3" sqref="R3"/>
    </sheetView>
  </sheetViews>
  <sheetFormatPr defaultRowHeight="15" x14ac:dyDescent="0.25"/>
  <cols>
    <col min="3" max="3" width="10.85546875" customWidth="1"/>
    <col min="13" max="13" width="22.7109375" customWidth="1"/>
  </cols>
  <sheetData>
    <row r="1" spans="2:18" x14ac:dyDescent="0.25">
      <c r="C1" s="6" t="s">
        <v>42</v>
      </c>
      <c r="D1" s="6"/>
      <c r="E1" s="6"/>
      <c r="F1" s="4"/>
    </row>
    <row r="2" spans="2:18" x14ac:dyDescent="0.25">
      <c r="C2" t="s">
        <v>1</v>
      </c>
      <c r="E2" t="s">
        <v>44</v>
      </c>
      <c r="M2" t="s">
        <v>46</v>
      </c>
      <c r="N2" t="s">
        <v>47</v>
      </c>
    </row>
    <row r="3" spans="2:18" x14ac:dyDescent="0.25">
      <c r="B3">
        <v>3925</v>
      </c>
      <c r="C3">
        <v>0.5</v>
      </c>
      <c r="E3">
        <v>0.5</v>
      </c>
      <c r="M3">
        <v>3</v>
      </c>
      <c r="N3">
        <v>3</v>
      </c>
      <c r="Q3">
        <f>ABS(M3-N3)</f>
        <v>0</v>
      </c>
      <c r="R3">
        <f>SUM(Q3:Q102)</f>
        <v>82</v>
      </c>
    </row>
    <row r="4" spans="2:18" x14ac:dyDescent="0.25">
      <c r="B4">
        <v>4693</v>
      </c>
      <c r="C4">
        <v>1</v>
      </c>
      <c r="E4">
        <v>1</v>
      </c>
      <c r="M4">
        <v>5</v>
      </c>
      <c r="N4">
        <v>5</v>
      </c>
      <c r="Q4">
        <f t="shared" ref="Q4:Q67" si="0">ABS(M4-N4)</f>
        <v>0</v>
      </c>
    </row>
    <row r="5" spans="2:18" x14ac:dyDescent="0.25">
      <c r="B5">
        <v>7149</v>
      </c>
      <c r="C5">
        <v>1</v>
      </c>
      <c r="E5">
        <v>1</v>
      </c>
      <c r="M5">
        <v>5</v>
      </c>
      <c r="N5">
        <v>4</v>
      </c>
      <c r="Q5">
        <f t="shared" si="0"/>
        <v>1</v>
      </c>
    </row>
    <row r="6" spans="2:18" x14ac:dyDescent="0.25">
      <c r="B6">
        <v>9078</v>
      </c>
      <c r="C6">
        <v>1</v>
      </c>
      <c r="E6">
        <v>1</v>
      </c>
      <c r="M6">
        <v>5</v>
      </c>
      <c r="N6">
        <v>4</v>
      </c>
      <c r="Q6">
        <f t="shared" si="0"/>
        <v>1</v>
      </c>
    </row>
    <row r="7" spans="2:18" x14ac:dyDescent="0.25">
      <c r="B7">
        <v>11035</v>
      </c>
      <c r="C7">
        <v>1</v>
      </c>
      <c r="E7">
        <v>1</v>
      </c>
      <c r="M7">
        <v>5</v>
      </c>
      <c r="N7">
        <v>5</v>
      </c>
      <c r="Q7">
        <f t="shared" si="0"/>
        <v>0</v>
      </c>
    </row>
    <row r="8" spans="2:18" x14ac:dyDescent="0.25">
      <c r="B8">
        <v>12562</v>
      </c>
      <c r="C8">
        <v>1</v>
      </c>
      <c r="E8">
        <v>1</v>
      </c>
      <c r="M8">
        <v>5</v>
      </c>
      <c r="N8">
        <v>4</v>
      </c>
      <c r="Q8">
        <f t="shared" si="0"/>
        <v>1</v>
      </c>
    </row>
    <row r="9" spans="2:18" x14ac:dyDescent="0.25">
      <c r="B9">
        <v>14346</v>
      </c>
      <c r="C9">
        <v>1</v>
      </c>
      <c r="E9">
        <v>1</v>
      </c>
      <c r="M9">
        <v>5</v>
      </c>
      <c r="N9">
        <v>5</v>
      </c>
      <c r="P9" t="s">
        <v>48</v>
      </c>
      <c r="Q9">
        <f t="shared" si="0"/>
        <v>0</v>
      </c>
    </row>
    <row r="10" spans="2:18" x14ac:dyDescent="0.25">
      <c r="B10">
        <v>34326</v>
      </c>
      <c r="C10">
        <v>0.5</v>
      </c>
      <c r="E10">
        <v>0.5</v>
      </c>
      <c r="M10">
        <v>3</v>
      </c>
      <c r="N10">
        <v>1</v>
      </c>
      <c r="P10">
        <f>PEARSON(M3:M102,N3:N102)</f>
        <v>0.54989410181768772</v>
      </c>
      <c r="Q10">
        <f t="shared" si="0"/>
        <v>2</v>
      </c>
    </row>
    <row r="11" spans="2:18" x14ac:dyDescent="0.25">
      <c r="B11">
        <v>34981</v>
      </c>
      <c r="C11">
        <v>1</v>
      </c>
      <c r="E11">
        <v>1</v>
      </c>
      <c r="M11">
        <v>5</v>
      </c>
      <c r="N11">
        <v>4</v>
      </c>
      <c r="Q11">
        <f t="shared" si="0"/>
        <v>1</v>
      </c>
    </row>
    <row r="12" spans="2:18" x14ac:dyDescent="0.25">
      <c r="B12">
        <v>37277</v>
      </c>
      <c r="C12">
        <v>1</v>
      </c>
      <c r="E12">
        <v>1</v>
      </c>
      <c r="M12">
        <v>5</v>
      </c>
      <c r="N12">
        <v>5</v>
      </c>
      <c r="Q12">
        <f t="shared" si="0"/>
        <v>0</v>
      </c>
    </row>
    <row r="13" spans="2:18" x14ac:dyDescent="0.25">
      <c r="B13">
        <v>39921</v>
      </c>
      <c r="C13">
        <v>0.5</v>
      </c>
      <c r="E13">
        <v>1</v>
      </c>
      <c r="M13">
        <v>4</v>
      </c>
      <c r="N13">
        <v>4</v>
      </c>
      <c r="Q13">
        <f t="shared" si="0"/>
        <v>0</v>
      </c>
    </row>
    <row r="14" spans="2:18" x14ac:dyDescent="0.25">
      <c r="B14">
        <v>44606</v>
      </c>
      <c r="C14">
        <v>0.5</v>
      </c>
      <c r="E14">
        <v>0</v>
      </c>
      <c r="M14">
        <v>2</v>
      </c>
      <c r="N14">
        <v>4</v>
      </c>
      <c r="Q14">
        <f t="shared" si="0"/>
        <v>2</v>
      </c>
    </row>
    <row r="15" spans="2:18" x14ac:dyDescent="0.25">
      <c r="B15">
        <v>44658</v>
      </c>
      <c r="C15">
        <v>0</v>
      </c>
      <c r="E15">
        <v>0</v>
      </c>
      <c r="M15">
        <v>4</v>
      </c>
      <c r="N15">
        <v>2</v>
      </c>
      <c r="Q15">
        <f t="shared" si="0"/>
        <v>2</v>
      </c>
    </row>
    <row r="16" spans="2:18" x14ac:dyDescent="0.25">
      <c r="B16">
        <v>46009</v>
      </c>
      <c r="C16">
        <v>1</v>
      </c>
      <c r="E16">
        <v>1</v>
      </c>
      <c r="M16">
        <v>1</v>
      </c>
      <c r="N16">
        <v>1</v>
      </c>
      <c r="Q16">
        <f t="shared" si="0"/>
        <v>0</v>
      </c>
    </row>
    <row r="17" spans="2:17" x14ac:dyDescent="0.25">
      <c r="B17">
        <v>48642</v>
      </c>
      <c r="C17">
        <v>0.5</v>
      </c>
      <c r="E17">
        <v>0.5</v>
      </c>
      <c r="M17">
        <v>3</v>
      </c>
      <c r="N17">
        <v>4</v>
      </c>
      <c r="Q17">
        <f t="shared" si="0"/>
        <v>1</v>
      </c>
    </row>
    <row r="18" spans="2:17" x14ac:dyDescent="0.25">
      <c r="B18">
        <v>69129</v>
      </c>
      <c r="C18">
        <v>0.5</v>
      </c>
      <c r="E18">
        <v>0</v>
      </c>
      <c r="M18">
        <v>4</v>
      </c>
      <c r="N18">
        <v>3</v>
      </c>
      <c r="Q18">
        <f t="shared" si="0"/>
        <v>1</v>
      </c>
    </row>
    <row r="19" spans="2:17" x14ac:dyDescent="0.25">
      <c r="B19">
        <v>82865</v>
      </c>
      <c r="C19">
        <v>1</v>
      </c>
      <c r="E19">
        <v>1</v>
      </c>
      <c r="M19">
        <v>5</v>
      </c>
      <c r="N19">
        <v>5</v>
      </c>
      <c r="Q19">
        <f t="shared" si="0"/>
        <v>0</v>
      </c>
    </row>
    <row r="20" spans="2:17" x14ac:dyDescent="0.25">
      <c r="B20">
        <v>91174</v>
      </c>
      <c r="C20">
        <v>0</v>
      </c>
      <c r="E20">
        <v>0</v>
      </c>
      <c r="M20">
        <v>5</v>
      </c>
      <c r="N20">
        <v>2</v>
      </c>
      <c r="Q20">
        <f t="shared" si="0"/>
        <v>3</v>
      </c>
    </row>
    <row r="21" spans="2:17" x14ac:dyDescent="0.25">
      <c r="B21">
        <v>97331</v>
      </c>
      <c r="C21">
        <v>1</v>
      </c>
      <c r="E21">
        <v>1</v>
      </c>
      <c r="M21">
        <v>5</v>
      </c>
      <c r="N21">
        <v>4</v>
      </c>
      <c r="Q21">
        <f t="shared" si="0"/>
        <v>1</v>
      </c>
    </row>
    <row r="22" spans="2:17" x14ac:dyDescent="0.25">
      <c r="B22">
        <v>114029</v>
      </c>
      <c r="C22">
        <v>1</v>
      </c>
      <c r="E22">
        <v>1</v>
      </c>
      <c r="M22">
        <v>3</v>
      </c>
      <c r="N22">
        <v>3</v>
      </c>
      <c r="Q22">
        <f t="shared" si="0"/>
        <v>0</v>
      </c>
    </row>
    <row r="23" spans="2:17" x14ac:dyDescent="0.25">
      <c r="B23">
        <v>117077</v>
      </c>
      <c r="C23">
        <v>0.5</v>
      </c>
      <c r="E23">
        <v>1</v>
      </c>
      <c r="M23">
        <v>5</v>
      </c>
      <c r="N23">
        <v>4</v>
      </c>
      <c r="Q23">
        <f t="shared" si="0"/>
        <v>1</v>
      </c>
    </row>
    <row r="24" spans="2:17" x14ac:dyDescent="0.25">
      <c r="B24">
        <v>119503</v>
      </c>
      <c r="C24">
        <v>1</v>
      </c>
      <c r="E24">
        <v>1</v>
      </c>
      <c r="M24">
        <v>4</v>
      </c>
      <c r="N24">
        <v>4</v>
      </c>
      <c r="Q24">
        <f t="shared" si="0"/>
        <v>0</v>
      </c>
    </row>
    <row r="25" spans="2:17" x14ac:dyDescent="0.25">
      <c r="B25">
        <v>121053</v>
      </c>
      <c r="C25">
        <v>1</v>
      </c>
      <c r="E25">
        <v>1</v>
      </c>
      <c r="M25">
        <v>5</v>
      </c>
      <c r="N25">
        <v>5</v>
      </c>
      <c r="Q25">
        <f t="shared" si="0"/>
        <v>0</v>
      </c>
    </row>
    <row r="26" spans="2:17" x14ac:dyDescent="0.25">
      <c r="B26">
        <v>124225</v>
      </c>
      <c r="C26">
        <v>1</v>
      </c>
      <c r="E26">
        <v>1</v>
      </c>
      <c r="M26">
        <v>4</v>
      </c>
      <c r="N26">
        <v>4</v>
      </c>
      <c r="Q26">
        <f t="shared" si="0"/>
        <v>0</v>
      </c>
    </row>
    <row r="27" spans="2:17" x14ac:dyDescent="0.25">
      <c r="B27">
        <v>124777</v>
      </c>
      <c r="C27">
        <v>1</v>
      </c>
      <c r="E27">
        <v>1</v>
      </c>
      <c r="M27">
        <v>2</v>
      </c>
      <c r="N27">
        <v>3</v>
      </c>
      <c r="Q27">
        <f t="shared" si="0"/>
        <v>1</v>
      </c>
    </row>
    <row r="28" spans="2:17" x14ac:dyDescent="0.25">
      <c r="B28">
        <v>125803</v>
      </c>
      <c r="C28">
        <v>1</v>
      </c>
      <c r="E28">
        <v>1</v>
      </c>
      <c r="M28">
        <v>5</v>
      </c>
      <c r="N28">
        <v>4</v>
      </c>
      <c r="Q28">
        <f t="shared" si="0"/>
        <v>1</v>
      </c>
    </row>
    <row r="29" spans="2:17" x14ac:dyDescent="0.25">
      <c r="B29">
        <v>127114</v>
      </c>
      <c r="C29">
        <v>1</v>
      </c>
      <c r="E29">
        <v>1</v>
      </c>
      <c r="M29">
        <v>5</v>
      </c>
      <c r="N29">
        <v>5</v>
      </c>
      <c r="Q29">
        <f t="shared" si="0"/>
        <v>0</v>
      </c>
    </row>
    <row r="30" spans="2:17" x14ac:dyDescent="0.25">
      <c r="B30">
        <v>128113</v>
      </c>
      <c r="C30">
        <v>0.5</v>
      </c>
      <c r="E30">
        <v>0.5</v>
      </c>
      <c r="M30">
        <v>3</v>
      </c>
      <c r="N30">
        <v>4</v>
      </c>
      <c r="Q30">
        <f t="shared" si="0"/>
        <v>1</v>
      </c>
    </row>
    <row r="31" spans="2:17" x14ac:dyDescent="0.25">
      <c r="B31">
        <v>133939</v>
      </c>
      <c r="C31">
        <v>1</v>
      </c>
      <c r="E31">
        <v>1</v>
      </c>
      <c r="M31">
        <v>5</v>
      </c>
      <c r="N31">
        <v>5</v>
      </c>
      <c r="Q31">
        <f t="shared" si="0"/>
        <v>0</v>
      </c>
    </row>
    <row r="32" spans="2:17" x14ac:dyDescent="0.25">
      <c r="B32">
        <v>136942</v>
      </c>
      <c r="C32">
        <v>1</v>
      </c>
      <c r="E32">
        <v>1</v>
      </c>
      <c r="M32">
        <v>4</v>
      </c>
      <c r="N32">
        <v>4</v>
      </c>
      <c r="Q32">
        <f t="shared" si="0"/>
        <v>0</v>
      </c>
    </row>
    <row r="33" spans="2:17" x14ac:dyDescent="0.25">
      <c r="B33">
        <v>149245</v>
      </c>
      <c r="C33">
        <v>0</v>
      </c>
      <c r="E33">
        <v>0</v>
      </c>
      <c r="M33">
        <v>1</v>
      </c>
      <c r="N33">
        <v>5</v>
      </c>
      <c r="Q33">
        <f t="shared" si="0"/>
        <v>4</v>
      </c>
    </row>
    <row r="34" spans="2:17" x14ac:dyDescent="0.25">
      <c r="B34">
        <v>153041</v>
      </c>
      <c r="C34">
        <v>1</v>
      </c>
      <c r="E34">
        <v>1</v>
      </c>
      <c r="M34">
        <v>1</v>
      </c>
      <c r="N34">
        <v>1</v>
      </c>
      <c r="Q34">
        <f t="shared" si="0"/>
        <v>0</v>
      </c>
    </row>
    <row r="35" spans="2:17" x14ac:dyDescent="0.25">
      <c r="B35">
        <v>155530</v>
      </c>
      <c r="C35">
        <v>0.5</v>
      </c>
      <c r="E35">
        <v>0.5</v>
      </c>
      <c r="M35">
        <v>2</v>
      </c>
      <c r="N35">
        <v>4</v>
      </c>
      <c r="Q35">
        <f t="shared" si="0"/>
        <v>2</v>
      </c>
    </row>
    <row r="36" spans="2:17" x14ac:dyDescent="0.25">
      <c r="B36">
        <v>157689</v>
      </c>
      <c r="C36">
        <v>0.5</v>
      </c>
      <c r="E36">
        <v>0.5</v>
      </c>
      <c r="M36">
        <v>3</v>
      </c>
      <c r="N36">
        <v>4</v>
      </c>
      <c r="Q36">
        <f t="shared" si="0"/>
        <v>1</v>
      </c>
    </row>
    <row r="37" spans="2:17" x14ac:dyDescent="0.25">
      <c r="B37">
        <v>158262</v>
      </c>
      <c r="C37">
        <v>1</v>
      </c>
      <c r="E37">
        <v>1</v>
      </c>
      <c r="M37">
        <v>1</v>
      </c>
      <c r="N37">
        <v>2</v>
      </c>
      <c r="Q37">
        <f t="shared" si="0"/>
        <v>1</v>
      </c>
    </row>
    <row r="38" spans="2:17" x14ac:dyDescent="0.25">
      <c r="B38">
        <v>163897</v>
      </c>
      <c r="C38">
        <v>1</v>
      </c>
      <c r="E38">
        <v>1</v>
      </c>
      <c r="M38">
        <v>5</v>
      </c>
      <c r="N38">
        <v>4</v>
      </c>
      <c r="Q38">
        <f t="shared" si="0"/>
        <v>1</v>
      </c>
    </row>
    <row r="39" spans="2:17" x14ac:dyDescent="0.25">
      <c r="B39">
        <v>178349</v>
      </c>
      <c r="C39">
        <v>1</v>
      </c>
      <c r="E39">
        <v>1</v>
      </c>
      <c r="M39">
        <v>5</v>
      </c>
      <c r="N39">
        <v>5</v>
      </c>
      <c r="Q39">
        <f t="shared" si="0"/>
        <v>0</v>
      </c>
    </row>
    <row r="40" spans="2:17" x14ac:dyDescent="0.25">
      <c r="B40">
        <v>181025</v>
      </c>
      <c r="C40">
        <v>1</v>
      </c>
      <c r="E40">
        <v>0.5</v>
      </c>
      <c r="M40">
        <v>4</v>
      </c>
      <c r="N40">
        <v>4</v>
      </c>
      <c r="Q40">
        <f t="shared" si="0"/>
        <v>0</v>
      </c>
    </row>
    <row r="41" spans="2:17" x14ac:dyDescent="0.25">
      <c r="B41">
        <v>181745</v>
      </c>
      <c r="C41">
        <v>1</v>
      </c>
      <c r="E41">
        <v>1</v>
      </c>
      <c r="M41">
        <v>5</v>
      </c>
      <c r="N41">
        <v>4</v>
      </c>
      <c r="Q41">
        <f t="shared" si="0"/>
        <v>1</v>
      </c>
    </row>
    <row r="42" spans="2:17" x14ac:dyDescent="0.25">
      <c r="B42">
        <v>184153</v>
      </c>
      <c r="C42">
        <v>1</v>
      </c>
      <c r="E42">
        <v>1</v>
      </c>
      <c r="M42">
        <v>5</v>
      </c>
      <c r="N42">
        <v>4</v>
      </c>
      <c r="Q42">
        <f t="shared" si="0"/>
        <v>1</v>
      </c>
    </row>
    <row r="43" spans="2:17" x14ac:dyDescent="0.25">
      <c r="B43">
        <v>185062</v>
      </c>
      <c r="C43">
        <v>0.5</v>
      </c>
      <c r="E43">
        <v>0.5</v>
      </c>
      <c r="M43">
        <v>3</v>
      </c>
      <c r="N43">
        <v>5</v>
      </c>
      <c r="Q43">
        <f t="shared" si="0"/>
        <v>2</v>
      </c>
    </row>
    <row r="44" spans="2:17" x14ac:dyDescent="0.25">
      <c r="B44">
        <v>188695</v>
      </c>
      <c r="C44">
        <v>1</v>
      </c>
      <c r="E44">
        <v>1</v>
      </c>
      <c r="M44">
        <v>4</v>
      </c>
      <c r="N44">
        <v>4</v>
      </c>
      <c r="Q44">
        <f t="shared" si="0"/>
        <v>0</v>
      </c>
    </row>
    <row r="45" spans="2:17" x14ac:dyDescent="0.25">
      <c r="B45">
        <v>189814</v>
      </c>
      <c r="C45">
        <v>0</v>
      </c>
      <c r="E45">
        <v>0</v>
      </c>
      <c r="M45">
        <v>2</v>
      </c>
      <c r="N45">
        <v>4</v>
      </c>
      <c r="Q45">
        <f t="shared" si="0"/>
        <v>2</v>
      </c>
    </row>
    <row r="46" spans="2:17" x14ac:dyDescent="0.25">
      <c r="B46">
        <v>199450</v>
      </c>
      <c r="C46">
        <v>1</v>
      </c>
      <c r="E46">
        <v>1</v>
      </c>
      <c r="M46">
        <v>2</v>
      </c>
      <c r="N46">
        <v>2</v>
      </c>
      <c r="Q46">
        <f t="shared" si="0"/>
        <v>0</v>
      </c>
    </row>
    <row r="47" spans="2:17" x14ac:dyDescent="0.25">
      <c r="B47">
        <v>201367</v>
      </c>
      <c r="C47">
        <v>0.5</v>
      </c>
      <c r="E47">
        <v>1</v>
      </c>
      <c r="M47">
        <v>3</v>
      </c>
      <c r="N47">
        <v>2</v>
      </c>
      <c r="Q47">
        <f t="shared" si="0"/>
        <v>1</v>
      </c>
    </row>
    <row r="48" spans="2:17" x14ac:dyDescent="0.25">
      <c r="B48">
        <v>204070</v>
      </c>
      <c r="C48">
        <v>0.5</v>
      </c>
      <c r="E48">
        <v>0</v>
      </c>
      <c r="M48">
        <v>5</v>
      </c>
      <c r="N48">
        <v>3</v>
      </c>
      <c r="Q48">
        <f t="shared" si="0"/>
        <v>2</v>
      </c>
    </row>
    <row r="49" spans="2:17" x14ac:dyDescent="0.25">
      <c r="B49">
        <v>206341</v>
      </c>
      <c r="C49">
        <v>0</v>
      </c>
      <c r="E49">
        <v>0</v>
      </c>
      <c r="M49">
        <v>5</v>
      </c>
      <c r="N49">
        <v>3</v>
      </c>
      <c r="Q49">
        <f t="shared" si="0"/>
        <v>2</v>
      </c>
    </row>
    <row r="50" spans="2:17" x14ac:dyDescent="0.25">
      <c r="B50">
        <v>209345</v>
      </c>
      <c r="C50">
        <v>1</v>
      </c>
      <c r="E50">
        <v>1</v>
      </c>
      <c r="M50">
        <v>5</v>
      </c>
      <c r="N50">
        <v>4</v>
      </c>
      <c r="Q50">
        <f t="shared" si="0"/>
        <v>1</v>
      </c>
    </row>
    <row r="51" spans="2:17" x14ac:dyDescent="0.25">
      <c r="B51">
        <v>214221</v>
      </c>
      <c r="C51">
        <v>1</v>
      </c>
      <c r="E51">
        <v>1</v>
      </c>
      <c r="M51">
        <v>5</v>
      </c>
      <c r="N51">
        <v>4</v>
      </c>
      <c r="Q51">
        <f t="shared" si="0"/>
        <v>1</v>
      </c>
    </row>
    <row r="52" spans="2:17" x14ac:dyDescent="0.25">
      <c r="B52">
        <v>218153</v>
      </c>
      <c r="C52">
        <v>1</v>
      </c>
      <c r="E52">
        <v>1</v>
      </c>
      <c r="M52">
        <v>3</v>
      </c>
      <c r="N52">
        <v>3</v>
      </c>
      <c r="Q52">
        <f t="shared" si="0"/>
        <v>0</v>
      </c>
    </row>
    <row r="53" spans="2:17" x14ac:dyDescent="0.25">
      <c r="B53">
        <v>220513</v>
      </c>
      <c r="C53">
        <v>0.5</v>
      </c>
      <c r="E53">
        <v>1</v>
      </c>
      <c r="M53">
        <v>3</v>
      </c>
      <c r="N53">
        <v>3</v>
      </c>
      <c r="Q53">
        <f t="shared" si="0"/>
        <v>0</v>
      </c>
    </row>
    <row r="54" spans="2:17" x14ac:dyDescent="0.25">
      <c r="B54">
        <v>224401</v>
      </c>
      <c r="C54">
        <v>0.5</v>
      </c>
      <c r="E54">
        <v>0.5</v>
      </c>
      <c r="M54">
        <v>4</v>
      </c>
      <c r="N54">
        <v>3</v>
      </c>
      <c r="Q54">
        <f t="shared" si="0"/>
        <v>1</v>
      </c>
    </row>
    <row r="55" spans="2:17" x14ac:dyDescent="0.25">
      <c r="B55">
        <v>232221</v>
      </c>
      <c r="C55">
        <v>0.5</v>
      </c>
      <c r="E55">
        <v>1</v>
      </c>
      <c r="M55">
        <v>4</v>
      </c>
      <c r="N55">
        <v>4</v>
      </c>
      <c r="Q55">
        <f t="shared" si="0"/>
        <v>0</v>
      </c>
    </row>
    <row r="56" spans="2:17" x14ac:dyDescent="0.25">
      <c r="B56">
        <v>245097</v>
      </c>
      <c r="C56">
        <v>0.5</v>
      </c>
      <c r="E56">
        <v>0.5</v>
      </c>
      <c r="M56">
        <v>3</v>
      </c>
      <c r="N56">
        <v>3</v>
      </c>
      <c r="Q56">
        <f t="shared" si="0"/>
        <v>0</v>
      </c>
    </row>
    <row r="57" spans="2:17" x14ac:dyDescent="0.25">
      <c r="B57">
        <v>249433</v>
      </c>
      <c r="C57">
        <v>0.5</v>
      </c>
      <c r="E57">
        <v>0.5</v>
      </c>
      <c r="M57">
        <v>3</v>
      </c>
      <c r="N57">
        <v>2</v>
      </c>
      <c r="Q57">
        <f t="shared" si="0"/>
        <v>1</v>
      </c>
    </row>
    <row r="58" spans="2:17" x14ac:dyDescent="0.25">
      <c r="B58">
        <v>250187</v>
      </c>
      <c r="C58">
        <v>0.5</v>
      </c>
      <c r="E58">
        <v>0.5</v>
      </c>
      <c r="M58">
        <v>3</v>
      </c>
      <c r="N58">
        <v>4</v>
      </c>
      <c r="Q58">
        <f t="shared" si="0"/>
        <v>1</v>
      </c>
    </row>
    <row r="59" spans="2:17" x14ac:dyDescent="0.25">
      <c r="B59">
        <v>253623</v>
      </c>
      <c r="C59">
        <v>0.5</v>
      </c>
      <c r="E59">
        <v>0</v>
      </c>
      <c r="M59">
        <v>4</v>
      </c>
      <c r="N59">
        <v>3</v>
      </c>
      <c r="Q59">
        <f t="shared" si="0"/>
        <v>1</v>
      </c>
    </row>
    <row r="60" spans="2:17" x14ac:dyDescent="0.25">
      <c r="B60">
        <v>262353</v>
      </c>
      <c r="C60">
        <v>0.5</v>
      </c>
      <c r="E60">
        <v>0.5</v>
      </c>
      <c r="M60">
        <v>3</v>
      </c>
      <c r="N60">
        <v>4</v>
      </c>
      <c r="Q60">
        <f t="shared" si="0"/>
        <v>1</v>
      </c>
    </row>
    <row r="61" spans="2:17" x14ac:dyDescent="0.25">
      <c r="B61">
        <v>263265</v>
      </c>
      <c r="C61">
        <v>0.5</v>
      </c>
      <c r="E61">
        <v>1</v>
      </c>
      <c r="M61">
        <v>3</v>
      </c>
      <c r="N61">
        <v>4</v>
      </c>
      <c r="Q61">
        <f t="shared" si="0"/>
        <v>1</v>
      </c>
    </row>
    <row r="62" spans="2:17" x14ac:dyDescent="0.25">
      <c r="B62">
        <v>272563</v>
      </c>
      <c r="C62">
        <v>0.5</v>
      </c>
      <c r="E62">
        <v>0.5</v>
      </c>
      <c r="M62">
        <v>2</v>
      </c>
      <c r="N62">
        <v>4</v>
      </c>
      <c r="Q62">
        <f t="shared" si="0"/>
        <v>2</v>
      </c>
    </row>
    <row r="63" spans="2:17" x14ac:dyDescent="0.25">
      <c r="B63">
        <v>277686</v>
      </c>
      <c r="C63">
        <v>1</v>
      </c>
      <c r="E63">
        <v>1</v>
      </c>
      <c r="M63">
        <v>5</v>
      </c>
      <c r="N63">
        <v>5</v>
      </c>
      <c r="Q63">
        <f t="shared" si="0"/>
        <v>0</v>
      </c>
    </row>
    <row r="64" spans="2:17" x14ac:dyDescent="0.25">
      <c r="B64">
        <v>284121</v>
      </c>
      <c r="C64">
        <v>0.5</v>
      </c>
      <c r="E64">
        <v>0.5</v>
      </c>
      <c r="M64">
        <v>5</v>
      </c>
      <c r="N64">
        <v>3</v>
      </c>
      <c r="Q64">
        <f t="shared" si="0"/>
        <v>2</v>
      </c>
    </row>
    <row r="65" spans="2:17" x14ac:dyDescent="0.25">
      <c r="B65">
        <v>296174</v>
      </c>
      <c r="C65">
        <v>1</v>
      </c>
      <c r="E65">
        <v>1</v>
      </c>
      <c r="M65">
        <v>4</v>
      </c>
      <c r="N65">
        <v>3</v>
      </c>
      <c r="Q65">
        <f t="shared" si="0"/>
        <v>1</v>
      </c>
    </row>
    <row r="66" spans="2:17" x14ac:dyDescent="0.25">
      <c r="B66">
        <v>296669</v>
      </c>
      <c r="C66">
        <v>0.5</v>
      </c>
      <c r="E66">
        <v>0.5</v>
      </c>
      <c r="M66">
        <v>3</v>
      </c>
      <c r="N66">
        <v>3</v>
      </c>
      <c r="Q66">
        <f t="shared" si="0"/>
        <v>0</v>
      </c>
    </row>
    <row r="67" spans="2:17" x14ac:dyDescent="0.25">
      <c r="B67">
        <v>296686</v>
      </c>
      <c r="C67">
        <v>0.5</v>
      </c>
      <c r="E67">
        <v>0</v>
      </c>
      <c r="M67">
        <v>4</v>
      </c>
      <c r="N67">
        <v>3</v>
      </c>
      <c r="Q67">
        <f t="shared" si="0"/>
        <v>1</v>
      </c>
    </row>
    <row r="68" spans="2:17" x14ac:dyDescent="0.25">
      <c r="B68">
        <v>305259</v>
      </c>
      <c r="C68">
        <v>1</v>
      </c>
      <c r="E68">
        <v>1</v>
      </c>
      <c r="M68">
        <v>2</v>
      </c>
      <c r="N68">
        <v>3</v>
      </c>
      <c r="Q68">
        <f t="shared" ref="Q68:Q101" si="1">ABS(M68-N68)</f>
        <v>1</v>
      </c>
    </row>
    <row r="69" spans="2:17" x14ac:dyDescent="0.25">
      <c r="B69">
        <v>305929</v>
      </c>
      <c r="C69">
        <v>0.5</v>
      </c>
      <c r="E69">
        <v>1</v>
      </c>
      <c r="M69">
        <v>4</v>
      </c>
      <c r="N69">
        <v>3</v>
      </c>
      <c r="Q69">
        <f t="shared" si="1"/>
        <v>1</v>
      </c>
    </row>
    <row r="70" spans="2:17" x14ac:dyDescent="0.25">
      <c r="B70">
        <v>314570</v>
      </c>
      <c r="C70">
        <v>1</v>
      </c>
      <c r="E70">
        <v>1</v>
      </c>
      <c r="M70">
        <v>5</v>
      </c>
      <c r="N70">
        <v>5</v>
      </c>
      <c r="Q70">
        <f t="shared" si="1"/>
        <v>0</v>
      </c>
    </row>
    <row r="71" spans="2:17" x14ac:dyDescent="0.25">
      <c r="B71">
        <v>335459</v>
      </c>
      <c r="C71">
        <v>1</v>
      </c>
      <c r="E71">
        <v>1</v>
      </c>
      <c r="M71">
        <v>2</v>
      </c>
      <c r="N71">
        <v>2</v>
      </c>
      <c r="Q71">
        <f t="shared" si="1"/>
        <v>0</v>
      </c>
    </row>
    <row r="72" spans="2:17" x14ac:dyDescent="0.25">
      <c r="B72">
        <v>339765</v>
      </c>
      <c r="C72">
        <v>0</v>
      </c>
      <c r="E72">
        <v>1</v>
      </c>
      <c r="M72">
        <v>1</v>
      </c>
      <c r="N72">
        <v>3</v>
      </c>
      <c r="Q72">
        <f t="shared" si="1"/>
        <v>2</v>
      </c>
    </row>
    <row r="73" spans="2:17" x14ac:dyDescent="0.25">
      <c r="B73">
        <v>343515</v>
      </c>
      <c r="C73">
        <v>1</v>
      </c>
      <c r="E73">
        <v>1</v>
      </c>
      <c r="M73">
        <v>5</v>
      </c>
      <c r="N73">
        <v>5</v>
      </c>
      <c r="Q73">
        <f t="shared" si="1"/>
        <v>0</v>
      </c>
    </row>
    <row r="74" spans="2:17" x14ac:dyDescent="0.25">
      <c r="B74">
        <v>346353</v>
      </c>
      <c r="C74">
        <v>0</v>
      </c>
      <c r="E74">
        <v>0</v>
      </c>
      <c r="M74">
        <v>3</v>
      </c>
      <c r="N74">
        <v>4</v>
      </c>
      <c r="Q74">
        <f t="shared" si="1"/>
        <v>1</v>
      </c>
    </row>
    <row r="75" spans="2:17" x14ac:dyDescent="0.25">
      <c r="B75">
        <v>359643</v>
      </c>
      <c r="C75">
        <v>1</v>
      </c>
      <c r="E75">
        <v>1</v>
      </c>
      <c r="M75">
        <v>5</v>
      </c>
      <c r="N75">
        <v>5</v>
      </c>
      <c r="Q75">
        <f t="shared" si="1"/>
        <v>0</v>
      </c>
    </row>
    <row r="76" spans="2:17" x14ac:dyDescent="0.25">
      <c r="B76">
        <v>366238</v>
      </c>
      <c r="C76">
        <v>1</v>
      </c>
      <c r="E76">
        <v>1</v>
      </c>
      <c r="M76">
        <v>5</v>
      </c>
      <c r="N76">
        <v>5</v>
      </c>
      <c r="Q76">
        <f t="shared" si="1"/>
        <v>0</v>
      </c>
    </row>
    <row r="77" spans="2:17" x14ac:dyDescent="0.25">
      <c r="B77">
        <v>369143</v>
      </c>
      <c r="C77">
        <v>0</v>
      </c>
      <c r="E77">
        <v>0</v>
      </c>
      <c r="M77">
        <v>2</v>
      </c>
      <c r="N77">
        <v>4</v>
      </c>
      <c r="Q77">
        <f t="shared" si="1"/>
        <v>2</v>
      </c>
    </row>
    <row r="78" spans="2:17" x14ac:dyDescent="0.25">
      <c r="B78">
        <v>375611</v>
      </c>
      <c r="C78">
        <v>1</v>
      </c>
      <c r="E78">
        <v>1</v>
      </c>
      <c r="M78">
        <v>4</v>
      </c>
      <c r="N78">
        <v>4</v>
      </c>
      <c r="Q78">
        <f t="shared" si="1"/>
        <v>0</v>
      </c>
    </row>
    <row r="79" spans="2:17" x14ac:dyDescent="0.25">
      <c r="B79">
        <v>375915</v>
      </c>
      <c r="C79">
        <v>1</v>
      </c>
      <c r="E79">
        <v>1</v>
      </c>
      <c r="M79">
        <v>1</v>
      </c>
      <c r="N79">
        <v>2</v>
      </c>
      <c r="Q79">
        <f t="shared" si="1"/>
        <v>1</v>
      </c>
    </row>
    <row r="80" spans="2:17" x14ac:dyDescent="0.25">
      <c r="B80">
        <v>379179</v>
      </c>
      <c r="C80">
        <v>1</v>
      </c>
      <c r="E80">
        <v>1</v>
      </c>
      <c r="M80">
        <v>5</v>
      </c>
      <c r="N80">
        <v>5</v>
      </c>
      <c r="Q80">
        <f t="shared" si="1"/>
        <v>0</v>
      </c>
    </row>
    <row r="81" spans="2:17" x14ac:dyDescent="0.25">
      <c r="B81">
        <v>380106</v>
      </c>
      <c r="C81">
        <v>1</v>
      </c>
      <c r="E81">
        <v>1</v>
      </c>
      <c r="H81" t="s">
        <v>43</v>
      </c>
      <c r="M81">
        <v>5</v>
      </c>
      <c r="N81">
        <v>4</v>
      </c>
      <c r="Q81">
        <f t="shared" si="1"/>
        <v>1</v>
      </c>
    </row>
    <row r="82" spans="2:17" x14ac:dyDescent="0.25">
      <c r="B82">
        <v>393315</v>
      </c>
      <c r="C82">
        <v>1</v>
      </c>
      <c r="E82">
        <v>1</v>
      </c>
      <c r="G82">
        <v>0</v>
      </c>
      <c r="H82">
        <f>COUNTIF(C$3:C$102,G82)</f>
        <v>9</v>
      </c>
      <c r="M82">
        <v>4</v>
      </c>
      <c r="N82">
        <v>4</v>
      </c>
      <c r="Q82">
        <f t="shared" si="1"/>
        <v>0</v>
      </c>
    </row>
    <row r="83" spans="2:17" x14ac:dyDescent="0.25">
      <c r="B83">
        <v>398398</v>
      </c>
      <c r="C83">
        <v>1</v>
      </c>
      <c r="E83">
        <v>1</v>
      </c>
      <c r="G83">
        <v>0.5</v>
      </c>
      <c r="H83">
        <f t="shared" ref="H83:H84" si="2">COUNTIF(C$3:C$102,G83)</f>
        <v>36</v>
      </c>
      <c r="M83">
        <v>4</v>
      </c>
      <c r="N83">
        <v>5</v>
      </c>
      <c r="Q83">
        <f t="shared" si="1"/>
        <v>1</v>
      </c>
    </row>
    <row r="84" spans="2:17" x14ac:dyDescent="0.25">
      <c r="B84">
        <v>402610</v>
      </c>
      <c r="C84">
        <v>0.5</v>
      </c>
      <c r="E84">
        <v>1</v>
      </c>
      <c r="G84">
        <v>1</v>
      </c>
      <c r="H84">
        <f t="shared" si="2"/>
        <v>55</v>
      </c>
      <c r="M84">
        <v>2</v>
      </c>
      <c r="N84">
        <v>3</v>
      </c>
      <c r="Q84">
        <f t="shared" si="1"/>
        <v>1</v>
      </c>
    </row>
    <row r="85" spans="2:17" x14ac:dyDescent="0.25">
      <c r="B85">
        <v>407854</v>
      </c>
      <c r="C85">
        <v>0.5</v>
      </c>
      <c r="E85">
        <v>0.5</v>
      </c>
      <c r="M85">
        <v>3</v>
      </c>
      <c r="N85">
        <v>5</v>
      </c>
      <c r="Q85">
        <f t="shared" si="1"/>
        <v>2</v>
      </c>
    </row>
    <row r="86" spans="2:17" x14ac:dyDescent="0.25">
      <c r="B86">
        <v>411783</v>
      </c>
      <c r="C86">
        <v>0.5</v>
      </c>
      <c r="E86">
        <v>0.5</v>
      </c>
      <c r="H86" t="s">
        <v>45</v>
      </c>
      <c r="M86">
        <v>3</v>
      </c>
      <c r="N86">
        <v>3</v>
      </c>
      <c r="Q86">
        <f t="shared" si="1"/>
        <v>0</v>
      </c>
    </row>
    <row r="87" spans="2:17" x14ac:dyDescent="0.25">
      <c r="B87">
        <v>415862</v>
      </c>
      <c r="C87">
        <v>1</v>
      </c>
      <c r="E87">
        <v>1</v>
      </c>
      <c r="H87">
        <f>PEARSON(C3:C102,E3:E102)</f>
        <v>0.77649570555671621</v>
      </c>
      <c r="M87">
        <v>4</v>
      </c>
      <c r="N87">
        <v>5</v>
      </c>
      <c r="Q87">
        <f t="shared" si="1"/>
        <v>1</v>
      </c>
    </row>
    <row r="88" spans="2:17" x14ac:dyDescent="0.25">
      <c r="B88">
        <v>418957</v>
      </c>
      <c r="C88">
        <v>0.5</v>
      </c>
      <c r="E88">
        <v>0.5</v>
      </c>
      <c r="M88">
        <v>3</v>
      </c>
      <c r="N88">
        <v>2</v>
      </c>
      <c r="Q88">
        <f t="shared" si="1"/>
        <v>1</v>
      </c>
    </row>
    <row r="89" spans="2:17" x14ac:dyDescent="0.25">
      <c r="B89">
        <v>422517</v>
      </c>
      <c r="C89">
        <v>0.5</v>
      </c>
      <c r="E89">
        <v>0</v>
      </c>
      <c r="M89">
        <v>3</v>
      </c>
      <c r="N89">
        <v>5</v>
      </c>
      <c r="Q89">
        <f t="shared" si="1"/>
        <v>2</v>
      </c>
    </row>
    <row r="90" spans="2:17" x14ac:dyDescent="0.25">
      <c r="B90">
        <v>428837</v>
      </c>
      <c r="C90">
        <v>1</v>
      </c>
      <c r="E90">
        <v>1</v>
      </c>
      <c r="M90">
        <v>5</v>
      </c>
      <c r="N90">
        <v>5</v>
      </c>
      <c r="Q90">
        <f t="shared" si="1"/>
        <v>0</v>
      </c>
    </row>
    <row r="91" spans="2:17" x14ac:dyDescent="0.25">
      <c r="B91">
        <v>431257</v>
      </c>
      <c r="C91">
        <v>1</v>
      </c>
      <c r="E91">
        <v>1</v>
      </c>
      <c r="M91">
        <v>5</v>
      </c>
      <c r="N91">
        <v>5</v>
      </c>
      <c r="Q91">
        <f t="shared" si="1"/>
        <v>0</v>
      </c>
    </row>
    <row r="92" spans="2:17" x14ac:dyDescent="0.25">
      <c r="B92">
        <v>444805</v>
      </c>
      <c r="C92">
        <v>1</v>
      </c>
      <c r="E92">
        <v>1</v>
      </c>
      <c r="M92">
        <v>2</v>
      </c>
      <c r="N92">
        <v>2</v>
      </c>
      <c r="Q92">
        <f t="shared" si="1"/>
        <v>0</v>
      </c>
    </row>
    <row r="93" spans="2:17" x14ac:dyDescent="0.25">
      <c r="B93">
        <v>447517</v>
      </c>
      <c r="C93">
        <v>0.5</v>
      </c>
      <c r="E93">
        <v>0.5</v>
      </c>
      <c r="M93">
        <v>1</v>
      </c>
      <c r="N93">
        <v>3</v>
      </c>
      <c r="Q93">
        <f t="shared" si="1"/>
        <v>2</v>
      </c>
    </row>
    <row r="94" spans="2:17" x14ac:dyDescent="0.25">
      <c r="B94">
        <v>454359</v>
      </c>
      <c r="C94">
        <v>1</v>
      </c>
      <c r="E94">
        <v>1</v>
      </c>
      <c r="M94">
        <v>5</v>
      </c>
      <c r="N94">
        <v>5</v>
      </c>
      <c r="Q94">
        <f t="shared" si="1"/>
        <v>0</v>
      </c>
    </row>
    <row r="95" spans="2:17" x14ac:dyDescent="0.25">
      <c r="B95">
        <v>456226</v>
      </c>
      <c r="C95">
        <v>0.5</v>
      </c>
      <c r="E95">
        <v>0.5</v>
      </c>
      <c r="M95">
        <v>3</v>
      </c>
      <c r="N95">
        <v>4</v>
      </c>
      <c r="Q95">
        <f t="shared" si="1"/>
        <v>1</v>
      </c>
    </row>
    <row r="96" spans="2:17" x14ac:dyDescent="0.25">
      <c r="B96">
        <v>457893</v>
      </c>
      <c r="C96">
        <v>0.5</v>
      </c>
      <c r="E96">
        <v>0</v>
      </c>
      <c r="M96">
        <v>4</v>
      </c>
      <c r="N96">
        <v>3</v>
      </c>
      <c r="Q96">
        <f t="shared" si="1"/>
        <v>1</v>
      </c>
    </row>
    <row r="97" spans="2:17" x14ac:dyDescent="0.25">
      <c r="B97">
        <v>459962</v>
      </c>
      <c r="C97">
        <v>1</v>
      </c>
      <c r="E97">
        <v>1</v>
      </c>
      <c r="M97">
        <v>5</v>
      </c>
      <c r="N97">
        <v>4</v>
      </c>
      <c r="Q97">
        <f t="shared" si="1"/>
        <v>1</v>
      </c>
    </row>
    <row r="98" spans="2:17" x14ac:dyDescent="0.25">
      <c r="B98">
        <v>466393</v>
      </c>
      <c r="C98">
        <v>1</v>
      </c>
      <c r="E98">
        <v>1</v>
      </c>
      <c r="M98">
        <v>5</v>
      </c>
      <c r="N98">
        <v>4</v>
      </c>
      <c r="Q98">
        <f t="shared" si="1"/>
        <v>1</v>
      </c>
    </row>
    <row r="99" spans="2:17" x14ac:dyDescent="0.25">
      <c r="B99">
        <v>466945</v>
      </c>
      <c r="C99">
        <v>1</v>
      </c>
      <c r="E99">
        <v>1</v>
      </c>
      <c r="M99">
        <v>2</v>
      </c>
      <c r="N99">
        <v>2</v>
      </c>
      <c r="Q99">
        <f t="shared" si="1"/>
        <v>0</v>
      </c>
    </row>
    <row r="100" spans="2:17" x14ac:dyDescent="0.25">
      <c r="B100">
        <v>476899</v>
      </c>
      <c r="C100">
        <v>0</v>
      </c>
      <c r="E100">
        <v>0.5</v>
      </c>
      <c r="M100">
        <v>3</v>
      </c>
      <c r="N100">
        <v>5</v>
      </c>
      <c r="Q100">
        <f t="shared" si="1"/>
        <v>2</v>
      </c>
    </row>
    <row r="101" spans="2:17" x14ac:dyDescent="0.25">
      <c r="B101">
        <v>501217</v>
      </c>
      <c r="C101">
        <v>1</v>
      </c>
      <c r="E101">
        <v>1</v>
      </c>
      <c r="M101">
        <v>1</v>
      </c>
      <c r="N101">
        <v>2</v>
      </c>
      <c r="Q101">
        <f t="shared" si="1"/>
        <v>1</v>
      </c>
    </row>
    <row r="102" spans="2:17" x14ac:dyDescent="0.25">
      <c r="B102">
        <v>516165</v>
      </c>
      <c r="C102">
        <v>0.5</v>
      </c>
      <c r="E102">
        <v>1</v>
      </c>
      <c r="M102">
        <v>1</v>
      </c>
      <c r="N102">
        <v>3</v>
      </c>
      <c r="Q102">
        <f>ABS(M102-N102)</f>
        <v>2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2nd_eval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Mentos</dc:creator>
  <cp:lastModifiedBy>Mentos</cp:lastModifiedBy>
  <dcterms:created xsi:type="dcterms:W3CDTF">2015-06-05T18:19:34Z</dcterms:created>
  <dcterms:modified xsi:type="dcterms:W3CDTF">2022-08-15T15:56:40Z</dcterms:modified>
</cp:coreProperties>
</file>