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cmo\unorganized spreadsheets\"/>
    </mc:Choice>
  </mc:AlternateContent>
  <xr:revisionPtr revIDLastSave="0" documentId="13_ncr:1_{AB93E582-0A78-4AF2-90FE-950C82A5F1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1" l="1"/>
  <c r="R6" i="1"/>
  <c r="T4" i="1"/>
  <c r="R4" i="1"/>
  <c r="E33" i="1"/>
  <c r="C33" i="1"/>
  <c r="E31" i="1"/>
  <c r="C31" i="1"/>
  <c r="E23" i="1"/>
  <c r="C23" i="1"/>
  <c r="E21" i="1"/>
  <c r="C21" i="1"/>
  <c r="E14" i="1"/>
  <c r="C14" i="1"/>
  <c r="E12" i="1"/>
  <c r="C12" i="1"/>
  <c r="E4" i="1"/>
  <c r="E2" i="1"/>
  <c r="C2" i="1"/>
  <c r="C4" i="1"/>
  <c r="R9" i="1" l="1"/>
  <c r="U6" i="1"/>
  <c r="W6" i="1" s="1"/>
  <c r="U4" i="1"/>
  <c r="W4" i="1" s="1"/>
  <c r="C36" i="1"/>
  <c r="F33" i="1"/>
  <c r="H33" i="1" s="1"/>
  <c r="F31" i="1"/>
  <c r="C26" i="1"/>
  <c r="F23" i="1"/>
  <c r="H23" i="1" s="1"/>
  <c r="F21" i="1"/>
  <c r="H21" i="1" s="1"/>
  <c r="C17" i="1"/>
  <c r="F12" i="1"/>
  <c r="H12" i="1" s="1"/>
  <c r="F14" i="1"/>
  <c r="H14" i="1" s="1"/>
  <c r="C7" i="1"/>
  <c r="F4" i="1"/>
  <c r="H4" i="1" s="1"/>
  <c r="F2" i="1"/>
  <c r="H2" i="1" s="1"/>
  <c r="U9" i="1" l="1"/>
  <c r="F36" i="1"/>
  <c r="H31" i="1"/>
  <c r="F26" i="1"/>
  <c r="F17" i="1"/>
  <c r="F7" i="1"/>
</calcChain>
</file>

<file path=xl/sharedStrings.xml><?xml version="1.0" encoding="utf-8"?>
<sst xmlns="http://schemas.openxmlformats.org/spreadsheetml/2006/main" count="60" uniqueCount="24">
  <si>
    <t>P1</t>
  </si>
  <si>
    <t>p2</t>
  </si>
  <si>
    <t>KICKS</t>
  </si>
  <si>
    <t>RECOVERED</t>
  </si>
  <si>
    <t>RATE</t>
  </si>
  <si>
    <t>HEX</t>
  </si>
  <si>
    <t>e</t>
  </si>
  <si>
    <t>09c8</t>
  </si>
  <si>
    <t>c9</t>
  </si>
  <si>
    <t>09cc</t>
  </si>
  <si>
    <t>AVG # of KICKS</t>
  </si>
  <si>
    <t>BAR</t>
  </si>
  <si>
    <t>EMPTY</t>
  </si>
  <si>
    <t>1b</t>
  </si>
  <si>
    <t>9cb</t>
  </si>
  <si>
    <t>9ce</t>
  </si>
  <si>
    <t>0x08</t>
  </si>
  <si>
    <t>0x10</t>
  </si>
  <si>
    <t>9d1</t>
  </si>
  <si>
    <t>9c9</t>
  </si>
  <si>
    <t>0x1C</t>
  </si>
  <si>
    <t>059c</t>
  </si>
  <si>
    <t>68d</t>
  </si>
  <si>
    <t>STEELERS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</si>
</sst>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/>
    <xf numFmtId="1" fontId="0" fillId="0" borderId="0" xfId="0" applyNumberFormat="1" applyBorder="1"/>
    <xf numFmtId="0" fontId="0" fillId="0" borderId="5" xfId="0" applyBorder="1"/>
    <xf numFmtId="0" fontId="0" fillId="2" borderId="0" xfId="0" applyFill="1" applyBorder="1"/>
    <xf numFmtId="10" fontId="0" fillId="0" borderId="0" xfId="0" applyNumberFormat="1" applyBorder="1"/>
    <xf numFmtId="0" fontId="1" fillId="0" borderId="4" xfId="1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7" xfId="0" applyBorder="1"/>
    <xf numFmtId="0" fontId="0" fillId="0" borderId="7" xfId="0" applyBorder="1" applyAlignment="1">
      <alignment horizontal="center"/>
    </xf>
    <xf numFmtId="165" fontId="0" fillId="0" borderId="7" xfId="0" applyNumberFormat="1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164" fontId="0" fillId="0" borderId="10" xfId="0" applyNumberFormat="1" applyBorder="1"/>
    <xf numFmtId="1" fontId="0" fillId="0" borderId="10" xfId="0" applyNumberFormat="1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2" xfId="1" applyBorder="1"/>
    <xf numFmtId="0" fontId="0" fillId="0" borderId="14" xfId="0" applyBorder="1"/>
    <xf numFmtId="0" fontId="0" fillId="0" borderId="15" xfId="0" applyBorder="1" applyAlignment="1">
      <alignment horizontal="left"/>
    </xf>
    <xf numFmtId="0" fontId="0" fillId="0" borderId="15" xfId="0" applyBorder="1"/>
    <xf numFmtId="0" fontId="0" fillId="0" borderId="15" xfId="0" applyBorder="1" applyAlignment="1">
      <alignment horizontal="center"/>
    </xf>
    <xf numFmtId="165" fontId="0" fillId="0" borderId="15" xfId="0" applyNumberFormat="1" applyBorder="1"/>
    <xf numFmtId="1" fontId="0" fillId="0" borderId="15" xfId="0" applyNumberFormat="1" applyBorder="1"/>
    <xf numFmtId="0" fontId="0" fillId="0" borderId="16" xfId="0" applyBorder="1"/>
    <xf numFmtId="165" fontId="0" fillId="0" borderId="0" xfId="0" applyNumberFormat="1" applyBorder="1"/>
    <xf numFmtId="164" fontId="0" fillId="0" borderId="15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581025</xdr:colOff>
      <xdr:row>11</xdr:row>
      <xdr:rowOff>28575</xdr:rowOff>
    </xdr:from>
    <xdr:to>
      <xdr:col>13</xdr:col>
      <xdr:colOff>133350</xdr:colOff>
      <xdr:row>12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72225" y="2124075"/>
          <a:ext cx="1990725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19</xdr:row>
      <xdr:rowOff>9525</xdr:rowOff>
    </xdr:from>
    <xdr:to>
      <xdr:col>13</xdr:col>
      <xdr:colOff>76200</xdr:colOff>
      <xdr:row>19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3629025"/>
          <a:ext cx="18859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29</xdr:row>
      <xdr:rowOff>9525</xdr:rowOff>
    </xdr:from>
    <xdr:to>
      <xdr:col>13</xdr:col>
      <xdr:colOff>85725</xdr:colOff>
      <xdr:row>30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5534025"/>
          <a:ext cx="18954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P@" TargetMode="External"/><Relationship Id="rId1" Type="http://schemas.openxmlformats.org/officeDocument/2006/relationships/hyperlink" Target="mailto:P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@" TargetMode="External"/><Relationship Id="rId4" Type="http://schemas.openxmlformats.org/officeDocument/2006/relationships/hyperlink" Target="mailto: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tabSelected="1" workbookViewId="0">
      <selection activeCell="G16" sqref="G16"/>
    </sheetView>
  </sheetViews>
  <sheetFormatPr defaultRowHeight="15" x14ac:dyDescent="0.25"/>
  <cols>
    <col min="2" max="2" width="9.140625" style="4" customWidth="1"/>
    <col min="4" max="4" width="9.140625" style="2" customWidth="1"/>
    <col min="5" max="5" width="11.42578125" bestFit="1" customWidth="1"/>
    <col min="6" max="6" width="11.42578125" style="1" customWidth="1"/>
    <col min="8" max="8" width="9.140625" style="3"/>
  </cols>
  <sheetData>
    <row r="1" spans="1:24" x14ac:dyDescent="0.25">
      <c r="A1" s="25"/>
      <c r="B1" s="26" t="s">
        <v>5</v>
      </c>
      <c r="C1" s="27" t="s">
        <v>2</v>
      </c>
      <c r="D1" s="28" t="s">
        <v>5</v>
      </c>
      <c r="E1" s="27" t="s">
        <v>3</v>
      </c>
      <c r="F1" s="29" t="s">
        <v>4</v>
      </c>
      <c r="G1" s="27"/>
      <c r="H1" s="30" t="s">
        <v>10</v>
      </c>
      <c r="I1" s="27"/>
      <c r="J1" s="27"/>
      <c r="K1" s="31" t="s">
        <v>11</v>
      </c>
      <c r="L1" s="31" t="s">
        <v>12</v>
      </c>
      <c r="M1" s="32"/>
      <c r="P1" s="5" t="s">
        <v>23</v>
      </c>
      <c r="Q1" s="6"/>
      <c r="R1" s="6"/>
      <c r="S1" s="6"/>
      <c r="T1" s="6"/>
      <c r="U1" s="6"/>
      <c r="V1" s="6"/>
      <c r="W1" s="6"/>
      <c r="X1" s="7"/>
    </row>
    <row r="2" spans="1:24" x14ac:dyDescent="0.25">
      <c r="A2" s="33" t="s">
        <v>0</v>
      </c>
      <c r="B2" s="9" t="s">
        <v>7</v>
      </c>
      <c r="C2" s="15">
        <f>HEX2DEC(B2)</f>
        <v>2504</v>
      </c>
      <c r="D2" s="11" t="s">
        <v>8</v>
      </c>
      <c r="E2" s="15">
        <f>HEX2DEC(D2)</f>
        <v>201</v>
      </c>
      <c r="F2" s="16">
        <f>E2/C2</f>
        <v>8.027156549520767E-2</v>
      </c>
      <c r="G2" s="10"/>
      <c r="H2" s="13">
        <f>1/F2</f>
        <v>12.457711442786069</v>
      </c>
      <c r="I2" s="10"/>
      <c r="J2" s="10"/>
      <c r="K2" s="10"/>
      <c r="L2" s="10"/>
      <c r="M2" s="34"/>
      <c r="P2" s="8"/>
      <c r="Q2" s="9"/>
      <c r="R2" s="10"/>
      <c r="S2" s="11"/>
      <c r="T2" s="10"/>
      <c r="U2" s="12"/>
      <c r="V2" s="10"/>
      <c r="W2" s="13"/>
      <c r="X2" s="14"/>
    </row>
    <row r="3" spans="1:24" x14ac:dyDescent="0.25">
      <c r="A3" s="33"/>
      <c r="B3" s="9"/>
      <c r="C3" s="10"/>
      <c r="D3" s="11"/>
      <c r="E3" s="10"/>
      <c r="F3" s="16"/>
      <c r="G3" s="10"/>
      <c r="H3" s="13"/>
      <c r="I3" s="10"/>
      <c r="J3" s="10"/>
      <c r="K3" s="10"/>
      <c r="L3" s="10"/>
      <c r="M3" s="34"/>
      <c r="P3" s="8"/>
      <c r="Q3" s="9" t="s">
        <v>5</v>
      </c>
      <c r="R3" s="10" t="s">
        <v>2</v>
      </c>
      <c r="S3" s="11" t="s">
        <v>5</v>
      </c>
      <c r="T3" s="10" t="s">
        <v>3</v>
      </c>
      <c r="U3" s="12" t="s">
        <v>4</v>
      </c>
      <c r="V3" s="10"/>
      <c r="W3" s="13" t="s">
        <v>10</v>
      </c>
      <c r="X3" s="14"/>
    </row>
    <row r="4" spans="1:24" x14ac:dyDescent="0.25">
      <c r="A4" s="35" t="s">
        <v>1</v>
      </c>
      <c r="B4" s="9" t="s">
        <v>9</v>
      </c>
      <c r="C4" s="15">
        <f>HEX2DEC(B4)</f>
        <v>2508</v>
      </c>
      <c r="D4" s="11" t="s">
        <v>6</v>
      </c>
      <c r="E4" s="15">
        <f>HEX2DEC(D4)</f>
        <v>14</v>
      </c>
      <c r="F4" s="16">
        <f>E4/C4</f>
        <v>5.5821371610845294E-3</v>
      </c>
      <c r="G4" s="10"/>
      <c r="H4" s="13">
        <f>1/F4</f>
        <v>179.14285714285714</v>
      </c>
      <c r="I4" s="10"/>
      <c r="J4" s="10"/>
      <c r="K4" s="10"/>
      <c r="L4" s="10"/>
      <c r="M4" s="34"/>
      <c r="P4" s="8" t="s">
        <v>0</v>
      </c>
      <c r="Q4" s="9" t="s">
        <v>22</v>
      </c>
      <c r="R4" s="15">
        <f>HEX2DEC(Q4)</f>
        <v>1677</v>
      </c>
      <c r="S4" s="11">
        <v>92</v>
      </c>
      <c r="T4" s="15">
        <f>HEX2DEC(S4)</f>
        <v>146</v>
      </c>
      <c r="U4" s="16">
        <f>T4/R4</f>
        <v>8.7060226595110313E-2</v>
      </c>
      <c r="V4" s="10"/>
      <c r="W4" s="13">
        <f>1/U4</f>
        <v>11.486301369863014</v>
      </c>
      <c r="X4" s="14"/>
    </row>
    <row r="5" spans="1:24" x14ac:dyDescent="0.25">
      <c r="A5" s="33"/>
      <c r="B5" s="9"/>
      <c r="C5" s="10"/>
      <c r="D5" s="11"/>
      <c r="E5" s="10"/>
      <c r="F5" s="12"/>
      <c r="G5" s="10"/>
      <c r="H5" s="13"/>
      <c r="I5" s="10"/>
      <c r="J5" s="10"/>
      <c r="K5" s="10"/>
      <c r="L5" s="10"/>
      <c r="M5" s="34"/>
      <c r="P5" s="8"/>
      <c r="Q5" s="9"/>
      <c r="R5" s="10"/>
      <c r="S5" s="11"/>
      <c r="T5" s="10"/>
      <c r="U5" s="16"/>
      <c r="V5" s="10"/>
      <c r="W5" s="13"/>
      <c r="X5" s="14"/>
    </row>
    <row r="6" spans="1:24" x14ac:dyDescent="0.25">
      <c r="A6" s="33"/>
      <c r="B6" s="9"/>
      <c r="C6" s="10"/>
      <c r="D6" s="11"/>
      <c r="E6" s="10"/>
      <c r="F6" s="12"/>
      <c r="G6" s="10"/>
      <c r="H6" s="13"/>
      <c r="I6" s="10"/>
      <c r="J6" s="10"/>
      <c r="K6" s="10"/>
      <c r="L6" s="10"/>
      <c r="M6" s="34"/>
      <c r="P6" s="17" t="s">
        <v>1</v>
      </c>
      <c r="Q6" s="9">
        <v>691</v>
      </c>
      <c r="R6" s="15">
        <f>HEX2DEC(Q6)</f>
        <v>1681</v>
      </c>
      <c r="S6" s="11">
        <v>26</v>
      </c>
      <c r="T6" s="15">
        <f>HEX2DEC(S6)</f>
        <v>38</v>
      </c>
      <c r="U6" s="16">
        <f>T6/R6</f>
        <v>2.2605591909577633E-2</v>
      </c>
      <c r="V6" s="10"/>
      <c r="W6" s="13">
        <f>1/U6</f>
        <v>44.236842105263158</v>
      </c>
      <c r="X6" s="14"/>
    </row>
    <row r="7" spans="1:24" ht="15.75" thickBot="1" x14ac:dyDescent="0.3">
      <c r="A7" s="36"/>
      <c r="B7" s="37"/>
      <c r="C7" s="38">
        <f>SUM(C2:C4)</f>
        <v>5012</v>
      </c>
      <c r="D7" s="39"/>
      <c r="E7" s="38"/>
      <c r="F7" s="40">
        <f>F2/F4</f>
        <v>14.380077590141488</v>
      </c>
      <c r="G7" s="38"/>
      <c r="H7" s="41"/>
      <c r="I7" s="38"/>
      <c r="J7" s="38"/>
      <c r="K7" s="38"/>
      <c r="L7" s="38"/>
      <c r="M7" s="42"/>
      <c r="P7" s="8"/>
      <c r="Q7" s="9"/>
      <c r="R7" s="10"/>
      <c r="S7" s="11"/>
      <c r="T7" s="10"/>
      <c r="U7" s="12"/>
      <c r="V7" s="10"/>
      <c r="W7" s="13"/>
      <c r="X7" s="14"/>
    </row>
    <row r="8" spans="1:24" x14ac:dyDescent="0.25">
      <c r="P8" s="8"/>
      <c r="Q8" s="9"/>
      <c r="R8" s="10"/>
      <c r="S8" s="11"/>
      <c r="T8" s="10"/>
      <c r="U8" s="12"/>
      <c r="V8" s="10"/>
      <c r="W8" s="13"/>
      <c r="X8" s="14"/>
    </row>
    <row r="9" spans="1:24" ht="15.75" thickBot="1" x14ac:dyDescent="0.3">
      <c r="P9" s="18"/>
      <c r="Q9" s="19"/>
      <c r="R9" s="20">
        <f>SUM(R4:R6)</f>
        <v>3358</v>
      </c>
      <c r="S9" s="21"/>
      <c r="T9" s="20"/>
      <c r="U9" s="22">
        <f>U4/U6</f>
        <v>3.8512694975363271</v>
      </c>
      <c r="V9" s="20"/>
      <c r="W9" s="23"/>
      <c r="X9" s="24"/>
    </row>
    <row r="10" spans="1:24" x14ac:dyDescent="0.25">
      <c r="A10" s="25"/>
      <c r="B10" s="26"/>
      <c r="C10" s="27"/>
      <c r="D10" s="28"/>
      <c r="E10" s="27"/>
      <c r="F10" s="29"/>
      <c r="G10" s="27"/>
      <c r="H10" s="30"/>
      <c r="I10" s="27"/>
      <c r="J10" s="27"/>
      <c r="K10" s="27"/>
      <c r="L10" s="27"/>
      <c r="M10" s="27"/>
      <c r="N10" s="32"/>
    </row>
    <row r="11" spans="1:24" x14ac:dyDescent="0.25">
      <c r="A11" s="33"/>
      <c r="B11" s="9" t="s">
        <v>5</v>
      </c>
      <c r="C11" s="10" t="s">
        <v>2</v>
      </c>
      <c r="D11" s="11" t="s">
        <v>5</v>
      </c>
      <c r="E11" s="10" t="s">
        <v>3</v>
      </c>
      <c r="F11" s="12" t="s">
        <v>4</v>
      </c>
      <c r="G11" s="10"/>
      <c r="H11" s="13" t="s">
        <v>10</v>
      </c>
      <c r="I11" s="10"/>
      <c r="J11" s="10"/>
      <c r="K11" s="15" t="s">
        <v>11</v>
      </c>
      <c r="L11" s="15" t="s">
        <v>16</v>
      </c>
      <c r="M11" s="10"/>
      <c r="N11" s="34"/>
    </row>
    <row r="12" spans="1:24" x14ac:dyDescent="0.25">
      <c r="A12" s="33" t="s">
        <v>0</v>
      </c>
      <c r="B12" s="9" t="s">
        <v>14</v>
      </c>
      <c r="C12" s="15">
        <f>HEX2DEC(B12)</f>
        <v>2507</v>
      </c>
      <c r="D12" s="11">
        <v>93</v>
      </c>
      <c r="E12" s="15">
        <f>HEX2DEC(D12)</f>
        <v>147</v>
      </c>
      <c r="F12" s="16">
        <f>E12/C12</f>
        <v>5.8635819704826488E-2</v>
      </c>
      <c r="G12" s="10"/>
      <c r="H12" s="13">
        <f>1/F12</f>
        <v>17.054421768707481</v>
      </c>
      <c r="I12" s="10"/>
      <c r="J12" s="10"/>
      <c r="K12" s="10"/>
      <c r="L12" s="10"/>
      <c r="M12" s="10"/>
      <c r="N12" s="34"/>
    </row>
    <row r="13" spans="1:24" x14ac:dyDescent="0.25">
      <c r="A13" s="33"/>
      <c r="B13" s="9"/>
      <c r="C13" s="10"/>
      <c r="D13" s="11"/>
      <c r="E13" s="10"/>
      <c r="F13" s="16"/>
      <c r="G13" s="10"/>
      <c r="H13" s="13"/>
      <c r="I13" s="10"/>
      <c r="J13" s="10"/>
      <c r="K13" s="10"/>
      <c r="L13" s="10"/>
      <c r="M13" s="10"/>
      <c r="N13" s="34"/>
    </row>
    <row r="14" spans="1:24" x14ac:dyDescent="0.25">
      <c r="A14" s="35" t="s">
        <v>1</v>
      </c>
      <c r="B14" s="9" t="s">
        <v>15</v>
      </c>
      <c r="C14" s="15">
        <f>HEX2DEC(B14)</f>
        <v>2510</v>
      </c>
      <c r="D14" s="11" t="s">
        <v>13</v>
      </c>
      <c r="E14" s="15">
        <f>HEX2DEC(D14)</f>
        <v>27</v>
      </c>
      <c r="F14" s="16">
        <f>E14/C14</f>
        <v>1.0756972111553785E-2</v>
      </c>
      <c r="G14" s="10"/>
      <c r="H14" s="13">
        <f>1/F14</f>
        <v>92.962962962962962</v>
      </c>
      <c r="I14" s="10"/>
      <c r="J14" s="10"/>
      <c r="K14" s="10"/>
      <c r="L14" s="10"/>
      <c r="M14" s="10"/>
      <c r="N14" s="34"/>
    </row>
    <row r="15" spans="1:24" x14ac:dyDescent="0.25">
      <c r="A15" s="33"/>
      <c r="B15" s="9"/>
      <c r="C15" s="10"/>
      <c r="D15" s="11"/>
      <c r="E15" s="10"/>
      <c r="F15" s="12"/>
      <c r="G15" s="10"/>
      <c r="H15" s="13"/>
      <c r="I15" s="10"/>
      <c r="J15" s="10"/>
      <c r="K15" s="10"/>
      <c r="L15" s="10"/>
      <c r="M15" s="10"/>
      <c r="N15" s="34"/>
    </row>
    <row r="16" spans="1:24" x14ac:dyDescent="0.25">
      <c r="A16" s="33"/>
      <c r="B16" s="9"/>
      <c r="C16" s="10"/>
      <c r="D16" s="11"/>
      <c r="E16" s="10"/>
      <c r="F16" s="12"/>
      <c r="G16" s="10"/>
      <c r="H16" s="13"/>
      <c r="I16" s="10"/>
      <c r="J16" s="10"/>
      <c r="K16" s="10"/>
      <c r="L16" s="10"/>
      <c r="M16" s="10"/>
      <c r="N16" s="34"/>
    </row>
    <row r="17" spans="1:14" x14ac:dyDescent="0.25">
      <c r="A17" s="33"/>
      <c r="B17" s="9"/>
      <c r="C17" s="10">
        <f>SUM(C12:C14)</f>
        <v>5017</v>
      </c>
      <c r="D17" s="11"/>
      <c r="E17" s="10"/>
      <c r="F17" s="43">
        <f>F12/F14</f>
        <v>5.4509595355227587</v>
      </c>
      <c r="G17" s="10"/>
      <c r="H17" s="13"/>
      <c r="I17" s="10"/>
      <c r="J17" s="10"/>
      <c r="K17" s="10"/>
      <c r="L17" s="10"/>
      <c r="M17" s="10"/>
      <c r="N17" s="34"/>
    </row>
    <row r="18" spans="1:14" ht="15.75" thickBot="1" x14ac:dyDescent="0.3">
      <c r="A18" s="36"/>
      <c r="B18" s="37"/>
      <c r="C18" s="38"/>
      <c r="D18" s="39"/>
      <c r="E18" s="38"/>
      <c r="F18" s="44"/>
      <c r="G18" s="38"/>
      <c r="H18" s="41"/>
      <c r="I18" s="38"/>
      <c r="J18" s="38"/>
      <c r="K18" s="38"/>
      <c r="L18" s="38"/>
      <c r="M18" s="38"/>
      <c r="N18" s="42"/>
    </row>
    <row r="19" spans="1:14" x14ac:dyDescent="0.25">
      <c r="A19" s="25"/>
      <c r="B19" s="26"/>
      <c r="C19" s="27"/>
      <c r="D19" s="28"/>
      <c r="E19" s="27"/>
      <c r="F19" s="29"/>
      <c r="G19" s="27"/>
      <c r="H19" s="30"/>
      <c r="I19" s="27"/>
      <c r="J19" s="27"/>
      <c r="K19" s="31" t="s">
        <v>11</v>
      </c>
      <c r="L19" s="31" t="s">
        <v>17</v>
      </c>
      <c r="M19" s="27"/>
      <c r="N19" s="32"/>
    </row>
    <row r="20" spans="1:14" x14ac:dyDescent="0.25">
      <c r="A20" s="33"/>
      <c r="B20" s="9" t="s">
        <v>5</v>
      </c>
      <c r="C20" s="10" t="s">
        <v>2</v>
      </c>
      <c r="D20" s="11" t="s">
        <v>5</v>
      </c>
      <c r="E20" s="10" t="s">
        <v>3</v>
      </c>
      <c r="F20" s="12" t="s">
        <v>4</v>
      </c>
      <c r="G20" s="10"/>
      <c r="H20" s="13" t="s">
        <v>10</v>
      </c>
      <c r="I20" s="10"/>
      <c r="J20" s="10"/>
      <c r="K20" s="10"/>
      <c r="L20" s="10"/>
      <c r="M20" s="10"/>
      <c r="N20" s="34"/>
    </row>
    <row r="21" spans="1:14" x14ac:dyDescent="0.25">
      <c r="A21" s="33" t="s">
        <v>0</v>
      </c>
      <c r="B21" s="9" t="s">
        <v>19</v>
      </c>
      <c r="C21" s="15">
        <f>HEX2DEC(B21)</f>
        <v>2505</v>
      </c>
      <c r="D21" s="11">
        <v>57</v>
      </c>
      <c r="E21" s="15">
        <f>HEX2DEC(D21)</f>
        <v>87</v>
      </c>
      <c r="F21" s="16">
        <f>E21/C21</f>
        <v>3.473053892215569E-2</v>
      </c>
      <c r="G21" s="10"/>
      <c r="H21" s="13">
        <f>1/F21</f>
        <v>28.793103448275861</v>
      </c>
      <c r="I21" s="10"/>
      <c r="J21" s="10"/>
      <c r="K21" s="10"/>
      <c r="L21" s="10"/>
      <c r="M21" s="10"/>
      <c r="N21" s="34"/>
    </row>
    <row r="22" spans="1:14" x14ac:dyDescent="0.25">
      <c r="A22" s="33"/>
      <c r="B22" s="9"/>
      <c r="C22" s="10"/>
      <c r="D22" s="11"/>
      <c r="E22" s="10"/>
      <c r="F22" s="16"/>
      <c r="G22" s="10"/>
      <c r="H22" s="13"/>
      <c r="I22" s="10"/>
      <c r="J22" s="10"/>
      <c r="K22" s="10"/>
      <c r="L22" s="10"/>
      <c r="M22" s="10"/>
      <c r="N22" s="34"/>
    </row>
    <row r="23" spans="1:14" x14ac:dyDescent="0.25">
      <c r="A23" s="35" t="s">
        <v>1</v>
      </c>
      <c r="B23" s="9" t="s">
        <v>18</v>
      </c>
      <c r="C23" s="15">
        <f>HEX2DEC(B23)</f>
        <v>2513</v>
      </c>
      <c r="D23" s="11">
        <v>5</v>
      </c>
      <c r="E23" s="15">
        <f>HEX2DEC(D23)</f>
        <v>5</v>
      </c>
      <c r="F23" s="16">
        <f>E23/C23</f>
        <v>1.9896538002387586E-3</v>
      </c>
      <c r="G23" s="10"/>
      <c r="H23" s="13">
        <f>1/F23</f>
        <v>502.59999999999997</v>
      </c>
      <c r="I23" s="10"/>
      <c r="J23" s="10"/>
      <c r="K23" s="10"/>
      <c r="L23" s="10"/>
      <c r="M23" s="10"/>
      <c r="N23" s="34"/>
    </row>
    <row r="24" spans="1:14" x14ac:dyDescent="0.25">
      <c r="A24" s="33"/>
      <c r="B24" s="9"/>
      <c r="C24" s="10"/>
      <c r="D24" s="11"/>
      <c r="E24" s="10"/>
      <c r="F24" s="12"/>
      <c r="G24" s="10"/>
      <c r="H24" s="13"/>
      <c r="I24" s="10"/>
      <c r="J24" s="10"/>
      <c r="K24" s="10"/>
      <c r="L24" s="10"/>
      <c r="M24" s="10"/>
      <c r="N24" s="34"/>
    </row>
    <row r="25" spans="1:14" x14ac:dyDescent="0.25">
      <c r="A25" s="33"/>
      <c r="B25" s="9"/>
      <c r="C25" s="10"/>
      <c r="D25" s="11"/>
      <c r="E25" s="10"/>
      <c r="F25" s="12"/>
      <c r="G25" s="10"/>
      <c r="H25" s="13"/>
      <c r="I25" s="10"/>
      <c r="J25" s="10"/>
      <c r="K25" s="10"/>
      <c r="L25" s="10"/>
      <c r="M25" s="10"/>
      <c r="N25" s="34"/>
    </row>
    <row r="26" spans="1:14" x14ac:dyDescent="0.25">
      <c r="A26" s="33"/>
      <c r="B26" s="9"/>
      <c r="C26" s="10">
        <f>SUM(C21:C23)</f>
        <v>5018</v>
      </c>
      <c r="D26" s="11"/>
      <c r="E26" s="10"/>
      <c r="F26" s="43">
        <f>F21/F23</f>
        <v>17.455568862275449</v>
      </c>
      <c r="G26" s="10"/>
      <c r="H26" s="13"/>
      <c r="I26" s="10"/>
      <c r="J26" s="10"/>
      <c r="K26" s="10"/>
      <c r="L26" s="10"/>
      <c r="M26" s="10"/>
      <c r="N26" s="34"/>
    </row>
    <row r="27" spans="1:14" x14ac:dyDescent="0.25">
      <c r="A27" s="33"/>
      <c r="B27" s="9"/>
      <c r="C27" s="10"/>
      <c r="D27" s="11"/>
      <c r="E27" s="10"/>
      <c r="F27" s="12"/>
      <c r="G27" s="10"/>
      <c r="H27" s="13"/>
      <c r="I27" s="10"/>
      <c r="J27" s="10"/>
      <c r="K27" s="10"/>
      <c r="L27" s="10"/>
      <c r="M27" s="10"/>
      <c r="N27" s="34"/>
    </row>
    <row r="28" spans="1:14" ht="15.75" thickBot="1" x14ac:dyDescent="0.3">
      <c r="A28" s="36"/>
      <c r="B28" s="37"/>
      <c r="C28" s="38"/>
      <c r="D28" s="39"/>
      <c r="E28" s="38"/>
      <c r="F28" s="44"/>
      <c r="G28" s="38"/>
      <c r="H28" s="41"/>
      <c r="I28" s="38"/>
      <c r="J28" s="38"/>
      <c r="K28" s="38"/>
      <c r="L28" s="38"/>
      <c r="M28" s="38"/>
      <c r="N28" s="42"/>
    </row>
    <row r="29" spans="1:14" x14ac:dyDescent="0.25">
      <c r="A29" s="25"/>
      <c r="B29" s="26"/>
      <c r="C29" s="27"/>
      <c r="D29" s="28"/>
      <c r="E29" s="27"/>
      <c r="F29" s="29"/>
      <c r="G29" s="27"/>
      <c r="H29" s="30"/>
      <c r="I29" s="27"/>
      <c r="J29" s="27"/>
      <c r="K29" s="31" t="s">
        <v>11</v>
      </c>
      <c r="L29" s="31" t="s">
        <v>20</v>
      </c>
      <c r="M29" s="27"/>
      <c r="N29" s="32"/>
    </row>
    <row r="30" spans="1:14" x14ac:dyDescent="0.25">
      <c r="A30" s="33"/>
      <c r="B30" s="9" t="s">
        <v>5</v>
      </c>
      <c r="C30" s="10" t="s">
        <v>2</v>
      </c>
      <c r="D30" s="11" t="s">
        <v>5</v>
      </c>
      <c r="E30" s="10" t="s">
        <v>3</v>
      </c>
      <c r="F30" s="12" t="s">
        <v>4</v>
      </c>
      <c r="G30" s="10"/>
      <c r="H30" s="13" t="s">
        <v>10</v>
      </c>
      <c r="I30" s="10"/>
      <c r="J30" s="10"/>
      <c r="K30" s="10"/>
      <c r="L30" s="10"/>
      <c r="M30" s="10"/>
      <c r="N30" s="34"/>
    </row>
    <row r="31" spans="1:14" x14ac:dyDescent="0.25">
      <c r="A31" s="33" t="s">
        <v>0</v>
      </c>
      <c r="B31" s="9" t="s">
        <v>21</v>
      </c>
      <c r="C31" s="15">
        <f>HEX2DEC(B31)</f>
        <v>1436</v>
      </c>
      <c r="D31" s="11">
        <v>30</v>
      </c>
      <c r="E31" s="15">
        <f>HEX2DEC(D31)</f>
        <v>48</v>
      </c>
      <c r="F31" s="16">
        <f>E31/C31</f>
        <v>3.3426183844011144E-2</v>
      </c>
      <c r="G31" s="10"/>
      <c r="H31" s="13">
        <f>1/F31</f>
        <v>29.916666666666664</v>
      </c>
      <c r="I31" s="10"/>
      <c r="J31" s="10"/>
      <c r="K31" s="10"/>
      <c r="L31" s="10"/>
      <c r="M31" s="10"/>
      <c r="N31" s="34"/>
    </row>
    <row r="32" spans="1:14" x14ac:dyDescent="0.25">
      <c r="A32" s="33"/>
      <c r="B32" s="9"/>
      <c r="C32" s="10"/>
      <c r="D32" s="11"/>
      <c r="E32" s="10"/>
      <c r="F32" s="16"/>
      <c r="G32" s="10"/>
      <c r="H32" s="13"/>
      <c r="I32" s="10"/>
      <c r="J32" s="10"/>
      <c r="K32" s="10"/>
      <c r="L32" s="10"/>
      <c r="M32" s="10"/>
      <c r="N32" s="34"/>
    </row>
    <row r="33" spans="1:14" x14ac:dyDescent="0.25">
      <c r="A33" s="35" t="s">
        <v>1</v>
      </c>
      <c r="B33" s="9">
        <v>591</v>
      </c>
      <c r="C33" s="15">
        <f>HEX2DEC(B33)</f>
        <v>1425</v>
      </c>
      <c r="D33" s="11">
        <v>2</v>
      </c>
      <c r="E33" s="15">
        <f>HEX2DEC(D33)</f>
        <v>2</v>
      </c>
      <c r="F33" s="16">
        <f>E33/C33</f>
        <v>1.4035087719298245E-3</v>
      </c>
      <c r="G33" s="10"/>
      <c r="H33" s="13">
        <f>1/F33</f>
        <v>712.5</v>
      </c>
      <c r="I33" s="10"/>
      <c r="J33" s="10"/>
      <c r="K33" s="10"/>
      <c r="L33" s="10"/>
      <c r="M33" s="10"/>
      <c r="N33" s="34"/>
    </row>
    <row r="34" spans="1:14" x14ac:dyDescent="0.25">
      <c r="A34" s="33"/>
      <c r="B34" s="9"/>
      <c r="C34" s="10"/>
      <c r="D34" s="11"/>
      <c r="E34" s="10"/>
      <c r="F34" s="12"/>
      <c r="G34" s="10"/>
      <c r="H34" s="13"/>
      <c r="I34" s="10"/>
      <c r="J34" s="10"/>
      <c r="K34" s="10"/>
      <c r="L34" s="10"/>
      <c r="M34" s="10"/>
      <c r="N34" s="34"/>
    </row>
    <row r="35" spans="1:14" x14ac:dyDescent="0.25">
      <c r="A35" s="33"/>
      <c r="B35" s="9"/>
      <c r="C35" s="10"/>
      <c r="D35" s="11"/>
      <c r="E35" s="10"/>
      <c r="F35" s="12"/>
      <c r="G35" s="10"/>
      <c r="H35" s="13"/>
      <c r="I35" s="10"/>
      <c r="J35" s="10"/>
      <c r="K35" s="10"/>
      <c r="L35" s="10"/>
      <c r="M35" s="10"/>
      <c r="N35" s="34"/>
    </row>
    <row r="36" spans="1:14" x14ac:dyDescent="0.25">
      <c r="A36" s="33"/>
      <c r="B36" s="9"/>
      <c r="C36" s="10">
        <f>SUM(C31:C33)</f>
        <v>2861</v>
      </c>
      <c r="D36" s="11"/>
      <c r="E36" s="10"/>
      <c r="F36" s="43">
        <f>F31/F33</f>
        <v>23.816155988857943</v>
      </c>
      <c r="G36" s="10"/>
      <c r="H36" s="13"/>
      <c r="I36" s="10"/>
      <c r="J36" s="10"/>
      <c r="K36" s="10"/>
      <c r="L36" s="10"/>
      <c r="M36" s="10"/>
      <c r="N36" s="34"/>
    </row>
    <row r="37" spans="1:14" ht="15.75" thickBot="1" x14ac:dyDescent="0.3">
      <c r="A37" s="36"/>
      <c r="B37" s="37"/>
      <c r="C37" s="38"/>
      <c r="D37" s="39"/>
      <c r="E37" s="38"/>
      <c r="F37" s="44"/>
      <c r="G37" s="38"/>
      <c r="H37" s="41"/>
      <c r="I37" s="38"/>
      <c r="J37" s="38"/>
      <c r="K37" s="38"/>
      <c r="L37" s="38"/>
      <c r="M37" s="38"/>
      <c r="N37" s="42"/>
    </row>
  </sheetData>
  <hyperlinks>
    <hyperlink ref="A4" r:id="rId1" display="P@" xr:uid="{00000000-0004-0000-0000-000000000000}"/>
    <hyperlink ref="A14" r:id="rId2" display="P@" xr:uid="{00000000-0004-0000-0000-000001000000}"/>
    <hyperlink ref="A23" r:id="rId3" display="P@" xr:uid="{00000000-0004-0000-0000-000002000000}"/>
    <hyperlink ref="A33" r:id="rId4" display="P@" xr:uid="{00000000-0004-0000-0000-000003000000}"/>
    <hyperlink ref="P6" r:id="rId5" display="P@" xr:uid="{00000000-0004-0000-0000-000004000000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 Brude</cp:lastModifiedBy>
  <dcterms:created xsi:type="dcterms:W3CDTF">2017-03-11T22:21:48Z</dcterms:created>
  <dcterms:modified xsi:type="dcterms:W3CDTF">2024-04-19T05:23:12Z</dcterms:modified>
</cp:coreProperties>
</file>