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0" windowWidth="24915" windowHeight="119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8" i="1" l="1"/>
  <c r="E13" i="1"/>
  <c r="J84" i="1" l="1"/>
  <c r="D84" i="1"/>
  <c r="J83" i="1"/>
  <c r="D83" i="1"/>
  <c r="J82" i="1"/>
  <c r="D82" i="1"/>
  <c r="J81" i="1"/>
  <c r="D81" i="1"/>
  <c r="J80" i="1"/>
  <c r="D80" i="1"/>
  <c r="J78" i="1"/>
  <c r="D78" i="1"/>
  <c r="J77" i="1"/>
  <c r="D77" i="1"/>
  <c r="J76" i="1"/>
  <c r="D76" i="1"/>
  <c r="J75" i="1"/>
  <c r="D75" i="1"/>
  <c r="J74" i="1"/>
  <c r="D74" i="1"/>
  <c r="J73" i="1"/>
  <c r="D73" i="1"/>
  <c r="J72" i="1"/>
  <c r="J71" i="1"/>
  <c r="D72" i="1"/>
  <c r="D71" i="1"/>
  <c r="J68" i="1" l="1"/>
  <c r="D68" i="1"/>
  <c r="J67" i="1"/>
  <c r="D67" i="1"/>
  <c r="J66" i="1"/>
  <c r="D66" i="1"/>
  <c r="J65" i="1"/>
  <c r="D65" i="1"/>
  <c r="J64" i="1"/>
  <c r="D64" i="1"/>
  <c r="J63" i="1"/>
  <c r="D63" i="1"/>
  <c r="J62" i="1"/>
  <c r="D62" i="1"/>
  <c r="D61" i="1"/>
  <c r="J61" i="1"/>
  <c r="D58" i="1"/>
  <c r="D57" i="1"/>
  <c r="D56" i="1"/>
  <c r="D55" i="1"/>
  <c r="D54" i="1"/>
  <c r="D53" i="1"/>
  <c r="D52" i="1"/>
  <c r="D51" i="1"/>
  <c r="J58" i="1"/>
  <c r="J57" i="1"/>
  <c r="J56" i="1"/>
  <c r="J55" i="1"/>
  <c r="J54" i="1"/>
  <c r="J53" i="1"/>
  <c r="J52" i="1"/>
  <c r="J51" i="1"/>
  <c r="J48" i="1"/>
  <c r="D48" i="1"/>
  <c r="J47" i="1"/>
  <c r="D47" i="1"/>
  <c r="J46" i="1"/>
  <c r="D46" i="1"/>
  <c r="J45" i="1"/>
  <c r="D45" i="1"/>
  <c r="J44" i="1"/>
  <c r="D44" i="1"/>
  <c r="J43" i="1"/>
  <c r="D43" i="1"/>
  <c r="J42" i="1"/>
  <c r="J41" i="1"/>
  <c r="D42" i="1"/>
  <c r="D41" i="1"/>
  <c r="J37" i="1"/>
  <c r="D37" i="1"/>
  <c r="J35" i="1"/>
  <c r="D35" i="1"/>
  <c r="J34" i="1"/>
  <c r="D34" i="1"/>
  <c r="J33" i="1"/>
  <c r="D33" i="1"/>
  <c r="J31" i="1"/>
  <c r="D31" i="1"/>
  <c r="J30" i="1"/>
  <c r="D30" i="1"/>
  <c r="J28" i="1"/>
  <c r="D28" i="1"/>
  <c r="J27" i="1"/>
  <c r="D27" i="1"/>
  <c r="J26" i="1"/>
  <c r="D26" i="1"/>
  <c r="J24" i="1"/>
  <c r="D24" i="1"/>
  <c r="J23" i="1"/>
  <c r="D23" i="1"/>
  <c r="J21" i="1"/>
  <c r="D21" i="1"/>
  <c r="J20" i="1"/>
  <c r="D20" i="1"/>
  <c r="J19" i="1"/>
  <c r="D19" i="1"/>
  <c r="J17" i="1"/>
  <c r="D17" i="1"/>
  <c r="J16" i="1"/>
  <c r="J38" i="1" s="1"/>
  <c r="D16" i="1"/>
  <c r="D6" i="1"/>
  <c r="D7" i="1"/>
  <c r="D8" i="1"/>
  <c r="D9" i="1"/>
  <c r="D10" i="1"/>
  <c r="D11" i="1"/>
  <c r="D12" i="1"/>
  <c r="D5" i="1"/>
  <c r="J6" i="1"/>
  <c r="J7" i="1"/>
  <c r="J8" i="1"/>
  <c r="J9" i="1"/>
  <c r="J10" i="1"/>
  <c r="J11" i="1"/>
  <c r="J12" i="1"/>
  <c r="J5" i="1"/>
  <c r="J13" i="1" l="1"/>
  <c r="K68" i="1"/>
  <c r="K58" i="1"/>
  <c r="K48" i="1"/>
</calcChain>
</file>

<file path=xl/sharedStrings.xml><?xml version="1.0" encoding="utf-8"?>
<sst xmlns="http://schemas.openxmlformats.org/spreadsheetml/2006/main" count="206" uniqueCount="165">
  <si>
    <t>B000</t>
  </si>
  <si>
    <t>B002</t>
  </si>
  <si>
    <t>B004</t>
  </si>
  <si>
    <t>B006</t>
  </si>
  <si>
    <t>B008</t>
  </si>
  <si>
    <t>B010</t>
  </si>
  <si>
    <t>B012</t>
  </si>
  <si>
    <t>B014</t>
  </si>
  <si>
    <t>B016</t>
  </si>
  <si>
    <t>B0B1</t>
  </si>
  <si>
    <t>B0DA</t>
  </si>
  <si>
    <t>PTS TO</t>
  </si>
  <si>
    <t>FRAMES</t>
  </si>
  <si>
    <t># SPR CHNG</t>
  </si>
  <si>
    <t>Y YDS</t>
  </si>
  <si>
    <t>X YDS</t>
  </si>
  <si>
    <t>B163</t>
  </si>
  <si>
    <t>B109</t>
  </si>
  <si>
    <t>B132</t>
  </si>
  <si>
    <t>B00A</t>
  </si>
  <si>
    <t>B00C</t>
  </si>
  <si>
    <t>B00E</t>
  </si>
  <si>
    <t>B18A</t>
  </si>
  <si>
    <t>B1B8</t>
  </si>
  <si>
    <t>TOT DIST</t>
  </si>
  <si>
    <t>B080</t>
  </si>
  <si>
    <t>ROM LOCATION</t>
  </si>
  <si>
    <t>B1DF</t>
  </si>
  <si>
    <t>B018</t>
  </si>
  <si>
    <t>B01A</t>
  </si>
  <si>
    <t>B01C</t>
  </si>
  <si>
    <t>B01E</t>
  </si>
  <si>
    <t>B020</t>
  </si>
  <si>
    <t>B20A</t>
  </si>
  <si>
    <t>B244</t>
  </si>
  <si>
    <t>B288</t>
  </si>
  <si>
    <t>B2CB</t>
  </si>
  <si>
    <t>B30B</t>
  </si>
  <si>
    <t>PTR</t>
  </si>
  <si>
    <t>B34E</t>
  </si>
  <si>
    <t>B392</t>
  </si>
  <si>
    <t>B3CC</t>
  </si>
  <si>
    <t>B022</t>
  </si>
  <si>
    <t>B024</t>
  </si>
  <si>
    <t>B026</t>
  </si>
  <si>
    <t>B028</t>
  </si>
  <si>
    <t>B02A</t>
  </si>
  <si>
    <t>B02C</t>
  </si>
  <si>
    <t>B02E</t>
  </si>
  <si>
    <t>B3F7</t>
  </si>
  <si>
    <t>B438</t>
  </si>
  <si>
    <t>B464</t>
  </si>
  <si>
    <t>B4A3</t>
  </si>
  <si>
    <t>B4D0</t>
  </si>
  <si>
    <t>B50F</t>
  </si>
  <si>
    <t>B53B</t>
  </si>
  <si>
    <t>B030</t>
  </si>
  <si>
    <t>B57C</t>
  </si>
  <si>
    <t>B032</t>
  </si>
  <si>
    <t>B034</t>
  </si>
  <si>
    <t>B036</t>
  </si>
  <si>
    <t>B038</t>
  </si>
  <si>
    <t>B03A</t>
  </si>
  <si>
    <t>B03C</t>
  </si>
  <si>
    <t>B03E</t>
  </si>
  <si>
    <t>B5EE</t>
  </si>
  <si>
    <t>B5AC</t>
  </si>
  <si>
    <t>B629</t>
  </si>
  <si>
    <t>B66B</t>
  </si>
  <si>
    <t>B69B</t>
  </si>
  <si>
    <t>B6CD</t>
  </si>
  <si>
    <t>DIRECTION</t>
  </si>
  <si>
    <t>LEFT</t>
  </si>
  <si>
    <t>UP-LEFT</t>
  </si>
  <si>
    <t>UP</t>
  </si>
  <si>
    <t>UP-RIGHT</t>
  </si>
  <si>
    <t>RIGHT</t>
  </si>
  <si>
    <t>DOWN-RIGHT</t>
  </si>
  <si>
    <t xml:space="preserve">DOWN </t>
  </si>
  <si>
    <t>DOWN LEFT</t>
  </si>
  <si>
    <t>B040</t>
  </si>
  <si>
    <t>B042</t>
  </si>
  <si>
    <t>B044</t>
  </si>
  <si>
    <t>B046</t>
  </si>
  <si>
    <t>B048</t>
  </si>
  <si>
    <t>B04A</t>
  </si>
  <si>
    <t>B04C</t>
  </si>
  <si>
    <t>B04E</t>
  </si>
  <si>
    <t>B706</t>
  </si>
  <si>
    <t>B738</t>
  </si>
  <si>
    <t>B780</t>
  </si>
  <si>
    <t>B7E8</t>
  </si>
  <si>
    <t>B842</t>
  </si>
  <si>
    <t>B8AA</t>
  </si>
  <si>
    <t>B8F2</t>
  </si>
  <si>
    <t>B93A</t>
  </si>
  <si>
    <t>B986</t>
  </si>
  <si>
    <t>B050</t>
  </si>
  <si>
    <t>B052</t>
  </si>
  <si>
    <t>B054</t>
  </si>
  <si>
    <t>B056</t>
  </si>
  <si>
    <t>B058</t>
  </si>
  <si>
    <t>B05A</t>
  </si>
  <si>
    <t>B05C</t>
  </si>
  <si>
    <t>B05E</t>
  </si>
  <si>
    <t>B9CE</t>
  </si>
  <si>
    <t>BA0D</t>
  </si>
  <si>
    <t>BA60</t>
  </si>
  <si>
    <t>BAB0</t>
  </si>
  <si>
    <t>BB03</t>
  </si>
  <si>
    <t>BB42</t>
  </si>
  <si>
    <t>BB78</t>
  </si>
  <si>
    <t>BBB2</t>
  </si>
  <si>
    <t>AVG DIST</t>
  </si>
  <si>
    <t>B060</t>
  </si>
  <si>
    <t>B062</t>
  </si>
  <si>
    <t>B064</t>
  </si>
  <si>
    <t>B066</t>
  </si>
  <si>
    <t>B068</t>
  </si>
  <si>
    <t>B06A</t>
  </si>
  <si>
    <t>B06C</t>
  </si>
  <si>
    <t>B06E</t>
  </si>
  <si>
    <t>BBE8</t>
  </si>
  <si>
    <t>BC1F</t>
  </si>
  <si>
    <t>BC56</t>
  </si>
  <si>
    <t>BC90</t>
  </si>
  <si>
    <t>BCCA</t>
  </si>
  <si>
    <t>BCFB</t>
  </si>
  <si>
    <t>BD2C</t>
  </si>
  <si>
    <t>BD7D</t>
  </si>
  <si>
    <t>B070</t>
  </si>
  <si>
    <t>B072</t>
  </si>
  <si>
    <t>B074</t>
  </si>
  <si>
    <t>B076</t>
  </si>
  <si>
    <t>B078</t>
  </si>
  <si>
    <t>BDCE</t>
  </si>
  <si>
    <t>BE06</t>
  </si>
  <si>
    <t>BE3E</t>
  </si>
  <si>
    <t>BE8B</t>
  </si>
  <si>
    <t>BED8</t>
  </si>
  <si>
    <t>UNUSED TUMBLES</t>
  </si>
  <si>
    <t>UP RIGHT</t>
  </si>
  <si>
    <t>DOWN RIGHT</t>
  </si>
  <si>
    <t>DOWN</t>
  </si>
  <si>
    <t>BD54</t>
  </si>
  <si>
    <t>BD5C</t>
  </si>
  <si>
    <t>BD64</t>
  </si>
  <si>
    <t>BD6C</t>
  </si>
  <si>
    <t>BD7C</t>
  </si>
  <si>
    <t>BD74</t>
  </si>
  <si>
    <t>rolling  tumble animation</t>
  </si>
  <si>
    <t>FLY BACK ON TO GROUND  (5-7 YARDS)</t>
  </si>
  <si>
    <t>CHOP BLOCK ROLLING TUMBLES</t>
  </si>
  <si>
    <t>AVG</t>
  </si>
  <si>
    <t>LEFT-UP</t>
  </si>
  <si>
    <t>RIGHT-UP</t>
  </si>
  <si>
    <t>DIAG-UP-RIGHT</t>
  </si>
  <si>
    <t>DIAG-UP-LEFT</t>
  </si>
  <si>
    <t xml:space="preserve">ROLLING TUMBLE 16 DIRECTION </t>
  </si>
  <si>
    <t>FLY BACK TO GROUND (3-4 YDS) 8 DIRECTION</t>
  </si>
  <si>
    <t>DIAG-DOWN-RIGHT</t>
  </si>
  <si>
    <t>DOWN-LEFT</t>
  </si>
  <si>
    <t>DIAG-DOWN-LEFT</t>
  </si>
  <si>
    <t>LEFT-DOWN</t>
  </si>
  <si>
    <t>FLY BACK TO GROUND WITH ROLLING TUMBLE (8-12 YARDS)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</si>
</sst>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2" borderId="0" xfId="0" applyFont="1" applyFill="1"/>
    <xf numFmtId="164" fontId="0" fillId="2" borderId="0" xfId="0" applyNumberFormat="1" applyFill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164" fontId="0" fillId="3" borderId="0" xfId="0" applyNumberFormat="1" applyFill="1"/>
    <xf numFmtId="164" fontId="2" fillId="2" borderId="0" xfId="0" applyNumberFormat="1" applyFont="1" applyFill="1"/>
    <xf numFmtId="16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topLeftCell="A49" workbookViewId="0">
      <selection activeCell="M62" sqref="M62"/>
    </sheetView>
  </sheetViews>
  <sheetFormatPr defaultRowHeight="15" x14ac:dyDescent="0.25"/>
  <cols>
    <col min="1" max="1" width="18.140625" customWidth="1"/>
    <col min="2" max="2" width="22" customWidth="1"/>
    <col min="3" max="3" width="8.42578125" customWidth="1"/>
    <col min="4" max="4" width="22" customWidth="1"/>
    <col min="6" max="6" width="12.7109375" customWidth="1"/>
  </cols>
  <sheetData>
    <row r="1" spans="1:15" x14ac:dyDescent="0.25">
      <c r="A1" t="s">
        <v>71</v>
      </c>
    </row>
    <row r="3" spans="1:15" x14ac:dyDescent="0.25">
      <c r="A3" s="3" t="s">
        <v>159</v>
      </c>
      <c r="B3" s="2"/>
      <c r="C3" s="2"/>
    </row>
    <row r="4" spans="1:15" x14ac:dyDescent="0.25">
      <c r="B4" t="s">
        <v>38</v>
      </c>
      <c r="C4" t="s">
        <v>11</v>
      </c>
      <c r="D4" t="s">
        <v>26</v>
      </c>
      <c r="E4" t="s">
        <v>12</v>
      </c>
      <c r="F4" t="s">
        <v>13</v>
      </c>
      <c r="G4" t="s">
        <v>14</v>
      </c>
      <c r="H4" t="s">
        <v>15</v>
      </c>
      <c r="J4" t="s">
        <v>24</v>
      </c>
      <c r="K4" t="s">
        <v>113</v>
      </c>
    </row>
    <row r="5" spans="1:15" x14ac:dyDescent="0.25">
      <c r="A5" t="s">
        <v>72</v>
      </c>
      <c r="B5" t="s">
        <v>0</v>
      </c>
      <c r="C5" t="s">
        <v>25</v>
      </c>
      <c r="D5" t="str">
        <f>DEC2HEX(HEX2DEC(C5) +65536 + 16)</f>
        <v>1B090</v>
      </c>
      <c r="E5">
        <v>80</v>
      </c>
      <c r="F5">
        <v>3</v>
      </c>
      <c r="G5">
        <v>0.25</v>
      </c>
      <c r="H5">
        <v>-4.125</v>
      </c>
      <c r="J5" s="1">
        <f>(G5^2+H5^2)^0.5</f>
        <v>4.1325688137041352</v>
      </c>
    </row>
    <row r="6" spans="1:15" x14ac:dyDescent="0.25">
      <c r="A6" t="s">
        <v>73</v>
      </c>
      <c r="B6" t="s">
        <v>1</v>
      </c>
      <c r="C6" t="s">
        <v>9</v>
      </c>
      <c r="D6" t="str">
        <f t="shared" ref="D6:D84" si="0">DEC2HEX(HEX2DEC(C6) +65536 + 16)</f>
        <v>1B0C1</v>
      </c>
      <c r="E6">
        <v>78</v>
      </c>
      <c r="F6">
        <v>2</v>
      </c>
      <c r="G6">
        <v>-2.375</v>
      </c>
      <c r="H6">
        <v>-2.5</v>
      </c>
      <c r="J6" s="1">
        <f t="shared" ref="J6:J84" si="1">(G6^2+H6^2)^0.5</f>
        <v>3.4482785560334306</v>
      </c>
    </row>
    <row r="7" spans="1:15" x14ac:dyDescent="0.25">
      <c r="A7" t="s">
        <v>74</v>
      </c>
      <c r="B7" t="s">
        <v>2</v>
      </c>
      <c r="C7" t="s">
        <v>10</v>
      </c>
      <c r="D7" t="str">
        <f t="shared" si="0"/>
        <v>1B0EA</v>
      </c>
      <c r="E7">
        <v>80</v>
      </c>
      <c r="F7">
        <v>2</v>
      </c>
      <c r="G7">
        <v>-2.25</v>
      </c>
      <c r="H7">
        <v>0</v>
      </c>
      <c r="J7" s="1">
        <f t="shared" si="1"/>
        <v>2.25</v>
      </c>
    </row>
    <row r="8" spans="1:15" x14ac:dyDescent="0.25">
      <c r="A8" t="s">
        <v>75</v>
      </c>
      <c r="B8" t="s">
        <v>3</v>
      </c>
      <c r="C8" t="s">
        <v>17</v>
      </c>
      <c r="D8" t="str">
        <f t="shared" si="0"/>
        <v>1B119</v>
      </c>
      <c r="E8">
        <v>78</v>
      </c>
      <c r="F8">
        <v>2</v>
      </c>
      <c r="G8">
        <v>-2.375</v>
      </c>
      <c r="H8">
        <v>2.5</v>
      </c>
      <c r="J8" s="1">
        <f t="shared" si="1"/>
        <v>3.4482785560334306</v>
      </c>
    </row>
    <row r="9" spans="1:15" x14ac:dyDescent="0.25">
      <c r="A9" t="s">
        <v>76</v>
      </c>
      <c r="B9" t="s">
        <v>4</v>
      </c>
      <c r="C9" t="s">
        <v>18</v>
      </c>
      <c r="D9" t="str">
        <f t="shared" si="0"/>
        <v>1B142</v>
      </c>
      <c r="E9">
        <v>80</v>
      </c>
      <c r="F9">
        <v>3</v>
      </c>
      <c r="G9">
        <v>0.25</v>
      </c>
      <c r="H9">
        <v>4.125</v>
      </c>
      <c r="J9" s="1">
        <f t="shared" si="1"/>
        <v>4.1325688137041352</v>
      </c>
    </row>
    <row r="10" spans="1:15" x14ac:dyDescent="0.25">
      <c r="A10" t="s">
        <v>77</v>
      </c>
      <c r="B10" t="s">
        <v>19</v>
      </c>
      <c r="C10" t="s">
        <v>16</v>
      </c>
      <c r="D10" t="str">
        <f t="shared" si="0"/>
        <v>1B173</v>
      </c>
      <c r="E10">
        <v>72</v>
      </c>
      <c r="F10">
        <v>2</v>
      </c>
      <c r="G10">
        <v>2.75</v>
      </c>
      <c r="H10">
        <v>2.875</v>
      </c>
      <c r="J10" s="1">
        <f t="shared" si="1"/>
        <v>3.9784576157098872</v>
      </c>
    </row>
    <row r="11" spans="1:15" x14ac:dyDescent="0.25">
      <c r="A11" t="s">
        <v>78</v>
      </c>
      <c r="B11" t="s">
        <v>20</v>
      </c>
      <c r="C11" t="s">
        <v>22</v>
      </c>
      <c r="D11" t="str">
        <f t="shared" si="0"/>
        <v>1B19A</v>
      </c>
      <c r="E11">
        <v>82</v>
      </c>
      <c r="F11">
        <v>2</v>
      </c>
      <c r="G11">
        <v>3.375</v>
      </c>
      <c r="H11">
        <v>0</v>
      </c>
      <c r="J11" s="1">
        <f t="shared" si="1"/>
        <v>3.375</v>
      </c>
    </row>
    <row r="12" spans="1:15" x14ac:dyDescent="0.25">
      <c r="A12" t="s">
        <v>79</v>
      </c>
      <c r="B12" t="s">
        <v>21</v>
      </c>
      <c r="C12" t="s">
        <v>23</v>
      </c>
      <c r="D12" t="str">
        <f t="shared" si="0"/>
        <v>1B1C8</v>
      </c>
      <c r="E12">
        <v>72</v>
      </c>
      <c r="F12">
        <v>2</v>
      </c>
      <c r="G12">
        <v>2.75</v>
      </c>
      <c r="H12">
        <v>-2.875</v>
      </c>
      <c r="J12" s="1">
        <f t="shared" si="1"/>
        <v>3.9784576157098872</v>
      </c>
      <c r="K12" s="1"/>
    </row>
    <row r="13" spans="1:15" x14ac:dyDescent="0.25">
      <c r="A13" s="5" t="s">
        <v>153</v>
      </c>
      <c r="E13" s="2">
        <f>AVERAGE(E5:E12)</f>
        <v>77.75</v>
      </c>
      <c r="J13" s="4">
        <f>AVERAGE(J5:J12)</f>
        <v>3.5929512463618627</v>
      </c>
      <c r="K13" s="1"/>
    </row>
    <row r="14" spans="1:15" s="7" customFormat="1" x14ac:dyDescent="0.25">
      <c r="A14" s="6"/>
      <c r="J14" s="8"/>
      <c r="K14" s="8"/>
    </row>
    <row r="15" spans="1:15" x14ac:dyDescent="0.25">
      <c r="A15" s="3" t="s">
        <v>158</v>
      </c>
      <c r="B15" s="2"/>
      <c r="J15" s="1"/>
    </row>
    <row r="16" spans="1:15" x14ac:dyDescent="0.25">
      <c r="A16" t="s">
        <v>72</v>
      </c>
      <c r="B16" t="s">
        <v>5</v>
      </c>
      <c r="C16" t="s">
        <v>27</v>
      </c>
      <c r="D16" t="str">
        <f t="shared" si="0"/>
        <v>1B1EF</v>
      </c>
      <c r="E16">
        <v>92</v>
      </c>
      <c r="F16">
        <v>3</v>
      </c>
      <c r="G16">
        <v>-0.125</v>
      </c>
      <c r="H16">
        <v>-6.25</v>
      </c>
      <c r="J16" s="1">
        <f t="shared" si="1"/>
        <v>6.2512498750249934</v>
      </c>
      <c r="L16" t="s">
        <v>150</v>
      </c>
      <c r="O16" t="s">
        <v>144</v>
      </c>
    </row>
    <row r="17" spans="1:15" x14ac:dyDescent="0.25">
      <c r="A17" t="s">
        <v>154</v>
      </c>
      <c r="B17" t="s">
        <v>6</v>
      </c>
      <c r="C17" t="s">
        <v>33</v>
      </c>
      <c r="D17" t="str">
        <f t="shared" si="0"/>
        <v>1B21A</v>
      </c>
      <c r="E17">
        <v>92</v>
      </c>
      <c r="F17">
        <v>3</v>
      </c>
      <c r="G17">
        <v>-1.5</v>
      </c>
      <c r="H17">
        <v>-6.25</v>
      </c>
      <c r="J17" s="1">
        <f t="shared" si="1"/>
        <v>6.4274800660912206</v>
      </c>
    </row>
    <row r="18" spans="1:15" x14ac:dyDescent="0.25">
      <c r="J18" s="1"/>
    </row>
    <row r="19" spans="1:15" x14ac:dyDescent="0.25">
      <c r="A19" t="s">
        <v>157</v>
      </c>
      <c r="B19" t="s">
        <v>7</v>
      </c>
      <c r="C19" t="s">
        <v>34</v>
      </c>
      <c r="D19" t="str">
        <f t="shared" si="0"/>
        <v>1B254</v>
      </c>
      <c r="E19">
        <v>97</v>
      </c>
      <c r="F19">
        <v>3</v>
      </c>
      <c r="G19">
        <v>-3.25</v>
      </c>
      <c r="H19">
        <v>-4.5</v>
      </c>
      <c r="J19" s="1">
        <f t="shared" si="1"/>
        <v>5.5509008277936296</v>
      </c>
      <c r="L19" t="s">
        <v>150</v>
      </c>
      <c r="O19" t="s">
        <v>145</v>
      </c>
    </row>
    <row r="20" spans="1:15" x14ac:dyDescent="0.25">
      <c r="A20" t="s">
        <v>73</v>
      </c>
      <c r="B20" t="s">
        <v>8</v>
      </c>
      <c r="C20" t="s">
        <v>35</v>
      </c>
      <c r="D20" t="str">
        <f t="shared" si="0"/>
        <v>1B298</v>
      </c>
      <c r="E20">
        <v>96</v>
      </c>
      <c r="F20">
        <v>3</v>
      </c>
      <c r="G20">
        <v>-3.5</v>
      </c>
      <c r="H20">
        <v>-1.5</v>
      </c>
      <c r="J20" s="1">
        <f t="shared" si="1"/>
        <v>3.8078865529319543</v>
      </c>
    </row>
    <row r="21" spans="1:15" x14ac:dyDescent="0.25">
      <c r="A21" t="s">
        <v>74</v>
      </c>
      <c r="B21" t="s">
        <v>28</v>
      </c>
      <c r="C21" t="s">
        <v>36</v>
      </c>
      <c r="D21" t="str">
        <f t="shared" si="0"/>
        <v>1B2DB</v>
      </c>
      <c r="E21">
        <v>94</v>
      </c>
      <c r="F21">
        <v>3</v>
      </c>
      <c r="G21">
        <v>-3.5</v>
      </c>
      <c r="H21">
        <v>0</v>
      </c>
      <c r="J21" s="1">
        <f t="shared" si="1"/>
        <v>3.5</v>
      </c>
    </row>
    <row r="22" spans="1:15" x14ac:dyDescent="0.25">
      <c r="J22" s="1"/>
    </row>
    <row r="23" spans="1:15" x14ac:dyDescent="0.25">
      <c r="A23" t="s">
        <v>141</v>
      </c>
      <c r="B23" t="s">
        <v>29</v>
      </c>
      <c r="C23" t="s">
        <v>37</v>
      </c>
      <c r="D23" t="str">
        <f t="shared" si="0"/>
        <v>1B31B</v>
      </c>
      <c r="E23">
        <v>96</v>
      </c>
      <c r="F23">
        <v>3</v>
      </c>
      <c r="G23">
        <v>-3.5</v>
      </c>
      <c r="H23">
        <v>1.5</v>
      </c>
      <c r="J23" s="1">
        <f t="shared" si="1"/>
        <v>3.8078865529319543</v>
      </c>
      <c r="L23" t="s">
        <v>150</v>
      </c>
      <c r="O23" t="s">
        <v>146</v>
      </c>
    </row>
    <row r="24" spans="1:15" x14ac:dyDescent="0.25">
      <c r="A24" t="s">
        <v>156</v>
      </c>
      <c r="B24" t="s">
        <v>30</v>
      </c>
      <c r="C24" t="s">
        <v>39</v>
      </c>
      <c r="D24" t="str">
        <f t="shared" si="0"/>
        <v>1B35E</v>
      </c>
      <c r="E24">
        <v>97</v>
      </c>
      <c r="F24">
        <v>3</v>
      </c>
      <c r="G24">
        <v>-3.25</v>
      </c>
      <c r="H24">
        <v>4.5</v>
      </c>
      <c r="J24" s="1">
        <f t="shared" si="1"/>
        <v>5.5509008277936296</v>
      </c>
    </row>
    <row r="25" spans="1:15" x14ac:dyDescent="0.25">
      <c r="J25" s="1"/>
    </row>
    <row r="26" spans="1:15" x14ac:dyDescent="0.25">
      <c r="A26" t="s">
        <v>155</v>
      </c>
      <c r="B26" t="s">
        <v>31</v>
      </c>
      <c r="C26" t="s">
        <v>40</v>
      </c>
      <c r="D26" t="str">
        <f t="shared" si="0"/>
        <v>1B3A2</v>
      </c>
      <c r="E26">
        <v>92</v>
      </c>
      <c r="F26">
        <v>3</v>
      </c>
      <c r="G26">
        <v>-1.5</v>
      </c>
      <c r="H26">
        <v>6.25</v>
      </c>
      <c r="J26" s="1">
        <f t="shared" si="1"/>
        <v>6.4274800660912206</v>
      </c>
      <c r="K26" s="1"/>
      <c r="L26" t="s">
        <v>150</v>
      </c>
      <c r="O26" t="s">
        <v>147</v>
      </c>
    </row>
    <row r="27" spans="1:15" x14ac:dyDescent="0.25">
      <c r="A27" t="s">
        <v>76</v>
      </c>
      <c r="B27" t="s">
        <v>32</v>
      </c>
      <c r="C27" t="s">
        <v>41</v>
      </c>
      <c r="D27" t="str">
        <f t="shared" si="0"/>
        <v>1B3DC</v>
      </c>
      <c r="E27">
        <v>92</v>
      </c>
      <c r="F27">
        <v>3</v>
      </c>
      <c r="G27">
        <v>-0.125</v>
      </c>
      <c r="H27">
        <v>6.25</v>
      </c>
      <c r="J27" s="1">
        <f t="shared" si="1"/>
        <v>6.2512498750249934</v>
      </c>
    </row>
    <row r="28" spans="1:15" x14ac:dyDescent="0.25">
      <c r="A28" t="s">
        <v>142</v>
      </c>
      <c r="B28" t="s">
        <v>42</v>
      </c>
      <c r="C28" t="s">
        <v>49</v>
      </c>
      <c r="D28" t="str">
        <f t="shared" si="0"/>
        <v>1B407</v>
      </c>
      <c r="E28">
        <v>94</v>
      </c>
      <c r="F28">
        <v>3</v>
      </c>
      <c r="G28">
        <v>2.2149999999999999</v>
      </c>
      <c r="H28">
        <v>6.375</v>
      </c>
      <c r="J28" s="1">
        <f t="shared" si="1"/>
        <v>6.7488406411768231</v>
      </c>
    </row>
    <row r="29" spans="1:15" x14ac:dyDescent="0.25">
      <c r="J29" s="1"/>
    </row>
    <row r="30" spans="1:15" x14ac:dyDescent="0.25">
      <c r="A30" t="s">
        <v>160</v>
      </c>
      <c r="B30" t="s">
        <v>43</v>
      </c>
      <c r="C30" t="s">
        <v>50</v>
      </c>
      <c r="D30" t="str">
        <f t="shared" si="0"/>
        <v>1B448</v>
      </c>
      <c r="E30">
        <v>92</v>
      </c>
      <c r="F30">
        <v>3</v>
      </c>
      <c r="G30">
        <v>4.75</v>
      </c>
      <c r="H30">
        <v>4.875</v>
      </c>
      <c r="J30" s="1">
        <f t="shared" si="1"/>
        <v>6.806476695030991</v>
      </c>
      <c r="L30" t="s">
        <v>150</v>
      </c>
      <c r="O30" t="s">
        <v>148</v>
      </c>
    </row>
    <row r="31" spans="1:15" x14ac:dyDescent="0.25">
      <c r="A31" t="s">
        <v>77</v>
      </c>
      <c r="B31" t="s">
        <v>44</v>
      </c>
      <c r="C31" t="s">
        <v>51</v>
      </c>
      <c r="D31" t="str">
        <f t="shared" si="0"/>
        <v>1B474</v>
      </c>
      <c r="E31">
        <v>94</v>
      </c>
      <c r="F31">
        <v>3</v>
      </c>
      <c r="G31">
        <v>5.125</v>
      </c>
      <c r="H31">
        <v>2.625</v>
      </c>
      <c r="J31" s="1">
        <f t="shared" si="1"/>
        <v>5.7581464031405103</v>
      </c>
    </row>
    <row r="32" spans="1:15" x14ac:dyDescent="0.25">
      <c r="J32" s="1"/>
    </row>
    <row r="33" spans="1:15" x14ac:dyDescent="0.25">
      <c r="A33" t="s">
        <v>143</v>
      </c>
      <c r="B33" t="s">
        <v>45</v>
      </c>
      <c r="C33" t="s">
        <v>52</v>
      </c>
      <c r="D33" t="str">
        <f t="shared" si="0"/>
        <v>1B4B3</v>
      </c>
      <c r="E33">
        <v>97</v>
      </c>
      <c r="F33">
        <v>3</v>
      </c>
      <c r="G33">
        <v>5.625</v>
      </c>
      <c r="H33">
        <v>0</v>
      </c>
      <c r="J33" s="1">
        <f t="shared" si="1"/>
        <v>5.625</v>
      </c>
      <c r="L33" t="s">
        <v>150</v>
      </c>
      <c r="O33" t="s">
        <v>149</v>
      </c>
    </row>
    <row r="34" spans="1:15" x14ac:dyDescent="0.25">
      <c r="A34" t="s">
        <v>161</v>
      </c>
      <c r="B34" t="s">
        <v>46</v>
      </c>
      <c r="C34" t="s">
        <v>53</v>
      </c>
      <c r="D34" t="str">
        <f t="shared" si="0"/>
        <v>1B4E0</v>
      </c>
      <c r="E34">
        <v>94</v>
      </c>
      <c r="F34">
        <v>3</v>
      </c>
      <c r="G34">
        <v>5.125</v>
      </c>
      <c r="H34">
        <v>-2.625</v>
      </c>
      <c r="J34" s="1">
        <f t="shared" si="1"/>
        <v>5.7581464031405103</v>
      </c>
    </row>
    <row r="35" spans="1:15" x14ac:dyDescent="0.25">
      <c r="A35" t="s">
        <v>162</v>
      </c>
      <c r="B35" t="s">
        <v>47</v>
      </c>
      <c r="C35" t="s">
        <v>54</v>
      </c>
      <c r="D35" t="str">
        <f t="shared" si="0"/>
        <v>1B51F</v>
      </c>
      <c r="E35">
        <v>92</v>
      </c>
      <c r="F35">
        <v>3</v>
      </c>
      <c r="G35">
        <v>4.75</v>
      </c>
      <c r="H35">
        <v>-4.875</v>
      </c>
      <c r="J35" s="1">
        <f t="shared" si="1"/>
        <v>6.806476695030991</v>
      </c>
    </row>
    <row r="36" spans="1:15" x14ac:dyDescent="0.25">
      <c r="J36" s="1"/>
    </row>
    <row r="37" spans="1:15" x14ac:dyDescent="0.25">
      <c r="A37" t="s">
        <v>163</v>
      </c>
      <c r="B37" t="s">
        <v>48</v>
      </c>
      <c r="C37" t="s">
        <v>55</v>
      </c>
      <c r="D37" t="str">
        <f t="shared" si="0"/>
        <v>1B54B</v>
      </c>
      <c r="E37">
        <v>94</v>
      </c>
      <c r="F37">
        <v>3</v>
      </c>
      <c r="G37">
        <v>2.125</v>
      </c>
      <c r="H37">
        <v>-6.375</v>
      </c>
      <c r="J37" s="1">
        <f t="shared" si="1"/>
        <v>6.7198400278578063</v>
      </c>
      <c r="K37" s="1"/>
      <c r="L37" t="s">
        <v>150</v>
      </c>
      <c r="O37" t="s">
        <v>144</v>
      </c>
    </row>
    <row r="38" spans="1:15" x14ac:dyDescent="0.25">
      <c r="A38" s="5" t="s">
        <v>153</v>
      </c>
      <c r="E38" s="9">
        <f>AVERAGE(E16:E37)</f>
        <v>94.0625</v>
      </c>
      <c r="J38" s="9">
        <f>AVERAGE(J16:J37)</f>
        <v>5.7373725943163283</v>
      </c>
    </row>
    <row r="39" spans="1:15" s="7" customFormat="1" x14ac:dyDescent="0.25">
      <c r="A39" s="6"/>
      <c r="E39" s="10"/>
      <c r="J39" s="10"/>
    </row>
    <row r="40" spans="1:15" x14ac:dyDescent="0.25">
      <c r="A40" s="3" t="s">
        <v>151</v>
      </c>
      <c r="B40" s="2"/>
    </row>
    <row r="41" spans="1:15" x14ac:dyDescent="0.25">
      <c r="A41" t="s">
        <v>72</v>
      </c>
      <c r="B41" t="s">
        <v>56</v>
      </c>
      <c r="C41" t="s">
        <v>57</v>
      </c>
      <c r="D41" t="str">
        <f t="shared" si="0"/>
        <v>1B58C</v>
      </c>
      <c r="E41">
        <v>83</v>
      </c>
      <c r="F41">
        <v>3</v>
      </c>
      <c r="G41">
        <v>-0.25</v>
      </c>
      <c r="H41">
        <v>-6.875</v>
      </c>
      <c r="J41" s="1">
        <f t="shared" si="1"/>
        <v>6.8795439529085067</v>
      </c>
    </row>
    <row r="42" spans="1:15" x14ac:dyDescent="0.25">
      <c r="A42" t="s">
        <v>73</v>
      </c>
      <c r="B42" t="s">
        <v>58</v>
      </c>
      <c r="C42" t="s">
        <v>66</v>
      </c>
      <c r="D42" t="str">
        <f t="shared" si="0"/>
        <v>1B5BC</v>
      </c>
      <c r="E42">
        <v>105</v>
      </c>
      <c r="F42">
        <v>3</v>
      </c>
      <c r="G42">
        <v>-4.375</v>
      </c>
      <c r="H42">
        <v>-5.875</v>
      </c>
      <c r="J42" s="1">
        <f t="shared" si="1"/>
        <v>7.3250426619918061</v>
      </c>
    </row>
    <row r="43" spans="1:15" x14ac:dyDescent="0.25">
      <c r="A43" t="s">
        <v>74</v>
      </c>
      <c r="B43" t="s">
        <v>59</v>
      </c>
      <c r="C43" t="s">
        <v>65</v>
      </c>
      <c r="D43" t="str">
        <f t="shared" si="0"/>
        <v>1B5FE</v>
      </c>
      <c r="E43">
        <v>101</v>
      </c>
      <c r="F43">
        <v>3</v>
      </c>
      <c r="G43">
        <v>-5</v>
      </c>
      <c r="H43">
        <v>0</v>
      </c>
      <c r="J43" s="1">
        <f t="shared" si="1"/>
        <v>5</v>
      </c>
    </row>
    <row r="44" spans="1:15" x14ac:dyDescent="0.25">
      <c r="A44" t="s">
        <v>75</v>
      </c>
      <c r="B44" t="s">
        <v>60</v>
      </c>
      <c r="C44" t="s">
        <v>67</v>
      </c>
      <c r="D44" t="str">
        <f t="shared" si="0"/>
        <v>1B639</v>
      </c>
      <c r="E44">
        <v>105</v>
      </c>
      <c r="F44">
        <v>3</v>
      </c>
      <c r="G44">
        <v>-4.375</v>
      </c>
      <c r="H44">
        <v>5.875</v>
      </c>
      <c r="J44" s="1">
        <f t="shared" si="1"/>
        <v>7.3250426619918061</v>
      </c>
    </row>
    <row r="45" spans="1:15" x14ac:dyDescent="0.25">
      <c r="A45" t="s">
        <v>76</v>
      </c>
      <c r="B45" t="s">
        <v>61</v>
      </c>
      <c r="C45" t="s">
        <v>68</v>
      </c>
      <c r="D45" t="str">
        <f t="shared" si="0"/>
        <v>1B67B</v>
      </c>
      <c r="E45">
        <v>86</v>
      </c>
      <c r="F45">
        <v>3</v>
      </c>
      <c r="G45">
        <v>-0.25</v>
      </c>
      <c r="H45">
        <v>6.875</v>
      </c>
      <c r="J45" s="1">
        <f t="shared" si="1"/>
        <v>6.8795439529085067</v>
      </c>
    </row>
    <row r="46" spans="1:15" x14ac:dyDescent="0.25">
      <c r="A46" t="s">
        <v>77</v>
      </c>
      <c r="B46" t="s">
        <v>62</v>
      </c>
      <c r="C46" t="s">
        <v>69</v>
      </c>
      <c r="D46" t="str">
        <f t="shared" si="0"/>
        <v>1B6AB</v>
      </c>
      <c r="E46">
        <v>86</v>
      </c>
      <c r="F46">
        <v>3</v>
      </c>
      <c r="G46">
        <v>4.375</v>
      </c>
      <c r="H46">
        <v>4.25</v>
      </c>
      <c r="J46" s="1">
        <f t="shared" si="1"/>
        <v>6.0994364493779258</v>
      </c>
    </row>
    <row r="47" spans="1:15" x14ac:dyDescent="0.25">
      <c r="A47" t="s">
        <v>78</v>
      </c>
      <c r="B47" t="s">
        <v>63</v>
      </c>
      <c r="C47" t="s">
        <v>70</v>
      </c>
      <c r="D47" t="str">
        <f t="shared" si="0"/>
        <v>1B6DD</v>
      </c>
      <c r="E47">
        <v>95</v>
      </c>
      <c r="F47">
        <v>3</v>
      </c>
      <c r="G47">
        <v>5.125</v>
      </c>
      <c r="H47">
        <v>0</v>
      </c>
      <c r="J47" s="1">
        <f t="shared" si="1"/>
        <v>5.125</v>
      </c>
    </row>
    <row r="48" spans="1:15" x14ac:dyDescent="0.25">
      <c r="A48" t="s">
        <v>79</v>
      </c>
      <c r="B48" t="s">
        <v>64</v>
      </c>
      <c r="C48" t="s">
        <v>88</v>
      </c>
      <c r="D48" t="str">
        <f t="shared" si="0"/>
        <v>1B716</v>
      </c>
      <c r="E48">
        <v>86</v>
      </c>
      <c r="F48">
        <v>3</v>
      </c>
      <c r="G48">
        <v>4.375</v>
      </c>
      <c r="H48">
        <v>-4.25</v>
      </c>
      <c r="J48" s="1">
        <f t="shared" si="1"/>
        <v>6.0994364493779258</v>
      </c>
      <c r="K48" s="1">
        <f>AVERAGE(J41:J48)</f>
        <v>6.3416307660695601</v>
      </c>
    </row>
    <row r="49" spans="1:15" x14ac:dyDescent="0.25">
      <c r="J49" s="1"/>
      <c r="K49" s="1"/>
    </row>
    <row r="50" spans="1:15" x14ac:dyDescent="0.25">
      <c r="A50" s="3" t="s">
        <v>164</v>
      </c>
      <c r="B50" s="2"/>
      <c r="C50" s="2"/>
      <c r="D50" s="2"/>
    </row>
    <row r="51" spans="1:15" x14ac:dyDescent="0.25">
      <c r="A51" t="s">
        <v>72</v>
      </c>
      <c r="B51" t="s">
        <v>80</v>
      </c>
      <c r="C51" t="s">
        <v>89</v>
      </c>
      <c r="D51" t="str">
        <f t="shared" si="0"/>
        <v>1B748</v>
      </c>
      <c r="E51">
        <v>128</v>
      </c>
      <c r="F51">
        <v>5</v>
      </c>
      <c r="G51">
        <v>-0.375</v>
      </c>
      <c r="H51">
        <v>-12.25</v>
      </c>
      <c r="J51" s="1">
        <f t="shared" si="1"/>
        <v>12.25573845184369</v>
      </c>
      <c r="L51" t="s">
        <v>150</v>
      </c>
      <c r="O51" t="s">
        <v>144</v>
      </c>
    </row>
    <row r="52" spans="1:15" x14ac:dyDescent="0.25">
      <c r="A52" t="s">
        <v>73</v>
      </c>
      <c r="B52" t="s">
        <v>81</v>
      </c>
      <c r="C52" t="s">
        <v>90</v>
      </c>
      <c r="D52" t="str">
        <f t="shared" si="0"/>
        <v>1B790</v>
      </c>
      <c r="E52">
        <v>132</v>
      </c>
      <c r="F52">
        <v>5</v>
      </c>
      <c r="G52">
        <v>-7</v>
      </c>
      <c r="H52">
        <v>-9.375</v>
      </c>
      <c r="J52" s="1">
        <f t="shared" si="1"/>
        <v>11.700026709371222</v>
      </c>
      <c r="L52" t="s">
        <v>150</v>
      </c>
      <c r="O52" t="s">
        <v>145</v>
      </c>
    </row>
    <row r="53" spans="1:15" x14ac:dyDescent="0.25">
      <c r="A53" t="s">
        <v>74</v>
      </c>
      <c r="B53" t="s">
        <v>82</v>
      </c>
      <c r="C53" t="s">
        <v>91</v>
      </c>
      <c r="D53" t="str">
        <f t="shared" si="0"/>
        <v>1B7F8</v>
      </c>
      <c r="E53">
        <v>130</v>
      </c>
      <c r="F53">
        <v>4</v>
      </c>
      <c r="G53">
        <v>-8.125</v>
      </c>
      <c r="H53">
        <v>0</v>
      </c>
      <c r="J53" s="1">
        <f t="shared" si="1"/>
        <v>8.125</v>
      </c>
    </row>
    <row r="54" spans="1:15" x14ac:dyDescent="0.25">
      <c r="A54" t="s">
        <v>75</v>
      </c>
      <c r="B54" t="s">
        <v>83</v>
      </c>
      <c r="C54" t="s">
        <v>92</v>
      </c>
      <c r="D54" t="str">
        <f t="shared" si="0"/>
        <v>1B852</v>
      </c>
      <c r="E54">
        <v>132</v>
      </c>
      <c r="F54">
        <v>5</v>
      </c>
      <c r="G54">
        <v>-7</v>
      </c>
      <c r="H54">
        <v>9.375</v>
      </c>
      <c r="J54" s="1">
        <f t="shared" si="1"/>
        <v>11.700026709371222</v>
      </c>
    </row>
    <row r="55" spans="1:15" x14ac:dyDescent="0.25">
      <c r="A55" t="s">
        <v>76</v>
      </c>
      <c r="B55" t="s">
        <v>84</v>
      </c>
      <c r="C55" t="s">
        <v>93</v>
      </c>
      <c r="D55" t="str">
        <f t="shared" si="0"/>
        <v>1B8BA</v>
      </c>
      <c r="E55">
        <v>128</v>
      </c>
      <c r="F55">
        <v>5</v>
      </c>
      <c r="G55">
        <v>-0.375</v>
      </c>
      <c r="H55">
        <v>12.25</v>
      </c>
      <c r="J55" s="1">
        <f t="shared" si="1"/>
        <v>12.25573845184369</v>
      </c>
    </row>
    <row r="56" spans="1:15" x14ac:dyDescent="0.25">
      <c r="A56" t="s">
        <v>77</v>
      </c>
      <c r="B56" t="s">
        <v>85</v>
      </c>
      <c r="C56" t="s">
        <v>94</v>
      </c>
      <c r="D56" t="str">
        <f t="shared" si="0"/>
        <v>1B902</v>
      </c>
      <c r="E56">
        <v>122</v>
      </c>
      <c r="F56">
        <v>5</v>
      </c>
      <c r="G56">
        <v>8.375</v>
      </c>
      <c r="H56">
        <v>8.25</v>
      </c>
      <c r="J56" s="1">
        <f t="shared" si="1"/>
        <v>11.755982519551482</v>
      </c>
    </row>
    <row r="57" spans="1:15" x14ac:dyDescent="0.25">
      <c r="A57" t="s">
        <v>78</v>
      </c>
      <c r="B57" t="s">
        <v>86</v>
      </c>
      <c r="C57" t="s">
        <v>95</v>
      </c>
      <c r="D57" t="str">
        <f t="shared" si="0"/>
        <v>1B94A</v>
      </c>
      <c r="E57">
        <v>130</v>
      </c>
      <c r="F57">
        <v>5</v>
      </c>
      <c r="G57">
        <v>8.75</v>
      </c>
      <c r="H57">
        <v>0</v>
      </c>
      <c r="J57" s="1">
        <f t="shared" si="1"/>
        <v>8.75</v>
      </c>
    </row>
    <row r="58" spans="1:15" x14ac:dyDescent="0.25">
      <c r="A58" t="s">
        <v>79</v>
      </c>
      <c r="B58" t="s">
        <v>87</v>
      </c>
      <c r="C58" t="s">
        <v>96</v>
      </c>
      <c r="D58" t="str">
        <f t="shared" si="0"/>
        <v>1B996</v>
      </c>
      <c r="E58">
        <v>122</v>
      </c>
      <c r="F58">
        <v>5</v>
      </c>
      <c r="G58">
        <v>8.375</v>
      </c>
      <c r="H58">
        <v>-8.25</v>
      </c>
      <c r="J58" s="1">
        <f t="shared" si="1"/>
        <v>11.755982519551482</v>
      </c>
      <c r="K58" s="1">
        <f>AVERAGE(J51:J58)</f>
        <v>11.037311920191598</v>
      </c>
    </row>
    <row r="60" spans="1:15" x14ac:dyDescent="0.25">
      <c r="A60" s="3" t="s">
        <v>152</v>
      </c>
      <c r="B60" s="2"/>
    </row>
    <row r="61" spans="1:15" x14ac:dyDescent="0.25">
      <c r="A61" t="s">
        <v>72</v>
      </c>
      <c r="B61" t="s">
        <v>97</v>
      </c>
      <c r="C61" t="s">
        <v>105</v>
      </c>
      <c r="D61" t="str">
        <f t="shared" si="0"/>
        <v>1B9DE</v>
      </c>
      <c r="E61">
        <v>111</v>
      </c>
      <c r="F61">
        <v>4</v>
      </c>
      <c r="G61">
        <v>0.25</v>
      </c>
      <c r="H61">
        <v>-7.5</v>
      </c>
      <c r="J61" s="1">
        <f t="shared" si="1"/>
        <v>7.5041655099018172</v>
      </c>
    </row>
    <row r="62" spans="1:15" x14ac:dyDescent="0.25">
      <c r="A62" t="s">
        <v>73</v>
      </c>
      <c r="B62" t="s">
        <v>98</v>
      </c>
      <c r="C62" t="s">
        <v>106</v>
      </c>
      <c r="D62" t="str">
        <f t="shared" si="0"/>
        <v>1BA1D</v>
      </c>
      <c r="E62">
        <v>116</v>
      </c>
      <c r="F62">
        <v>3</v>
      </c>
      <c r="G62">
        <v>-4.125</v>
      </c>
      <c r="H62">
        <v>-5.375</v>
      </c>
      <c r="J62" s="1">
        <f t="shared" si="1"/>
        <v>6.7754151164338259</v>
      </c>
    </row>
    <row r="63" spans="1:15" x14ac:dyDescent="0.25">
      <c r="A63" t="s">
        <v>74</v>
      </c>
      <c r="B63" t="s">
        <v>99</v>
      </c>
      <c r="C63" t="s">
        <v>107</v>
      </c>
      <c r="D63" t="str">
        <f t="shared" si="0"/>
        <v>1BA70</v>
      </c>
      <c r="E63">
        <v>113</v>
      </c>
      <c r="F63">
        <v>3</v>
      </c>
      <c r="G63">
        <v>-3.625</v>
      </c>
      <c r="H63">
        <v>0</v>
      </c>
      <c r="J63" s="1">
        <f t="shared" si="1"/>
        <v>3.625</v>
      </c>
    </row>
    <row r="64" spans="1:15" x14ac:dyDescent="0.25">
      <c r="A64" t="s">
        <v>75</v>
      </c>
      <c r="B64" t="s">
        <v>100</v>
      </c>
      <c r="C64" t="s">
        <v>108</v>
      </c>
      <c r="D64" t="str">
        <f t="shared" si="0"/>
        <v>1BAC0</v>
      </c>
      <c r="E64">
        <v>116</v>
      </c>
      <c r="F64">
        <v>3</v>
      </c>
      <c r="G64">
        <v>-4.125</v>
      </c>
      <c r="H64">
        <v>5.375</v>
      </c>
      <c r="J64" s="1">
        <f t="shared" si="1"/>
        <v>6.7754151164338259</v>
      </c>
    </row>
    <row r="65" spans="1:11" x14ac:dyDescent="0.25">
      <c r="A65" t="s">
        <v>76</v>
      </c>
      <c r="B65" t="s">
        <v>101</v>
      </c>
      <c r="C65" t="s">
        <v>109</v>
      </c>
      <c r="D65" t="str">
        <f t="shared" si="0"/>
        <v>1BB13</v>
      </c>
      <c r="E65">
        <v>111</v>
      </c>
      <c r="F65">
        <v>4</v>
      </c>
      <c r="G65">
        <v>0.125</v>
      </c>
      <c r="H65">
        <v>7.5</v>
      </c>
      <c r="J65" s="1">
        <f t="shared" si="1"/>
        <v>7.5010415943387487</v>
      </c>
    </row>
    <row r="66" spans="1:11" x14ac:dyDescent="0.25">
      <c r="A66" t="s">
        <v>77</v>
      </c>
      <c r="B66" t="s">
        <v>102</v>
      </c>
      <c r="C66" t="s">
        <v>110</v>
      </c>
      <c r="D66" t="str">
        <f t="shared" si="0"/>
        <v>1BB52</v>
      </c>
      <c r="E66">
        <v>102</v>
      </c>
      <c r="F66">
        <v>3</v>
      </c>
      <c r="G66">
        <v>5.5</v>
      </c>
      <c r="H66">
        <v>6</v>
      </c>
      <c r="J66" s="1">
        <f t="shared" si="1"/>
        <v>8.1394102980498531</v>
      </c>
    </row>
    <row r="67" spans="1:11" x14ac:dyDescent="0.25">
      <c r="A67" t="s">
        <v>78</v>
      </c>
      <c r="B67" t="s">
        <v>103</v>
      </c>
      <c r="C67" t="s">
        <v>111</v>
      </c>
      <c r="D67" t="str">
        <f t="shared" si="0"/>
        <v>1BB88</v>
      </c>
      <c r="E67">
        <v>108</v>
      </c>
      <c r="F67">
        <v>3</v>
      </c>
      <c r="G67">
        <v>5.875</v>
      </c>
      <c r="H67">
        <v>0</v>
      </c>
      <c r="J67" s="1">
        <f t="shared" si="1"/>
        <v>5.875</v>
      </c>
    </row>
    <row r="68" spans="1:11" x14ac:dyDescent="0.25">
      <c r="A68" t="s">
        <v>79</v>
      </c>
      <c r="B68" t="s">
        <v>104</v>
      </c>
      <c r="C68" t="s">
        <v>112</v>
      </c>
      <c r="D68" t="str">
        <f t="shared" si="0"/>
        <v>1BBC2</v>
      </c>
      <c r="E68">
        <v>102</v>
      </c>
      <c r="F68">
        <v>4</v>
      </c>
      <c r="G68">
        <v>5.5</v>
      </c>
      <c r="H68">
        <v>-6</v>
      </c>
      <c r="J68" s="1">
        <f t="shared" si="1"/>
        <v>8.1394102980498531</v>
      </c>
      <c r="K68" s="1">
        <f>AVERAGE(J61:J68)</f>
        <v>6.791857241650991</v>
      </c>
    </row>
    <row r="69" spans="1:11" x14ac:dyDescent="0.25">
      <c r="J69" s="1"/>
      <c r="K69" s="1"/>
    </row>
    <row r="70" spans="1:11" x14ac:dyDescent="0.25">
      <c r="A70" s="3" t="s">
        <v>140</v>
      </c>
      <c r="B70" s="2"/>
    </row>
    <row r="71" spans="1:11" x14ac:dyDescent="0.25">
      <c r="B71" t="s">
        <v>114</v>
      </c>
      <c r="C71" t="s">
        <v>122</v>
      </c>
      <c r="D71" t="str">
        <f t="shared" si="0"/>
        <v>1BBF8</v>
      </c>
      <c r="E71">
        <v>100</v>
      </c>
      <c r="F71">
        <v>4</v>
      </c>
      <c r="G71">
        <v>0.125</v>
      </c>
      <c r="H71">
        <v>-4.75</v>
      </c>
      <c r="J71" s="1">
        <f t="shared" si="1"/>
        <v>4.7516444521870529</v>
      </c>
    </row>
    <row r="72" spans="1:11" x14ac:dyDescent="0.25">
      <c r="B72" t="s">
        <v>115</v>
      </c>
      <c r="C72" t="s">
        <v>123</v>
      </c>
      <c r="D72" t="str">
        <f t="shared" si="0"/>
        <v>1BC2F</v>
      </c>
      <c r="E72">
        <v>100</v>
      </c>
      <c r="F72">
        <v>4</v>
      </c>
      <c r="G72">
        <v>0.125</v>
      </c>
      <c r="H72">
        <v>4.75</v>
      </c>
      <c r="J72" s="1">
        <f t="shared" si="1"/>
        <v>4.7516444521870529</v>
      </c>
    </row>
    <row r="73" spans="1:11" x14ac:dyDescent="0.25">
      <c r="B73" t="s">
        <v>116</v>
      </c>
      <c r="C73" t="s">
        <v>124</v>
      </c>
      <c r="D73" t="str">
        <f t="shared" si="0"/>
        <v>1BC66</v>
      </c>
      <c r="E73">
        <v>103</v>
      </c>
      <c r="F73">
        <v>3</v>
      </c>
      <c r="G73">
        <v>1.25</v>
      </c>
      <c r="H73">
        <v>6.75</v>
      </c>
      <c r="J73" s="1">
        <f t="shared" si="1"/>
        <v>6.8647651088729909</v>
      </c>
    </row>
    <row r="74" spans="1:11" x14ac:dyDescent="0.25">
      <c r="B74" t="s">
        <v>117</v>
      </c>
      <c r="C74" t="s">
        <v>125</v>
      </c>
      <c r="D74" t="str">
        <f t="shared" si="0"/>
        <v>1BCA0</v>
      </c>
      <c r="E74">
        <v>103</v>
      </c>
      <c r="F74">
        <v>3</v>
      </c>
      <c r="G74">
        <v>1.25</v>
      </c>
      <c r="H74">
        <v>-6.75</v>
      </c>
      <c r="J74" s="1">
        <f t="shared" si="1"/>
        <v>6.8647651088729909</v>
      </c>
    </row>
    <row r="75" spans="1:11" x14ac:dyDescent="0.25">
      <c r="B75" t="s">
        <v>118</v>
      </c>
      <c r="C75" t="s">
        <v>126</v>
      </c>
      <c r="D75" t="str">
        <f t="shared" si="0"/>
        <v>1BCDA</v>
      </c>
      <c r="E75">
        <v>114</v>
      </c>
      <c r="F75">
        <v>2</v>
      </c>
      <c r="G75">
        <v>1.375</v>
      </c>
      <c r="H75">
        <v>1</v>
      </c>
      <c r="J75" s="1">
        <f t="shared" si="1"/>
        <v>1.7001838135919305</v>
      </c>
    </row>
    <row r="76" spans="1:11" x14ac:dyDescent="0.25">
      <c r="B76" t="s">
        <v>119</v>
      </c>
      <c r="C76" t="s">
        <v>127</v>
      </c>
      <c r="D76" t="str">
        <f t="shared" si="0"/>
        <v>1BD0B</v>
      </c>
      <c r="E76">
        <v>114</v>
      </c>
      <c r="F76">
        <v>2</v>
      </c>
      <c r="G76">
        <v>1.375</v>
      </c>
      <c r="H76">
        <v>-1</v>
      </c>
      <c r="J76" s="1">
        <f t="shared" si="1"/>
        <v>1.7001838135919305</v>
      </c>
    </row>
    <row r="77" spans="1:11" x14ac:dyDescent="0.25">
      <c r="B77" t="s">
        <v>120</v>
      </c>
      <c r="C77" t="s">
        <v>128</v>
      </c>
      <c r="D77" t="str">
        <f t="shared" si="0"/>
        <v>1BD3C</v>
      </c>
      <c r="E77">
        <v>140</v>
      </c>
      <c r="F77">
        <v>9</v>
      </c>
      <c r="G77">
        <v>1.5</v>
      </c>
      <c r="H77">
        <v>0</v>
      </c>
      <c r="J77" s="1">
        <f t="shared" si="1"/>
        <v>1.5</v>
      </c>
    </row>
    <row r="78" spans="1:11" x14ac:dyDescent="0.25">
      <c r="B78" t="s">
        <v>121</v>
      </c>
      <c r="C78" t="s">
        <v>129</v>
      </c>
      <c r="D78" t="str">
        <f t="shared" si="0"/>
        <v>1BD8D</v>
      </c>
      <c r="E78">
        <v>140</v>
      </c>
      <c r="F78">
        <v>9</v>
      </c>
      <c r="G78">
        <v>1.5</v>
      </c>
      <c r="H78">
        <v>0</v>
      </c>
      <c r="J78" s="1">
        <f t="shared" si="1"/>
        <v>1.5</v>
      </c>
    </row>
    <row r="80" spans="1:11" x14ac:dyDescent="0.25">
      <c r="B80" t="s">
        <v>130</v>
      </c>
      <c r="C80" t="s">
        <v>135</v>
      </c>
      <c r="D80" t="str">
        <f t="shared" si="0"/>
        <v>1BDDE</v>
      </c>
      <c r="E80">
        <v>108</v>
      </c>
      <c r="F80">
        <v>5</v>
      </c>
      <c r="G80">
        <v>0.125</v>
      </c>
      <c r="H80">
        <v>-0.75</v>
      </c>
      <c r="J80" s="1">
        <f t="shared" si="1"/>
        <v>0.76034531628727742</v>
      </c>
    </row>
    <row r="81" spans="2:10" x14ac:dyDescent="0.25">
      <c r="B81" t="s">
        <v>131</v>
      </c>
      <c r="C81" t="s">
        <v>136</v>
      </c>
      <c r="D81" t="str">
        <f t="shared" si="0"/>
        <v>1BE16</v>
      </c>
      <c r="E81">
        <v>108</v>
      </c>
      <c r="F81">
        <v>5</v>
      </c>
      <c r="G81">
        <v>0.125</v>
      </c>
      <c r="H81">
        <v>0.75</v>
      </c>
      <c r="J81" s="1">
        <f t="shared" si="1"/>
        <v>0.76034531628727742</v>
      </c>
    </row>
    <row r="82" spans="2:10" x14ac:dyDescent="0.25">
      <c r="B82" t="s">
        <v>132</v>
      </c>
      <c r="C82" t="s">
        <v>137</v>
      </c>
      <c r="D82" t="str">
        <f t="shared" si="0"/>
        <v>1BE4E</v>
      </c>
      <c r="E82">
        <v>129</v>
      </c>
      <c r="F82">
        <v>8</v>
      </c>
      <c r="G82">
        <v>0</v>
      </c>
      <c r="H82">
        <v>0</v>
      </c>
      <c r="J82" s="1">
        <f t="shared" si="1"/>
        <v>0</v>
      </c>
    </row>
    <row r="83" spans="2:10" x14ac:dyDescent="0.25">
      <c r="B83" t="s">
        <v>133</v>
      </c>
      <c r="C83" t="s">
        <v>138</v>
      </c>
      <c r="D83" t="str">
        <f t="shared" si="0"/>
        <v>1BE9B</v>
      </c>
      <c r="E83">
        <v>129</v>
      </c>
      <c r="F83">
        <v>8</v>
      </c>
      <c r="G83">
        <v>0</v>
      </c>
      <c r="H83">
        <v>0</v>
      </c>
      <c r="J83" s="1">
        <f t="shared" si="1"/>
        <v>0</v>
      </c>
    </row>
    <row r="84" spans="2:10" x14ac:dyDescent="0.25">
      <c r="B84" t="s">
        <v>134</v>
      </c>
      <c r="C84" t="s">
        <v>139</v>
      </c>
      <c r="D84" t="str">
        <f t="shared" si="0"/>
        <v>1BEE8</v>
      </c>
      <c r="E84">
        <v>0</v>
      </c>
      <c r="F84">
        <v>0</v>
      </c>
      <c r="G84">
        <v>0</v>
      </c>
      <c r="H84">
        <v>0</v>
      </c>
      <c r="J84" s="1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Brude</dc:creator>
  <cp:lastModifiedBy>David Brude</cp:lastModifiedBy>
  <dcterms:created xsi:type="dcterms:W3CDTF">2016-06-21T01:09:32Z</dcterms:created>
  <dcterms:modified xsi:type="dcterms:W3CDTF">2016-06-25T01:59:38Z</dcterms:modified>
</cp:coreProperties>
</file>