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rogrammingProjects\moneybook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3" i="1"/>
  <c r="D12" i="1"/>
  <c r="I12" i="1" l="1"/>
  <c r="I13" i="1" s="1"/>
  <c r="I11" i="1"/>
  <c r="H11" i="1"/>
  <c r="H12" i="1" s="1"/>
  <c r="H13" i="1" s="1"/>
  <c r="G11" i="1"/>
  <c r="G12" i="1" s="1"/>
  <c r="G13" i="1" s="1"/>
  <c r="F11" i="1"/>
  <c r="F12" i="1" s="1"/>
  <c r="F13" i="1" s="1"/>
  <c r="E11" i="1"/>
  <c r="E12" i="1" s="1"/>
  <c r="E13" i="1" s="1"/>
  <c r="F5" i="1"/>
  <c r="F4" i="1"/>
  <c r="F3" i="1"/>
  <c r="F2" i="1"/>
  <c r="J2" i="1" l="1"/>
  <c r="J3" i="1" s="1"/>
  <c r="J4" i="1" s="1"/>
  <c r="J5" i="1" s="1"/>
  <c r="J6" i="1" s="1"/>
  <c r="J7" i="1" s="1"/>
  <c r="H2" i="1"/>
  <c r="H3" i="1" s="1"/>
  <c r="H4" i="1" s="1"/>
  <c r="H5" i="1" s="1"/>
  <c r="H6" i="1" s="1"/>
  <c r="H7" i="1" s="1"/>
  <c r="F7" i="1"/>
  <c r="F6" i="1"/>
</calcChain>
</file>

<file path=xl/sharedStrings.xml><?xml version="1.0" encoding="utf-8"?>
<sst xmlns="http://schemas.openxmlformats.org/spreadsheetml/2006/main" count="13" uniqueCount="12">
  <si>
    <t>monthly in pocket</t>
  </si>
  <si>
    <t>yearly in pocket after 35% tax</t>
  </si>
  <si>
    <t>amount needed to begin</t>
  </si>
  <si>
    <t>amount after 35% tax</t>
  </si>
  <si>
    <t>yearly 7% investment earnings</t>
  </si>
  <si>
    <t>amount after storing 2 years of yearly in pocket</t>
  </si>
  <si>
    <t>amount after giving 5% to family</t>
  </si>
  <si>
    <t>principal</t>
  </si>
  <si>
    <t>amount to reinvest (5%)</t>
  </si>
  <si>
    <t>next year's principal</t>
  </si>
  <si>
    <t>make a program for this ^</t>
  </si>
  <si>
    <t xml:space="preserve">based on said program: seems like 15% reinvested and 5% saved is a good target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</si>
</sst>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7" workbookViewId="0">
      <selection activeCell="D10" sqref="D10"/>
    </sheetView>
  </sheetViews>
  <sheetFormatPr defaultRowHeight="15" x14ac:dyDescent="0.25"/>
  <cols>
    <col min="4" max="5" width="13.5703125" bestFit="1" customWidth="1"/>
    <col min="6" max="6" width="14.5703125" bestFit="1" customWidth="1"/>
    <col min="7" max="7" width="13.5703125" bestFit="1" customWidth="1"/>
    <col min="8" max="8" width="14.5703125" bestFit="1" customWidth="1"/>
    <col min="9" max="10" width="13.5703125" bestFit="1" customWidth="1"/>
  </cols>
  <sheetData>
    <row r="1" spans="1:10" x14ac:dyDescent="0.25">
      <c r="A1" t="s">
        <v>0</v>
      </c>
      <c r="F1" s="1">
        <v>30000</v>
      </c>
      <c r="H1" s="1">
        <v>10000</v>
      </c>
      <c r="J1" s="1">
        <v>5000</v>
      </c>
    </row>
    <row r="2" spans="1:10" x14ac:dyDescent="0.25">
      <c r="A2" t="s">
        <v>1</v>
      </c>
      <c r="F2" s="1">
        <f>F1*12</f>
        <v>360000</v>
      </c>
      <c r="H2" s="1">
        <f>H1*12</f>
        <v>120000</v>
      </c>
      <c r="J2" s="1">
        <f>J1*12</f>
        <v>60000</v>
      </c>
    </row>
    <row r="3" spans="1:10" x14ac:dyDescent="0.25">
      <c r="A3" t="s">
        <v>4</v>
      </c>
      <c r="F3" s="1">
        <f>F2/0.65</f>
        <v>553846.15384615387</v>
      </c>
      <c r="H3" s="1">
        <f>H2/0.65</f>
        <v>184615.3846153846</v>
      </c>
      <c r="J3" s="1">
        <f>J2/0.65</f>
        <v>92307.692307692298</v>
      </c>
    </row>
    <row r="4" spans="1:10" x14ac:dyDescent="0.25">
      <c r="A4" t="s">
        <v>5</v>
      </c>
      <c r="F4" s="1">
        <f>F3/0.07</f>
        <v>7912087.9120879117</v>
      </c>
      <c r="H4" s="1">
        <f>H3/0.07</f>
        <v>2637362.6373626366</v>
      </c>
      <c r="J4" s="1">
        <f>J3/0.07</f>
        <v>1318681.3186813183</v>
      </c>
    </row>
    <row r="5" spans="1:10" x14ac:dyDescent="0.25">
      <c r="A5" t="s">
        <v>6</v>
      </c>
      <c r="F5" s="1">
        <f>F4+(F2*2)</f>
        <v>8632087.9120879117</v>
      </c>
      <c r="H5" s="1">
        <f>H4+(H2*2)</f>
        <v>2877362.6373626366</v>
      </c>
      <c r="J5" s="1">
        <f>J4+(J2*2)</f>
        <v>1438681.3186813183</v>
      </c>
    </row>
    <row r="6" spans="1:10" x14ac:dyDescent="0.25">
      <c r="A6" t="s">
        <v>3</v>
      </c>
      <c r="F6" s="1">
        <f>F5/0.95</f>
        <v>9086408.3285135925</v>
      </c>
      <c r="H6" s="1">
        <f>H5/0.95</f>
        <v>3028802.7761711967</v>
      </c>
      <c r="J6" s="1">
        <f>J5/0.95</f>
        <v>1514401.3880855984</v>
      </c>
    </row>
    <row r="7" spans="1:10" x14ac:dyDescent="0.25">
      <c r="A7" t="s">
        <v>2</v>
      </c>
      <c r="F7" s="1">
        <f>F6/0.65</f>
        <v>13979089.736174757</v>
      </c>
      <c r="H7" s="1">
        <f>H6/0.65</f>
        <v>4659696.578724918</v>
      </c>
      <c r="J7" s="1">
        <f>J6/0.65</f>
        <v>2329848.289362459</v>
      </c>
    </row>
    <row r="10" spans="1:10" x14ac:dyDescent="0.25">
      <c r="A10" t="s">
        <v>7</v>
      </c>
      <c r="D10" s="1">
        <v>7912087.9100000001</v>
      </c>
      <c r="E10" s="1">
        <v>7930087.9100000001</v>
      </c>
      <c r="F10" s="1">
        <v>7948128.8600000003</v>
      </c>
      <c r="G10" s="1">
        <v>7966210.8530000001</v>
      </c>
      <c r="H10" s="1">
        <v>7984333.983</v>
      </c>
      <c r="I10" s="1">
        <v>8002498.3430000003</v>
      </c>
    </row>
    <row r="11" spans="1:10" x14ac:dyDescent="0.25">
      <c r="A11" t="s">
        <v>0</v>
      </c>
      <c r="D11">
        <f>((D10*0.07)*0.65)/12</f>
        <v>29999.999992083336</v>
      </c>
      <c r="E11">
        <f t="shared" ref="D11:I11" si="0">((E10*0.07)*0.65)/12</f>
        <v>30068.249992083336</v>
      </c>
      <c r="F11">
        <f t="shared" si="0"/>
        <v>30136.655260833333</v>
      </c>
      <c r="G11">
        <f t="shared" si="0"/>
        <v>30205.216150958335</v>
      </c>
      <c r="H11">
        <f t="shared" si="0"/>
        <v>30273.933018875003</v>
      </c>
      <c r="I11">
        <f t="shared" si="0"/>
        <v>30342.806217208334</v>
      </c>
    </row>
    <row r="12" spans="1:10" x14ac:dyDescent="0.25">
      <c r="A12" t="s">
        <v>8</v>
      </c>
      <c r="D12">
        <f>D11*0.05</f>
        <v>1499.999999604167</v>
      </c>
      <c r="E12">
        <f t="shared" ref="D12:I12" si="1">E11*0.05</f>
        <v>1503.4124996041669</v>
      </c>
      <c r="F12">
        <f t="shared" si="1"/>
        <v>1506.8327630416668</v>
      </c>
      <c r="G12">
        <f t="shared" si="1"/>
        <v>1510.2608075479168</v>
      </c>
      <c r="H12">
        <f t="shared" si="1"/>
        <v>1513.6966509437502</v>
      </c>
      <c r="I12">
        <f t="shared" si="1"/>
        <v>1517.1403108604168</v>
      </c>
    </row>
    <row r="13" spans="1:10" x14ac:dyDescent="0.25">
      <c r="A13" t="s">
        <v>9</v>
      </c>
      <c r="D13">
        <f>D10+(D12*12)</f>
        <v>7930087.9099952504</v>
      </c>
      <c r="E13">
        <f t="shared" ref="D13:I13" si="2">E10+(E12*12)</f>
        <v>7948128.8599952506</v>
      </c>
      <c r="F13">
        <f t="shared" si="2"/>
        <v>7966210.8531565005</v>
      </c>
      <c r="G13">
        <f t="shared" si="2"/>
        <v>7984333.9826905755</v>
      </c>
      <c r="H13">
        <f t="shared" si="2"/>
        <v>8002498.3428113246</v>
      </c>
      <c r="I13">
        <f t="shared" si="2"/>
        <v>8020704.0267303251</v>
      </c>
    </row>
    <row r="15" spans="1:10" x14ac:dyDescent="0.25">
      <c r="A15" t="s">
        <v>10</v>
      </c>
    </row>
    <row r="16" spans="1:10" x14ac:dyDescent="0.25">
      <c r="A1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HAI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Smith</dc:creator>
  <cp:lastModifiedBy>Jeremiah Smith</cp:lastModifiedBy>
  <dcterms:created xsi:type="dcterms:W3CDTF">2019-06-18T13:54:44Z</dcterms:created>
  <dcterms:modified xsi:type="dcterms:W3CDTF">2019-06-20T19:01:43Z</dcterms:modified>
</cp:coreProperties>
</file>