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AURO\UNIVERSIDAD\DIPLOMADO\Proyecto Final\"/>
    </mc:Choice>
  </mc:AlternateContent>
  <xr:revisionPtr revIDLastSave="0" documentId="13_ncr:1_{9629DECB-51E6-4708-87F2-CFB5750E532B}" xr6:coauthVersionLast="36" xr6:coauthVersionMax="36" xr10:uidLastSave="{00000000-0000-0000-0000-000000000000}"/>
  <bookViews>
    <workbookView xWindow="0" yWindow="0" windowWidth="28800" windowHeight="11865" tabRatio="812" activeTab="2" xr2:uid="{00000000-000D-0000-FFFF-FFFF00000000}"/>
  </bookViews>
  <sheets>
    <sheet name="Sucursales_BD_peso" sheetId="2" r:id="rId1"/>
    <sheet name="Top 10 Productos" sheetId="3" r:id="rId2"/>
    <sheet name="PEstrella Sucursales" sheetId="9" r:id="rId3"/>
    <sheet name="PREDICCIONES SUC-11" sheetId="8" r:id="rId4"/>
    <sheet name="PREDICCIONES SUC-13" sheetId="10" r:id="rId5"/>
    <sheet name="PREDICCIONES SUC-14" sheetId="11" r:id="rId6"/>
    <sheet name="Analisis Estadistico" sheetId="6" r:id="rId7"/>
    <sheet name="Evaluacion total ventas cys2020" sheetId="7" r:id="rId8"/>
  </sheets>
  <calcPr calcId="191029"/>
</workbook>
</file>

<file path=xl/calcChain.xml><?xml version="1.0" encoding="utf-8"?>
<calcChain xmlns="http://schemas.openxmlformats.org/spreadsheetml/2006/main">
  <c r="I14" i="8" l="1"/>
  <c r="I13" i="8"/>
  <c r="I10" i="8"/>
  <c r="I9" i="8"/>
  <c r="I6" i="8"/>
  <c r="G34" i="8"/>
  <c r="G31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2" i="8"/>
  <c r="G33" i="8"/>
  <c r="G5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4" i="8"/>
</calcChain>
</file>

<file path=xl/sharedStrings.xml><?xml version="1.0" encoding="utf-8"?>
<sst xmlns="http://schemas.openxmlformats.org/spreadsheetml/2006/main" count="548" uniqueCount="116">
  <si>
    <t>PIERNA MUSLO OFERTA</t>
  </si>
  <si>
    <t>CUELLO</t>
  </si>
  <si>
    <t>PECHUGA</t>
  </si>
  <si>
    <t>PIERNA MUSLO</t>
  </si>
  <si>
    <t>POLLO SIN MENUDENCIA H-C</t>
  </si>
  <si>
    <t>PARRI-POLLO</t>
  </si>
  <si>
    <t>POLLO CON MENUDENCIA H-C</t>
  </si>
  <si>
    <t>Tabla de Bases de Datos, su Peso y cantidad de Registros</t>
  </si>
  <si>
    <t>Sucursal_DB</t>
  </si>
  <si>
    <t>sucursal_01</t>
  </si>
  <si>
    <t>sucursal_08</t>
  </si>
  <si>
    <t>sucursal_09</t>
  </si>
  <si>
    <t>sucursal_11</t>
  </si>
  <si>
    <t>sucursal_12</t>
  </si>
  <si>
    <t>sucursal_13</t>
  </si>
  <si>
    <t>sucursal_14</t>
  </si>
  <si>
    <t>sucursal_16</t>
  </si>
  <si>
    <t>sucursal_19</t>
  </si>
  <si>
    <t>sucursal_21</t>
  </si>
  <si>
    <t>sucursal_22</t>
  </si>
  <si>
    <t>Expresado en kB</t>
  </si>
  <si>
    <t>Peso del archivo (en kB)</t>
  </si>
  <si>
    <t>Cantidad de Registros (unidades)</t>
  </si>
  <si>
    <t>Top 10 Productos Estrella de las sucursales</t>
  </si>
  <si>
    <t>SUCURSAL 11</t>
  </si>
  <si>
    <t>Nombre del Producto</t>
  </si>
  <si>
    <t xml:space="preserve">Valor de Ventas (Monto Base) </t>
  </si>
  <si>
    <t>Cantidad de Salida (unidades)</t>
  </si>
  <si>
    <t>Peso de Salida (Kg)</t>
  </si>
  <si>
    <t xml:space="preserve">POLLO SIN MENUDENCIA H-C </t>
  </si>
  <si>
    <t xml:space="preserve"> PIERNA MUSLO</t>
  </si>
  <si>
    <t xml:space="preserve">  POLLO CON MENUDENCIA H-C</t>
  </si>
  <si>
    <t xml:space="preserve">PIERNA MUSLO OFERTA </t>
  </si>
  <si>
    <t>Posición</t>
  </si>
  <si>
    <t xml:space="preserve"> TROZADO 1/4 OFERTA </t>
  </si>
  <si>
    <t xml:space="preserve"> CORAZON </t>
  </si>
  <si>
    <t xml:space="preserve"> PECHUGA </t>
  </si>
  <si>
    <t xml:space="preserve"> RABADILLA</t>
  </si>
  <si>
    <t>SUCURSAL 13</t>
  </si>
  <si>
    <t>Posicion en Cantidad de Salida</t>
  </si>
  <si>
    <t>Posicion en Peso de Salida</t>
  </si>
  <si>
    <t>Todos los Datos</t>
  </si>
  <si>
    <t>Productos Estrella</t>
  </si>
  <si>
    <t>Valor mínimo (min)</t>
  </si>
  <si>
    <t>Recuento (count)</t>
  </si>
  <si>
    <t>Media (mean)</t>
  </si>
  <si>
    <t>Desviación estándar (std)</t>
  </si>
  <si>
    <t>Mediana (50%)</t>
  </si>
  <si>
    <t>Valor máximo (max)</t>
  </si>
  <si>
    <t>ANALISIS ESTADISTICO SOBRE EL VALOR TOTAL DE LAS VENTAS</t>
  </si>
  <si>
    <t>MEDIDAS ESTADISTICAS</t>
  </si>
  <si>
    <t>Datos sin el 2020</t>
  </si>
  <si>
    <t>25º Percentil (25%)</t>
  </si>
  <si>
    <t>75º percentil (75%)</t>
  </si>
  <si>
    <t>EVALUACIONES DE MODELOS SOBRE EL TOTAL DE VENTAS DE LOS PRODUCTO ESTRELLA</t>
  </si>
  <si>
    <t>METRICA</t>
  </si>
  <si>
    <t>DATOS COMPLETOS</t>
  </si>
  <si>
    <t>DATOS SIN EL 2020</t>
  </si>
  <si>
    <t>PROPHET</t>
  </si>
  <si>
    <t>MAPE</t>
  </si>
  <si>
    <t>LSTM</t>
  </si>
  <si>
    <t>ARIMA</t>
  </si>
  <si>
    <t>PRIMERA SUCURSAL</t>
  </si>
  <si>
    <t>SEGUNDA SUCURSAL</t>
  </si>
  <si>
    <t>TERCERA SUCURSAL</t>
  </si>
  <si>
    <t>PREDICCIONES DE PRODUCTOS ESTRELLA EN LAS SUCURSALES PARA EL MES DE NOVIEMBRE 2023</t>
  </si>
  <si>
    <t>VENTA REAL</t>
  </si>
  <si>
    <t>TOP 1</t>
  </si>
  <si>
    <t>FECHA MOVIMIENTO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</si>
  <si>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</si>
  <si>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</si>
  <si>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</si>
  <si>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</si>
  <si>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</si>
  <si>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</si>
  <si>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</si>
  <si>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</si>
  <si>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</si>
  <si>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10 PRODUCTOS DE CADA SUCURSAL</t>
  </si>
  <si>
    <t>Productos Primera Sucursal</t>
  </si>
  <si>
    <t>Productos Segunda Sucursal</t>
  </si>
  <si>
    <t>Productos Tercera Sucursal</t>
  </si>
  <si>
    <t>POLLO ESPECIAL</t>
  </si>
  <si>
    <t>FILETE A GRANEL</t>
  </si>
  <si>
    <t>ALA PRIMERA</t>
  </si>
  <si>
    <t xml:space="preserve">PIERNA </t>
  </si>
  <si>
    <t xml:space="preserve">MUSLO </t>
  </si>
  <si>
    <t>PREDICCIONES DE PRODUCTOS ESTRELLA EN LA SEGUNDA SUCURSAL PARA EL MES DE NOVIEMBRE 2023</t>
  </si>
  <si>
    <t>PREDICCIONES DE PRODUCTOS ESTRELLA EN LA TERCERA SUCURSAL PARA EL MES DE NOVIEMBRE 2023</t>
  </si>
  <si>
    <t>PIERNA</t>
  </si>
  <si>
    <t>MUSLO</t>
  </si>
  <si>
    <t>SUCURSAL 14</t>
  </si>
  <si>
    <t>PECHUGA OFERTA</t>
  </si>
  <si>
    <t>METRICAS DEL PRODUCTO TOP 1</t>
  </si>
  <si>
    <t>METRICAS DE LAS PREDICCIONES HECHAS SOBRE LOS PRODUCTOS CON 30 dias de prediccion que solo son:</t>
  </si>
  <si>
    <t>top 1</t>
  </si>
  <si>
    <t>top 9</t>
  </si>
  <si>
    <t>top 2</t>
  </si>
  <si>
    <t xml:space="preserve">top 8 </t>
  </si>
  <si>
    <t>MRSE</t>
  </si>
  <si>
    <t>METRICAS DEL PRODUCTO TOP 2</t>
  </si>
  <si>
    <t>METRICAS DEL PRODUCTO TOP 8</t>
  </si>
  <si>
    <t>METRICAS DEL PRODUCTO TOP 9</t>
  </si>
  <si>
    <t>ERROR</t>
  </si>
  <si>
    <t>Error ^ 2</t>
  </si>
  <si>
    <t>Modelo optimo</t>
  </si>
  <si>
    <t>Prophet</t>
  </si>
  <si>
    <t>Prophet (unico)</t>
  </si>
  <si>
    <t>Prophet (unico sin ventas reales)</t>
  </si>
  <si>
    <t>Prophet (entre 2)</t>
  </si>
  <si>
    <t>ARIMA (MAPE 1575.65%)</t>
  </si>
  <si>
    <t>Primera Sucursal Modelo optimo</t>
  </si>
  <si>
    <t>Segunda Sucursal Modelo optimo</t>
  </si>
  <si>
    <t>Tercera Sucursal Modelo optimo</t>
  </si>
  <si>
    <t>Mejor modelo entre los 3 para cada producto</t>
  </si>
  <si>
    <t>para copiar en el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</si>
</sst>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7ED9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33" borderId="10" xfId="0" applyFont="1" applyFill="1" applyBorder="1"/>
    <xf numFmtId="2" fontId="0" fillId="0" borderId="0" xfId="0" applyNumberFormat="1" applyBorder="1"/>
    <xf numFmtId="2" fontId="0" fillId="0" borderId="10" xfId="0" applyNumberFormat="1" applyBorder="1"/>
    <xf numFmtId="10" fontId="0" fillId="0" borderId="0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10" fontId="0" fillId="35" borderId="0" xfId="0" applyNumberFormat="1" applyFill="1" applyBorder="1"/>
    <xf numFmtId="0" fontId="0" fillId="0" borderId="0" xfId="0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10" fontId="0" fillId="0" borderId="0" xfId="0" applyNumberFormat="1" applyFill="1" applyBorder="1"/>
    <xf numFmtId="10" fontId="0" fillId="0" borderId="10" xfId="0" applyNumberFormat="1" applyFill="1" applyBorder="1"/>
    <xf numFmtId="2" fontId="0" fillId="37" borderId="0" xfId="0" applyNumberFormat="1" applyFill="1" applyBorder="1"/>
    <xf numFmtId="10" fontId="0" fillId="37" borderId="0" xfId="0" applyNumberFormat="1" applyFill="1" applyBorder="1"/>
    <xf numFmtId="2" fontId="0" fillId="37" borderId="10" xfId="0" applyNumberFormat="1" applyFill="1" applyBorder="1"/>
    <xf numFmtId="10" fontId="0" fillId="37" borderId="10" xfId="0" applyNumberFormat="1" applyFill="1" applyBorder="1"/>
    <xf numFmtId="10" fontId="0" fillId="37" borderId="13" xfId="0" applyNumberFormat="1" applyFill="1" applyBorder="1"/>
    <xf numFmtId="0" fontId="0" fillId="0" borderId="0" xfId="0" applyFill="1"/>
    <xf numFmtId="0" fontId="0" fillId="37" borderId="16" xfId="0" applyFill="1" applyBorder="1"/>
    <xf numFmtId="0" fontId="0" fillId="0" borderId="19" xfId="0" applyFont="1" applyFill="1" applyBorder="1"/>
    <xf numFmtId="0" fontId="0" fillId="0" borderId="20" xfId="0" applyBorder="1" applyAlignment="1">
      <alignment horizontal="center"/>
    </xf>
    <xf numFmtId="0" fontId="13" fillId="36" borderId="21" xfId="0" applyFont="1" applyFill="1" applyBorder="1"/>
    <xf numFmtId="0" fontId="13" fillId="36" borderId="20" xfId="0" applyFont="1" applyFill="1" applyBorder="1"/>
    <xf numFmtId="0" fontId="13" fillId="36" borderId="22" xfId="0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34" borderId="12" xfId="0" applyFill="1" applyBorder="1" applyAlignment="1">
      <alignment horizontal="center"/>
    </xf>
    <xf numFmtId="0" fontId="18" fillId="0" borderId="23" xfId="0" applyFont="1" applyFill="1" applyBorder="1"/>
    <xf numFmtId="0" fontId="0" fillId="0" borderId="10" xfId="0" applyFill="1" applyBorder="1"/>
    <xf numFmtId="0" fontId="0" fillId="0" borderId="23" xfId="0" applyBorder="1"/>
    <xf numFmtId="0" fontId="0" fillId="0" borderId="10" xfId="0" applyBorder="1"/>
    <xf numFmtId="0" fontId="0" fillId="35" borderId="10" xfId="0" applyFill="1" applyBorder="1"/>
    <xf numFmtId="0" fontId="16" fillId="0" borderId="0" xfId="0" applyFont="1"/>
    <xf numFmtId="0" fontId="0" fillId="0" borderId="24" xfId="0" applyFont="1" applyFill="1" applyBorder="1"/>
    <xf numFmtId="0" fontId="0" fillId="0" borderId="12" xfId="0" applyBorder="1"/>
    <xf numFmtId="0" fontId="0" fillId="0" borderId="12" xfId="0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0"/>
        </patternFill>
      </fill>
    </dxf>
    <dxf>
      <numFmt numFmtId="166" formatCode="0.0000"/>
    </dxf>
    <dxf>
      <numFmt numFmtId="1" formatCode="0"/>
    </dxf>
    <dxf>
      <numFmt numFmtId="165" formatCode="0.000"/>
    </dxf>
  </dxfs>
  <tableStyles count="0" defaultTableStyle="TableStyleMedium2" defaultPivotStyle="PivotStyleLight16"/>
  <colors>
    <mruColors>
      <color rgb="FF97ED97"/>
      <color rgb="FF64FFA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de Productos Estrella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7-4BBD-A896-8BDAECDD87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37-4BBD-A896-8BDAECDD871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7-4BBD-A896-8BDAECDD87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37-4BBD-A896-8BDAECDD871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37-4BBD-A896-8BDAECDD871A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37-4BBD-A896-8BDAECDD871A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37-4BBD-A896-8BDAECDD87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37-4BBD-A896-8BDAECDD87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10 Productos'!$B$4:$B$13</c15:sqref>
                  </c15:fullRef>
                </c:ext>
              </c:extLst>
              <c:f>'Top 10 Productos'!$B$5:$B$13</c:f>
              <c:strCache>
                <c:ptCount val="9"/>
                <c:pt idx="0">
                  <c:v> PIERNA MUSLO</c:v>
                </c:pt>
                <c:pt idx="1">
                  <c:v>  POLLO CON MENUDENCIA H-C</c:v>
                </c:pt>
                <c:pt idx="2">
                  <c:v>PIERNA MUSLO OFERTA </c:v>
                </c:pt>
                <c:pt idx="3">
                  <c:v>PARRI-POLLO</c:v>
                </c:pt>
                <c:pt idx="4">
                  <c:v> TROZADO 1/4 OFERTA </c:v>
                </c:pt>
                <c:pt idx="5">
                  <c:v> CORAZON </c:v>
                </c:pt>
                <c:pt idx="6">
                  <c:v> PECHUGA </c:v>
                </c:pt>
                <c:pt idx="7">
                  <c:v>CUELLO</c:v>
                </c:pt>
                <c:pt idx="8">
                  <c:v> RABADILLA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 Productos'!$C$4:$C$13</c15:sqref>
                  </c15:fullRef>
                </c:ext>
              </c:extLst>
              <c:f>'Top 10 Productos'!$C$5:$C$13</c:f>
              <c:numCache>
                <c:formatCode>0.00</c:formatCode>
                <c:ptCount val="9"/>
                <c:pt idx="0">
                  <c:v>584570.93000000005</c:v>
                </c:pt>
                <c:pt idx="1">
                  <c:v>496628.47</c:v>
                </c:pt>
                <c:pt idx="2">
                  <c:v>319546.99</c:v>
                </c:pt>
                <c:pt idx="3">
                  <c:v>309352.43</c:v>
                </c:pt>
                <c:pt idx="4">
                  <c:v>301000.11</c:v>
                </c:pt>
                <c:pt idx="5">
                  <c:v>299479.71000000002</c:v>
                </c:pt>
                <c:pt idx="6">
                  <c:v>285595.52000000002</c:v>
                </c:pt>
                <c:pt idx="7">
                  <c:v>226394.01</c:v>
                </c:pt>
                <c:pt idx="8">
                  <c:v>207098.42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'Top 10 Productos'!$C$4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D37-4BBD-A896-8BDAECDD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1669856431"/>
        <c:axId val="856979247"/>
      </c:barChart>
      <c:catAx>
        <c:axId val="16698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979247"/>
        <c:crosses val="autoZero"/>
        <c:auto val="1"/>
        <c:lblAlgn val="ctr"/>
        <c:lblOffset val="100"/>
        <c:noMultiLvlLbl val="0"/>
      </c:catAx>
      <c:valAx>
        <c:axId val="856979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698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10</xdr:row>
      <xdr:rowOff>19050</xdr:rowOff>
    </xdr:from>
    <xdr:to>
      <xdr:col>19</xdr:col>
      <xdr:colOff>294322</xdr:colOff>
      <xdr:row>37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0D01C-1F57-4EE2-969A-F61470A5D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A208A-DD4E-48C8-B59E-64491ED93656}" name="Tabla2" displayName="Tabla2" ref="A2:C13" totalsRowShown="0">
  <autoFilter ref="A2:C13" xr:uid="{7F9D0B04-DC66-4E11-87A4-29D255C34287}"/>
  <tableColumns count="3">
    <tableColumn id="1" xr3:uid="{C9064D34-CA4B-4037-AE15-400597C60B70}" name="Sucursal_DB"/>
    <tableColumn id="2" xr3:uid="{14494129-A065-4660-9F21-80471784BCF4}" name="Peso del archivo (en kB)" dataDxfId="14"/>
    <tableColumn id="3" xr3:uid="{FD74675B-62F8-47EA-B9CF-7076E9DEE91A}" name="Cantidad de Registros (unidades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578FE6-F8FA-4907-8D37-EF03D50EE9A2}" name="Tabla3" displayName="Tabla3" ref="A3:G13" totalsRowShown="0">
  <autoFilter ref="A3:G13" xr:uid="{0C5E44BC-4179-463E-A22B-3BAEBA7F4286}"/>
  <tableColumns count="7">
    <tableColumn id="1" xr3:uid="{929493A4-B072-416D-AFD5-863A223209BF}" name="Posición"/>
    <tableColumn id="2" xr3:uid="{CD02466E-9063-47C1-AA94-4AC8E1A2B337}" name="Nombre del Producto"/>
    <tableColumn id="3" xr3:uid="{026B754B-6CBC-477A-AD44-9D6E6759169A}" name="Valor de Ventas (Monto Base) " dataDxfId="6"/>
    <tableColumn id="4" xr3:uid="{F02A4342-A0F6-4B18-BC5B-C288D20E4C91}" name="Cantidad de Salida (unidades)" dataDxfId="7"/>
    <tableColumn id="5" xr3:uid="{7F9A88A0-0E21-487B-B6A6-F2E3013A6048}" name="Posicion en Cantidad de Salida"/>
    <tableColumn id="6" xr3:uid="{91318A29-49E8-42EB-852A-720AFD3C956A}" name="Peso de Salida (Kg)" dataDxfId="12"/>
    <tableColumn id="7" xr3:uid="{1C2F1724-9B19-496A-9C72-7BE1620D8149}" name="Posicion en Peso de Sal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3139B3-8F3A-44A3-82A5-C3B72FAC8DC8}" name="Tabla4" displayName="Tabla4" ref="A16:G26" totalsRowShown="0" headerRowDxfId="3" headerRowBorderDxfId="4" tableBorderDxfId="5">
  <autoFilter ref="A16:G26" xr:uid="{E3C981F8-BDAB-49A8-A896-921D5C134F16}"/>
  <tableColumns count="7">
    <tableColumn id="1" xr3:uid="{6ECAB7FA-252B-4789-8236-FCFA83B0E70B}" name="Posición"/>
    <tableColumn id="2" xr3:uid="{AEC312E2-4603-49DD-80A9-7D7FC59E28D8}" name="Nombre del Producto"/>
    <tableColumn id="3" xr3:uid="{ACA51FBE-7903-4100-ABCA-92C2B34E00FA}" name="Valor de Ventas (Monto Base) "/>
    <tableColumn id="4" xr3:uid="{BD4EB0D8-500A-43FB-B7A1-9FDD260FDCDD}" name="Cantidad de Salida (unidades)"/>
    <tableColumn id="5" xr3:uid="{FF59C300-0069-4168-8DD2-3BD7EF98DB06}" name="Posicion en Cantidad de Salida"/>
    <tableColumn id="6" xr3:uid="{93B43434-71F5-429D-80AE-30A7A5BA2FCC}" name="Peso de Salida (Kg)"/>
    <tableColumn id="7" xr3:uid="{771F424D-C4F2-494A-91AA-F2757C7D5EA8}" name="Posicion en Peso de Sal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A0B861-C63C-450C-9466-D3C30B511BA8}" name="Tabla6" displayName="Tabla6" ref="A29:G39" totalsRowShown="0" headerRowDxfId="0" headerRowBorderDxfId="1" tableBorderDxfId="2">
  <autoFilter ref="A29:G39" xr:uid="{5B9C439B-BCA8-47FF-9513-63CCF386FAAA}"/>
  <tableColumns count="7">
    <tableColumn id="1" xr3:uid="{8486EAD7-323C-4838-9D4B-C0DA53BCD651}" name="Posición"/>
    <tableColumn id="2" xr3:uid="{8E5B13F1-6B05-43F9-9AB6-96BD2B8400C0}" name="Nombre del Producto"/>
    <tableColumn id="3" xr3:uid="{393AF936-CEB9-4A70-A165-3ECBE1FCD086}" name="Valor de Ventas (Monto Base) "/>
    <tableColumn id="4" xr3:uid="{0984DC39-6426-4E6C-A589-4635A1146C52}" name="Cantidad de Salida (unidades)"/>
    <tableColumn id="5" xr3:uid="{F1049237-1D16-4E3E-9740-8FC12B07F9BD}" name="Posicion en Cantidad de Salida"/>
    <tableColumn id="6" xr3:uid="{9BE06AA2-3C85-4CF5-BDB5-552C6E7C928B}" name="Peso de Salida (Kg)"/>
    <tableColumn id="7" xr3:uid="{98E9D102-CEB0-4756-BB1F-20306E36FF49}" name="Posicion en Peso de Sal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0B8C58-F3D0-4824-BD0C-FBDEC8DF5821}" name="Tabla5" displayName="Tabla5" ref="A2:D10" totalsRowShown="0">
  <autoFilter ref="A2:D10" xr:uid="{E493B82A-E4AB-4E9C-B407-A70E21B74062}"/>
  <tableColumns count="4">
    <tableColumn id="1" xr3:uid="{B2FED906-B54D-477D-AD60-C916A8606569}" name="MEDIDAS ESTADISTICAS" dataDxfId="11"/>
    <tableColumn id="2" xr3:uid="{1F4018B6-659F-4E51-B399-50EA7D8F38B2}" name="Todos los Datos" dataDxfId="10"/>
    <tableColumn id="3" xr3:uid="{6652E704-28FC-4ED9-BC17-05674E8ECEEA}" name="Datos sin el 2020" dataDxfId="9"/>
    <tableColumn id="4" xr3:uid="{A883F58A-A4AD-4342-B0D0-42D5BDE928A8}" name="Productos Estrell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1AD6-7D36-49B5-9DF3-BA579A1E8B96}">
  <dimension ref="A1:E14"/>
  <sheetViews>
    <sheetView workbookViewId="0">
      <selection activeCell="C20" sqref="C20"/>
    </sheetView>
  </sheetViews>
  <sheetFormatPr baseColWidth="10" defaultRowHeight="15" x14ac:dyDescent="0.25"/>
  <cols>
    <col min="1" max="1" width="14" bestFit="1" customWidth="1"/>
    <col min="2" max="2" width="24.7109375" bestFit="1" customWidth="1"/>
    <col min="3" max="3" width="32.85546875" bestFit="1" customWidth="1"/>
  </cols>
  <sheetData>
    <row r="1" spans="1:5" x14ac:dyDescent="0.25">
      <c r="A1" s="19" t="s">
        <v>7</v>
      </c>
      <c r="B1" s="19"/>
      <c r="C1" s="19"/>
      <c r="D1" s="19"/>
      <c r="E1" s="19"/>
    </row>
    <row r="2" spans="1:5" x14ac:dyDescent="0.25">
      <c r="A2" t="s">
        <v>8</v>
      </c>
      <c r="B2" t="s">
        <v>21</v>
      </c>
      <c r="C2" t="s">
        <v>22</v>
      </c>
    </row>
    <row r="3" spans="1:5" x14ac:dyDescent="0.25">
      <c r="A3" t="s">
        <v>9</v>
      </c>
      <c r="B3" s="3">
        <v>2.508</v>
      </c>
      <c r="C3" s="5">
        <v>7690</v>
      </c>
    </row>
    <row r="4" spans="1:5" x14ac:dyDescent="0.25">
      <c r="A4" t="s">
        <v>10</v>
      </c>
      <c r="B4" s="3">
        <v>69.814999999999998</v>
      </c>
      <c r="C4" s="5">
        <v>131282</v>
      </c>
    </row>
    <row r="5" spans="1:5" x14ac:dyDescent="0.25">
      <c r="A5" t="s">
        <v>11</v>
      </c>
      <c r="B5" s="3">
        <v>21.643000000000001</v>
      </c>
      <c r="C5" s="5">
        <v>151404</v>
      </c>
    </row>
    <row r="6" spans="1:5" x14ac:dyDescent="0.25">
      <c r="A6" t="s">
        <v>12</v>
      </c>
      <c r="B6" s="3">
        <v>169.09399999999999</v>
      </c>
      <c r="C6" s="5">
        <v>368539</v>
      </c>
    </row>
    <row r="7" spans="1:5" x14ac:dyDescent="0.25">
      <c r="A7" t="s">
        <v>13</v>
      </c>
      <c r="B7" s="3">
        <v>87.305000000000007</v>
      </c>
      <c r="C7" s="5">
        <v>211213</v>
      </c>
    </row>
    <row r="8" spans="1:5" x14ac:dyDescent="0.25">
      <c r="A8" t="s">
        <v>14</v>
      </c>
      <c r="B8" s="3">
        <v>120.316</v>
      </c>
      <c r="C8" s="5">
        <v>359371</v>
      </c>
    </row>
    <row r="9" spans="1:5" x14ac:dyDescent="0.25">
      <c r="A9" t="s">
        <v>15</v>
      </c>
      <c r="B9" s="3">
        <v>91.406000000000006</v>
      </c>
      <c r="C9" s="5">
        <v>222445</v>
      </c>
    </row>
    <row r="10" spans="1:5" x14ac:dyDescent="0.25">
      <c r="A10" t="s">
        <v>16</v>
      </c>
      <c r="B10" s="3">
        <v>88.58</v>
      </c>
      <c r="C10" s="5">
        <v>216538</v>
      </c>
    </row>
    <row r="11" spans="1:5" x14ac:dyDescent="0.25">
      <c r="A11" t="s">
        <v>17</v>
      </c>
      <c r="B11" s="3">
        <v>54.521999999999998</v>
      </c>
      <c r="C11" s="5">
        <v>121414</v>
      </c>
    </row>
    <row r="12" spans="1:5" x14ac:dyDescent="0.25">
      <c r="A12" t="s">
        <v>18</v>
      </c>
      <c r="B12" s="3">
        <v>40.28</v>
      </c>
      <c r="C12" s="5">
        <v>93149</v>
      </c>
    </row>
    <row r="13" spans="1:5" x14ac:dyDescent="0.25">
      <c r="A13" t="s">
        <v>19</v>
      </c>
      <c r="B13" s="3">
        <v>30.033000000000001</v>
      </c>
      <c r="C13" s="5">
        <v>72681</v>
      </c>
    </row>
    <row r="14" spans="1:5" x14ac:dyDescent="0.25">
      <c r="B14" t="s">
        <v>20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B94-EF64-4EB4-819B-5BF96A0AD909}">
  <dimension ref="A1:G39"/>
  <sheetViews>
    <sheetView workbookViewId="0">
      <selection activeCell="B18" sqref="B18"/>
    </sheetView>
  </sheetViews>
  <sheetFormatPr baseColWidth="10" defaultRowHeight="15" x14ac:dyDescent="0.25"/>
  <cols>
    <col min="2" max="2" width="28.5703125" bestFit="1" customWidth="1"/>
    <col min="3" max="3" width="30" customWidth="1"/>
    <col min="4" max="4" width="29.42578125" customWidth="1"/>
    <col min="5" max="5" width="30" customWidth="1"/>
    <col min="6" max="6" width="19.85546875" customWidth="1"/>
    <col min="7" max="7" width="26.42578125" customWidth="1"/>
  </cols>
  <sheetData>
    <row r="1" spans="1:7" x14ac:dyDescent="0.25">
      <c r="A1" s="19" t="s">
        <v>23</v>
      </c>
      <c r="B1" s="19"/>
      <c r="C1" s="19"/>
      <c r="D1" s="6"/>
      <c r="E1" s="6"/>
      <c r="F1" s="6"/>
    </row>
    <row r="2" spans="1:7" x14ac:dyDescent="0.25">
      <c r="A2" s="19" t="s">
        <v>24</v>
      </c>
      <c r="B2" s="19"/>
    </row>
    <row r="3" spans="1:7" x14ac:dyDescent="0.25">
      <c r="A3" t="s">
        <v>33</v>
      </c>
      <c r="B3" t="s">
        <v>25</v>
      </c>
      <c r="C3" t="s">
        <v>26</v>
      </c>
      <c r="D3" t="s">
        <v>27</v>
      </c>
      <c r="E3" t="s">
        <v>39</v>
      </c>
      <c r="F3" t="s">
        <v>28</v>
      </c>
      <c r="G3" t="s">
        <v>40</v>
      </c>
    </row>
    <row r="4" spans="1:7" x14ac:dyDescent="0.25">
      <c r="A4">
        <v>1</v>
      </c>
      <c r="B4" t="s">
        <v>29</v>
      </c>
      <c r="C4" s="2">
        <v>12009522.25</v>
      </c>
      <c r="D4" s="2">
        <v>440306</v>
      </c>
      <c r="E4">
        <v>1</v>
      </c>
      <c r="F4" s="4">
        <v>913492.41952999996</v>
      </c>
      <c r="G4">
        <v>1</v>
      </c>
    </row>
    <row r="5" spans="1:7" x14ac:dyDescent="0.25">
      <c r="A5">
        <v>2</v>
      </c>
      <c r="B5" t="s">
        <v>30</v>
      </c>
      <c r="C5" s="2">
        <v>584570.93000000005</v>
      </c>
      <c r="D5" s="2">
        <v>0</v>
      </c>
      <c r="E5">
        <v>45</v>
      </c>
      <c r="F5" s="4">
        <v>31874.950199999999</v>
      </c>
      <c r="G5">
        <v>6</v>
      </c>
    </row>
    <row r="6" spans="1:7" x14ac:dyDescent="0.25">
      <c r="A6">
        <v>3</v>
      </c>
      <c r="B6" t="s">
        <v>31</v>
      </c>
      <c r="C6" s="2">
        <v>496628.47</v>
      </c>
      <c r="D6" s="2">
        <v>20100</v>
      </c>
      <c r="E6">
        <v>2</v>
      </c>
      <c r="F6" s="4">
        <v>37230.2575</v>
      </c>
      <c r="G6">
        <v>4</v>
      </c>
    </row>
    <row r="7" spans="1:7" x14ac:dyDescent="0.25">
      <c r="A7">
        <v>4</v>
      </c>
      <c r="B7" t="s">
        <v>32</v>
      </c>
      <c r="C7" s="2">
        <v>319546.99</v>
      </c>
      <c r="D7" s="2">
        <v>0</v>
      </c>
      <c r="E7">
        <v>44</v>
      </c>
      <c r="F7" s="4">
        <v>23717.720519999999</v>
      </c>
      <c r="G7">
        <v>10</v>
      </c>
    </row>
    <row r="8" spans="1:7" x14ac:dyDescent="0.25">
      <c r="A8">
        <v>5</v>
      </c>
      <c r="B8" t="s">
        <v>5</v>
      </c>
      <c r="C8" s="2">
        <v>309352.43</v>
      </c>
      <c r="D8" s="2">
        <v>15899</v>
      </c>
      <c r="E8">
        <v>3</v>
      </c>
      <c r="F8" s="4">
        <v>20251.149000000001</v>
      </c>
      <c r="G8">
        <v>11</v>
      </c>
    </row>
    <row r="9" spans="1:7" x14ac:dyDescent="0.25">
      <c r="A9">
        <v>6</v>
      </c>
      <c r="B9" t="s">
        <v>34</v>
      </c>
      <c r="C9" s="2">
        <v>301000.11</v>
      </c>
      <c r="D9" s="2">
        <v>0</v>
      </c>
      <c r="E9">
        <v>40</v>
      </c>
      <c r="F9" s="4">
        <v>24896.499039999999</v>
      </c>
      <c r="G9">
        <v>8</v>
      </c>
    </row>
    <row r="10" spans="1:7" x14ac:dyDescent="0.25">
      <c r="A10">
        <v>7</v>
      </c>
      <c r="B10" t="s">
        <v>35</v>
      </c>
      <c r="C10" s="2">
        <v>299479.71000000002</v>
      </c>
      <c r="D10" s="2">
        <v>0</v>
      </c>
      <c r="E10">
        <v>51</v>
      </c>
      <c r="F10" s="4">
        <v>24881.664140000001</v>
      </c>
      <c r="G10">
        <v>9</v>
      </c>
    </row>
    <row r="11" spans="1:7" x14ac:dyDescent="0.25">
      <c r="A11">
        <v>8</v>
      </c>
      <c r="B11" t="s">
        <v>36</v>
      </c>
      <c r="C11" s="2">
        <v>285595.52000000002</v>
      </c>
      <c r="D11" s="2">
        <v>0</v>
      </c>
      <c r="E11">
        <v>66</v>
      </c>
      <c r="F11" s="4">
        <v>15228.552079999999</v>
      </c>
      <c r="G11">
        <v>12</v>
      </c>
    </row>
    <row r="12" spans="1:7" x14ac:dyDescent="0.25">
      <c r="A12">
        <v>9</v>
      </c>
      <c r="B12" t="s">
        <v>1</v>
      </c>
      <c r="C12" s="2">
        <v>226394.01</v>
      </c>
      <c r="D12" s="2">
        <v>0</v>
      </c>
      <c r="E12">
        <v>52</v>
      </c>
      <c r="F12" s="4">
        <v>59633.54808</v>
      </c>
      <c r="G12">
        <v>2</v>
      </c>
    </row>
    <row r="13" spans="1:7" x14ac:dyDescent="0.25">
      <c r="A13">
        <v>10</v>
      </c>
      <c r="B13" t="s">
        <v>37</v>
      </c>
      <c r="C13" s="2">
        <v>207098.42</v>
      </c>
      <c r="D13" s="2">
        <v>0</v>
      </c>
      <c r="E13">
        <v>37</v>
      </c>
      <c r="F13" s="4">
        <v>32915.0838</v>
      </c>
      <c r="G13">
        <v>5</v>
      </c>
    </row>
    <row r="15" spans="1:7" x14ac:dyDescent="0.25">
      <c r="A15" s="36" t="s">
        <v>38</v>
      </c>
      <c r="B15" s="36"/>
    </row>
    <row r="16" spans="1:7" x14ac:dyDescent="0.25">
      <c r="A16" s="37" t="s">
        <v>33</v>
      </c>
      <c r="B16" s="38" t="s">
        <v>25</v>
      </c>
      <c r="C16" s="38" t="s">
        <v>26</v>
      </c>
      <c r="D16" s="38" t="s">
        <v>27</v>
      </c>
      <c r="E16" s="38" t="s">
        <v>39</v>
      </c>
      <c r="F16" s="38" t="s">
        <v>28</v>
      </c>
      <c r="G16" s="39" t="s">
        <v>40</v>
      </c>
    </row>
    <row r="17" spans="1:7" x14ac:dyDescent="0.25">
      <c r="A17">
        <v>1</v>
      </c>
      <c r="B17" t="s">
        <v>82</v>
      </c>
      <c r="C17">
        <v>2858247.64</v>
      </c>
      <c r="D17">
        <v>96192</v>
      </c>
      <c r="E17">
        <v>1</v>
      </c>
      <c r="F17">
        <v>193366.76759</v>
      </c>
      <c r="G17">
        <v>1</v>
      </c>
    </row>
    <row r="18" spans="1:7" x14ac:dyDescent="0.25">
      <c r="A18">
        <v>2</v>
      </c>
      <c r="B18" t="s">
        <v>4</v>
      </c>
      <c r="C18">
        <v>1731306.63</v>
      </c>
      <c r="D18">
        <v>66380</v>
      </c>
      <c r="E18">
        <v>2</v>
      </c>
      <c r="F18">
        <v>131646.30355000001</v>
      </c>
      <c r="G18">
        <v>2</v>
      </c>
    </row>
    <row r="19" spans="1:7" x14ac:dyDescent="0.25">
      <c r="A19">
        <v>3</v>
      </c>
      <c r="B19" t="s">
        <v>3</v>
      </c>
      <c r="C19">
        <v>899721.84</v>
      </c>
      <c r="D19">
        <v>0</v>
      </c>
      <c r="E19">
        <v>98</v>
      </c>
      <c r="F19">
        <v>48696.990120000002</v>
      </c>
      <c r="G19">
        <v>3</v>
      </c>
    </row>
    <row r="20" spans="1:7" x14ac:dyDescent="0.25">
      <c r="A20">
        <v>4</v>
      </c>
      <c r="B20" t="s">
        <v>2</v>
      </c>
      <c r="C20">
        <v>824782.31</v>
      </c>
      <c r="D20">
        <v>0</v>
      </c>
      <c r="E20">
        <v>92</v>
      </c>
      <c r="F20">
        <v>43929.643040000003</v>
      </c>
      <c r="G20">
        <v>4</v>
      </c>
    </row>
    <row r="21" spans="1:7" x14ac:dyDescent="0.25">
      <c r="A21">
        <v>5</v>
      </c>
      <c r="B21" t="s">
        <v>83</v>
      </c>
      <c r="C21">
        <v>798199.1</v>
      </c>
      <c r="D21">
        <v>0</v>
      </c>
      <c r="E21">
        <v>62</v>
      </c>
      <c r="F21">
        <v>32637.828000000001</v>
      </c>
      <c r="G21">
        <v>8</v>
      </c>
    </row>
    <row r="22" spans="1:7" x14ac:dyDescent="0.25">
      <c r="A22">
        <v>6</v>
      </c>
      <c r="B22" t="s">
        <v>6</v>
      </c>
      <c r="C22">
        <v>530879.69999999995</v>
      </c>
      <c r="D22">
        <v>19027</v>
      </c>
      <c r="E22">
        <v>3</v>
      </c>
      <c r="F22">
        <v>42925.616699999999</v>
      </c>
      <c r="G22">
        <v>5</v>
      </c>
    </row>
    <row r="23" spans="1:7" x14ac:dyDescent="0.25">
      <c r="A23">
        <v>7</v>
      </c>
      <c r="B23" t="s">
        <v>0</v>
      </c>
      <c r="C23">
        <v>499441.47</v>
      </c>
      <c r="D23">
        <v>0</v>
      </c>
      <c r="E23">
        <v>100</v>
      </c>
      <c r="F23">
        <v>36942.483160000003</v>
      </c>
      <c r="G23">
        <v>6</v>
      </c>
    </row>
    <row r="24" spans="1:7" x14ac:dyDescent="0.25">
      <c r="A24">
        <v>8</v>
      </c>
      <c r="B24" t="s">
        <v>84</v>
      </c>
      <c r="C24">
        <v>484351.26</v>
      </c>
      <c r="D24">
        <v>0</v>
      </c>
      <c r="E24">
        <v>91</v>
      </c>
      <c r="F24">
        <v>27382.798119999999</v>
      </c>
      <c r="G24">
        <v>11</v>
      </c>
    </row>
    <row r="25" spans="1:7" x14ac:dyDescent="0.25">
      <c r="A25">
        <v>9</v>
      </c>
      <c r="B25" t="s">
        <v>89</v>
      </c>
      <c r="C25">
        <v>480797.01</v>
      </c>
      <c r="D25">
        <v>0</v>
      </c>
      <c r="E25">
        <v>96</v>
      </c>
      <c r="F25">
        <v>28562.557359999999</v>
      </c>
      <c r="G25">
        <v>9</v>
      </c>
    </row>
    <row r="26" spans="1:7" x14ac:dyDescent="0.25">
      <c r="A26">
        <v>10</v>
      </c>
      <c r="B26" t="s">
        <v>90</v>
      </c>
      <c r="C26">
        <v>476262.96</v>
      </c>
      <c r="D26">
        <v>0</v>
      </c>
      <c r="E26">
        <v>81</v>
      </c>
      <c r="F26">
        <v>27205.159</v>
      </c>
      <c r="G26">
        <v>12</v>
      </c>
    </row>
    <row r="28" spans="1:7" x14ac:dyDescent="0.25">
      <c r="A28" s="36" t="s">
        <v>91</v>
      </c>
      <c r="B28" s="36"/>
    </row>
    <row r="29" spans="1:7" x14ac:dyDescent="0.25">
      <c r="A29" s="37" t="s">
        <v>33</v>
      </c>
      <c r="B29" s="38" t="s">
        <v>25</v>
      </c>
      <c r="C29" s="38" t="s">
        <v>26</v>
      </c>
      <c r="D29" s="38" t="s">
        <v>27</v>
      </c>
      <c r="E29" s="38" t="s">
        <v>39</v>
      </c>
      <c r="F29" s="38" t="s">
        <v>28</v>
      </c>
      <c r="G29" s="39" t="s">
        <v>40</v>
      </c>
    </row>
    <row r="30" spans="1:7" x14ac:dyDescent="0.25">
      <c r="A30">
        <v>1</v>
      </c>
      <c r="B30" t="s">
        <v>4</v>
      </c>
      <c r="C30">
        <v>3585374.67</v>
      </c>
      <c r="D30">
        <v>132347</v>
      </c>
      <c r="E30">
        <v>1</v>
      </c>
      <c r="F30">
        <v>259864.43033999999</v>
      </c>
      <c r="G30">
        <v>1</v>
      </c>
    </row>
    <row r="31" spans="1:7" x14ac:dyDescent="0.25">
      <c r="A31">
        <v>2</v>
      </c>
      <c r="B31" t="s">
        <v>82</v>
      </c>
      <c r="C31">
        <v>1873774.48</v>
      </c>
      <c r="D31">
        <v>52555</v>
      </c>
      <c r="E31">
        <v>2</v>
      </c>
      <c r="F31">
        <v>131602.54581000001</v>
      </c>
      <c r="G31">
        <v>2</v>
      </c>
    </row>
    <row r="32" spans="1:7" x14ac:dyDescent="0.25">
      <c r="A32">
        <v>3</v>
      </c>
      <c r="B32" t="s">
        <v>6</v>
      </c>
      <c r="C32">
        <v>667439.65</v>
      </c>
      <c r="D32">
        <v>25740</v>
      </c>
      <c r="E32">
        <v>3</v>
      </c>
      <c r="F32">
        <v>53423.126649999998</v>
      </c>
      <c r="G32">
        <v>3</v>
      </c>
    </row>
    <row r="33" spans="1:7" x14ac:dyDescent="0.25">
      <c r="A33">
        <v>4</v>
      </c>
      <c r="B33" t="s">
        <v>83</v>
      </c>
      <c r="C33">
        <v>547923.07999999996</v>
      </c>
      <c r="D33">
        <v>0</v>
      </c>
      <c r="E33">
        <v>67</v>
      </c>
      <c r="F33">
        <v>22529.28844</v>
      </c>
      <c r="G33">
        <v>8</v>
      </c>
    </row>
    <row r="34" spans="1:7" x14ac:dyDescent="0.25">
      <c r="A34">
        <v>5</v>
      </c>
      <c r="B34" t="s">
        <v>3</v>
      </c>
      <c r="C34">
        <v>493511.93</v>
      </c>
      <c r="D34">
        <v>0</v>
      </c>
      <c r="E34">
        <v>55</v>
      </c>
      <c r="F34">
        <v>26887.10212</v>
      </c>
      <c r="G34">
        <v>5</v>
      </c>
    </row>
    <row r="35" spans="1:7" x14ac:dyDescent="0.25">
      <c r="A35">
        <v>6</v>
      </c>
      <c r="B35" t="s">
        <v>2</v>
      </c>
      <c r="C35">
        <v>456493.24</v>
      </c>
      <c r="D35">
        <v>0</v>
      </c>
      <c r="E35">
        <v>82</v>
      </c>
      <c r="F35">
        <v>24433.63048</v>
      </c>
      <c r="G35">
        <v>7</v>
      </c>
    </row>
    <row r="36" spans="1:7" x14ac:dyDescent="0.25">
      <c r="A36">
        <v>7</v>
      </c>
      <c r="B36" t="s">
        <v>0</v>
      </c>
      <c r="C36">
        <v>396073.82</v>
      </c>
      <c r="D36">
        <v>0</v>
      </c>
      <c r="E36">
        <v>54</v>
      </c>
      <c r="F36">
        <v>29300.78744</v>
      </c>
      <c r="G36">
        <v>4</v>
      </c>
    </row>
    <row r="37" spans="1:7" x14ac:dyDescent="0.25">
      <c r="A37">
        <v>8</v>
      </c>
      <c r="B37" t="s">
        <v>84</v>
      </c>
      <c r="C37">
        <v>349080.42</v>
      </c>
      <c r="D37">
        <v>0</v>
      </c>
      <c r="E37">
        <v>53</v>
      </c>
      <c r="F37">
        <v>19885.927879999999</v>
      </c>
      <c r="G37">
        <v>10</v>
      </c>
    </row>
    <row r="38" spans="1:7" x14ac:dyDescent="0.25">
      <c r="A38">
        <v>9</v>
      </c>
      <c r="B38" t="s">
        <v>92</v>
      </c>
      <c r="C38">
        <v>339209.96</v>
      </c>
      <c r="D38">
        <v>0</v>
      </c>
      <c r="E38">
        <v>83</v>
      </c>
      <c r="F38">
        <v>25756.553680000001</v>
      </c>
      <c r="G38">
        <v>6</v>
      </c>
    </row>
    <row r="39" spans="1:7" x14ac:dyDescent="0.25">
      <c r="A39">
        <v>10</v>
      </c>
      <c r="B39" t="s">
        <v>90</v>
      </c>
      <c r="C39">
        <v>272269.78000000003</v>
      </c>
      <c r="D39">
        <v>0</v>
      </c>
      <c r="E39">
        <v>78</v>
      </c>
      <c r="F39">
        <v>15705.04032</v>
      </c>
      <c r="G39">
        <v>13</v>
      </c>
    </row>
  </sheetData>
  <mergeCells count="4">
    <mergeCell ref="A2:B2"/>
    <mergeCell ref="A1:C1"/>
    <mergeCell ref="A15:B15"/>
    <mergeCell ref="A28:B28"/>
  </mergeCells>
  <pageMargins left="0.7" right="0.7" top="0.75" bottom="0.75" header="0.3" footer="0.3"/>
  <pageSetup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5909-0C4E-40BE-AE60-C473637DA45D}">
  <dimension ref="A1:G40"/>
  <sheetViews>
    <sheetView tabSelected="1" topLeftCell="A6" workbookViewId="0">
      <selection activeCell="A30" sqref="A30"/>
    </sheetView>
  </sheetViews>
  <sheetFormatPr baseColWidth="10" defaultRowHeight="15" x14ac:dyDescent="0.25"/>
  <cols>
    <col min="2" max="2" width="30.42578125" bestFit="1" customWidth="1"/>
    <col min="3" max="3" width="30.85546875" bestFit="1" customWidth="1"/>
    <col min="4" max="4" width="29.85546875" bestFit="1" customWidth="1"/>
    <col min="5" max="5" width="16.42578125" style="33" bestFit="1" customWidth="1"/>
    <col min="6" max="6" width="27.7109375" bestFit="1" customWidth="1"/>
    <col min="7" max="7" width="22.85546875" bestFit="1" customWidth="1"/>
  </cols>
  <sheetData>
    <row r="1" spans="1:7" x14ac:dyDescent="0.25">
      <c r="A1" s="19" t="s">
        <v>78</v>
      </c>
      <c r="B1" s="19"/>
      <c r="C1" s="19"/>
      <c r="D1" s="19"/>
      <c r="E1" s="6"/>
      <c r="F1" s="6"/>
    </row>
    <row r="2" spans="1:7" x14ac:dyDescent="0.25">
      <c r="A2" s="15" t="s">
        <v>77</v>
      </c>
      <c r="B2" s="16" t="s">
        <v>79</v>
      </c>
      <c r="C2" s="16" t="s">
        <v>80</v>
      </c>
      <c r="D2" s="17" t="s">
        <v>81</v>
      </c>
      <c r="E2"/>
    </row>
    <row r="3" spans="1:7" x14ac:dyDescent="0.25">
      <c r="A3" s="13">
        <v>1</v>
      </c>
      <c r="B3" s="42" t="s">
        <v>29</v>
      </c>
      <c r="C3" s="41" t="s">
        <v>82</v>
      </c>
      <c r="D3" s="54" t="s">
        <v>4</v>
      </c>
      <c r="E3" s="35"/>
    </row>
    <row r="4" spans="1:7" x14ac:dyDescent="0.25">
      <c r="A4" s="13">
        <v>2</v>
      </c>
      <c r="B4" s="42" t="s">
        <v>30</v>
      </c>
      <c r="C4" s="41" t="s">
        <v>4</v>
      </c>
      <c r="D4" s="50" t="s">
        <v>82</v>
      </c>
      <c r="E4" s="35"/>
    </row>
    <row r="5" spans="1:7" x14ac:dyDescent="0.25">
      <c r="A5" s="13">
        <v>3</v>
      </c>
      <c r="B5" s="42" t="s">
        <v>31</v>
      </c>
      <c r="C5" s="41" t="s">
        <v>3</v>
      </c>
      <c r="D5" s="50" t="s">
        <v>6</v>
      </c>
      <c r="E5" s="35"/>
    </row>
    <row r="6" spans="1:7" x14ac:dyDescent="0.25">
      <c r="A6" s="13">
        <v>4</v>
      </c>
      <c r="B6" s="42" t="s">
        <v>32</v>
      </c>
      <c r="C6" s="41" t="s">
        <v>2</v>
      </c>
      <c r="D6" s="50" t="s">
        <v>83</v>
      </c>
      <c r="E6" s="35"/>
    </row>
    <row r="7" spans="1:7" x14ac:dyDescent="0.25">
      <c r="A7" s="13">
        <v>5</v>
      </c>
      <c r="B7" s="42" t="s">
        <v>5</v>
      </c>
      <c r="C7" s="41" t="s">
        <v>83</v>
      </c>
      <c r="D7" s="50" t="s">
        <v>3</v>
      </c>
      <c r="E7" s="35"/>
    </row>
    <row r="8" spans="1:7" x14ac:dyDescent="0.25">
      <c r="A8" s="13">
        <v>6</v>
      </c>
      <c r="B8" s="42" t="s">
        <v>34</v>
      </c>
      <c r="C8" s="41" t="s">
        <v>6</v>
      </c>
      <c r="D8" s="50" t="s">
        <v>2</v>
      </c>
      <c r="E8" s="35"/>
    </row>
    <row r="9" spans="1:7" x14ac:dyDescent="0.25">
      <c r="A9" s="13">
        <v>7</v>
      </c>
      <c r="B9" s="42" t="s">
        <v>35</v>
      </c>
      <c r="C9" s="41" t="s">
        <v>0</v>
      </c>
      <c r="D9" s="50" t="s">
        <v>0</v>
      </c>
      <c r="E9" s="35"/>
    </row>
    <row r="10" spans="1:7" x14ac:dyDescent="0.25">
      <c r="A10" s="13">
        <v>8</v>
      </c>
      <c r="B10" s="42" t="s">
        <v>36</v>
      </c>
      <c r="C10" s="41" t="s">
        <v>84</v>
      </c>
      <c r="D10" s="50" t="s">
        <v>84</v>
      </c>
      <c r="E10" s="35"/>
    </row>
    <row r="11" spans="1:7" x14ac:dyDescent="0.25">
      <c r="A11" s="13">
        <v>9</v>
      </c>
      <c r="B11" s="42" t="s">
        <v>1</v>
      </c>
      <c r="C11" s="41" t="s">
        <v>85</v>
      </c>
      <c r="D11" s="50" t="s">
        <v>92</v>
      </c>
      <c r="E11" s="35"/>
    </row>
    <row r="12" spans="1:7" x14ac:dyDescent="0.25">
      <c r="A12" s="14">
        <v>10</v>
      </c>
      <c r="B12" s="51" t="s">
        <v>37</v>
      </c>
      <c r="C12" s="52" t="s">
        <v>86</v>
      </c>
      <c r="D12" s="53" t="s">
        <v>90</v>
      </c>
      <c r="E12" s="35"/>
    </row>
    <row r="15" spans="1:7" x14ac:dyDescent="0.25">
      <c r="A15" s="19" t="s">
        <v>114</v>
      </c>
      <c r="B15" s="19"/>
      <c r="C15" s="19"/>
    </row>
    <row r="16" spans="1:7" x14ac:dyDescent="0.25">
      <c r="A16" s="42" t="s">
        <v>77</v>
      </c>
      <c r="B16" s="42" t="s">
        <v>79</v>
      </c>
      <c r="C16" s="42" t="s">
        <v>105</v>
      </c>
      <c r="D16" s="42" t="s">
        <v>80</v>
      </c>
      <c r="E16" s="42" t="s">
        <v>105</v>
      </c>
      <c r="F16" s="42" t="s">
        <v>81</v>
      </c>
      <c r="G16" s="42" t="s">
        <v>105</v>
      </c>
    </row>
    <row r="17" spans="1:7" x14ac:dyDescent="0.25">
      <c r="A17" s="42">
        <v>1</v>
      </c>
      <c r="B17" s="42" t="s">
        <v>29</v>
      </c>
      <c r="C17" s="42" t="s">
        <v>106</v>
      </c>
      <c r="D17" s="41" t="s">
        <v>82</v>
      </c>
      <c r="E17" s="41" t="s">
        <v>106</v>
      </c>
      <c r="F17" s="55" t="s">
        <v>4</v>
      </c>
      <c r="G17" s="55" t="s">
        <v>60</v>
      </c>
    </row>
    <row r="18" spans="1:7" x14ac:dyDescent="0.25">
      <c r="A18" s="42">
        <v>2</v>
      </c>
      <c r="B18" s="42" t="s">
        <v>30</v>
      </c>
      <c r="C18" s="42" t="s">
        <v>106</v>
      </c>
      <c r="D18" s="41" t="s">
        <v>4</v>
      </c>
      <c r="E18" s="41" t="s">
        <v>60</v>
      </c>
      <c r="F18" s="55" t="s">
        <v>82</v>
      </c>
      <c r="G18" s="55" t="s">
        <v>60</v>
      </c>
    </row>
    <row r="19" spans="1:7" x14ac:dyDescent="0.25">
      <c r="A19" s="42">
        <v>3</v>
      </c>
      <c r="B19" s="42" t="s">
        <v>31</v>
      </c>
      <c r="C19" s="41" t="s">
        <v>107</v>
      </c>
      <c r="D19" s="41" t="s">
        <v>3</v>
      </c>
      <c r="E19" s="41" t="s">
        <v>106</v>
      </c>
      <c r="F19" s="55" t="s">
        <v>6</v>
      </c>
      <c r="G19" s="55" t="s">
        <v>110</v>
      </c>
    </row>
    <row r="20" spans="1:7" x14ac:dyDescent="0.25">
      <c r="A20" s="42">
        <v>4</v>
      </c>
      <c r="B20" s="42" t="s">
        <v>32</v>
      </c>
      <c r="C20" s="41" t="s">
        <v>107</v>
      </c>
      <c r="D20" s="41" t="s">
        <v>2</v>
      </c>
      <c r="E20" s="41" t="s">
        <v>60</v>
      </c>
      <c r="F20" s="55" t="s">
        <v>83</v>
      </c>
      <c r="G20" s="55" t="s">
        <v>61</v>
      </c>
    </row>
    <row r="21" spans="1:7" x14ac:dyDescent="0.25">
      <c r="A21" s="42">
        <v>5</v>
      </c>
      <c r="B21" s="42" t="s">
        <v>5</v>
      </c>
      <c r="C21" s="41" t="s">
        <v>108</v>
      </c>
      <c r="D21" s="41" t="s">
        <v>83</v>
      </c>
      <c r="E21" s="41" t="s">
        <v>61</v>
      </c>
      <c r="F21" s="55" t="s">
        <v>3</v>
      </c>
      <c r="G21" s="55" t="s">
        <v>106</v>
      </c>
    </row>
    <row r="22" spans="1:7" x14ac:dyDescent="0.25">
      <c r="A22" s="42">
        <v>6</v>
      </c>
      <c r="B22" s="42" t="s">
        <v>34</v>
      </c>
      <c r="C22" s="41" t="s">
        <v>107</v>
      </c>
      <c r="D22" s="41" t="s">
        <v>6</v>
      </c>
      <c r="E22" s="41" t="s">
        <v>109</v>
      </c>
      <c r="F22" s="55" t="s">
        <v>2</v>
      </c>
      <c r="G22" s="55" t="s">
        <v>60</v>
      </c>
    </row>
    <row r="23" spans="1:7" x14ac:dyDescent="0.25">
      <c r="A23" s="42">
        <v>7</v>
      </c>
      <c r="B23" s="42" t="s">
        <v>35</v>
      </c>
      <c r="C23" s="42" t="s">
        <v>61</v>
      </c>
      <c r="D23" s="41" t="s">
        <v>0</v>
      </c>
      <c r="E23" s="41" t="s">
        <v>61</v>
      </c>
      <c r="F23" s="55" t="s">
        <v>0</v>
      </c>
      <c r="G23" s="55" t="s">
        <v>107</v>
      </c>
    </row>
    <row r="24" spans="1:7" x14ac:dyDescent="0.25">
      <c r="A24" s="42">
        <v>8</v>
      </c>
      <c r="B24" s="42" t="s">
        <v>36</v>
      </c>
      <c r="C24" s="42" t="s">
        <v>60</v>
      </c>
      <c r="D24" s="41" t="s">
        <v>84</v>
      </c>
      <c r="E24" s="41" t="s">
        <v>60</v>
      </c>
      <c r="F24" s="55" t="s">
        <v>84</v>
      </c>
      <c r="G24" s="41" t="s">
        <v>109</v>
      </c>
    </row>
    <row r="25" spans="1:7" x14ac:dyDescent="0.25">
      <c r="A25" s="42">
        <v>9</v>
      </c>
      <c r="B25" s="42" t="s">
        <v>1</v>
      </c>
      <c r="C25" s="42" t="s">
        <v>106</v>
      </c>
      <c r="D25" s="41" t="s">
        <v>85</v>
      </c>
      <c r="E25" s="41" t="s">
        <v>60</v>
      </c>
      <c r="F25" s="55" t="s">
        <v>92</v>
      </c>
      <c r="G25" s="55" t="s">
        <v>107</v>
      </c>
    </row>
    <row r="26" spans="1:7" x14ac:dyDescent="0.25">
      <c r="A26" s="42">
        <v>10</v>
      </c>
      <c r="B26" s="42" t="s">
        <v>37</v>
      </c>
      <c r="C26" s="41" t="s">
        <v>60</v>
      </c>
      <c r="D26" s="41" t="s">
        <v>86</v>
      </c>
      <c r="E26" s="41" t="s">
        <v>106</v>
      </c>
      <c r="F26" s="55" t="s">
        <v>90</v>
      </c>
      <c r="G26" s="55" t="s">
        <v>60</v>
      </c>
    </row>
    <row r="29" spans="1:7" x14ac:dyDescent="0.25">
      <c r="A29" t="s">
        <v>115</v>
      </c>
    </row>
    <row r="30" spans="1:7" x14ac:dyDescent="0.25">
      <c r="A30" s="42" t="s">
        <v>77</v>
      </c>
      <c r="B30" s="42" t="s">
        <v>111</v>
      </c>
      <c r="C30" s="42" t="s">
        <v>112</v>
      </c>
      <c r="D30" s="42" t="s">
        <v>113</v>
      </c>
    </row>
    <row r="31" spans="1:7" x14ac:dyDescent="0.25">
      <c r="A31" s="42">
        <v>1</v>
      </c>
      <c r="B31" s="42" t="s">
        <v>106</v>
      </c>
      <c r="C31" s="41" t="s">
        <v>106</v>
      </c>
      <c r="D31" s="55" t="s">
        <v>60</v>
      </c>
    </row>
    <row r="32" spans="1:7" x14ac:dyDescent="0.25">
      <c r="A32" s="42">
        <v>2</v>
      </c>
      <c r="B32" s="42" t="s">
        <v>106</v>
      </c>
      <c r="C32" s="41" t="s">
        <v>60</v>
      </c>
      <c r="D32" s="55" t="s">
        <v>60</v>
      </c>
    </row>
    <row r="33" spans="1:4" x14ac:dyDescent="0.25">
      <c r="A33" s="42">
        <v>3</v>
      </c>
      <c r="B33" s="41" t="s">
        <v>107</v>
      </c>
      <c r="C33" s="41" t="s">
        <v>106</v>
      </c>
      <c r="D33" s="55" t="s">
        <v>110</v>
      </c>
    </row>
    <row r="34" spans="1:4" x14ac:dyDescent="0.25">
      <c r="A34" s="42">
        <v>4</v>
      </c>
      <c r="B34" s="41" t="s">
        <v>107</v>
      </c>
      <c r="C34" s="41" t="s">
        <v>60</v>
      </c>
      <c r="D34" s="55" t="s">
        <v>61</v>
      </c>
    </row>
    <row r="35" spans="1:4" x14ac:dyDescent="0.25">
      <c r="A35" s="42">
        <v>5</v>
      </c>
      <c r="B35" s="41" t="s">
        <v>108</v>
      </c>
      <c r="C35" s="41" t="s">
        <v>61</v>
      </c>
      <c r="D35" s="55" t="s">
        <v>106</v>
      </c>
    </row>
    <row r="36" spans="1:4" x14ac:dyDescent="0.25">
      <c r="A36" s="42">
        <v>6</v>
      </c>
      <c r="B36" s="41" t="s">
        <v>107</v>
      </c>
      <c r="C36" s="41" t="s">
        <v>109</v>
      </c>
      <c r="D36" s="55" t="s">
        <v>60</v>
      </c>
    </row>
    <row r="37" spans="1:4" x14ac:dyDescent="0.25">
      <c r="A37" s="42">
        <v>7</v>
      </c>
      <c r="B37" s="42" t="s">
        <v>61</v>
      </c>
      <c r="C37" s="41" t="s">
        <v>61</v>
      </c>
      <c r="D37" s="55" t="s">
        <v>107</v>
      </c>
    </row>
    <row r="38" spans="1:4" x14ac:dyDescent="0.25">
      <c r="A38" s="42">
        <v>8</v>
      </c>
      <c r="B38" s="42" t="s">
        <v>60</v>
      </c>
      <c r="C38" s="41" t="s">
        <v>60</v>
      </c>
      <c r="D38" s="41" t="s">
        <v>109</v>
      </c>
    </row>
    <row r="39" spans="1:4" x14ac:dyDescent="0.25">
      <c r="A39" s="42">
        <v>9</v>
      </c>
      <c r="B39" s="42" t="s">
        <v>106</v>
      </c>
      <c r="C39" s="41" t="s">
        <v>60</v>
      </c>
      <c r="D39" s="55" t="s">
        <v>107</v>
      </c>
    </row>
    <row r="40" spans="1:4" x14ac:dyDescent="0.25">
      <c r="A40" s="42">
        <v>10</v>
      </c>
      <c r="B40" s="41" t="s">
        <v>60</v>
      </c>
      <c r="C40" s="41" t="s">
        <v>106</v>
      </c>
      <c r="D40" s="55" t="s">
        <v>60</v>
      </c>
    </row>
  </sheetData>
  <mergeCells count="2">
    <mergeCell ref="A1:D1"/>
    <mergeCell ref="A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9F53-24DD-4620-B500-035F7C95CA9F}">
  <dimension ref="A1:R330"/>
  <sheetViews>
    <sheetView topLeftCell="A36" workbookViewId="0">
      <selection activeCell="H306" sqref="H306"/>
    </sheetView>
  </sheetViews>
  <sheetFormatPr baseColWidth="10" defaultRowHeight="15" x14ac:dyDescent="0.25"/>
  <cols>
    <col min="1" max="1" width="19.42578125" bestFit="1" customWidth="1"/>
    <col min="2" max="5" width="12.7109375" customWidth="1"/>
    <col min="10" max="10" width="10.7109375" customWidth="1"/>
    <col min="11" max="12" width="15.7109375" customWidth="1"/>
  </cols>
  <sheetData>
    <row r="1" spans="1:18" x14ac:dyDescent="0.25">
      <c r="A1" s="19" t="s">
        <v>65</v>
      </c>
      <c r="B1" s="19"/>
      <c r="C1" s="19"/>
      <c r="D1" s="19"/>
      <c r="E1" s="19"/>
      <c r="F1" s="19"/>
      <c r="G1" s="19"/>
      <c r="H1" s="19"/>
      <c r="K1" t="s">
        <v>94</v>
      </c>
    </row>
    <row r="2" spans="1:18" x14ac:dyDescent="0.25">
      <c r="A2" s="19" t="s">
        <v>62</v>
      </c>
      <c r="B2" s="19"/>
      <c r="C2" s="19"/>
      <c r="D2" t="s">
        <v>67</v>
      </c>
      <c r="K2" s="19" t="s">
        <v>93</v>
      </c>
      <c r="L2" s="19"/>
      <c r="R2" t="s">
        <v>95</v>
      </c>
    </row>
    <row r="3" spans="1:18" x14ac:dyDescent="0.25">
      <c r="A3" t="s">
        <v>68</v>
      </c>
      <c r="B3" t="s">
        <v>66</v>
      </c>
      <c r="C3" t="s">
        <v>58</v>
      </c>
      <c r="D3" t="s">
        <v>60</v>
      </c>
      <c r="E3" t="s">
        <v>61</v>
      </c>
      <c r="F3" t="s">
        <v>103</v>
      </c>
      <c r="G3" t="s">
        <v>104</v>
      </c>
      <c r="K3" s="42" t="s">
        <v>55</v>
      </c>
      <c r="L3" s="42" t="s">
        <v>51</v>
      </c>
      <c r="R3" t="s">
        <v>97</v>
      </c>
    </row>
    <row r="4" spans="1:18" x14ac:dyDescent="0.25">
      <c r="A4" s="1">
        <v>45231</v>
      </c>
      <c r="B4" s="2">
        <v>3239.2973999999999</v>
      </c>
      <c r="C4" s="2">
        <v>6417.9309000000003</v>
      </c>
      <c r="D4" s="2">
        <v>6479.8437999999996</v>
      </c>
      <c r="E4" s="2">
        <v>7287.3672999999999</v>
      </c>
      <c r="F4">
        <f>$B4-$D4</f>
        <v>-3240.5463999999997</v>
      </c>
      <c r="G4">
        <f>F4^2</f>
        <v>10501140.970552959</v>
      </c>
      <c r="K4" s="43" t="s">
        <v>58</v>
      </c>
      <c r="L4" s="43"/>
      <c r="M4" s="40"/>
      <c r="R4" t="s">
        <v>98</v>
      </c>
    </row>
    <row r="5" spans="1:18" x14ac:dyDescent="0.25">
      <c r="A5" s="1">
        <v>45232</v>
      </c>
      <c r="B5" s="2">
        <v>7098.1327000000001</v>
      </c>
      <c r="C5" s="2">
        <v>7064.6314000000002</v>
      </c>
      <c r="D5" s="2">
        <v>6829.7021000000004</v>
      </c>
      <c r="E5" s="2">
        <v>7503.4571999999998</v>
      </c>
      <c r="F5">
        <f t="shared" ref="F5:F33" si="0">$B5-$D5</f>
        <v>268.43059999999969</v>
      </c>
      <c r="G5">
        <f>F5^2</f>
        <v>72054.987016359824</v>
      </c>
      <c r="K5" s="44" t="s">
        <v>99</v>
      </c>
      <c r="L5" s="24">
        <v>2754.12</v>
      </c>
      <c r="M5" s="41"/>
      <c r="R5" t="s">
        <v>96</v>
      </c>
    </row>
    <row r="6" spans="1:18" x14ac:dyDescent="0.25">
      <c r="A6" s="1">
        <v>45233</v>
      </c>
      <c r="B6" s="2">
        <v>4978.8290999999999</v>
      </c>
      <c r="C6" s="2">
        <v>7261.7426999999998</v>
      </c>
      <c r="D6" s="2">
        <v>7027.4619000000002</v>
      </c>
      <c r="E6" s="2">
        <v>7270.3473000000004</v>
      </c>
      <c r="F6">
        <f t="shared" si="0"/>
        <v>-2048.6328000000003</v>
      </c>
      <c r="G6">
        <f t="shared" ref="G6:G33" si="1">F6^2</f>
        <v>4196896.3492358411</v>
      </c>
      <c r="I6">
        <f>SQRT(G34)</f>
        <v>2506.1165720403424</v>
      </c>
      <c r="K6" s="48" t="s">
        <v>59</v>
      </c>
      <c r="L6" s="18">
        <v>0.72340000000000004</v>
      </c>
      <c r="M6" s="24"/>
    </row>
    <row r="7" spans="1:18" x14ac:dyDescent="0.25">
      <c r="A7" s="1">
        <v>45234</v>
      </c>
      <c r="B7" s="2">
        <v>4431.8617999999997</v>
      </c>
      <c r="C7" s="2">
        <v>9148.6383999999998</v>
      </c>
      <c r="D7" s="2">
        <v>7047.1777000000002</v>
      </c>
      <c r="E7" s="2">
        <v>7485.3063000000002</v>
      </c>
      <c r="F7">
        <f t="shared" si="0"/>
        <v>-2615.3159000000005</v>
      </c>
      <c r="G7">
        <f t="shared" si="1"/>
        <v>6839877.2567928126</v>
      </c>
      <c r="K7" s="42"/>
      <c r="L7" s="42"/>
      <c r="M7" s="26"/>
    </row>
    <row r="8" spans="1:18" x14ac:dyDescent="0.25">
      <c r="A8" s="1">
        <v>45235</v>
      </c>
      <c r="B8" s="2">
        <v>4541.8035</v>
      </c>
      <c r="C8" s="2">
        <v>6546.9965000000002</v>
      </c>
      <c r="D8" s="2">
        <v>6819.4272000000001</v>
      </c>
      <c r="E8" s="2">
        <v>7174.0330000000004</v>
      </c>
      <c r="F8">
        <f t="shared" si="0"/>
        <v>-2277.6237000000001</v>
      </c>
      <c r="G8">
        <f t="shared" si="1"/>
        <v>5187569.7188016903</v>
      </c>
      <c r="K8" s="43" t="s">
        <v>60</v>
      </c>
      <c r="L8" s="43"/>
      <c r="M8" s="40"/>
    </row>
    <row r="9" spans="1:18" x14ac:dyDescent="0.25">
      <c r="A9" s="1">
        <v>45236</v>
      </c>
      <c r="B9" s="2">
        <v>7492.0734000000002</v>
      </c>
      <c r="C9" s="2">
        <v>8000.4071999999996</v>
      </c>
      <c r="D9" s="2">
        <v>7137.8262000000004</v>
      </c>
      <c r="E9" s="2">
        <v>7374.6063000000004</v>
      </c>
      <c r="F9">
        <f t="shared" si="0"/>
        <v>354.24719999999979</v>
      </c>
      <c r="G9">
        <f t="shared" si="1"/>
        <v>125491.07870783986</v>
      </c>
      <c r="I9">
        <f>SUMSQ(F4:F30)/COUNT(F4:F30)</f>
        <v>6280620.2726552365</v>
      </c>
      <c r="K9" s="46" t="s">
        <v>99</v>
      </c>
      <c r="L9" s="8">
        <v>3005.51</v>
      </c>
      <c r="M9" s="41"/>
    </row>
    <row r="10" spans="1:18" x14ac:dyDescent="0.25">
      <c r="A10" s="1">
        <v>45237</v>
      </c>
      <c r="B10" s="2">
        <v>7305.7163</v>
      </c>
      <c r="C10" s="2">
        <v>6044.2745000000004</v>
      </c>
      <c r="D10" s="2">
        <v>6893.04</v>
      </c>
      <c r="E10" s="2">
        <v>7312.5172000000002</v>
      </c>
      <c r="F10">
        <f t="shared" si="0"/>
        <v>412.67630000000008</v>
      </c>
      <c r="G10">
        <f t="shared" si="1"/>
        <v>170301.72858169005</v>
      </c>
      <c r="I10">
        <f>SQRT(I9)</f>
        <v>2506.1165720403424</v>
      </c>
      <c r="K10" s="47" t="s">
        <v>59</v>
      </c>
      <c r="L10" s="10">
        <v>0.73180000000000001</v>
      </c>
      <c r="M10" s="24"/>
    </row>
    <row r="11" spans="1:18" x14ac:dyDescent="0.25">
      <c r="A11" s="1">
        <v>45238</v>
      </c>
      <c r="B11" s="2">
        <v>4343.5559999999996</v>
      </c>
      <c r="C11" s="2">
        <v>6649.6098000000002</v>
      </c>
      <c r="D11" s="2">
        <v>6942.3179</v>
      </c>
      <c r="E11" s="2">
        <v>7384.7659999999996</v>
      </c>
      <c r="F11">
        <f t="shared" si="0"/>
        <v>-2598.7619000000004</v>
      </c>
      <c r="G11">
        <f t="shared" si="1"/>
        <v>6753563.4128916124</v>
      </c>
      <c r="K11" s="42"/>
      <c r="L11" s="42"/>
      <c r="M11" s="26"/>
    </row>
    <row r="12" spans="1:18" x14ac:dyDescent="0.25">
      <c r="A12" s="1">
        <v>45239</v>
      </c>
      <c r="B12" s="2">
        <v>3487.1891000000001</v>
      </c>
      <c r="C12" s="2">
        <v>7275.7326000000003</v>
      </c>
      <c r="D12" s="2">
        <v>6924.7563</v>
      </c>
      <c r="E12" s="2">
        <v>7356.8104999999996</v>
      </c>
      <c r="F12">
        <f t="shared" si="0"/>
        <v>-3437.5672</v>
      </c>
      <c r="G12">
        <f t="shared" si="1"/>
        <v>11816868.25451584</v>
      </c>
      <c r="K12" s="43" t="s">
        <v>61</v>
      </c>
      <c r="L12" s="43"/>
      <c r="M12" s="40"/>
    </row>
    <row r="13" spans="1:18" x14ac:dyDescent="0.25">
      <c r="A13" s="1">
        <v>45240</v>
      </c>
      <c r="B13" s="2">
        <v>1528.0409999999999</v>
      </c>
      <c r="C13" s="2">
        <v>7450.6045999999997</v>
      </c>
      <c r="D13" s="2">
        <v>6935.7147999999997</v>
      </c>
      <c r="E13" s="2">
        <v>7350.1701000000003</v>
      </c>
      <c r="F13">
        <f t="shared" si="0"/>
        <v>-5407.6737999999996</v>
      </c>
      <c r="G13">
        <f t="shared" si="1"/>
        <v>29242935.927206434</v>
      </c>
      <c r="I13">
        <f>SUMSQ(F4:F33)/COUNT(F4:F33)</f>
        <v>9033076.4028448574</v>
      </c>
      <c r="K13" s="46" t="s">
        <v>99</v>
      </c>
      <c r="L13" s="8">
        <v>2785.6</v>
      </c>
      <c r="M13" s="41"/>
    </row>
    <row r="14" spans="1:18" x14ac:dyDescent="0.25">
      <c r="A14" s="1">
        <v>45241</v>
      </c>
      <c r="B14" s="2">
        <v>7330.7520000000004</v>
      </c>
      <c r="C14" s="2">
        <v>9314.4161999999997</v>
      </c>
      <c r="D14" s="2">
        <v>6548.2163</v>
      </c>
      <c r="E14" s="2">
        <v>7286.9979000000003</v>
      </c>
      <c r="F14">
        <f t="shared" si="0"/>
        <v>782.53570000000036</v>
      </c>
      <c r="G14">
        <f t="shared" si="1"/>
        <v>612362.12177449057</v>
      </c>
      <c r="I14">
        <f>SQRT(I13)</f>
        <v>3005.507678054551</v>
      </c>
      <c r="K14" s="47" t="s">
        <v>59</v>
      </c>
      <c r="L14" s="10">
        <v>0.74819999999999998</v>
      </c>
      <c r="M14" s="24"/>
    </row>
    <row r="15" spans="1:18" x14ac:dyDescent="0.25">
      <c r="A15" s="1">
        <v>45242</v>
      </c>
      <c r="B15" s="2">
        <v>4889.5888000000004</v>
      </c>
      <c r="C15" s="2">
        <v>6689.6841999999997</v>
      </c>
      <c r="D15" s="2">
        <v>6643.5635000000002</v>
      </c>
      <c r="E15" s="2">
        <v>7371.1749</v>
      </c>
      <c r="F15">
        <f t="shared" si="0"/>
        <v>-1753.9746999999998</v>
      </c>
      <c r="G15">
        <f t="shared" si="1"/>
        <v>3076427.248240089</v>
      </c>
      <c r="M15" s="26"/>
    </row>
    <row r="16" spans="1:18" x14ac:dyDescent="0.25">
      <c r="A16" s="1">
        <v>45243</v>
      </c>
      <c r="B16" s="2">
        <v>7760.8445000000002</v>
      </c>
      <c r="C16" s="2">
        <v>8120.8388999999997</v>
      </c>
      <c r="D16" s="2">
        <v>6911.0839999999998</v>
      </c>
      <c r="E16" s="2">
        <v>7325.1351999999997</v>
      </c>
      <c r="F16">
        <f t="shared" si="0"/>
        <v>849.76050000000032</v>
      </c>
      <c r="G16">
        <f t="shared" si="1"/>
        <v>722092.9073602506</v>
      </c>
    </row>
    <row r="17" spans="1:7" x14ac:dyDescent="0.25">
      <c r="A17" s="1">
        <v>45244</v>
      </c>
      <c r="B17" s="2">
        <v>1427.7825</v>
      </c>
      <c r="C17" s="2">
        <v>6144.1039000000001</v>
      </c>
      <c r="D17" s="2">
        <v>6771.8325000000004</v>
      </c>
      <c r="E17" s="2">
        <v>7392.1797999999999</v>
      </c>
      <c r="F17">
        <f t="shared" si="0"/>
        <v>-5344.05</v>
      </c>
      <c r="G17">
        <f t="shared" si="1"/>
        <v>28558870.402500004</v>
      </c>
    </row>
    <row r="18" spans="1:7" x14ac:dyDescent="0.25">
      <c r="A18" s="1">
        <v>45245</v>
      </c>
      <c r="B18" s="2">
        <v>1659.672</v>
      </c>
      <c r="C18" s="2">
        <v>6731.2690000000002</v>
      </c>
      <c r="D18" s="2">
        <v>6761.1387000000004</v>
      </c>
      <c r="E18" s="2">
        <v>7324.3332</v>
      </c>
      <c r="F18">
        <f t="shared" si="0"/>
        <v>-5101.4667000000009</v>
      </c>
      <c r="G18">
        <f t="shared" si="1"/>
        <v>26024962.4912089</v>
      </c>
    </row>
    <row r="19" spans="1:7" x14ac:dyDescent="0.25">
      <c r="A19" s="1">
        <v>45246</v>
      </c>
      <c r="B19" s="2">
        <v>4789.3392000000003</v>
      </c>
      <c r="C19" s="2">
        <v>7342.3706000000002</v>
      </c>
      <c r="D19" s="2">
        <v>7091.2163</v>
      </c>
      <c r="E19" s="2">
        <v>7390.6770999999999</v>
      </c>
      <c r="F19">
        <f t="shared" si="0"/>
        <v>-2301.8770999999997</v>
      </c>
      <c r="G19">
        <f t="shared" si="1"/>
        <v>5298638.1835044082</v>
      </c>
    </row>
    <row r="20" spans="1:7" x14ac:dyDescent="0.25">
      <c r="A20" s="1">
        <v>45247</v>
      </c>
      <c r="B20" s="2">
        <v>4469.1706000000004</v>
      </c>
      <c r="C20" s="2">
        <v>7506.0066999999999</v>
      </c>
      <c r="D20" s="2">
        <v>7212.2025999999996</v>
      </c>
      <c r="E20" s="2">
        <v>7290.9961000000003</v>
      </c>
      <c r="F20">
        <f t="shared" si="0"/>
        <v>-2743.0319999999992</v>
      </c>
      <c r="G20">
        <f t="shared" si="1"/>
        <v>7524224.5530239958</v>
      </c>
    </row>
    <row r="21" spans="1:7" x14ac:dyDescent="0.25">
      <c r="A21" s="1">
        <v>45248</v>
      </c>
      <c r="B21" s="2">
        <v>7775.5294999999996</v>
      </c>
      <c r="C21" s="2">
        <v>9362.9060000000009</v>
      </c>
      <c r="D21" s="2">
        <v>7582.375</v>
      </c>
      <c r="E21" s="2">
        <v>7351.2233999999999</v>
      </c>
      <c r="F21">
        <f t="shared" si="0"/>
        <v>193.15449999999964</v>
      </c>
      <c r="G21">
        <f t="shared" si="1"/>
        <v>37308.660870249863</v>
      </c>
    </row>
    <row r="22" spans="1:7" x14ac:dyDescent="0.25">
      <c r="A22" s="1">
        <v>45249</v>
      </c>
      <c r="B22" s="2">
        <v>7662.277</v>
      </c>
      <c r="C22" s="2">
        <v>6736.0109000000002</v>
      </c>
      <c r="D22" s="2">
        <v>7471.21</v>
      </c>
      <c r="E22" s="2">
        <v>7331.9928</v>
      </c>
      <c r="F22">
        <f t="shared" si="0"/>
        <v>191.06700000000001</v>
      </c>
      <c r="G22">
        <f t="shared" si="1"/>
        <v>36506.598489000004</v>
      </c>
    </row>
    <row r="23" spans="1:7" x14ac:dyDescent="0.25">
      <c r="A23" s="1">
        <v>45250</v>
      </c>
      <c r="B23" s="2">
        <v>8504.3950000000004</v>
      </c>
      <c r="C23" s="2">
        <v>8170.0515999999998</v>
      </c>
      <c r="D23" s="2">
        <v>7171.1063999999997</v>
      </c>
      <c r="E23" s="2">
        <v>7353.7091</v>
      </c>
      <c r="F23">
        <f t="shared" si="0"/>
        <v>1333.2886000000008</v>
      </c>
      <c r="G23">
        <f t="shared" si="1"/>
        <v>1777658.4908899621</v>
      </c>
    </row>
    <row r="24" spans="1:7" x14ac:dyDescent="0.25">
      <c r="A24" s="1">
        <v>45251</v>
      </c>
      <c r="B24" s="2">
        <v>5242.8208999999997</v>
      </c>
      <c r="C24" s="2">
        <v>6201.4165000000003</v>
      </c>
      <c r="D24" s="2">
        <v>7075.8290999999999</v>
      </c>
      <c r="E24" s="2">
        <v>7346.5456000000004</v>
      </c>
      <c r="F24">
        <f t="shared" si="0"/>
        <v>-1833.0082000000002</v>
      </c>
      <c r="G24">
        <f t="shared" si="1"/>
        <v>3359919.0612672409</v>
      </c>
    </row>
    <row r="25" spans="1:7" x14ac:dyDescent="0.25">
      <c r="A25" s="1">
        <v>45252</v>
      </c>
      <c r="B25" s="2">
        <v>5227.2191999999995</v>
      </c>
      <c r="C25" s="2">
        <v>6801.9188999999997</v>
      </c>
      <c r="D25" s="2">
        <v>7056.25</v>
      </c>
      <c r="E25" s="2">
        <v>7344.4306999999999</v>
      </c>
      <c r="F25">
        <f t="shared" si="0"/>
        <v>-1829.0308000000005</v>
      </c>
      <c r="G25">
        <f t="shared" si="1"/>
        <v>3345353.6673486414</v>
      </c>
    </row>
    <row r="26" spans="1:7" x14ac:dyDescent="0.25">
      <c r="A26" s="1">
        <v>45253</v>
      </c>
      <c r="B26" s="2">
        <v>7901.7048000000004</v>
      </c>
      <c r="C26" s="2">
        <v>7431.4740000000002</v>
      </c>
      <c r="D26" s="2">
        <v>6726.1133</v>
      </c>
      <c r="E26" s="2">
        <v>7327.8087999999998</v>
      </c>
      <c r="F26">
        <f t="shared" si="0"/>
        <v>1175.5915000000005</v>
      </c>
      <c r="G26">
        <f t="shared" si="1"/>
        <v>1382015.3748722509</v>
      </c>
    </row>
    <row r="27" spans="1:7" x14ac:dyDescent="0.25">
      <c r="A27" s="1">
        <v>45254</v>
      </c>
      <c r="B27" s="2">
        <v>5280.7704999999996</v>
      </c>
      <c r="C27" s="2">
        <v>7618.4143000000004</v>
      </c>
      <c r="D27" s="2">
        <v>6460.7309999999998</v>
      </c>
      <c r="E27" s="2">
        <v>7348.4778999999999</v>
      </c>
      <c r="F27">
        <f t="shared" si="0"/>
        <v>-1179.9605000000001</v>
      </c>
      <c r="G27">
        <f t="shared" si="1"/>
        <v>1392306.7815602503</v>
      </c>
    </row>
    <row r="28" spans="1:7" x14ac:dyDescent="0.25">
      <c r="A28" s="1">
        <v>45255</v>
      </c>
      <c r="B28" s="2">
        <v>6927.9112999999998</v>
      </c>
      <c r="C28" s="2">
        <v>9503.0630000000001</v>
      </c>
      <c r="D28" s="2">
        <v>6182.4755999999998</v>
      </c>
      <c r="E28" s="2">
        <v>7337.9935999999998</v>
      </c>
      <c r="F28">
        <f t="shared" si="0"/>
        <v>745.4357</v>
      </c>
      <c r="G28">
        <f t="shared" si="1"/>
        <v>555674.38283449004</v>
      </c>
    </row>
    <row r="29" spans="1:7" x14ac:dyDescent="0.25">
      <c r="A29" s="1">
        <v>45256</v>
      </c>
      <c r="B29" s="2">
        <v>5866.7376000000004</v>
      </c>
      <c r="C29" s="2">
        <v>6907.8235999999997</v>
      </c>
      <c r="D29" s="2">
        <v>5470.0815000000002</v>
      </c>
      <c r="E29" s="2">
        <v>7352.9548999999997</v>
      </c>
      <c r="F29">
        <f t="shared" si="0"/>
        <v>396.65610000000015</v>
      </c>
      <c r="G29">
        <f t="shared" si="1"/>
        <v>157336.06166721013</v>
      </c>
    </row>
    <row r="30" spans="1:7" x14ac:dyDescent="0.25">
      <c r="A30" s="1">
        <v>45257</v>
      </c>
      <c r="B30" s="2">
        <v>2640.2739999999999</v>
      </c>
      <c r="C30" s="2">
        <v>8376.7651000000005</v>
      </c>
      <c r="D30" s="2">
        <v>5927.8856999999998</v>
      </c>
      <c r="E30" s="2">
        <v>7339.1711999999998</v>
      </c>
      <c r="F30">
        <f t="shared" si="0"/>
        <v>-3287.6116999999999</v>
      </c>
      <c r="G30">
        <f t="shared" si="1"/>
        <v>10808390.68997689</v>
      </c>
    </row>
    <row r="31" spans="1:7" x14ac:dyDescent="0.25">
      <c r="A31" s="1">
        <v>45258</v>
      </c>
      <c r="B31" s="2">
        <v>5156.1705000000002</v>
      </c>
      <c r="C31" s="2">
        <v>6445.5060000000003</v>
      </c>
      <c r="D31" s="2">
        <v>0</v>
      </c>
      <c r="E31" s="2">
        <v>7353.8702999999996</v>
      </c>
      <c r="F31">
        <f t="shared" si="0"/>
        <v>5156.1705000000002</v>
      </c>
      <c r="G31">
        <f t="shared" si="1"/>
        <v>26586094.225070253</v>
      </c>
    </row>
    <row r="32" spans="1:7" x14ac:dyDescent="0.25">
      <c r="A32" s="1">
        <v>45259</v>
      </c>
      <c r="B32" s="2">
        <v>5654.8998000000001</v>
      </c>
      <c r="C32" s="2">
        <v>7084.9970000000003</v>
      </c>
      <c r="D32" s="2">
        <v>0</v>
      </c>
      <c r="E32" s="2">
        <v>7330.6854999999996</v>
      </c>
      <c r="F32">
        <f t="shared" si="0"/>
        <v>5654.8998000000001</v>
      </c>
      <c r="G32">
        <f t="shared" si="1"/>
        <v>31977891.748040043</v>
      </c>
    </row>
    <row r="33" spans="1:13" x14ac:dyDescent="0.25">
      <c r="A33" s="1">
        <v>45260</v>
      </c>
      <c r="B33" s="2">
        <v>6546.1102000000001</v>
      </c>
      <c r="C33" s="2">
        <v>7754.2172</v>
      </c>
      <c r="D33" s="2">
        <v>0</v>
      </c>
      <c r="E33" s="2">
        <v>7343.5189</v>
      </c>
      <c r="F33">
        <f t="shared" si="0"/>
        <v>6546.1102000000001</v>
      </c>
      <c r="G33">
        <f t="shared" si="1"/>
        <v>42851558.750544041</v>
      </c>
    </row>
    <row r="34" spans="1:13" x14ac:dyDescent="0.25">
      <c r="G34" s="49">
        <f>AVERAGE(G4:G30)</f>
        <v>6280620.2726552365</v>
      </c>
      <c r="I34" s="49"/>
    </row>
    <row r="35" spans="1:13" x14ac:dyDescent="0.25">
      <c r="A35" s="19" t="s">
        <v>62</v>
      </c>
      <c r="B35" s="19"/>
      <c r="C35" s="19"/>
      <c r="D35" t="s">
        <v>69</v>
      </c>
    </row>
    <row r="36" spans="1:13" x14ac:dyDescent="0.25">
      <c r="A36" t="s">
        <v>68</v>
      </c>
      <c r="B36" t="s">
        <v>66</v>
      </c>
      <c r="C36" t="s">
        <v>58</v>
      </c>
      <c r="D36" t="s">
        <v>60</v>
      </c>
      <c r="E36" t="s">
        <v>61</v>
      </c>
      <c r="K36" s="19" t="s">
        <v>100</v>
      </c>
      <c r="L36" s="19"/>
      <c r="M36" s="6"/>
    </row>
    <row r="37" spans="1:13" x14ac:dyDescent="0.25">
      <c r="A37" s="1">
        <v>45231</v>
      </c>
      <c r="B37" s="2">
        <v>405.14960000000002</v>
      </c>
      <c r="C37" s="2">
        <v>268.52409999999998</v>
      </c>
      <c r="D37" s="2">
        <v>404.11970000000002</v>
      </c>
      <c r="E37" s="2">
        <v>376.20920000000001</v>
      </c>
      <c r="K37" s="42" t="s">
        <v>55</v>
      </c>
      <c r="L37" s="42" t="s">
        <v>51</v>
      </c>
    </row>
    <row r="38" spans="1:13" x14ac:dyDescent="0.25">
      <c r="A38" s="1">
        <v>45232</v>
      </c>
      <c r="B38" s="2">
        <v>602.37</v>
      </c>
      <c r="C38" s="2">
        <v>341.12130000000002</v>
      </c>
      <c r="D38" s="2">
        <v>405.76490000000001</v>
      </c>
      <c r="E38" s="2">
        <v>376.20920000000001</v>
      </c>
      <c r="K38" s="43" t="s">
        <v>58</v>
      </c>
      <c r="L38" s="43"/>
    </row>
    <row r="39" spans="1:13" x14ac:dyDescent="0.25">
      <c r="A39" s="1">
        <v>45233</v>
      </c>
      <c r="B39" s="2">
        <v>616.64840000000004</v>
      </c>
      <c r="C39" s="2">
        <v>606.73770000000002</v>
      </c>
      <c r="D39" s="2">
        <v>521.99149999999997</v>
      </c>
      <c r="E39" s="2">
        <v>376.20920000000001</v>
      </c>
      <c r="K39" s="44" t="s">
        <v>99</v>
      </c>
      <c r="L39" s="24">
        <v>231.94</v>
      </c>
    </row>
    <row r="40" spans="1:13" x14ac:dyDescent="0.25">
      <c r="A40" s="1">
        <v>45234</v>
      </c>
      <c r="B40" s="2">
        <v>175.80279999999999</v>
      </c>
      <c r="C40" s="2">
        <v>536.28269999999998</v>
      </c>
      <c r="D40" s="2">
        <v>397.40620000000001</v>
      </c>
      <c r="E40" s="2">
        <v>376.20920000000001</v>
      </c>
      <c r="K40" s="45" t="s">
        <v>59</v>
      </c>
      <c r="L40" s="26">
        <v>1.6977</v>
      </c>
    </row>
    <row r="41" spans="1:13" x14ac:dyDescent="0.25">
      <c r="A41" s="1">
        <v>45235</v>
      </c>
      <c r="B41" s="2">
        <v>32.126399999999997</v>
      </c>
      <c r="C41" s="2">
        <v>282.83800000000002</v>
      </c>
      <c r="D41" s="2">
        <v>406.31360000000001</v>
      </c>
      <c r="E41" s="2">
        <v>376.20920000000001</v>
      </c>
      <c r="K41" s="42"/>
      <c r="L41" s="42"/>
    </row>
    <row r="42" spans="1:13" x14ac:dyDescent="0.25">
      <c r="A42" s="1">
        <v>45236</v>
      </c>
      <c r="B42" s="2">
        <v>373.34519999999998</v>
      </c>
      <c r="C42" s="2">
        <v>281.49439999999998</v>
      </c>
      <c r="D42" s="2">
        <v>435.93200000000002</v>
      </c>
      <c r="E42" s="2">
        <v>376.20920000000001</v>
      </c>
      <c r="K42" s="43" t="s">
        <v>60</v>
      </c>
      <c r="L42" s="43"/>
    </row>
    <row r="43" spans="1:13" x14ac:dyDescent="0.25">
      <c r="A43" s="1">
        <v>45237</v>
      </c>
      <c r="B43" s="2">
        <v>371.56959999999998</v>
      </c>
      <c r="C43" s="2">
        <v>182.1712</v>
      </c>
      <c r="D43" s="2">
        <v>449.54160000000002</v>
      </c>
      <c r="E43" s="2">
        <v>376.20920000000001</v>
      </c>
      <c r="K43" s="46" t="s">
        <v>99</v>
      </c>
      <c r="L43" s="8">
        <v>233.56</v>
      </c>
    </row>
    <row r="44" spans="1:13" x14ac:dyDescent="0.25">
      <c r="A44" s="1">
        <v>45238</v>
      </c>
      <c r="B44" s="2">
        <v>96.590800000000002</v>
      </c>
      <c r="C44" s="2">
        <v>206.91839999999999</v>
      </c>
      <c r="D44" s="2">
        <v>461.839</v>
      </c>
      <c r="E44" s="2">
        <v>376.20920000000001</v>
      </c>
      <c r="K44" s="48" t="s">
        <v>59</v>
      </c>
      <c r="L44" s="18">
        <v>1.9547000000000001</v>
      </c>
    </row>
    <row r="45" spans="1:13" x14ac:dyDescent="0.25">
      <c r="A45" s="1">
        <v>45239</v>
      </c>
      <c r="B45" s="2">
        <v>401.84679999999997</v>
      </c>
      <c r="C45" s="2">
        <v>274.15170000000001</v>
      </c>
      <c r="D45" s="2">
        <v>466.8648</v>
      </c>
      <c r="E45" s="2">
        <v>376.20920000000001</v>
      </c>
      <c r="K45" s="42"/>
      <c r="L45" s="42"/>
    </row>
    <row r="46" spans="1:13" x14ac:dyDescent="0.25">
      <c r="A46" s="1">
        <v>45240</v>
      </c>
      <c r="B46" s="2">
        <v>382.89479999999998</v>
      </c>
      <c r="C46" s="2">
        <v>535.71439999999996</v>
      </c>
      <c r="D46" s="2">
        <v>450.17020000000002</v>
      </c>
      <c r="E46" s="2">
        <v>376.20920000000001</v>
      </c>
      <c r="K46" s="43" t="s">
        <v>61</v>
      </c>
      <c r="L46" s="43"/>
    </row>
    <row r="47" spans="1:13" x14ac:dyDescent="0.25">
      <c r="A47" s="1">
        <v>45241</v>
      </c>
      <c r="B47" s="2">
        <v>336.37959999999998</v>
      </c>
      <c r="C47" s="2">
        <v>462.62920000000003</v>
      </c>
      <c r="D47" s="2">
        <v>456.28879999999998</v>
      </c>
      <c r="E47" s="2">
        <v>376.20920000000001</v>
      </c>
      <c r="K47" s="46" t="s">
        <v>99</v>
      </c>
      <c r="L47" s="8">
        <v>259.67</v>
      </c>
    </row>
    <row r="48" spans="1:13" x14ac:dyDescent="0.25">
      <c r="A48" s="1">
        <v>45242</v>
      </c>
      <c r="B48" s="2">
        <v>236.1456</v>
      </c>
      <c r="C48" s="2">
        <v>208.0583</v>
      </c>
      <c r="D48" s="2">
        <v>435.82029999999997</v>
      </c>
      <c r="E48" s="2">
        <v>376.20920000000001</v>
      </c>
      <c r="K48" s="47" t="s">
        <v>59</v>
      </c>
      <c r="L48" s="10">
        <v>1.7545999999999999</v>
      </c>
    </row>
    <row r="49" spans="1:5" x14ac:dyDescent="0.25">
      <c r="A49" s="1">
        <v>45243</v>
      </c>
      <c r="B49" s="2">
        <v>453.0172</v>
      </c>
      <c r="C49" s="2">
        <v>207.13829999999999</v>
      </c>
      <c r="D49" s="2">
        <v>444.36930000000001</v>
      </c>
      <c r="E49" s="2">
        <v>376.20920000000001</v>
      </c>
    </row>
    <row r="50" spans="1:5" x14ac:dyDescent="0.25">
      <c r="A50" s="1">
        <v>45244</v>
      </c>
      <c r="B50" s="2">
        <v>335.04559999999998</v>
      </c>
      <c r="C50" s="2">
        <v>109.79940000000001</v>
      </c>
      <c r="D50" s="2">
        <v>458.56049999999999</v>
      </c>
      <c r="E50" s="2">
        <v>376.20920000000001</v>
      </c>
    </row>
    <row r="51" spans="1:5" x14ac:dyDescent="0.25">
      <c r="A51" s="1">
        <v>45245</v>
      </c>
      <c r="B51" s="2">
        <v>232.66800000000001</v>
      </c>
      <c r="C51" s="2">
        <v>138.0667</v>
      </c>
      <c r="D51" s="2">
        <v>425.52670000000001</v>
      </c>
      <c r="E51" s="2">
        <v>376.20920000000001</v>
      </c>
    </row>
    <row r="52" spans="1:5" x14ac:dyDescent="0.25">
      <c r="A52" s="1">
        <v>45246</v>
      </c>
      <c r="B52" s="2">
        <v>464.37920000000003</v>
      </c>
      <c r="C52" s="2">
        <v>210.29689999999999</v>
      </c>
      <c r="D52" s="2">
        <v>424.06700000000001</v>
      </c>
      <c r="E52" s="2">
        <v>376.20920000000001</v>
      </c>
    </row>
    <row r="53" spans="1:5" x14ac:dyDescent="0.25">
      <c r="A53" s="1">
        <v>45247</v>
      </c>
      <c r="B53" s="2">
        <v>705.96199999999999</v>
      </c>
      <c r="C53" s="2">
        <v>478.24169999999998</v>
      </c>
      <c r="D53" s="2">
        <v>391.4074</v>
      </c>
      <c r="E53" s="2">
        <v>376.20920000000001</v>
      </c>
    </row>
    <row r="54" spans="1:5" x14ac:dyDescent="0.25">
      <c r="A54" s="1">
        <v>45248</v>
      </c>
      <c r="B54" s="2">
        <v>965.56759999999997</v>
      </c>
      <c r="C54" s="2">
        <v>412.80160000000001</v>
      </c>
      <c r="D54" s="2">
        <v>414.06139999999999</v>
      </c>
      <c r="E54" s="2">
        <v>376.20920000000001</v>
      </c>
    </row>
    <row r="55" spans="1:5" x14ac:dyDescent="0.25">
      <c r="A55" s="1">
        <v>45249</v>
      </c>
      <c r="B55" s="2">
        <v>60.1036</v>
      </c>
      <c r="C55" s="2">
        <v>166.99</v>
      </c>
      <c r="D55" s="2">
        <v>410.7604</v>
      </c>
      <c r="E55" s="2">
        <v>376.20920000000001</v>
      </c>
    </row>
    <row r="56" spans="1:5" x14ac:dyDescent="0.25">
      <c r="A56" s="1">
        <v>45250</v>
      </c>
      <c r="B56" s="2">
        <v>0</v>
      </c>
      <c r="C56" s="2">
        <v>175.77119999999999</v>
      </c>
      <c r="D56" s="2">
        <v>397.64609999999999</v>
      </c>
      <c r="E56" s="2">
        <v>376.20920000000001</v>
      </c>
    </row>
    <row r="57" spans="1:5" x14ac:dyDescent="0.25">
      <c r="A57" s="1">
        <v>45251</v>
      </c>
      <c r="B57" s="2">
        <v>216.85319999999999</v>
      </c>
      <c r="C57" s="2">
        <v>88.884500000000003</v>
      </c>
      <c r="D57" s="2">
        <v>400.80779999999999</v>
      </c>
      <c r="E57" s="2">
        <v>376.20920000000001</v>
      </c>
    </row>
    <row r="58" spans="1:5" x14ac:dyDescent="0.25">
      <c r="A58" s="1">
        <v>45252</v>
      </c>
      <c r="B58" s="2">
        <v>266.92880000000002</v>
      </c>
      <c r="C58" s="2">
        <v>128.1498</v>
      </c>
      <c r="D58" s="2">
        <v>393.46940000000001</v>
      </c>
      <c r="E58" s="2">
        <v>376.20920000000001</v>
      </c>
    </row>
    <row r="59" spans="1:5" x14ac:dyDescent="0.25">
      <c r="A59" s="1">
        <v>45253</v>
      </c>
      <c r="B59" s="2">
        <v>188.6644</v>
      </c>
      <c r="C59" s="2">
        <v>211.70959999999999</v>
      </c>
      <c r="D59" s="2">
        <v>408.57080000000002</v>
      </c>
      <c r="E59" s="2">
        <v>376.20920000000001</v>
      </c>
    </row>
    <row r="60" spans="1:5" x14ac:dyDescent="0.25">
      <c r="A60" s="1">
        <v>45254</v>
      </c>
      <c r="B60" s="2">
        <v>22.604399999999998</v>
      </c>
      <c r="C60" s="2">
        <v>491.09730000000002</v>
      </c>
      <c r="D60" s="2">
        <v>388.35890000000001</v>
      </c>
      <c r="E60" s="2">
        <v>376.20920000000001</v>
      </c>
    </row>
    <row r="61" spans="1:5" x14ac:dyDescent="0.25">
      <c r="A61" s="1">
        <v>45255</v>
      </c>
      <c r="B61" s="2">
        <v>0</v>
      </c>
      <c r="C61" s="2">
        <v>436.99619999999999</v>
      </c>
      <c r="D61" s="2">
        <v>399.9513</v>
      </c>
      <c r="E61" s="2">
        <v>376.20920000000001</v>
      </c>
    </row>
    <row r="62" spans="1:5" x14ac:dyDescent="0.25">
      <c r="A62" s="1">
        <v>45256</v>
      </c>
      <c r="B62" s="2">
        <v>251.0496</v>
      </c>
      <c r="C62" s="2">
        <v>202.20820000000001</v>
      </c>
      <c r="D62" s="2">
        <v>0</v>
      </c>
      <c r="E62" s="2">
        <v>376.20920000000001</v>
      </c>
    </row>
    <row r="63" spans="1:5" x14ac:dyDescent="0.25">
      <c r="A63" s="1">
        <v>45257</v>
      </c>
      <c r="B63" s="2">
        <v>0</v>
      </c>
      <c r="C63" s="2">
        <v>221.49760000000001</v>
      </c>
      <c r="D63" s="2">
        <v>0</v>
      </c>
      <c r="E63" s="2">
        <v>376.20920000000001</v>
      </c>
    </row>
    <row r="64" spans="1:5" x14ac:dyDescent="0.25">
      <c r="A64" s="1">
        <v>45258</v>
      </c>
      <c r="B64" s="2">
        <v>0</v>
      </c>
      <c r="C64" s="2">
        <v>144.41820000000001</v>
      </c>
      <c r="D64" s="2">
        <v>0</v>
      </c>
      <c r="E64" s="2">
        <v>376.20920000000001</v>
      </c>
    </row>
    <row r="65" spans="1:5" x14ac:dyDescent="0.25">
      <c r="A65" s="1">
        <v>45259</v>
      </c>
      <c r="B65" s="2">
        <v>0</v>
      </c>
      <c r="C65" s="2">
        <v>192.62360000000001</v>
      </c>
      <c r="D65" s="2">
        <v>0</v>
      </c>
      <c r="E65" s="2">
        <v>376.20920000000001</v>
      </c>
    </row>
    <row r="66" spans="1:5" x14ac:dyDescent="0.25">
      <c r="A66" s="1">
        <v>45260</v>
      </c>
      <c r="B66" s="2">
        <v>0</v>
      </c>
      <c r="C66" s="2">
        <v>284.11250000000001</v>
      </c>
      <c r="D66" s="2">
        <v>0</v>
      </c>
      <c r="E66" s="2">
        <v>376.20920000000001</v>
      </c>
    </row>
    <row r="68" spans="1:5" x14ac:dyDescent="0.25">
      <c r="A68" s="19" t="s">
        <v>62</v>
      </c>
      <c r="B68" s="19"/>
      <c r="C68" s="19"/>
      <c r="D68" t="s">
        <v>70</v>
      </c>
    </row>
    <row r="69" spans="1:5" x14ac:dyDescent="0.25">
      <c r="A69" t="s">
        <v>68</v>
      </c>
      <c r="B69" t="s">
        <v>66</v>
      </c>
      <c r="C69" t="s">
        <v>58</v>
      </c>
      <c r="D69" t="s">
        <v>60</v>
      </c>
      <c r="E69" t="s">
        <v>61</v>
      </c>
    </row>
    <row r="70" spans="1:5" x14ac:dyDescent="0.25">
      <c r="A70" s="1">
        <v>45231</v>
      </c>
      <c r="B70" s="2">
        <v>4628.5695999999998</v>
      </c>
      <c r="C70" s="2">
        <v>3387.6977000000002</v>
      </c>
      <c r="D70" s="2">
        <v>0</v>
      </c>
      <c r="E70" s="2">
        <v>0</v>
      </c>
    </row>
    <row r="71" spans="1:5" x14ac:dyDescent="0.25">
      <c r="A71" s="1">
        <v>45232</v>
      </c>
      <c r="B71" s="2">
        <v>0</v>
      </c>
      <c r="C71" s="2">
        <v>3273.9789999999998</v>
      </c>
      <c r="D71" s="2">
        <v>0</v>
      </c>
      <c r="E71" s="2">
        <v>0</v>
      </c>
    </row>
    <row r="72" spans="1:5" x14ac:dyDescent="0.25">
      <c r="A72" s="1">
        <v>45233</v>
      </c>
      <c r="B72" s="2">
        <v>1507.7311999999999</v>
      </c>
      <c r="C72" s="2">
        <v>2787.2707</v>
      </c>
      <c r="D72" s="2">
        <v>0</v>
      </c>
      <c r="E72" s="2">
        <v>0</v>
      </c>
    </row>
    <row r="73" spans="1:5" x14ac:dyDescent="0.25">
      <c r="A73" s="1">
        <v>45234</v>
      </c>
      <c r="B73" s="2">
        <v>2981.8560000000002</v>
      </c>
      <c r="C73" s="2">
        <v>3554.0032000000001</v>
      </c>
      <c r="D73" s="2">
        <v>0</v>
      </c>
      <c r="E73" s="2">
        <v>0</v>
      </c>
    </row>
    <row r="74" spans="1:5" x14ac:dyDescent="0.25">
      <c r="A74" s="1">
        <v>45235</v>
      </c>
      <c r="B74" s="2">
        <v>0</v>
      </c>
      <c r="C74" s="2">
        <v>3557.2565</v>
      </c>
      <c r="D74" s="2">
        <v>0</v>
      </c>
      <c r="E74" s="2">
        <v>0</v>
      </c>
    </row>
    <row r="75" spans="1:5" x14ac:dyDescent="0.25">
      <c r="A75" s="1">
        <v>45236</v>
      </c>
      <c r="B75" s="2">
        <v>0</v>
      </c>
      <c r="C75" s="2">
        <v>3704.5392000000002</v>
      </c>
      <c r="D75" s="2">
        <v>0</v>
      </c>
      <c r="E75" s="2">
        <v>0</v>
      </c>
    </row>
    <row r="76" spans="1:5" x14ac:dyDescent="0.25">
      <c r="A76" s="1">
        <v>45237</v>
      </c>
      <c r="B76" s="2">
        <v>0</v>
      </c>
      <c r="C76" s="2">
        <v>2380.6365999999998</v>
      </c>
      <c r="D76" s="2">
        <v>0</v>
      </c>
      <c r="E76" s="2">
        <v>0</v>
      </c>
    </row>
    <row r="77" spans="1:5" x14ac:dyDescent="0.25">
      <c r="A77" s="1">
        <v>45238</v>
      </c>
      <c r="B77" s="2">
        <v>1610.0367000000001</v>
      </c>
      <c r="C77" s="2">
        <v>3356.6747</v>
      </c>
      <c r="D77" s="2">
        <v>0</v>
      </c>
      <c r="E77" s="2">
        <v>0</v>
      </c>
    </row>
    <row r="78" spans="1:5" x14ac:dyDescent="0.25">
      <c r="A78" s="1">
        <v>45239</v>
      </c>
      <c r="B78" s="2">
        <v>2513.3778000000002</v>
      </c>
      <c r="C78" s="2">
        <v>3125.9697999999999</v>
      </c>
      <c r="D78" s="2">
        <v>0</v>
      </c>
      <c r="E78" s="2">
        <v>0</v>
      </c>
    </row>
    <row r="79" spans="1:5" x14ac:dyDescent="0.25">
      <c r="A79" s="1">
        <v>45240</v>
      </c>
      <c r="B79" s="2">
        <v>3130.4236999999998</v>
      </c>
      <c r="C79" s="2">
        <v>2527.8755999999998</v>
      </c>
      <c r="D79" s="2">
        <v>0</v>
      </c>
      <c r="E79" s="2">
        <v>0</v>
      </c>
    </row>
    <row r="80" spans="1:5" x14ac:dyDescent="0.25">
      <c r="A80" s="1">
        <v>45241</v>
      </c>
      <c r="B80" s="2">
        <v>155.9102</v>
      </c>
      <c r="C80" s="2">
        <v>3192.2260000000001</v>
      </c>
      <c r="D80" s="2">
        <v>0</v>
      </c>
      <c r="E80" s="2">
        <v>0</v>
      </c>
    </row>
    <row r="81" spans="1:5" x14ac:dyDescent="0.25">
      <c r="A81" s="1">
        <v>45242</v>
      </c>
      <c r="B81" s="2">
        <v>0</v>
      </c>
      <c r="C81" s="2">
        <v>3105.3753000000002</v>
      </c>
      <c r="D81" s="2">
        <v>0</v>
      </c>
      <c r="E81" s="2">
        <v>0</v>
      </c>
    </row>
    <row r="82" spans="1:5" x14ac:dyDescent="0.25">
      <c r="A82" s="1">
        <v>45243</v>
      </c>
      <c r="B82" s="2">
        <v>1561.5406</v>
      </c>
      <c r="C82" s="2">
        <v>3177.8806</v>
      </c>
      <c r="D82" s="2">
        <v>0</v>
      </c>
      <c r="E82" s="2">
        <v>0</v>
      </c>
    </row>
    <row r="83" spans="1:5" x14ac:dyDescent="0.25">
      <c r="A83" s="1">
        <v>45244</v>
      </c>
      <c r="B83" s="2">
        <v>3324.0610000000001</v>
      </c>
      <c r="C83" s="2">
        <v>1797.2589</v>
      </c>
      <c r="D83" s="2">
        <v>0</v>
      </c>
      <c r="E83" s="2">
        <v>0</v>
      </c>
    </row>
    <row r="84" spans="1:5" x14ac:dyDescent="0.25">
      <c r="A84" s="1">
        <v>45245</v>
      </c>
      <c r="B84" s="2">
        <v>3918.0558999999998</v>
      </c>
      <c r="C84" s="2">
        <v>2736.9665</v>
      </c>
      <c r="D84" s="2">
        <v>0</v>
      </c>
      <c r="E84" s="2">
        <v>0</v>
      </c>
    </row>
    <row r="85" spans="1:5" x14ac:dyDescent="0.25">
      <c r="A85" s="1">
        <v>45246</v>
      </c>
      <c r="B85" s="2">
        <v>797.40440000000001</v>
      </c>
      <c r="C85" s="2">
        <v>2492.1729999999998</v>
      </c>
      <c r="D85" s="2">
        <v>0</v>
      </c>
      <c r="E85" s="2">
        <v>0</v>
      </c>
    </row>
    <row r="86" spans="1:5" x14ac:dyDescent="0.25">
      <c r="A86" s="1">
        <v>45247</v>
      </c>
      <c r="B86" s="2">
        <v>1387.9549999999999</v>
      </c>
      <c r="C86" s="2">
        <v>1903.5432000000001</v>
      </c>
      <c r="D86" s="2">
        <v>0</v>
      </c>
      <c r="E86" s="2">
        <v>0</v>
      </c>
    </row>
    <row r="87" spans="1:5" x14ac:dyDescent="0.25">
      <c r="A87" s="1">
        <v>45248</v>
      </c>
      <c r="B87" s="2">
        <v>0</v>
      </c>
      <c r="C87" s="2">
        <v>2601.6307000000002</v>
      </c>
      <c r="D87" s="2">
        <v>0</v>
      </c>
      <c r="E87" s="2">
        <v>0</v>
      </c>
    </row>
    <row r="88" spans="1:5" x14ac:dyDescent="0.25">
      <c r="A88" s="1">
        <v>45249</v>
      </c>
      <c r="B88" s="2">
        <v>0</v>
      </c>
      <c r="C88" s="2">
        <v>2572.8804</v>
      </c>
      <c r="D88" s="2">
        <v>0</v>
      </c>
      <c r="E88" s="2">
        <v>0</v>
      </c>
    </row>
    <row r="89" spans="1:5" x14ac:dyDescent="0.25">
      <c r="A89" s="1">
        <v>45250</v>
      </c>
      <c r="B89" s="2">
        <v>0</v>
      </c>
      <c r="C89" s="2">
        <v>2727.2932000000001</v>
      </c>
      <c r="D89" s="2">
        <v>0</v>
      </c>
      <c r="E89" s="2">
        <v>0</v>
      </c>
    </row>
    <row r="90" spans="1:5" x14ac:dyDescent="0.25">
      <c r="A90" s="1">
        <v>45251</v>
      </c>
      <c r="B90" s="2">
        <v>0</v>
      </c>
      <c r="C90" s="2">
        <v>1451.1799000000001</v>
      </c>
      <c r="D90" s="2">
        <v>0</v>
      </c>
      <c r="E90" s="2">
        <v>0</v>
      </c>
    </row>
    <row r="91" spans="1:5" x14ac:dyDescent="0.25">
      <c r="A91" s="1">
        <v>45252</v>
      </c>
      <c r="B91" s="2">
        <v>0</v>
      </c>
      <c r="C91" s="2">
        <v>2516.1559000000002</v>
      </c>
      <c r="D91" s="2">
        <v>0</v>
      </c>
      <c r="E91" s="2">
        <v>0</v>
      </c>
    </row>
    <row r="92" spans="1:5" x14ac:dyDescent="0.25">
      <c r="A92" s="1">
        <v>45253</v>
      </c>
      <c r="B92" s="2">
        <v>0</v>
      </c>
      <c r="C92" s="2">
        <v>2414.9485</v>
      </c>
      <c r="D92" s="2">
        <v>0</v>
      </c>
      <c r="E92" s="2">
        <v>0</v>
      </c>
    </row>
    <row r="93" spans="1:5" x14ac:dyDescent="0.25">
      <c r="A93" s="1">
        <v>45254</v>
      </c>
      <c r="B93" s="2">
        <v>0</v>
      </c>
      <c r="C93" s="2">
        <v>1985.2277999999999</v>
      </c>
      <c r="D93" s="2">
        <v>0</v>
      </c>
      <c r="E93" s="2">
        <v>0</v>
      </c>
    </row>
    <row r="94" spans="1:5" x14ac:dyDescent="0.25">
      <c r="A94" s="1">
        <v>45255</v>
      </c>
      <c r="B94" s="2">
        <v>841.40599999999995</v>
      </c>
      <c r="C94" s="2">
        <v>2854.0653000000002</v>
      </c>
      <c r="D94" s="2">
        <v>0</v>
      </c>
      <c r="E94" s="2">
        <v>0</v>
      </c>
    </row>
    <row r="95" spans="1:5" x14ac:dyDescent="0.25">
      <c r="A95" s="1">
        <v>45256</v>
      </c>
      <c r="B95" s="2">
        <v>1411.8336999999999</v>
      </c>
      <c r="C95" s="2">
        <v>3004.0164</v>
      </c>
      <c r="D95" s="2">
        <v>0</v>
      </c>
      <c r="E95" s="2">
        <v>0</v>
      </c>
    </row>
    <row r="96" spans="1:5" x14ac:dyDescent="0.25">
      <c r="A96" s="1">
        <v>45257</v>
      </c>
      <c r="B96" s="2">
        <v>3013.9494</v>
      </c>
      <c r="C96" s="2">
        <v>3340.8759</v>
      </c>
      <c r="D96" s="2">
        <v>0</v>
      </c>
      <c r="E96" s="2">
        <v>0</v>
      </c>
    </row>
    <row r="97" spans="1:5" x14ac:dyDescent="0.25">
      <c r="A97" s="1">
        <v>45258</v>
      </c>
      <c r="B97" s="2">
        <v>0</v>
      </c>
      <c r="C97" s="2">
        <v>2246.5337</v>
      </c>
      <c r="D97" s="2">
        <v>0</v>
      </c>
      <c r="E97" s="2">
        <v>0</v>
      </c>
    </row>
    <row r="98" spans="1:5" x14ac:dyDescent="0.25">
      <c r="A98" s="1">
        <v>45259</v>
      </c>
      <c r="B98" s="2">
        <v>0</v>
      </c>
      <c r="C98" s="2">
        <v>3488.0783999999999</v>
      </c>
      <c r="D98" s="2">
        <v>0</v>
      </c>
      <c r="E98" s="2">
        <v>0</v>
      </c>
    </row>
    <row r="99" spans="1:5" x14ac:dyDescent="0.25">
      <c r="A99" s="1">
        <v>45260</v>
      </c>
      <c r="B99" s="2">
        <v>1543.616</v>
      </c>
      <c r="C99" s="2">
        <v>3553.7170000000001</v>
      </c>
      <c r="D99" s="2">
        <v>0</v>
      </c>
      <c r="E99" s="2">
        <v>0</v>
      </c>
    </row>
    <row r="101" spans="1:5" x14ac:dyDescent="0.25">
      <c r="A101" s="19" t="s">
        <v>62</v>
      </c>
      <c r="B101" s="19"/>
      <c r="C101" s="19"/>
      <c r="D101" t="s">
        <v>71</v>
      </c>
    </row>
    <row r="102" spans="1:5" x14ac:dyDescent="0.25">
      <c r="A102" t="s">
        <v>68</v>
      </c>
      <c r="B102" t="s">
        <v>66</v>
      </c>
      <c r="C102" t="s">
        <v>58</v>
      </c>
      <c r="D102" t="s">
        <v>60</v>
      </c>
      <c r="E102" t="s">
        <v>61</v>
      </c>
    </row>
    <row r="103" spans="1:5" x14ac:dyDescent="0.25">
      <c r="A103" s="1">
        <v>45231</v>
      </c>
      <c r="B103" s="2">
        <v>0</v>
      </c>
      <c r="C103" s="2">
        <v>286.29849999999999</v>
      </c>
      <c r="D103" s="2">
        <v>0</v>
      </c>
      <c r="E103" s="2">
        <v>0</v>
      </c>
    </row>
    <row r="104" spans="1:5" x14ac:dyDescent="0.25">
      <c r="A104" s="1">
        <v>45232</v>
      </c>
      <c r="B104" s="2">
        <v>0</v>
      </c>
      <c r="C104" s="2">
        <v>280.78059999999999</v>
      </c>
      <c r="D104" s="2">
        <v>0</v>
      </c>
      <c r="E104" s="2">
        <v>0</v>
      </c>
    </row>
    <row r="105" spans="1:5" x14ac:dyDescent="0.25">
      <c r="A105" s="1">
        <v>45233</v>
      </c>
      <c r="B105" s="2">
        <v>0</v>
      </c>
      <c r="C105" s="2">
        <v>704.67240000000004</v>
      </c>
      <c r="D105" s="2">
        <v>0</v>
      </c>
      <c r="E105" s="2">
        <v>0</v>
      </c>
    </row>
    <row r="106" spans="1:5" x14ac:dyDescent="0.25">
      <c r="A106" s="1">
        <v>45234</v>
      </c>
      <c r="B106" s="2">
        <v>0</v>
      </c>
      <c r="C106" s="2">
        <v>533.57960000000003</v>
      </c>
      <c r="D106" s="2">
        <v>0</v>
      </c>
      <c r="E106" s="2">
        <v>0</v>
      </c>
    </row>
    <row r="107" spans="1:5" x14ac:dyDescent="0.25">
      <c r="A107" s="1">
        <v>45235</v>
      </c>
      <c r="B107" s="2">
        <v>0</v>
      </c>
      <c r="C107" s="2">
        <v>-132.05449999999999</v>
      </c>
      <c r="D107" s="2">
        <v>0</v>
      </c>
      <c r="E107" s="2">
        <v>0</v>
      </c>
    </row>
    <row r="108" spans="1:5" x14ac:dyDescent="0.25">
      <c r="A108" s="1">
        <v>45236</v>
      </c>
      <c r="B108" s="2">
        <v>0</v>
      </c>
      <c r="C108" s="2">
        <v>174.452</v>
      </c>
      <c r="D108" s="2">
        <v>0</v>
      </c>
      <c r="E108" s="2">
        <v>0</v>
      </c>
    </row>
    <row r="109" spans="1:5" x14ac:dyDescent="0.25">
      <c r="A109" s="1">
        <v>45237</v>
      </c>
      <c r="B109" s="2">
        <v>0</v>
      </c>
      <c r="C109" s="2">
        <v>221.28100000000001</v>
      </c>
      <c r="D109" s="2">
        <v>0</v>
      </c>
      <c r="E109" s="2">
        <v>0</v>
      </c>
    </row>
    <row r="110" spans="1:5" x14ac:dyDescent="0.25">
      <c r="A110" s="1">
        <v>45238</v>
      </c>
      <c r="B110" s="2">
        <v>0</v>
      </c>
      <c r="C110" s="2">
        <v>103.6883</v>
      </c>
      <c r="D110" s="2">
        <v>0</v>
      </c>
      <c r="E110" s="2">
        <v>0</v>
      </c>
    </row>
    <row r="111" spans="1:5" x14ac:dyDescent="0.25">
      <c r="A111" s="1">
        <v>45239</v>
      </c>
      <c r="B111" s="2">
        <v>0</v>
      </c>
      <c r="C111" s="2">
        <v>100.16289999999999</v>
      </c>
      <c r="D111" s="2">
        <v>0</v>
      </c>
      <c r="E111" s="2">
        <v>0</v>
      </c>
    </row>
    <row r="112" spans="1:5" x14ac:dyDescent="0.25">
      <c r="A112" s="1">
        <v>45240</v>
      </c>
      <c r="B112" s="2">
        <v>0</v>
      </c>
      <c r="C112" s="2">
        <v>530.27650000000006</v>
      </c>
      <c r="D112" s="2">
        <v>0</v>
      </c>
      <c r="E112" s="2">
        <v>0</v>
      </c>
    </row>
    <row r="113" spans="1:5" x14ac:dyDescent="0.25">
      <c r="A113" s="1">
        <v>45241</v>
      </c>
      <c r="B113" s="2">
        <v>0</v>
      </c>
      <c r="C113" s="2">
        <v>369.5745</v>
      </c>
      <c r="D113" s="2">
        <v>0</v>
      </c>
      <c r="E113" s="2">
        <v>0</v>
      </c>
    </row>
    <row r="114" spans="1:5" x14ac:dyDescent="0.25">
      <c r="A114" s="1">
        <v>45242</v>
      </c>
      <c r="B114" s="2">
        <v>0</v>
      </c>
      <c r="C114" s="2">
        <v>-281.66149999999999</v>
      </c>
      <c r="D114" s="2">
        <v>0</v>
      </c>
      <c r="E114" s="2">
        <v>0</v>
      </c>
    </row>
    <row r="115" spans="1:5" x14ac:dyDescent="0.25">
      <c r="A115" s="1">
        <v>45243</v>
      </c>
      <c r="B115" s="2">
        <v>0</v>
      </c>
      <c r="C115" s="2">
        <v>42.9895</v>
      </c>
      <c r="D115" s="2">
        <v>0</v>
      </c>
      <c r="E115" s="2">
        <v>0</v>
      </c>
    </row>
    <row r="116" spans="1:5" x14ac:dyDescent="0.25">
      <c r="A116" s="1">
        <v>45244</v>
      </c>
      <c r="B116" s="2">
        <v>0</v>
      </c>
      <c r="C116" s="2">
        <v>111.3556</v>
      </c>
      <c r="D116" s="2">
        <v>0</v>
      </c>
      <c r="E116" s="2">
        <v>0</v>
      </c>
    </row>
    <row r="117" spans="1:5" x14ac:dyDescent="0.25">
      <c r="A117" s="1">
        <v>45245</v>
      </c>
      <c r="B117" s="2">
        <v>0</v>
      </c>
      <c r="C117" s="2">
        <v>18.252700000000001</v>
      </c>
      <c r="D117" s="2">
        <v>0</v>
      </c>
      <c r="E117" s="2">
        <v>0</v>
      </c>
    </row>
    <row r="118" spans="1:5" x14ac:dyDescent="0.25">
      <c r="A118" s="1">
        <v>45246</v>
      </c>
      <c r="B118" s="2">
        <v>0</v>
      </c>
      <c r="C118" s="2">
        <v>41.653799999999997</v>
      </c>
      <c r="D118" s="2">
        <v>0</v>
      </c>
      <c r="E118" s="2">
        <v>0</v>
      </c>
    </row>
    <row r="119" spans="1:5" x14ac:dyDescent="0.25">
      <c r="A119" s="1">
        <v>45247</v>
      </c>
      <c r="B119" s="2">
        <v>0</v>
      </c>
      <c r="C119" s="2">
        <v>500.55130000000003</v>
      </c>
      <c r="D119" s="2">
        <v>0</v>
      </c>
      <c r="E119" s="2">
        <v>0</v>
      </c>
    </row>
    <row r="120" spans="1:5" x14ac:dyDescent="0.25">
      <c r="A120" s="1">
        <v>45248</v>
      </c>
      <c r="B120" s="2">
        <v>0</v>
      </c>
      <c r="C120" s="2">
        <v>369.86059999999998</v>
      </c>
      <c r="D120" s="2">
        <v>0</v>
      </c>
      <c r="E120" s="2">
        <v>0</v>
      </c>
    </row>
    <row r="121" spans="1:5" x14ac:dyDescent="0.25">
      <c r="A121" s="1">
        <v>45249</v>
      </c>
      <c r="B121" s="2">
        <v>0</v>
      </c>
      <c r="C121" s="2">
        <v>-250.80250000000001</v>
      </c>
      <c r="D121" s="2">
        <v>0</v>
      </c>
      <c r="E121" s="2">
        <v>0</v>
      </c>
    </row>
    <row r="122" spans="1:5" x14ac:dyDescent="0.25">
      <c r="A122" s="1">
        <v>45250</v>
      </c>
      <c r="B122" s="2">
        <v>0</v>
      </c>
      <c r="C122" s="2">
        <v>104.29819999999999</v>
      </c>
      <c r="D122" s="2">
        <v>0</v>
      </c>
      <c r="E122" s="2">
        <v>0</v>
      </c>
    </row>
    <row r="123" spans="1:5" x14ac:dyDescent="0.25">
      <c r="A123" s="1">
        <v>45251</v>
      </c>
      <c r="B123" s="2">
        <v>0</v>
      </c>
      <c r="C123" s="2">
        <v>202.3023</v>
      </c>
      <c r="D123" s="2">
        <v>0</v>
      </c>
      <c r="E123" s="2">
        <v>0</v>
      </c>
    </row>
    <row r="124" spans="1:5" x14ac:dyDescent="0.25">
      <c r="A124" s="1">
        <v>45252</v>
      </c>
      <c r="B124" s="2">
        <v>0</v>
      </c>
      <c r="C124" s="2">
        <v>137.351</v>
      </c>
      <c r="D124" s="2">
        <v>0</v>
      </c>
      <c r="E124" s="2">
        <v>0</v>
      </c>
    </row>
    <row r="125" spans="1:5" x14ac:dyDescent="0.25">
      <c r="A125" s="1">
        <v>45253</v>
      </c>
      <c r="B125" s="2">
        <v>342.24</v>
      </c>
      <c r="C125" s="2">
        <v>186.7724</v>
      </c>
      <c r="D125" s="2">
        <v>0</v>
      </c>
      <c r="E125" s="2">
        <v>0</v>
      </c>
    </row>
    <row r="126" spans="1:5" x14ac:dyDescent="0.25">
      <c r="A126" s="1">
        <v>45254</v>
      </c>
      <c r="B126" s="2">
        <v>1009.056</v>
      </c>
      <c r="C126" s="2">
        <v>668.95889999999997</v>
      </c>
      <c r="D126" s="2">
        <v>0</v>
      </c>
      <c r="E126" s="2">
        <v>0</v>
      </c>
    </row>
    <row r="127" spans="1:5" x14ac:dyDescent="0.25">
      <c r="A127" s="1">
        <v>45255</v>
      </c>
      <c r="B127" s="2">
        <v>1633.3679999999999</v>
      </c>
      <c r="C127" s="2">
        <v>558.28639999999996</v>
      </c>
      <c r="D127" s="2">
        <v>0</v>
      </c>
      <c r="E127" s="2">
        <v>0</v>
      </c>
    </row>
    <row r="128" spans="1:5" x14ac:dyDescent="0.25">
      <c r="A128" s="1">
        <v>45256</v>
      </c>
      <c r="B128" s="2">
        <v>5.52</v>
      </c>
      <c r="C128" s="2">
        <v>-46.095500000000001</v>
      </c>
      <c r="D128" s="2">
        <v>0</v>
      </c>
      <c r="E128" s="2">
        <v>0</v>
      </c>
    </row>
    <row r="129" spans="1:7" x14ac:dyDescent="0.25">
      <c r="A129" s="1">
        <v>45257</v>
      </c>
      <c r="B129" s="2">
        <v>1458.66</v>
      </c>
      <c r="C129" s="2">
        <v>321.16699999999997</v>
      </c>
      <c r="D129" s="2">
        <v>0</v>
      </c>
      <c r="E129" s="2">
        <v>0</v>
      </c>
    </row>
    <row r="130" spans="1:7" x14ac:dyDescent="0.25">
      <c r="A130" s="1">
        <v>45258</v>
      </c>
      <c r="B130" s="2">
        <v>580.88800000000003</v>
      </c>
      <c r="C130" s="2">
        <v>426.9255</v>
      </c>
      <c r="D130" s="2">
        <v>0</v>
      </c>
      <c r="E130" s="2">
        <v>0</v>
      </c>
    </row>
    <row r="131" spans="1:7" x14ac:dyDescent="0.25">
      <c r="A131" s="1">
        <v>45259</v>
      </c>
      <c r="B131" s="2">
        <v>1563.126</v>
      </c>
      <c r="C131" s="2">
        <v>365.13350000000003</v>
      </c>
      <c r="D131" s="2">
        <v>0</v>
      </c>
      <c r="E131" s="2">
        <v>0</v>
      </c>
    </row>
    <row r="132" spans="1:7" x14ac:dyDescent="0.25">
      <c r="A132" s="1">
        <v>45260</v>
      </c>
      <c r="B132" s="2">
        <v>366.57400000000001</v>
      </c>
      <c r="C132" s="2">
        <v>413.03660000000002</v>
      </c>
      <c r="D132" s="2">
        <v>0</v>
      </c>
      <c r="E132" s="2">
        <v>0</v>
      </c>
      <c r="G132" s="1"/>
    </row>
    <row r="134" spans="1:7" x14ac:dyDescent="0.25">
      <c r="A134" s="19" t="s">
        <v>62</v>
      </c>
      <c r="B134" s="19"/>
      <c r="C134" s="19"/>
      <c r="D134" t="s">
        <v>72</v>
      </c>
    </row>
    <row r="135" spans="1:7" x14ac:dyDescent="0.25">
      <c r="A135" t="s">
        <v>68</v>
      </c>
      <c r="B135" t="s">
        <v>66</v>
      </c>
      <c r="C135" t="s">
        <v>58</v>
      </c>
      <c r="D135" t="s">
        <v>60</v>
      </c>
      <c r="E135" t="s">
        <v>61</v>
      </c>
    </row>
    <row r="136" spans="1:7" x14ac:dyDescent="0.25">
      <c r="A136" s="1">
        <v>45231</v>
      </c>
      <c r="B136" s="2">
        <v>0</v>
      </c>
      <c r="C136" s="2">
        <v>30.783000000000001</v>
      </c>
      <c r="D136" s="2">
        <v>0</v>
      </c>
      <c r="E136" s="2">
        <v>0</v>
      </c>
      <c r="G136" s="1"/>
    </row>
    <row r="137" spans="1:7" x14ac:dyDescent="0.25">
      <c r="A137" s="1">
        <v>45232</v>
      </c>
      <c r="B137" s="2">
        <v>0</v>
      </c>
      <c r="C137" s="2">
        <v>-3.4689999999999999</v>
      </c>
      <c r="D137" s="2">
        <v>0</v>
      </c>
      <c r="E137" s="2">
        <v>0</v>
      </c>
      <c r="G137" s="1"/>
    </row>
    <row r="138" spans="1:7" x14ac:dyDescent="0.25">
      <c r="A138" s="1">
        <v>45233</v>
      </c>
      <c r="B138" s="2">
        <v>0</v>
      </c>
      <c r="C138" s="2">
        <v>42.45</v>
      </c>
      <c r="D138" s="2">
        <v>0</v>
      </c>
      <c r="E138" s="2">
        <v>0</v>
      </c>
      <c r="G138" s="1"/>
    </row>
    <row r="139" spans="1:7" x14ac:dyDescent="0.25">
      <c r="A139" s="1">
        <v>45234</v>
      </c>
      <c r="B139" s="2">
        <v>0</v>
      </c>
      <c r="C139" s="2">
        <v>147.20189999999999</v>
      </c>
      <c r="D139" s="2">
        <v>0</v>
      </c>
      <c r="E139" s="2">
        <v>0</v>
      </c>
      <c r="G139" s="1"/>
    </row>
    <row r="140" spans="1:7" x14ac:dyDescent="0.25">
      <c r="A140" s="1">
        <v>45235</v>
      </c>
      <c r="B140" s="2">
        <v>0</v>
      </c>
      <c r="C140" s="2">
        <v>-24.770399999999999</v>
      </c>
      <c r="D140" s="2">
        <v>0</v>
      </c>
      <c r="E140" s="2">
        <v>0</v>
      </c>
      <c r="G140" s="1"/>
    </row>
    <row r="141" spans="1:7" x14ac:dyDescent="0.25">
      <c r="A141" s="1">
        <v>45236</v>
      </c>
      <c r="B141" s="2">
        <v>0</v>
      </c>
      <c r="C141" s="2">
        <v>274.78629999999998</v>
      </c>
      <c r="D141" s="2">
        <v>0</v>
      </c>
      <c r="E141" s="2">
        <v>0</v>
      </c>
      <c r="G141" s="1"/>
    </row>
    <row r="142" spans="1:7" x14ac:dyDescent="0.25">
      <c r="A142" s="1">
        <v>45237</v>
      </c>
      <c r="B142" s="2">
        <v>0</v>
      </c>
      <c r="C142" s="2">
        <v>82.246200000000002</v>
      </c>
      <c r="D142" s="2">
        <v>0</v>
      </c>
      <c r="E142" s="2">
        <v>0</v>
      </c>
      <c r="G142" s="1"/>
    </row>
    <row r="143" spans="1:7" x14ac:dyDescent="0.25">
      <c r="A143" s="1">
        <v>45238</v>
      </c>
      <c r="B143" s="2">
        <v>0</v>
      </c>
      <c r="C143" s="2">
        <v>99.723299999999995</v>
      </c>
      <c r="D143" s="2">
        <v>0</v>
      </c>
      <c r="E143" s="2">
        <v>0</v>
      </c>
      <c r="G143" s="1"/>
    </row>
    <row r="144" spans="1:7" x14ac:dyDescent="0.25">
      <c r="A144" s="1">
        <v>45239</v>
      </c>
      <c r="B144" s="2">
        <v>0</v>
      </c>
      <c r="C144" s="2">
        <v>84.174300000000002</v>
      </c>
      <c r="D144" s="2">
        <v>0</v>
      </c>
      <c r="E144" s="2">
        <v>0</v>
      </c>
      <c r="G144" s="1"/>
    </row>
    <row r="145" spans="1:7" x14ac:dyDescent="0.25">
      <c r="A145" s="1">
        <v>45240</v>
      </c>
      <c r="B145" s="2">
        <v>0</v>
      </c>
      <c r="C145" s="2">
        <v>149.01949999999999</v>
      </c>
      <c r="D145" s="2">
        <v>0</v>
      </c>
      <c r="E145" s="2">
        <v>0</v>
      </c>
      <c r="G145" s="1"/>
    </row>
    <row r="146" spans="1:7" x14ac:dyDescent="0.25">
      <c r="A146" s="1">
        <v>45241</v>
      </c>
      <c r="B146" s="2">
        <v>0</v>
      </c>
      <c r="C146" s="2">
        <v>272.57100000000003</v>
      </c>
      <c r="D146" s="2">
        <v>0</v>
      </c>
      <c r="E146" s="2">
        <v>0</v>
      </c>
      <c r="G146" s="1"/>
    </row>
    <row r="147" spans="1:7" x14ac:dyDescent="0.25">
      <c r="A147" s="1">
        <v>45242</v>
      </c>
      <c r="B147" s="2">
        <v>0</v>
      </c>
      <c r="C147" s="2">
        <v>118.9192</v>
      </c>
      <c r="D147" s="2">
        <v>0</v>
      </c>
      <c r="E147" s="2">
        <v>0</v>
      </c>
      <c r="G147" s="1"/>
    </row>
    <row r="148" spans="1:7" x14ac:dyDescent="0.25">
      <c r="A148" s="1">
        <v>45243</v>
      </c>
      <c r="B148" s="2">
        <v>0</v>
      </c>
      <c r="C148" s="2">
        <v>435.96960000000001</v>
      </c>
      <c r="D148" s="2">
        <v>0</v>
      </c>
      <c r="E148" s="2">
        <v>0</v>
      </c>
      <c r="G148" s="1"/>
    </row>
    <row r="149" spans="1:7" x14ac:dyDescent="0.25">
      <c r="A149" s="1">
        <v>45244</v>
      </c>
      <c r="B149" s="2">
        <v>0</v>
      </c>
      <c r="C149" s="2">
        <v>259.76139999999998</v>
      </c>
      <c r="D149" s="2">
        <v>0</v>
      </c>
      <c r="E149" s="2">
        <v>0</v>
      </c>
      <c r="G149" s="1"/>
    </row>
    <row r="150" spans="1:7" x14ac:dyDescent="0.25">
      <c r="A150" s="1">
        <v>45245</v>
      </c>
      <c r="B150" s="2">
        <v>0</v>
      </c>
      <c r="C150" s="2">
        <v>292.09339999999997</v>
      </c>
      <c r="D150" s="2">
        <v>0</v>
      </c>
      <c r="E150" s="2">
        <v>0</v>
      </c>
      <c r="G150" s="1"/>
    </row>
    <row r="151" spans="1:7" x14ac:dyDescent="0.25">
      <c r="A151" s="1">
        <v>45246</v>
      </c>
      <c r="B151" s="2">
        <v>0</v>
      </c>
      <c r="C151" s="2">
        <v>289.63339999999999</v>
      </c>
      <c r="D151" s="2">
        <v>0</v>
      </c>
      <c r="E151" s="2">
        <v>0</v>
      </c>
      <c r="G151" s="1"/>
    </row>
    <row r="152" spans="1:7" x14ac:dyDescent="0.25">
      <c r="A152" s="1">
        <v>45247</v>
      </c>
      <c r="B152" s="2">
        <v>0</v>
      </c>
      <c r="C152" s="2">
        <v>365.54500000000002</v>
      </c>
      <c r="D152" s="2">
        <v>0</v>
      </c>
      <c r="E152" s="2">
        <v>0</v>
      </c>
      <c r="G152" s="1"/>
    </row>
    <row r="153" spans="1:7" x14ac:dyDescent="0.25">
      <c r="A153" s="1">
        <v>45248</v>
      </c>
      <c r="B153" s="2">
        <v>0</v>
      </c>
      <c r="C153" s="2">
        <v>497.9212</v>
      </c>
      <c r="D153" s="2">
        <v>0</v>
      </c>
      <c r="E153" s="2">
        <v>0</v>
      </c>
      <c r="G153" s="1"/>
    </row>
    <row r="154" spans="1:7" x14ac:dyDescent="0.25">
      <c r="A154" s="1">
        <v>45249</v>
      </c>
      <c r="B154" s="2">
        <v>0</v>
      </c>
      <c r="C154" s="2">
        <v>350.67469999999997</v>
      </c>
      <c r="D154" s="2">
        <v>0</v>
      </c>
      <c r="E154" s="2">
        <v>0</v>
      </c>
      <c r="G154" s="1"/>
    </row>
    <row r="155" spans="1:7" x14ac:dyDescent="0.25">
      <c r="A155" s="1">
        <v>45250</v>
      </c>
      <c r="B155" s="2">
        <v>0</v>
      </c>
      <c r="C155" s="2">
        <v>671.57830000000001</v>
      </c>
      <c r="D155" s="2">
        <v>0</v>
      </c>
      <c r="E155" s="2">
        <v>0</v>
      </c>
      <c r="G155" s="1"/>
    </row>
    <row r="156" spans="1:7" x14ac:dyDescent="0.25">
      <c r="A156" s="1">
        <v>45251</v>
      </c>
      <c r="B156" s="2">
        <v>0</v>
      </c>
      <c r="C156" s="2">
        <v>496.58510000000001</v>
      </c>
      <c r="D156" s="2">
        <v>0</v>
      </c>
      <c r="E156" s="2">
        <v>0</v>
      </c>
      <c r="G156" s="1"/>
    </row>
    <row r="157" spans="1:7" x14ac:dyDescent="0.25">
      <c r="A157" s="1">
        <v>45252</v>
      </c>
      <c r="B157" s="2">
        <v>0</v>
      </c>
      <c r="C157" s="2">
        <v>527.45579999999995</v>
      </c>
      <c r="D157" s="2">
        <v>0</v>
      </c>
      <c r="E157" s="2">
        <v>0</v>
      </c>
      <c r="G157" s="1"/>
    </row>
    <row r="158" spans="1:7" x14ac:dyDescent="0.25">
      <c r="A158" s="1">
        <v>45253</v>
      </c>
      <c r="B158" s="2">
        <v>0</v>
      </c>
      <c r="C158" s="2">
        <v>520.86739999999998</v>
      </c>
      <c r="D158" s="2">
        <v>0</v>
      </c>
      <c r="E158" s="2">
        <v>0</v>
      </c>
      <c r="G158" s="1"/>
    </row>
    <row r="159" spans="1:7" x14ac:dyDescent="0.25">
      <c r="A159" s="1">
        <v>45254</v>
      </c>
      <c r="B159" s="2">
        <v>0</v>
      </c>
      <c r="C159" s="2">
        <v>590.03970000000004</v>
      </c>
      <c r="D159" s="2">
        <v>0</v>
      </c>
      <c r="E159" s="2">
        <v>0</v>
      </c>
      <c r="G159" s="1"/>
    </row>
    <row r="160" spans="1:7" x14ac:dyDescent="0.25">
      <c r="A160" s="1">
        <v>45255</v>
      </c>
      <c r="B160" s="2">
        <v>0</v>
      </c>
      <c r="C160" s="2">
        <v>713.16560000000004</v>
      </c>
      <c r="D160" s="2">
        <v>0</v>
      </c>
      <c r="E160" s="2">
        <v>0</v>
      </c>
      <c r="G160" s="1"/>
    </row>
    <row r="161" spans="1:7" x14ac:dyDescent="0.25">
      <c r="A161" s="1">
        <v>45256</v>
      </c>
      <c r="B161" s="2">
        <v>0</v>
      </c>
      <c r="C161" s="2">
        <v>554.29930000000002</v>
      </c>
      <c r="D161" s="2">
        <v>0</v>
      </c>
      <c r="E161" s="2">
        <v>0</v>
      </c>
      <c r="G161" s="1"/>
    </row>
    <row r="162" spans="1:7" x14ac:dyDescent="0.25">
      <c r="A162" s="1">
        <v>45257</v>
      </c>
      <c r="B162" s="2">
        <v>0</v>
      </c>
      <c r="C162" s="2">
        <v>861.39170000000001</v>
      </c>
      <c r="D162" s="2">
        <v>0</v>
      </c>
      <c r="E162" s="2">
        <v>0</v>
      </c>
      <c r="G162" s="1"/>
    </row>
    <row r="163" spans="1:7" x14ac:dyDescent="0.25">
      <c r="A163" s="1">
        <v>45258</v>
      </c>
      <c r="B163" s="2">
        <v>0</v>
      </c>
      <c r="C163" s="2">
        <v>670.60680000000002</v>
      </c>
      <c r="D163" s="2">
        <v>0</v>
      </c>
      <c r="E163" s="2">
        <v>0</v>
      </c>
      <c r="G163" s="1"/>
    </row>
    <row r="164" spans="1:7" x14ac:dyDescent="0.25">
      <c r="A164" s="1">
        <v>45259</v>
      </c>
      <c r="B164" s="2">
        <v>0</v>
      </c>
      <c r="C164" s="2">
        <v>683.94309999999996</v>
      </c>
      <c r="D164" s="2">
        <v>0</v>
      </c>
      <c r="E164" s="2">
        <v>0</v>
      </c>
      <c r="G164" s="1"/>
    </row>
    <row r="165" spans="1:7" x14ac:dyDescent="0.25">
      <c r="A165" s="1">
        <v>45260</v>
      </c>
      <c r="B165" s="2">
        <v>0</v>
      </c>
      <c r="C165" s="2">
        <v>658.33720000000005</v>
      </c>
      <c r="D165" s="2">
        <v>0</v>
      </c>
      <c r="E165" s="2">
        <v>0</v>
      </c>
      <c r="G165" s="1"/>
    </row>
    <row r="167" spans="1:7" x14ac:dyDescent="0.25">
      <c r="A167" s="19" t="s">
        <v>62</v>
      </c>
      <c r="B167" s="19"/>
      <c r="C167" s="19"/>
      <c r="D167" t="s">
        <v>73</v>
      </c>
    </row>
    <row r="168" spans="1:7" x14ac:dyDescent="0.25">
      <c r="A168" t="s">
        <v>68</v>
      </c>
      <c r="B168" t="s">
        <v>66</v>
      </c>
      <c r="C168" t="s">
        <v>58</v>
      </c>
      <c r="D168" t="s">
        <v>60</v>
      </c>
      <c r="E168" t="s">
        <v>61</v>
      </c>
    </row>
    <row r="169" spans="1:7" x14ac:dyDescent="0.25">
      <c r="A169" s="1">
        <v>45231</v>
      </c>
      <c r="B169" s="2">
        <v>0</v>
      </c>
      <c r="C169" s="2">
        <v>1495.6179999999999</v>
      </c>
      <c r="D169" s="2">
        <v>0</v>
      </c>
      <c r="E169" s="2">
        <v>0</v>
      </c>
    </row>
    <row r="170" spans="1:7" x14ac:dyDescent="0.25">
      <c r="A170" s="1">
        <v>45232</v>
      </c>
      <c r="B170" s="2">
        <v>944.84</v>
      </c>
      <c r="C170" s="2">
        <v>1721.0386000000001</v>
      </c>
      <c r="D170" s="2">
        <v>0</v>
      </c>
      <c r="E170" s="2">
        <v>0</v>
      </c>
    </row>
    <row r="171" spans="1:7" x14ac:dyDescent="0.25">
      <c r="A171" s="1">
        <v>45233</v>
      </c>
      <c r="B171" s="2">
        <v>0</v>
      </c>
      <c r="C171" s="2">
        <v>1627.3044</v>
      </c>
      <c r="D171" s="2">
        <v>0</v>
      </c>
      <c r="E171" s="2">
        <v>0</v>
      </c>
    </row>
    <row r="172" spans="1:7" x14ac:dyDescent="0.25">
      <c r="A172" s="1">
        <v>45234</v>
      </c>
      <c r="B172" s="2">
        <v>0</v>
      </c>
      <c r="C172" s="2">
        <v>1994.7055</v>
      </c>
      <c r="D172" s="2">
        <v>0</v>
      </c>
      <c r="E172" s="2">
        <v>0</v>
      </c>
    </row>
    <row r="173" spans="1:7" x14ac:dyDescent="0.25">
      <c r="A173" s="1">
        <v>45235</v>
      </c>
      <c r="B173" s="2">
        <v>435.94200000000001</v>
      </c>
      <c r="C173" s="2">
        <v>1723.3716999999999</v>
      </c>
      <c r="D173" s="2">
        <v>0</v>
      </c>
      <c r="E173" s="2">
        <v>0</v>
      </c>
    </row>
    <row r="174" spans="1:7" x14ac:dyDescent="0.25">
      <c r="A174" s="1">
        <v>45236</v>
      </c>
      <c r="B174" s="2">
        <v>1262.9760000000001</v>
      </c>
      <c r="C174" s="2">
        <v>1990.2343000000001</v>
      </c>
      <c r="D174" s="2">
        <v>0</v>
      </c>
      <c r="E174" s="2">
        <v>0</v>
      </c>
    </row>
    <row r="175" spans="1:7" x14ac:dyDescent="0.25">
      <c r="A175" s="1">
        <v>45237</v>
      </c>
      <c r="B175" s="2">
        <v>0</v>
      </c>
      <c r="C175" s="2">
        <v>1920.1069</v>
      </c>
      <c r="D175" s="2">
        <v>0</v>
      </c>
      <c r="E175" s="2">
        <v>0</v>
      </c>
    </row>
    <row r="176" spans="1:7" x14ac:dyDescent="0.25">
      <c r="A176" s="1">
        <v>45238</v>
      </c>
      <c r="B176" s="2">
        <v>0</v>
      </c>
      <c r="C176" s="2">
        <v>1938.9802999999999</v>
      </c>
      <c r="D176" s="2">
        <v>0</v>
      </c>
      <c r="E176" s="2">
        <v>0</v>
      </c>
    </row>
    <row r="177" spans="1:5" x14ac:dyDescent="0.25">
      <c r="A177" s="1">
        <v>45239</v>
      </c>
      <c r="B177" s="2">
        <v>0</v>
      </c>
      <c r="C177" s="2">
        <v>2190.1336999999999</v>
      </c>
      <c r="D177" s="2">
        <v>0</v>
      </c>
      <c r="E177" s="2">
        <v>0</v>
      </c>
    </row>
    <row r="178" spans="1:5" x14ac:dyDescent="0.25">
      <c r="A178" s="1">
        <v>45240</v>
      </c>
      <c r="B178" s="2">
        <v>0</v>
      </c>
      <c r="C178" s="2">
        <v>2112.3499000000002</v>
      </c>
      <c r="D178" s="2">
        <v>0</v>
      </c>
      <c r="E178" s="2">
        <v>0</v>
      </c>
    </row>
    <row r="179" spans="1:5" x14ac:dyDescent="0.25">
      <c r="A179" s="1">
        <v>45241</v>
      </c>
      <c r="B179" s="2">
        <v>0</v>
      </c>
      <c r="C179" s="2">
        <v>2485.1437999999998</v>
      </c>
      <c r="D179" s="2">
        <v>0</v>
      </c>
      <c r="E179" s="2">
        <v>0</v>
      </c>
    </row>
    <row r="180" spans="1:5" x14ac:dyDescent="0.25">
      <c r="A180" s="1">
        <v>45242</v>
      </c>
      <c r="B180" s="2">
        <v>1916.59</v>
      </c>
      <c r="C180" s="2">
        <v>2208.1106</v>
      </c>
      <c r="D180" s="2">
        <v>0</v>
      </c>
      <c r="E180" s="2">
        <v>0</v>
      </c>
    </row>
    <row r="181" spans="1:5" x14ac:dyDescent="0.25">
      <c r="A181" s="1">
        <v>45243</v>
      </c>
      <c r="B181" s="2">
        <v>0</v>
      </c>
      <c r="C181" s="2">
        <v>2457.9059999999999</v>
      </c>
      <c r="D181" s="2">
        <v>0</v>
      </c>
      <c r="E181" s="2">
        <v>0</v>
      </c>
    </row>
    <row r="182" spans="1:5" x14ac:dyDescent="0.25">
      <c r="A182" s="1">
        <v>45244</v>
      </c>
      <c r="B182" s="2">
        <v>0</v>
      </c>
      <c r="C182" s="2">
        <v>2359.3400999999999</v>
      </c>
      <c r="D182" s="2">
        <v>0</v>
      </c>
      <c r="E182" s="2">
        <v>0</v>
      </c>
    </row>
    <row r="183" spans="1:5" x14ac:dyDescent="0.25">
      <c r="A183" s="1">
        <v>45245</v>
      </c>
      <c r="B183" s="2">
        <v>0</v>
      </c>
      <c r="C183" s="2">
        <v>2338.6781000000001</v>
      </c>
      <c r="D183" s="2">
        <v>0</v>
      </c>
      <c r="E183" s="2">
        <v>0</v>
      </c>
    </row>
    <row r="184" spans="1:5" x14ac:dyDescent="0.25">
      <c r="A184" s="1">
        <v>45246</v>
      </c>
      <c r="B184" s="2">
        <v>1516.6016</v>
      </c>
      <c r="C184" s="2">
        <v>2539.7503000000002</v>
      </c>
      <c r="D184" s="2">
        <v>0</v>
      </c>
      <c r="E184" s="2">
        <v>0</v>
      </c>
    </row>
    <row r="185" spans="1:5" x14ac:dyDescent="0.25">
      <c r="A185" s="1">
        <v>45247</v>
      </c>
      <c r="B185" s="2">
        <v>393.13440000000003</v>
      </c>
      <c r="C185" s="2">
        <v>2402.1590999999999</v>
      </c>
      <c r="D185" s="2">
        <v>0</v>
      </c>
      <c r="E185" s="2">
        <v>0</v>
      </c>
    </row>
    <row r="186" spans="1:5" x14ac:dyDescent="0.25">
      <c r="A186" s="1">
        <v>45248</v>
      </c>
      <c r="B186" s="2">
        <v>1062.5907999999999</v>
      </c>
      <c r="C186" s="2">
        <v>2706.4919</v>
      </c>
      <c r="D186" s="2">
        <v>0</v>
      </c>
      <c r="E186" s="2">
        <v>0</v>
      </c>
    </row>
    <row r="187" spans="1:5" x14ac:dyDescent="0.25">
      <c r="A187" s="1">
        <v>45249</v>
      </c>
      <c r="B187" s="2">
        <v>66.460800000000006</v>
      </c>
      <c r="C187" s="2">
        <v>2353.6468</v>
      </c>
      <c r="D187" s="2">
        <v>0</v>
      </c>
      <c r="E187" s="2">
        <v>0</v>
      </c>
    </row>
    <row r="188" spans="1:5" x14ac:dyDescent="0.25">
      <c r="A188" s="1">
        <v>45250</v>
      </c>
      <c r="B188" s="2">
        <v>0</v>
      </c>
      <c r="C188" s="2">
        <v>2521.7844</v>
      </c>
      <c r="D188" s="2">
        <v>0</v>
      </c>
      <c r="E188" s="2">
        <v>0</v>
      </c>
    </row>
    <row r="189" spans="1:5" x14ac:dyDescent="0.25">
      <c r="A189" s="1">
        <v>45251</v>
      </c>
      <c r="B189" s="2">
        <v>1616.44</v>
      </c>
      <c r="C189" s="2">
        <v>2337.3876</v>
      </c>
      <c r="D189" s="2">
        <v>0</v>
      </c>
      <c r="E189" s="2">
        <v>0</v>
      </c>
    </row>
    <row r="190" spans="1:5" x14ac:dyDescent="0.25">
      <c r="A190" s="1">
        <v>45252</v>
      </c>
      <c r="B190" s="2">
        <v>0</v>
      </c>
      <c r="C190" s="2">
        <v>2228.5228999999999</v>
      </c>
      <c r="D190" s="2">
        <v>0</v>
      </c>
      <c r="E190" s="2">
        <v>0</v>
      </c>
    </row>
    <row r="191" spans="1:5" x14ac:dyDescent="0.25">
      <c r="A191" s="1">
        <v>45253</v>
      </c>
      <c r="B191" s="2">
        <v>0</v>
      </c>
      <c r="C191" s="2">
        <v>2340.9081000000001</v>
      </c>
      <c r="D191" s="2">
        <v>0</v>
      </c>
      <c r="E191" s="2">
        <v>0</v>
      </c>
    </row>
    <row r="192" spans="1:5" x14ac:dyDescent="0.25">
      <c r="A192" s="1">
        <v>45254</v>
      </c>
      <c r="B192" s="2">
        <v>1556.9251999999999</v>
      </c>
      <c r="C192" s="2">
        <v>2116.0733</v>
      </c>
      <c r="D192" s="2">
        <v>0</v>
      </c>
      <c r="E192" s="2">
        <v>0</v>
      </c>
    </row>
    <row r="193" spans="1:9" x14ac:dyDescent="0.25">
      <c r="A193" s="1">
        <v>45255</v>
      </c>
      <c r="B193" s="2">
        <v>0</v>
      </c>
      <c r="C193" s="2">
        <v>2336.5272</v>
      </c>
      <c r="D193" s="2">
        <v>0</v>
      </c>
      <c r="E193" s="2">
        <v>0</v>
      </c>
    </row>
    <row r="194" spans="1:9" x14ac:dyDescent="0.25">
      <c r="A194" s="1">
        <v>45256</v>
      </c>
      <c r="B194" s="2">
        <v>0</v>
      </c>
      <c r="C194" s="2">
        <v>1905.0352</v>
      </c>
      <c r="D194" s="2">
        <v>0</v>
      </c>
      <c r="E194" s="2">
        <v>0</v>
      </c>
    </row>
    <row r="195" spans="1:9" x14ac:dyDescent="0.25">
      <c r="A195" s="1">
        <v>45257</v>
      </c>
      <c r="B195" s="2">
        <v>0</v>
      </c>
      <c r="C195" s="2">
        <v>2001.5245</v>
      </c>
      <c r="D195" s="2">
        <v>0</v>
      </c>
      <c r="E195" s="2">
        <v>0</v>
      </c>
    </row>
    <row r="196" spans="1:9" x14ac:dyDescent="0.25">
      <c r="A196" s="1">
        <v>45258</v>
      </c>
      <c r="B196" s="2">
        <v>0</v>
      </c>
      <c r="C196" s="2">
        <v>1754.1001000000001</v>
      </c>
      <c r="D196" s="2">
        <v>0</v>
      </c>
      <c r="E196" s="2">
        <v>0</v>
      </c>
    </row>
    <row r="197" spans="1:9" x14ac:dyDescent="0.25">
      <c r="A197" s="1">
        <v>45259</v>
      </c>
      <c r="B197" s="2">
        <v>0</v>
      </c>
      <c r="C197" s="2">
        <v>1592.2646999999999</v>
      </c>
      <c r="D197" s="2">
        <v>0</v>
      </c>
      <c r="E197" s="2">
        <v>0</v>
      </c>
    </row>
    <row r="198" spans="1:9" x14ac:dyDescent="0.25">
      <c r="A198" s="1">
        <v>45260</v>
      </c>
      <c r="B198" s="2">
        <v>0</v>
      </c>
      <c r="C198" s="2">
        <v>1662.9503</v>
      </c>
      <c r="D198" s="2">
        <v>0</v>
      </c>
      <c r="E198" s="2">
        <v>0</v>
      </c>
      <c r="G198" s="1"/>
    </row>
    <row r="200" spans="1:9" x14ac:dyDescent="0.25">
      <c r="A200" s="19" t="s">
        <v>62</v>
      </c>
      <c r="B200" s="19"/>
      <c r="C200" s="19"/>
      <c r="D200" t="s">
        <v>74</v>
      </c>
    </row>
    <row r="201" spans="1:9" x14ac:dyDescent="0.25">
      <c r="A201" t="s">
        <v>68</v>
      </c>
      <c r="B201" t="s">
        <v>66</v>
      </c>
      <c r="C201" t="s">
        <v>58</v>
      </c>
      <c r="D201" t="s">
        <v>60</v>
      </c>
      <c r="E201" t="s">
        <v>61</v>
      </c>
    </row>
    <row r="202" spans="1:9" x14ac:dyDescent="0.25">
      <c r="A202" s="1">
        <v>45231</v>
      </c>
      <c r="B202" s="2">
        <v>0</v>
      </c>
      <c r="C202" s="2">
        <v>272.43169999999998</v>
      </c>
      <c r="D202" s="2">
        <v>0</v>
      </c>
      <c r="E202" s="2">
        <v>231.3579</v>
      </c>
      <c r="I202" s="1"/>
    </row>
    <row r="203" spans="1:9" x14ac:dyDescent="0.25">
      <c r="A203" s="1">
        <v>45232</v>
      </c>
      <c r="B203" s="2">
        <v>0</v>
      </c>
      <c r="C203" s="2">
        <v>267.11410000000001</v>
      </c>
      <c r="D203" s="2">
        <v>0</v>
      </c>
      <c r="E203" s="2">
        <v>231.3579</v>
      </c>
      <c r="I203" s="1"/>
    </row>
    <row r="204" spans="1:9" x14ac:dyDescent="0.25">
      <c r="A204" s="1">
        <v>45233</v>
      </c>
      <c r="B204" s="2">
        <v>235.52959999999999</v>
      </c>
      <c r="C204" s="2">
        <v>287.36180000000002</v>
      </c>
      <c r="D204" s="2">
        <v>0</v>
      </c>
      <c r="E204" s="2">
        <v>231.3579</v>
      </c>
      <c r="I204" s="1"/>
    </row>
    <row r="205" spans="1:9" x14ac:dyDescent="0.25">
      <c r="A205" s="1">
        <v>45234</v>
      </c>
      <c r="B205" s="2">
        <v>236.81120000000001</v>
      </c>
      <c r="C205" s="2">
        <v>299.14600000000002</v>
      </c>
      <c r="D205" s="2">
        <v>0</v>
      </c>
      <c r="E205" s="2">
        <v>231.3579</v>
      </c>
      <c r="I205" s="1"/>
    </row>
    <row r="206" spans="1:9" x14ac:dyDescent="0.25">
      <c r="A206" s="1">
        <v>45235</v>
      </c>
      <c r="B206" s="2">
        <v>234.87100000000001</v>
      </c>
      <c r="C206" s="2">
        <v>272.00830000000002</v>
      </c>
      <c r="D206" s="2">
        <v>0</v>
      </c>
      <c r="E206" s="2">
        <v>231.3579</v>
      </c>
      <c r="I206" s="1"/>
    </row>
    <row r="207" spans="1:9" x14ac:dyDescent="0.25">
      <c r="A207" s="1">
        <v>45236</v>
      </c>
      <c r="B207" s="2">
        <v>112.92319999999999</v>
      </c>
      <c r="C207" s="2">
        <v>276.73129999999998</v>
      </c>
      <c r="D207" s="2">
        <v>0</v>
      </c>
      <c r="E207" s="2">
        <v>231.3579</v>
      </c>
      <c r="I207" s="1"/>
    </row>
    <row r="208" spans="1:9" x14ac:dyDescent="0.25">
      <c r="A208" s="1">
        <v>45237</v>
      </c>
      <c r="B208" s="2">
        <v>274.23570000000001</v>
      </c>
      <c r="C208" s="2">
        <v>277.02080000000001</v>
      </c>
      <c r="D208" s="2">
        <v>0</v>
      </c>
      <c r="E208" s="2">
        <v>231.3579</v>
      </c>
      <c r="I208" s="1"/>
    </row>
    <row r="209" spans="1:9" x14ac:dyDescent="0.25">
      <c r="A209" s="1">
        <v>45238</v>
      </c>
      <c r="B209" s="2">
        <v>127.7595</v>
      </c>
      <c r="C209" s="2">
        <v>282.31110000000001</v>
      </c>
      <c r="D209" s="2">
        <v>0</v>
      </c>
      <c r="E209" s="2">
        <v>231.3579</v>
      </c>
      <c r="I209" s="1"/>
    </row>
    <row r="210" spans="1:9" x14ac:dyDescent="0.25">
      <c r="A210" s="1">
        <v>45239</v>
      </c>
      <c r="B210" s="2">
        <v>0</v>
      </c>
      <c r="C210" s="2">
        <v>275.91849999999999</v>
      </c>
      <c r="D210" s="2">
        <v>0</v>
      </c>
      <c r="E210" s="2">
        <v>231.3579</v>
      </c>
      <c r="I210" s="1"/>
    </row>
    <row r="211" spans="1:9" x14ac:dyDescent="0.25">
      <c r="A211" s="1">
        <v>45240</v>
      </c>
      <c r="B211" s="2">
        <v>0</v>
      </c>
      <c r="C211" s="2">
        <v>294.84249999999997</v>
      </c>
      <c r="D211" s="2">
        <v>0</v>
      </c>
      <c r="E211" s="2">
        <v>231.3579</v>
      </c>
      <c r="I211" s="1"/>
    </row>
    <row r="212" spans="1:9" x14ac:dyDescent="0.25">
      <c r="A212" s="1">
        <v>45241</v>
      </c>
      <c r="B212" s="2">
        <v>0</v>
      </c>
      <c r="C212" s="2">
        <v>305.0856</v>
      </c>
      <c r="D212" s="2">
        <v>0</v>
      </c>
      <c r="E212" s="2">
        <v>231.3579</v>
      </c>
      <c r="I212" s="1"/>
    </row>
    <row r="213" spans="1:9" x14ac:dyDescent="0.25">
      <c r="A213" s="1">
        <v>45242</v>
      </c>
      <c r="B213" s="2">
        <v>0</v>
      </c>
      <c r="C213" s="2">
        <v>276.22829999999999</v>
      </c>
      <c r="D213" s="2">
        <v>0</v>
      </c>
      <c r="E213" s="2">
        <v>231.3579</v>
      </c>
      <c r="I213" s="1"/>
    </row>
    <row r="214" spans="1:9" x14ac:dyDescent="0.25">
      <c r="A214" s="1">
        <v>45243</v>
      </c>
      <c r="B214" s="2">
        <v>0</v>
      </c>
      <c r="C214" s="2">
        <v>279.0992</v>
      </c>
      <c r="D214" s="2">
        <v>0</v>
      </c>
      <c r="E214" s="2">
        <v>231.3579</v>
      </c>
      <c r="I214" s="1"/>
    </row>
    <row r="215" spans="1:9" x14ac:dyDescent="0.25">
      <c r="A215" s="1">
        <v>45244</v>
      </c>
      <c r="B215" s="2">
        <v>381.99689999999998</v>
      </c>
      <c r="C215" s="2">
        <v>277.4556</v>
      </c>
      <c r="D215" s="2">
        <v>0</v>
      </c>
      <c r="E215" s="2">
        <v>231.3579</v>
      </c>
      <c r="I215" s="1"/>
    </row>
    <row r="216" spans="1:9" x14ac:dyDescent="0.25">
      <c r="A216" s="1">
        <v>45245</v>
      </c>
      <c r="B216" s="2">
        <v>96.787499999999994</v>
      </c>
      <c r="C216" s="2">
        <v>280.78739999999999</v>
      </c>
      <c r="D216" s="2">
        <v>0</v>
      </c>
      <c r="E216" s="2">
        <v>231.3579</v>
      </c>
      <c r="I216" s="1"/>
    </row>
    <row r="217" spans="1:9" x14ac:dyDescent="0.25">
      <c r="A217" s="1">
        <v>45246</v>
      </c>
      <c r="B217" s="2">
        <v>240.68270000000001</v>
      </c>
      <c r="C217" s="2">
        <v>272.4692</v>
      </c>
      <c r="D217" s="2">
        <v>0</v>
      </c>
      <c r="E217" s="2">
        <v>231.3579</v>
      </c>
      <c r="I217" s="1"/>
    </row>
    <row r="218" spans="1:9" x14ac:dyDescent="0.25">
      <c r="A218" s="1">
        <v>45247</v>
      </c>
      <c r="B218" s="2">
        <v>186.48169999999999</v>
      </c>
      <c r="C218" s="2">
        <v>289.55950000000001</v>
      </c>
      <c r="D218" s="2">
        <v>0</v>
      </c>
      <c r="E218" s="2">
        <v>231.3579</v>
      </c>
      <c r="I218" s="1"/>
    </row>
    <row r="219" spans="1:9" x14ac:dyDescent="0.25">
      <c r="A219" s="1">
        <v>45248</v>
      </c>
      <c r="B219" s="2">
        <v>254.2285</v>
      </c>
      <c r="C219" s="2">
        <v>298.1191</v>
      </c>
      <c r="D219" s="2">
        <v>0</v>
      </c>
      <c r="E219" s="2">
        <v>231.3579</v>
      </c>
      <c r="I219" s="1"/>
    </row>
    <row r="220" spans="1:9" x14ac:dyDescent="0.25">
      <c r="A220" s="1">
        <v>45249</v>
      </c>
      <c r="B220" s="2">
        <v>63.234499999999997</v>
      </c>
      <c r="C220" s="2">
        <v>267.78410000000002</v>
      </c>
      <c r="D220" s="2">
        <v>0</v>
      </c>
      <c r="E220" s="2">
        <v>231.3579</v>
      </c>
      <c r="I220" s="1"/>
    </row>
    <row r="221" spans="1:9" x14ac:dyDescent="0.25">
      <c r="A221" s="1">
        <v>45250</v>
      </c>
      <c r="B221" s="2">
        <v>0</v>
      </c>
      <c r="C221" s="2">
        <v>269.43450000000001</v>
      </c>
      <c r="D221" s="2">
        <v>0</v>
      </c>
      <c r="E221" s="2">
        <v>231.3579</v>
      </c>
      <c r="I221" s="1"/>
    </row>
    <row r="222" spans="1:9" x14ac:dyDescent="0.25">
      <c r="A222" s="1">
        <v>45251</v>
      </c>
      <c r="B222" s="2">
        <v>249.71619999999999</v>
      </c>
      <c r="C222" s="2">
        <v>266.87310000000002</v>
      </c>
      <c r="D222" s="2">
        <v>0</v>
      </c>
      <c r="E222" s="2">
        <v>231.3579</v>
      </c>
      <c r="I222" s="1"/>
    </row>
    <row r="223" spans="1:9" x14ac:dyDescent="0.25">
      <c r="A223" s="1">
        <v>45252</v>
      </c>
      <c r="B223" s="2">
        <v>137.4427</v>
      </c>
      <c r="C223" s="2">
        <v>269.62819999999999</v>
      </c>
      <c r="D223" s="2">
        <v>0</v>
      </c>
      <c r="E223" s="2">
        <v>231.3579</v>
      </c>
      <c r="I223" s="1"/>
    </row>
    <row r="224" spans="1:9" x14ac:dyDescent="0.25">
      <c r="A224" s="1">
        <v>45253</v>
      </c>
      <c r="B224" s="2">
        <v>116.145</v>
      </c>
      <c r="C224" s="2">
        <v>261.10419999999999</v>
      </c>
      <c r="D224" s="2">
        <v>0</v>
      </c>
      <c r="E224" s="2">
        <v>231.3579</v>
      </c>
      <c r="I224" s="1"/>
    </row>
    <row r="225" spans="1:13" x14ac:dyDescent="0.25">
      <c r="A225" s="1">
        <v>45254</v>
      </c>
      <c r="B225" s="2">
        <v>298.76409999999998</v>
      </c>
      <c r="C225" s="2">
        <v>278.38010000000003</v>
      </c>
      <c r="D225" s="2">
        <v>0</v>
      </c>
      <c r="E225" s="2">
        <v>231.3579</v>
      </c>
      <c r="I225" s="1"/>
    </row>
    <row r="226" spans="1:13" x14ac:dyDescent="0.25">
      <c r="A226" s="1">
        <v>45255</v>
      </c>
      <c r="B226" s="2">
        <v>299.39600000000002</v>
      </c>
      <c r="C226" s="2">
        <v>287.52640000000002</v>
      </c>
      <c r="D226" s="2">
        <v>0</v>
      </c>
      <c r="E226" s="2">
        <v>231.3579</v>
      </c>
      <c r="I226" s="1"/>
    </row>
    <row r="227" spans="1:13" x14ac:dyDescent="0.25">
      <c r="A227" s="1">
        <v>45256</v>
      </c>
      <c r="B227" s="2">
        <v>59.363</v>
      </c>
      <c r="C227" s="2">
        <v>258.17910000000001</v>
      </c>
      <c r="D227" s="2">
        <v>0</v>
      </c>
      <c r="E227" s="2">
        <v>231.3579</v>
      </c>
      <c r="I227" s="1"/>
    </row>
    <row r="228" spans="1:13" x14ac:dyDescent="0.25">
      <c r="A228" s="1">
        <v>45257</v>
      </c>
      <c r="B228" s="2">
        <v>167.76499999999999</v>
      </c>
      <c r="C228" s="2">
        <v>261.20650000000001</v>
      </c>
      <c r="D228" s="2">
        <v>0</v>
      </c>
      <c r="E228" s="2">
        <v>231.3579</v>
      </c>
      <c r="I228" s="1"/>
    </row>
    <row r="229" spans="1:13" x14ac:dyDescent="0.25">
      <c r="A229" s="1">
        <v>45258</v>
      </c>
      <c r="B229" s="2">
        <v>165.184</v>
      </c>
      <c r="C229" s="2">
        <v>260.3895</v>
      </c>
      <c r="D229" s="2">
        <v>0</v>
      </c>
      <c r="E229" s="2">
        <v>231.3579</v>
      </c>
      <c r="I229" s="1"/>
    </row>
    <row r="230" spans="1:13" x14ac:dyDescent="0.25">
      <c r="A230" s="1">
        <v>45259</v>
      </c>
      <c r="B230" s="2">
        <v>172.28620000000001</v>
      </c>
      <c r="C230" s="2">
        <v>265.22370000000001</v>
      </c>
      <c r="D230" s="2">
        <v>0</v>
      </c>
      <c r="E230" s="2">
        <v>231.3579</v>
      </c>
      <c r="I230" s="1"/>
    </row>
    <row r="231" spans="1:13" x14ac:dyDescent="0.25">
      <c r="A231" s="1">
        <v>45260</v>
      </c>
      <c r="B231" s="2">
        <v>325.2149</v>
      </c>
      <c r="C231" s="2">
        <v>259.0718</v>
      </c>
      <c r="D231" s="2">
        <v>0</v>
      </c>
      <c r="E231" s="2">
        <v>231.3579</v>
      </c>
      <c r="G231" s="1"/>
      <c r="I231" s="1"/>
    </row>
    <row r="233" spans="1:13" x14ac:dyDescent="0.25">
      <c r="A233" s="19" t="s">
        <v>62</v>
      </c>
      <c r="B233" s="19"/>
      <c r="C233" s="19"/>
      <c r="D233" t="s">
        <v>75</v>
      </c>
    </row>
    <row r="234" spans="1:13" x14ac:dyDescent="0.25">
      <c r="A234" t="s">
        <v>68</v>
      </c>
      <c r="B234" t="s">
        <v>66</v>
      </c>
      <c r="C234" t="s">
        <v>58</v>
      </c>
      <c r="D234" t="s">
        <v>60</v>
      </c>
      <c r="E234" t="s">
        <v>61</v>
      </c>
      <c r="K234" s="19" t="s">
        <v>101</v>
      </c>
      <c r="L234" s="19"/>
      <c r="M234" s="6"/>
    </row>
    <row r="235" spans="1:13" x14ac:dyDescent="0.25">
      <c r="A235" s="1">
        <v>45231</v>
      </c>
      <c r="B235" s="2">
        <v>376.18799999999999</v>
      </c>
      <c r="C235" s="2">
        <v>244.00829999999999</v>
      </c>
      <c r="D235" s="2">
        <v>253.80350000000001</v>
      </c>
      <c r="E235" s="2">
        <v>237.92349999999999</v>
      </c>
      <c r="K235" s="42" t="s">
        <v>55</v>
      </c>
      <c r="L235" s="42" t="s">
        <v>51</v>
      </c>
    </row>
    <row r="236" spans="1:13" x14ac:dyDescent="0.25">
      <c r="A236" s="1">
        <v>45232</v>
      </c>
      <c r="B236" s="2">
        <v>364.94560000000001</v>
      </c>
      <c r="C236" s="2">
        <v>202.18610000000001</v>
      </c>
      <c r="D236" s="2">
        <v>257.45780000000002</v>
      </c>
      <c r="E236" s="2">
        <v>237.92349999999999</v>
      </c>
      <c r="K236" s="43" t="s">
        <v>58</v>
      </c>
      <c r="L236" s="43"/>
    </row>
    <row r="237" spans="1:13" x14ac:dyDescent="0.25">
      <c r="A237" s="1">
        <v>45233</v>
      </c>
      <c r="B237" s="2">
        <v>230.9016</v>
      </c>
      <c r="C237" s="2">
        <v>226.74340000000001</v>
      </c>
      <c r="D237" s="2">
        <v>258.39870000000002</v>
      </c>
      <c r="E237" s="2">
        <v>237.92349999999999</v>
      </c>
      <c r="K237" s="44" t="s">
        <v>99</v>
      </c>
      <c r="L237" s="24">
        <v>116.9</v>
      </c>
    </row>
    <row r="238" spans="1:13" x14ac:dyDescent="0.25">
      <c r="A238" s="1">
        <v>45234</v>
      </c>
      <c r="B238" s="2">
        <v>138.36799999999999</v>
      </c>
      <c r="C238" s="2">
        <v>200.75489999999999</v>
      </c>
      <c r="D238" s="2">
        <v>258.00060000000002</v>
      </c>
      <c r="E238" s="2">
        <v>237.92349999999999</v>
      </c>
      <c r="K238" s="45" t="s">
        <v>59</v>
      </c>
      <c r="L238" s="26">
        <v>1.6996</v>
      </c>
    </row>
    <row r="239" spans="1:13" x14ac:dyDescent="0.25">
      <c r="A239" s="1">
        <v>45235</v>
      </c>
      <c r="B239" s="2">
        <v>130.5848</v>
      </c>
      <c r="C239" s="2">
        <v>196.876</v>
      </c>
      <c r="D239" s="2">
        <v>256.58929999999998</v>
      </c>
      <c r="E239" s="2">
        <v>237.92349999999999</v>
      </c>
      <c r="K239" s="42"/>
      <c r="L239" s="42"/>
    </row>
    <row r="240" spans="1:13" x14ac:dyDescent="0.25">
      <c r="A240" s="1">
        <v>45236</v>
      </c>
      <c r="B240" s="2">
        <v>217.3408</v>
      </c>
      <c r="C240" s="2">
        <v>234.07919999999999</v>
      </c>
      <c r="D240" s="2">
        <v>253.13740000000001</v>
      </c>
      <c r="E240" s="2">
        <v>237.92349999999999</v>
      </c>
      <c r="K240" s="43" t="s">
        <v>60</v>
      </c>
      <c r="L240" s="43"/>
    </row>
    <row r="241" spans="1:12" x14ac:dyDescent="0.25">
      <c r="A241" s="1">
        <v>45237</v>
      </c>
      <c r="B241" s="2">
        <v>208.79400000000001</v>
      </c>
      <c r="C241" s="2">
        <v>202.13579999999999</v>
      </c>
      <c r="D241" s="2">
        <v>249.82220000000001</v>
      </c>
      <c r="E241" s="2">
        <v>237.92349999999999</v>
      </c>
      <c r="K241" s="46" t="s">
        <v>99</v>
      </c>
      <c r="L241" s="8">
        <v>119.37</v>
      </c>
    </row>
    <row r="242" spans="1:12" x14ac:dyDescent="0.25">
      <c r="A242" s="1">
        <v>45238</v>
      </c>
      <c r="B242" s="2">
        <v>309.92959999999999</v>
      </c>
      <c r="C242" s="2">
        <v>259.60079999999999</v>
      </c>
      <c r="D242" s="2">
        <v>247.85839999999999</v>
      </c>
      <c r="E242" s="2">
        <v>237.92349999999999</v>
      </c>
      <c r="K242" s="48" t="s">
        <v>59</v>
      </c>
      <c r="L242" s="18">
        <v>1.1707000000000001</v>
      </c>
    </row>
    <row r="243" spans="1:12" x14ac:dyDescent="0.25">
      <c r="A243" s="1">
        <v>45239</v>
      </c>
      <c r="B243" s="2">
        <v>179.86</v>
      </c>
      <c r="C243" s="2">
        <v>215.49270000000001</v>
      </c>
      <c r="D243" s="2">
        <v>246.0189</v>
      </c>
      <c r="E243" s="2">
        <v>237.92349999999999</v>
      </c>
      <c r="K243" s="42"/>
      <c r="L243" s="42"/>
    </row>
    <row r="244" spans="1:12" x14ac:dyDescent="0.25">
      <c r="A244" s="1">
        <v>45240</v>
      </c>
      <c r="B244" s="2">
        <v>210.11879999999999</v>
      </c>
      <c r="C244" s="2">
        <v>237.47739999999999</v>
      </c>
      <c r="D244" s="2">
        <v>241.53700000000001</v>
      </c>
      <c r="E244" s="2">
        <v>237.92349999999999</v>
      </c>
      <c r="K244" s="43" t="s">
        <v>61</v>
      </c>
      <c r="L244" s="43"/>
    </row>
    <row r="245" spans="1:12" x14ac:dyDescent="0.25">
      <c r="A245" s="1">
        <v>45241</v>
      </c>
      <c r="B245" s="2">
        <v>311.57639999999998</v>
      </c>
      <c r="C245" s="2">
        <v>208.6936</v>
      </c>
      <c r="D245" s="2">
        <v>237.80179999999999</v>
      </c>
      <c r="E245" s="2">
        <v>237.92349999999999</v>
      </c>
      <c r="K245" s="46" t="s">
        <v>99</v>
      </c>
      <c r="L245" s="8">
        <v>136.09</v>
      </c>
    </row>
    <row r="246" spans="1:12" x14ac:dyDescent="0.25">
      <c r="A246" s="1">
        <v>45242</v>
      </c>
      <c r="B246" s="2">
        <v>196.512</v>
      </c>
      <c r="C246" s="2">
        <v>201.86519999999999</v>
      </c>
      <c r="D246" s="2">
        <v>234.89760000000001</v>
      </c>
      <c r="E246" s="2">
        <v>237.92349999999999</v>
      </c>
      <c r="K246" s="47" t="s">
        <v>59</v>
      </c>
      <c r="L246" s="10">
        <v>2.0533000000000001</v>
      </c>
    </row>
    <row r="247" spans="1:12" x14ac:dyDescent="0.25">
      <c r="A247" s="1">
        <v>45243</v>
      </c>
      <c r="B247" s="2">
        <v>326.94959999999998</v>
      </c>
      <c r="C247" s="2">
        <v>236.0368</v>
      </c>
      <c r="D247" s="2">
        <v>231.83940000000001</v>
      </c>
      <c r="E247" s="2">
        <v>237.92349999999999</v>
      </c>
    </row>
    <row r="248" spans="1:12" x14ac:dyDescent="0.25">
      <c r="A248" s="1">
        <v>45244</v>
      </c>
      <c r="B248" s="2">
        <v>253.0368</v>
      </c>
      <c r="C248" s="2">
        <v>201.05260000000001</v>
      </c>
      <c r="D248" s="2">
        <v>229.08260000000001</v>
      </c>
      <c r="E248" s="2">
        <v>237.92349999999999</v>
      </c>
    </row>
    <row r="249" spans="1:12" x14ac:dyDescent="0.25">
      <c r="A249" s="1">
        <v>45245</v>
      </c>
      <c r="B249" s="2">
        <v>477.18560000000002</v>
      </c>
      <c r="C249" s="2">
        <v>255.53960000000001</v>
      </c>
      <c r="D249" s="2">
        <v>226.00020000000001</v>
      </c>
      <c r="E249" s="2">
        <v>237.92349999999999</v>
      </c>
    </row>
    <row r="250" spans="1:12" x14ac:dyDescent="0.25">
      <c r="A250" s="1">
        <v>45246</v>
      </c>
      <c r="B250" s="2">
        <v>236.28360000000001</v>
      </c>
      <c r="C250" s="2">
        <v>208.58600000000001</v>
      </c>
      <c r="D250" s="2">
        <v>224.49469999999999</v>
      </c>
      <c r="E250" s="2">
        <v>237.92349999999999</v>
      </c>
    </row>
    <row r="251" spans="1:12" x14ac:dyDescent="0.25">
      <c r="A251" s="1">
        <v>45247</v>
      </c>
      <c r="B251" s="2">
        <v>147.19999999999999</v>
      </c>
      <c r="C251" s="2">
        <v>227.92259999999999</v>
      </c>
      <c r="D251" s="2">
        <v>222.85849999999999</v>
      </c>
      <c r="E251" s="2">
        <v>237.92349999999999</v>
      </c>
    </row>
    <row r="252" spans="1:12" x14ac:dyDescent="0.25">
      <c r="A252" s="1">
        <v>45248</v>
      </c>
      <c r="B252" s="2">
        <v>95.68</v>
      </c>
      <c r="C252" s="2">
        <v>196.74680000000001</v>
      </c>
      <c r="D252" s="2">
        <v>222.9091</v>
      </c>
      <c r="E252" s="2">
        <v>237.92349999999999</v>
      </c>
    </row>
    <row r="253" spans="1:12" x14ac:dyDescent="0.25">
      <c r="A253" s="1">
        <v>45249</v>
      </c>
      <c r="B253" s="2">
        <v>57.408000000000001</v>
      </c>
      <c r="C253" s="2">
        <v>187.83420000000001</v>
      </c>
      <c r="D253" s="2">
        <v>223.52510000000001</v>
      </c>
      <c r="E253" s="2">
        <v>237.92349999999999</v>
      </c>
    </row>
    <row r="254" spans="1:12" x14ac:dyDescent="0.25">
      <c r="A254" s="1">
        <v>45250</v>
      </c>
      <c r="B254" s="2">
        <v>205.4452</v>
      </c>
      <c r="C254" s="2">
        <v>220.2715</v>
      </c>
      <c r="D254" s="2">
        <v>223.03579999999999</v>
      </c>
      <c r="E254" s="2">
        <v>237.92349999999999</v>
      </c>
    </row>
    <row r="255" spans="1:12" x14ac:dyDescent="0.25">
      <c r="A255" s="1">
        <v>45251</v>
      </c>
      <c r="B255" s="2">
        <v>138.36799999999999</v>
      </c>
      <c r="C255" s="2">
        <v>183.9357</v>
      </c>
      <c r="D255" s="2">
        <v>224.47130000000001</v>
      </c>
      <c r="E255" s="2">
        <v>237.92349999999999</v>
      </c>
    </row>
    <row r="256" spans="1:12" x14ac:dyDescent="0.25">
      <c r="A256" s="1">
        <v>45252</v>
      </c>
      <c r="B256" s="2">
        <v>352.71879999999999</v>
      </c>
      <c r="C256" s="2">
        <v>237.47579999999999</v>
      </c>
      <c r="D256" s="2">
        <v>225.33199999999999</v>
      </c>
      <c r="E256" s="2">
        <v>237.92349999999999</v>
      </c>
    </row>
    <row r="257" spans="1:13" x14ac:dyDescent="0.25">
      <c r="A257" s="1">
        <v>45253</v>
      </c>
      <c r="B257" s="2">
        <v>0</v>
      </c>
      <c r="C257" s="2">
        <v>189.99109999999999</v>
      </c>
      <c r="D257" s="2">
        <v>227.0539</v>
      </c>
      <c r="E257" s="2">
        <v>237.92349999999999</v>
      </c>
    </row>
    <row r="258" spans="1:13" x14ac:dyDescent="0.25">
      <c r="A258" s="1">
        <v>45254</v>
      </c>
      <c r="B258" s="2">
        <v>11.7852</v>
      </c>
      <c r="C258" s="2">
        <v>209.21279999999999</v>
      </c>
      <c r="D258" s="2">
        <v>229.6387</v>
      </c>
      <c r="E258" s="2">
        <v>237.92349999999999</v>
      </c>
    </row>
    <row r="259" spans="1:13" x14ac:dyDescent="0.25">
      <c r="A259" s="1">
        <v>45255</v>
      </c>
      <c r="B259" s="2">
        <v>0</v>
      </c>
      <c r="C259" s="2">
        <v>178.32740000000001</v>
      </c>
      <c r="D259" s="2">
        <v>230.0984</v>
      </c>
      <c r="E259" s="2">
        <v>237.92349999999999</v>
      </c>
    </row>
    <row r="260" spans="1:13" x14ac:dyDescent="0.25">
      <c r="A260" s="1">
        <v>45256</v>
      </c>
      <c r="B260" s="2">
        <v>232.23560000000001</v>
      </c>
      <c r="C260" s="2">
        <v>170.08920000000001</v>
      </c>
      <c r="D260" s="2">
        <v>230.1643</v>
      </c>
      <c r="E260" s="2">
        <v>237.92349999999999</v>
      </c>
    </row>
    <row r="261" spans="1:13" x14ac:dyDescent="0.25">
      <c r="A261" s="1">
        <v>45257</v>
      </c>
      <c r="B261" s="2">
        <v>0</v>
      </c>
      <c r="C261" s="2">
        <v>203.5547</v>
      </c>
      <c r="D261" s="2">
        <v>228.3297</v>
      </c>
      <c r="E261" s="2">
        <v>237.92349999999999</v>
      </c>
    </row>
    <row r="262" spans="1:13" x14ac:dyDescent="0.25">
      <c r="A262" s="1">
        <v>45258</v>
      </c>
      <c r="B262" s="2">
        <v>207.51519999999999</v>
      </c>
      <c r="C262" s="2">
        <v>168.5615</v>
      </c>
      <c r="D262" s="2">
        <v>227.37379999999999</v>
      </c>
      <c r="E262" s="2">
        <v>237.92349999999999</v>
      </c>
    </row>
    <row r="263" spans="1:13" x14ac:dyDescent="0.25">
      <c r="A263" s="1">
        <v>45259</v>
      </c>
      <c r="B263" s="2">
        <v>0</v>
      </c>
      <c r="C263" s="2">
        <v>223.71209999999999</v>
      </c>
      <c r="D263" s="2">
        <v>0</v>
      </c>
      <c r="E263" s="2">
        <v>237.92349999999999</v>
      </c>
    </row>
    <row r="264" spans="1:13" x14ac:dyDescent="0.25">
      <c r="A264" s="1">
        <v>45260</v>
      </c>
      <c r="B264" s="2">
        <v>9.8808000000000007</v>
      </c>
      <c r="C264" s="2">
        <v>178.05350000000001</v>
      </c>
      <c r="D264" s="2">
        <v>0</v>
      </c>
      <c r="E264" s="2">
        <v>237.92349999999999</v>
      </c>
      <c r="G264" s="1"/>
    </row>
    <row r="266" spans="1:13" x14ac:dyDescent="0.25">
      <c r="A266" s="19" t="s">
        <v>62</v>
      </c>
      <c r="B266" s="19"/>
      <c r="C266" s="19"/>
      <c r="D266" t="s">
        <v>76</v>
      </c>
    </row>
    <row r="267" spans="1:13" x14ac:dyDescent="0.25">
      <c r="A267" t="s">
        <v>68</v>
      </c>
      <c r="B267" t="s">
        <v>66</v>
      </c>
      <c r="C267" t="s">
        <v>58</v>
      </c>
      <c r="D267" t="s">
        <v>60</v>
      </c>
      <c r="E267" t="s">
        <v>61</v>
      </c>
      <c r="K267" s="19" t="s">
        <v>102</v>
      </c>
      <c r="L267" s="19"/>
      <c r="M267" s="6"/>
    </row>
    <row r="268" spans="1:13" x14ac:dyDescent="0.25">
      <c r="A268" s="1">
        <v>45231</v>
      </c>
      <c r="B268" s="2">
        <v>239.92679999999999</v>
      </c>
      <c r="C268" s="2">
        <v>231.37950000000001</v>
      </c>
      <c r="D268" s="2">
        <v>253.13399999999999</v>
      </c>
      <c r="E268" s="2">
        <v>242.4247</v>
      </c>
      <c r="G268" s="1"/>
      <c r="K268" s="42" t="s">
        <v>55</v>
      </c>
      <c r="L268" s="42" t="s">
        <v>51</v>
      </c>
    </row>
    <row r="269" spans="1:13" x14ac:dyDescent="0.25">
      <c r="A269" s="1">
        <v>45232</v>
      </c>
      <c r="B269" s="2">
        <v>151.94720000000001</v>
      </c>
      <c r="C269" s="2">
        <v>232.92070000000001</v>
      </c>
      <c r="D269" s="2">
        <v>252.13579999999999</v>
      </c>
      <c r="E269" s="2">
        <v>242.9614</v>
      </c>
      <c r="G269" s="1"/>
      <c r="K269" s="43" t="s">
        <v>58</v>
      </c>
      <c r="L269" s="43"/>
    </row>
    <row r="270" spans="1:13" x14ac:dyDescent="0.25">
      <c r="A270" s="1">
        <v>45233</v>
      </c>
      <c r="B270" s="2">
        <v>169.75839999999999</v>
      </c>
      <c r="C270" s="2">
        <v>222.6019</v>
      </c>
      <c r="D270" s="2">
        <v>248.53039999999999</v>
      </c>
      <c r="E270" s="2">
        <v>241.5805</v>
      </c>
      <c r="G270" s="1"/>
      <c r="K270" s="44" t="s">
        <v>99</v>
      </c>
      <c r="L270" s="24">
        <v>140.52000000000001</v>
      </c>
    </row>
    <row r="271" spans="1:13" x14ac:dyDescent="0.25">
      <c r="A271" s="1">
        <v>45234</v>
      </c>
      <c r="B271" s="2">
        <v>158.37799999999999</v>
      </c>
      <c r="C271" s="2">
        <v>286.20839999999998</v>
      </c>
      <c r="D271" s="2">
        <v>237.0223</v>
      </c>
      <c r="E271" s="2">
        <v>244.24610000000001</v>
      </c>
      <c r="G271" s="1"/>
      <c r="K271" s="48" t="s">
        <v>59</v>
      </c>
      <c r="L271" s="18">
        <v>1.1032</v>
      </c>
    </row>
    <row r="272" spans="1:13" x14ac:dyDescent="0.25">
      <c r="A272" s="1">
        <v>45235</v>
      </c>
      <c r="B272" s="2">
        <v>152.59119999999999</v>
      </c>
      <c r="C272" s="2">
        <v>233.03890000000001</v>
      </c>
      <c r="D272" s="2">
        <v>226.37280000000001</v>
      </c>
      <c r="E272" s="2">
        <v>239.46780000000001</v>
      </c>
      <c r="G272" s="1"/>
      <c r="K272" s="42"/>
      <c r="L272" s="42"/>
    </row>
    <row r="273" spans="1:12" x14ac:dyDescent="0.25">
      <c r="A273" s="1">
        <v>45236</v>
      </c>
      <c r="B273" s="2">
        <v>246.98320000000001</v>
      </c>
      <c r="C273" s="2">
        <v>226.00909999999999</v>
      </c>
      <c r="D273" s="2">
        <v>215.7004</v>
      </c>
      <c r="E273" s="2">
        <v>241.702</v>
      </c>
      <c r="G273" s="1"/>
      <c r="K273" s="43" t="s">
        <v>60</v>
      </c>
      <c r="L273" s="43"/>
    </row>
    <row r="274" spans="1:12" x14ac:dyDescent="0.25">
      <c r="A274" s="1">
        <v>45237</v>
      </c>
      <c r="B274" s="2">
        <v>233.9376</v>
      </c>
      <c r="C274" s="2">
        <v>233.07749999999999</v>
      </c>
      <c r="D274" s="2">
        <v>212.35470000000001</v>
      </c>
      <c r="E274" s="2">
        <v>242.3168</v>
      </c>
      <c r="G274" s="1"/>
      <c r="K274" s="46" t="s">
        <v>99</v>
      </c>
      <c r="L274" s="8">
        <v>151.9</v>
      </c>
    </row>
    <row r="275" spans="1:12" x14ac:dyDescent="0.25">
      <c r="A275" s="1">
        <v>45238</v>
      </c>
      <c r="B275" s="2">
        <v>226.6696</v>
      </c>
      <c r="C275" s="2">
        <v>224.03039999999999</v>
      </c>
      <c r="D275" s="2">
        <v>217.11490000000001</v>
      </c>
      <c r="E275" s="2">
        <v>242.5487</v>
      </c>
      <c r="G275" s="1"/>
      <c r="K275" s="47" t="s">
        <v>59</v>
      </c>
      <c r="L275" s="10">
        <v>1.2059</v>
      </c>
    </row>
    <row r="276" spans="1:12" x14ac:dyDescent="0.25">
      <c r="A276" s="1">
        <v>45239</v>
      </c>
      <c r="B276" s="2">
        <v>0</v>
      </c>
      <c r="C276" s="2">
        <v>225.3683</v>
      </c>
      <c r="D276" s="2">
        <v>218.62530000000001</v>
      </c>
      <c r="E276" s="2">
        <v>242.68260000000001</v>
      </c>
      <c r="G276" s="1"/>
      <c r="K276" s="42"/>
      <c r="L276" s="42"/>
    </row>
    <row r="277" spans="1:12" x14ac:dyDescent="0.25">
      <c r="A277" s="1">
        <v>45240</v>
      </c>
      <c r="B277" s="2">
        <v>0</v>
      </c>
      <c r="C277" s="2">
        <v>214.9571</v>
      </c>
      <c r="D277" s="2">
        <v>224.2576</v>
      </c>
      <c r="E277" s="2">
        <v>242.12569999999999</v>
      </c>
      <c r="G277" s="1"/>
      <c r="K277" s="43" t="s">
        <v>61</v>
      </c>
      <c r="L277" s="43"/>
    </row>
    <row r="278" spans="1:12" x14ac:dyDescent="0.25">
      <c r="A278" s="1">
        <v>45241</v>
      </c>
      <c r="B278" s="2">
        <v>410.5684</v>
      </c>
      <c r="C278" s="2">
        <v>278.5881</v>
      </c>
      <c r="D278" s="2">
        <v>241.27979999999999</v>
      </c>
      <c r="E278" s="2">
        <v>242.0591</v>
      </c>
      <c r="G278" s="1"/>
      <c r="K278" s="46" t="s">
        <v>99</v>
      </c>
      <c r="L278" s="8">
        <v>154.52000000000001</v>
      </c>
    </row>
    <row r="279" spans="1:12" x14ac:dyDescent="0.25">
      <c r="A279" s="1">
        <v>45242</v>
      </c>
      <c r="B279" s="2">
        <v>134.77080000000001</v>
      </c>
      <c r="C279" s="2">
        <v>225.56360000000001</v>
      </c>
      <c r="D279" s="2">
        <v>250.23079999999999</v>
      </c>
      <c r="E279" s="2">
        <v>242.05719999999999</v>
      </c>
      <c r="G279" s="1"/>
      <c r="K279" s="47" t="s">
        <v>59</v>
      </c>
      <c r="L279" s="10">
        <v>1.2197</v>
      </c>
    </row>
    <row r="280" spans="1:12" x14ac:dyDescent="0.25">
      <c r="A280" s="1">
        <v>45243</v>
      </c>
      <c r="B280" s="2">
        <v>60.453200000000002</v>
      </c>
      <c r="C280" s="2">
        <v>218.80099999999999</v>
      </c>
      <c r="D280" s="2">
        <v>263.95030000000003</v>
      </c>
      <c r="E280" s="2">
        <v>242.24029999999999</v>
      </c>
      <c r="G280" s="1"/>
    </row>
    <row r="281" spans="1:12" x14ac:dyDescent="0.25">
      <c r="A281" s="1">
        <v>45244</v>
      </c>
      <c r="B281" s="2">
        <v>177.44040000000001</v>
      </c>
      <c r="C281" s="2">
        <v>226.25819999999999</v>
      </c>
      <c r="D281" s="2">
        <v>274.42770000000002</v>
      </c>
      <c r="E281" s="2">
        <v>242.3998</v>
      </c>
      <c r="G281" s="1"/>
    </row>
    <row r="282" spans="1:12" x14ac:dyDescent="0.25">
      <c r="A282" s="1">
        <v>45245</v>
      </c>
      <c r="B282" s="2">
        <v>293.53519999999997</v>
      </c>
      <c r="C282" s="2">
        <v>217.71889999999999</v>
      </c>
      <c r="D282" s="2">
        <v>278.827</v>
      </c>
      <c r="E282" s="2">
        <v>241.98929999999999</v>
      </c>
      <c r="G282" s="1"/>
    </row>
    <row r="283" spans="1:12" x14ac:dyDescent="0.25">
      <c r="A283" s="1">
        <v>45246</v>
      </c>
      <c r="B283" s="2">
        <v>303.37</v>
      </c>
      <c r="C283" s="2">
        <v>219.67859999999999</v>
      </c>
      <c r="D283" s="2">
        <v>276.52960000000002</v>
      </c>
      <c r="E283" s="2">
        <v>242.7817</v>
      </c>
      <c r="G283" s="1"/>
    </row>
    <row r="284" spans="1:12" x14ac:dyDescent="0.25">
      <c r="A284" s="1">
        <v>45247</v>
      </c>
      <c r="B284" s="2">
        <v>272.87200000000001</v>
      </c>
      <c r="C284" s="2">
        <v>209.99639999999999</v>
      </c>
      <c r="D284" s="2">
        <v>261.47710000000001</v>
      </c>
      <c r="E284" s="2">
        <v>241.3613</v>
      </c>
      <c r="G284" s="1"/>
    </row>
    <row r="285" spans="1:12" x14ac:dyDescent="0.25">
      <c r="A285" s="1">
        <v>45248</v>
      </c>
      <c r="B285" s="2">
        <v>450.38600000000002</v>
      </c>
      <c r="C285" s="2">
        <v>274.45429999999999</v>
      </c>
      <c r="D285" s="2">
        <v>243.13140000000001</v>
      </c>
      <c r="E285" s="2">
        <v>242.02549999999999</v>
      </c>
      <c r="G285" s="1"/>
    </row>
    <row r="286" spans="1:12" x14ac:dyDescent="0.25">
      <c r="A286" s="1">
        <v>45249</v>
      </c>
      <c r="B286" s="2">
        <v>204.5436</v>
      </c>
      <c r="C286" s="2">
        <v>222.34379999999999</v>
      </c>
      <c r="D286" s="2">
        <v>229.6859</v>
      </c>
      <c r="E286" s="2">
        <v>242.20820000000001</v>
      </c>
      <c r="G286" s="1"/>
    </row>
    <row r="287" spans="1:12" x14ac:dyDescent="0.25">
      <c r="A287" s="1">
        <v>45250</v>
      </c>
      <c r="B287" s="2">
        <v>12.834</v>
      </c>
      <c r="C287" s="2">
        <v>216.56950000000001</v>
      </c>
      <c r="D287" s="2">
        <v>221.96350000000001</v>
      </c>
      <c r="E287" s="2">
        <v>242.27719999999999</v>
      </c>
      <c r="G287" s="1"/>
    </row>
    <row r="288" spans="1:12" x14ac:dyDescent="0.25">
      <c r="A288" s="1">
        <v>45251</v>
      </c>
      <c r="B288" s="2">
        <v>0</v>
      </c>
      <c r="C288" s="2">
        <v>225.07509999999999</v>
      </c>
      <c r="D288" s="2">
        <v>223.1908</v>
      </c>
      <c r="E288" s="2">
        <v>242.31700000000001</v>
      </c>
      <c r="G288" s="1"/>
    </row>
    <row r="289" spans="1:7" x14ac:dyDescent="0.25">
      <c r="A289" s="1">
        <v>45252</v>
      </c>
      <c r="B289" s="2">
        <v>0</v>
      </c>
      <c r="C289" s="2">
        <v>217.6285</v>
      </c>
      <c r="D289" s="2">
        <v>240.5881</v>
      </c>
      <c r="E289" s="2">
        <v>242.1514</v>
      </c>
      <c r="G289" s="1"/>
    </row>
    <row r="290" spans="1:7" x14ac:dyDescent="0.25">
      <c r="A290" s="1">
        <v>45253</v>
      </c>
      <c r="B290" s="2">
        <v>0</v>
      </c>
      <c r="C290" s="2">
        <v>220.70859999999999</v>
      </c>
      <c r="D290" s="2">
        <v>247.27199999999999</v>
      </c>
      <c r="E290" s="2">
        <v>242.13159999999999</v>
      </c>
      <c r="G290" s="1"/>
    </row>
    <row r="291" spans="1:7" x14ac:dyDescent="0.25">
      <c r="A291" s="1">
        <v>45254</v>
      </c>
      <c r="B291" s="2">
        <v>0</v>
      </c>
      <c r="C291" s="2">
        <v>212.15690000000001</v>
      </c>
      <c r="D291" s="2">
        <v>252.75020000000001</v>
      </c>
      <c r="E291" s="2">
        <v>242.131</v>
      </c>
      <c r="G291" s="1"/>
    </row>
    <row r="292" spans="1:7" x14ac:dyDescent="0.25">
      <c r="A292" s="1">
        <v>45255</v>
      </c>
      <c r="B292" s="2">
        <v>413.44799999999998</v>
      </c>
      <c r="C292" s="2">
        <v>277.73750000000001</v>
      </c>
      <c r="D292" s="2">
        <v>252.43559999999999</v>
      </c>
      <c r="E292" s="2">
        <v>242.18549999999999</v>
      </c>
      <c r="G292" s="1"/>
    </row>
    <row r="293" spans="1:7" x14ac:dyDescent="0.25">
      <c r="A293" s="1">
        <v>45256</v>
      </c>
      <c r="B293" s="2">
        <v>0</v>
      </c>
      <c r="C293" s="2">
        <v>226.7235</v>
      </c>
      <c r="D293" s="2">
        <v>248.52160000000001</v>
      </c>
      <c r="E293" s="2">
        <v>242.2329</v>
      </c>
      <c r="G293" s="1"/>
    </row>
    <row r="294" spans="1:7" x14ac:dyDescent="0.25">
      <c r="A294" s="1">
        <v>45257</v>
      </c>
      <c r="B294" s="2">
        <v>249.26480000000001</v>
      </c>
      <c r="C294" s="2">
        <v>222.00129999999999</v>
      </c>
      <c r="D294" s="2">
        <v>241.95330000000001</v>
      </c>
      <c r="E294" s="2">
        <v>242.11089999999999</v>
      </c>
      <c r="G294" s="1"/>
    </row>
    <row r="295" spans="1:7" x14ac:dyDescent="0.25">
      <c r="A295" s="1">
        <v>45258</v>
      </c>
      <c r="B295" s="2">
        <v>159.81319999999999</v>
      </c>
      <c r="C295" s="2">
        <v>231.49700000000001</v>
      </c>
      <c r="D295" s="2">
        <v>231.93879999999999</v>
      </c>
      <c r="E295" s="2">
        <v>242.34639999999999</v>
      </c>
      <c r="G295" s="1"/>
    </row>
    <row r="296" spans="1:7" x14ac:dyDescent="0.25">
      <c r="A296" s="1">
        <v>45259</v>
      </c>
      <c r="B296" s="2">
        <v>240.166</v>
      </c>
      <c r="C296" s="2">
        <v>224.9615</v>
      </c>
      <c r="D296" s="2">
        <v>0</v>
      </c>
      <c r="E296" s="2">
        <v>241.92420000000001</v>
      </c>
      <c r="G296" s="1"/>
    </row>
    <row r="297" spans="1:7" x14ac:dyDescent="0.25">
      <c r="A297" s="1">
        <v>45260</v>
      </c>
      <c r="B297" s="2">
        <v>0</v>
      </c>
      <c r="C297" s="2">
        <v>228.8578</v>
      </c>
      <c r="D297" s="2">
        <v>0</v>
      </c>
      <c r="E297" s="2">
        <v>242.1216</v>
      </c>
      <c r="G297" s="1"/>
    </row>
    <row r="299" spans="1:7" x14ac:dyDescent="0.25">
      <c r="A299" s="19" t="s">
        <v>62</v>
      </c>
      <c r="B299" s="19"/>
      <c r="C299" s="19"/>
      <c r="D299" t="s">
        <v>77</v>
      </c>
    </row>
    <row r="300" spans="1:7" x14ac:dyDescent="0.25">
      <c r="A300" t="s">
        <v>68</v>
      </c>
      <c r="B300" t="s">
        <v>66</v>
      </c>
      <c r="C300" t="s">
        <v>58</v>
      </c>
      <c r="D300" t="s">
        <v>60</v>
      </c>
      <c r="E300" t="s">
        <v>61</v>
      </c>
    </row>
    <row r="301" spans="1:7" x14ac:dyDescent="0.25">
      <c r="A301" s="1">
        <v>45231</v>
      </c>
      <c r="B301" s="2">
        <v>443.37560000000002</v>
      </c>
      <c r="C301" s="2">
        <v>251.50309999999999</v>
      </c>
      <c r="D301" s="2">
        <v>229.93520000000001</v>
      </c>
      <c r="E301" s="2">
        <v>218.74440000000001</v>
      </c>
      <c r="G301" s="1"/>
    </row>
    <row r="302" spans="1:7" x14ac:dyDescent="0.25">
      <c r="A302" s="1">
        <v>45232</v>
      </c>
      <c r="B302" s="2">
        <v>468.21559999999999</v>
      </c>
      <c r="C302" s="2">
        <v>278.49489999999997</v>
      </c>
      <c r="D302" s="2">
        <v>220.80240000000001</v>
      </c>
      <c r="E302" s="2">
        <v>218.74209999999999</v>
      </c>
      <c r="G302" s="1"/>
    </row>
    <row r="303" spans="1:7" x14ac:dyDescent="0.25">
      <c r="A303" s="1">
        <v>45233</v>
      </c>
      <c r="B303" s="2">
        <v>196.6592</v>
      </c>
      <c r="C303" s="2">
        <v>263.9545</v>
      </c>
      <c r="D303" s="2">
        <v>192.6559</v>
      </c>
      <c r="E303" s="2">
        <v>218.74010000000001</v>
      </c>
      <c r="G303" s="1"/>
    </row>
    <row r="304" spans="1:7" x14ac:dyDescent="0.25">
      <c r="A304" s="1">
        <v>45234</v>
      </c>
      <c r="B304" s="2">
        <v>259.44920000000002</v>
      </c>
      <c r="C304" s="2">
        <v>270.62349999999998</v>
      </c>
      <c r="D304" s="2">
        <v>183.9178</v>
      </c>
      <c r="E304" s="2">
        <v>218.73840000000001</v>
      </c>
      <c r="G304" s="1"/>
    </row>
    <row r="305" spans="1:7" x14ac:dyDescent="0.25">
      <c r="A305" s="1">
        <v>45235</v>
      </c>
      <c r="B305" s="2">
        <v>6.5595999999999997</v>
      </c>
      <c r="C305" s="2">
        <v>272.58179999999999</v>
      </c>
      <c r="D305" s="2">
        <v>175.49039999999999</v>
      </c>
      <c r="E305" s="2">
        <v>218.73679999999999</v>
      </c>
      <c r="G305" s="1"/>
    </row>
    <row r="306" spans="1:7" x14ac:dyDescent="0.25">
      <c r="A306" s="1">
        <v>45236</v>
      </c>
      <c r="B306" s="2">
        <v>440.59719999999999</v>
      </c>
      <c r="C306" s="2">
        <v>268.37099999999998</v>
      </c>
      <c r="D306" s="2">
        <v>164.81020000000001</v>
      </c>
      <c r="E306" s="2">
        <v>218.7355</v>
      </c>
      <c r="G306" s="1"/>
    </row>
    <row r="307" spans="1:7" x14ac:dyDescent="0.25">
      <c r="A307" s="1">
        <v>45237</v>
      </c>
      <c r="B307" s="2">
        <v>630.38400000000001</v>
      </c>
      <c r="C307" s="2">
        <v>249.81610000000001</v>
      </c>
      <c r="D307" s="2">
        <v>195.10910000000001</v>
      </c>
      <c r="E307" s="2">
        <v>218.73419999999999</v>
      </c>
      <c r="G307" s="1"/>
    </row>
    <row r="308" spans="1:7" x14ac:dyDescent="0.25">
      <c r="A308" s="1">
        <v>45238</v>
      </c>
      <c r="B308" s="2">
        <v>242.39240000000001</v>
      </c>
      <c r="C308" s="2">
        <v>237.75020000000001</v>
      </c>
      <c r="D308" s="2">
        <v>234.1653</v>
      </c>
      <c r="E308" s="2">
        <v>218.73320000000001</v>
      </c>
      <c r="G308" s="1"/>
    </row>
    <row r="309" spans="1:7" x14ac:dyDescent="0.25">
      <c r="A309" s="1">
        <v>45239</v>
      </c>
      <c r="B309" s="2">
        <v>460.28519999999997</v>
      </c>
      <c r="C309" s="2">
        <v>262.01429999999999</v>
      </c>
      <c r="D309" s="2">
        <v>218.524</v>
      </c>
      <c r="E309" s="2">
        <v>218.73220000000001</v>
      </c>
      <c r="G309" s="1"/>
    </row>
    <row r="310" spans="1:7" x14ac:dyDescent="0.25">
      <c r="A310" s="1">
        <v>45240</v>
      </c>
      <c r="B310" s="2">
        <v>0</v>
      </c>
      <c r="C310" s="2">
        <v>245.14019999999999</v>
      </c>
      <c r="D310" s="2">
        <v>217.71510000000001</v>
      </c>
      <c r="E310" s="2">
        <v>218.73140000000001</v>
      </c>
      <c r="G310" s="1"/>
    </row>
    <row r="311" spans="1:7" x14ac:dyDescent="0.25">
      <c r="A311" s="1">
        <v>45241</v>
      </c>
      <c r="B311" s="2">
        <v>0</v>
      </c>
      <c r="C311" s="2">
        <v>249.9211</v>
      </c>
      <c r="D311" s="2">
        <v>210.73830000000001</v>
      </c>
      <c r="E311" s="2">
        <v>218.73060000000001</v>
      </c>
      <c r="G311" s="1"/>
    </row>
    <row r="312" spans="1:7" x14ac:dyDescent="0.25">
      <c r="A312" s="1">
        <v>45242</v>
      </c>
      <c r="B312" s="2">
        <v>164.24760000000001</v>
      </c>
      <c r="C312" s="2">
        <v>250.47880000000001</v>
      </c>
      <c r="D312" s="2">
        <v>226.10130000000001</v>
      </c>
      <c r="E312" s="2">
        <v>218.72989999999999</v>
      </c>
      <c r="G312" s="1"/>
    </row>
    <row r="313" spans="1:7" x14ac:dyDescent="0.25">
      <c r="A313" s="1">
        <v>45243</v>
      </c>
      <c r="B313" s="2">
        <v>91.77</v>
      </c>
      <c r="C313" s="2">
        <v>245.38560000000001</v>
      </c>
      <c r="D313" s="2">
        <v>237.6695</v>
      </c>
      <c r="E313" s="2">
        <v>218.7294</v>
      </c>
      <c r="G313" s="1"/>
    </row>
    <row r="314" spans="1:7" x14ac:dyDescent="0.25">
      <c r="A314" s="1">
        <v>45244</v>
      </c>
      <c r="B314" s="2">
        <v>373.00479999999999</v>
      </c>
      <c r="C314" s="2">
        <v>226.48509999999999</v>
      </c>
      <c r="D314" s="2">
        <v>278.226</v>
      </c>
      <c r="E314" s="2">
        <v>218.72880000000001</v>
      </c>
      <c r="G314" s="1"/>
    </row>
    <row r="315" spans="1:7" x14ac:dyDescent="0.25">
      <c r="A315" s="1">
        <v>45245</v>
      </c>
      <c r="B315" s="2">
        <v>356.38959999999997</v>
      </c>
      <c r="C315" s="2">
        <v>214.6174</v>
      </c>
      <c r="D315" s="2">
        <v>315.74329999999998</v>
      </c>
      <c r="E315" s="2">
        <v>218.72839999999999</v>
      </c>
      <c r="G315" s="1"/>
    </row>
    <row r="316" spans="1:7" x14ac:dyDescent="0.25">
      <c r="A316" s="1">
        <v>45246</v>
      </c>
      <c r="B316" s="2">
        <v>196.67760000000001</v>
      </c>
      <c r="C316" s="2">
        <v>239.61750000000001</v>
      </c>
      <c r="D316" s="2">
        <v>323.90120000000002</v>
      </c>
      <c r="E316" s="2">
        <v>218.72800000000001</v>
      </c>
      <c r="G316" s="1"/>
    </row>
    <row r="317" spans="1:7" x14ac:dyDescent="0.25">
      <c r="A317" s="1">
        <v>45247</v>
      </c>
      <c r="B317" s="2">
        <v>350.56599999999997</v>
      </c>
      <c r="C317" s="2">
        <v>223.99940000000001</v>
      </c>
      <c r="D317" s="2">
        <v>319.52800000000002</v>
      </c>
      <c r="E317" s="2">
        <v>218.7276</v>
      </c>
      <c r="G317" s="1"/>
    </row>
    <row r="318" spans="1:7" x14ac:dyDescent="0.25">
      <c r="A318" s="1">
        <v>45248</v>
      </c>
      <c r="B318" s="2">
        <v>497.9316</v>
      </c>
      <c r="C318" s="2">
        <v>230.52670000000001</v>
      </c>
      <c r="D318" s="2">
        <v>0</v>
      </c>
      <c r="E318" s="2">
        <v>218.72730000000001</v>
      </c>
      <c r="G318" s="1"/>
    </row>
    <row r="319" spans="1:7" x14ac:dyDescent="0.25">
      <c r="A319" s="1">
        <v>45249</v>
      </c>
      <c r="B319" s="2">
        <v>229.7884</v>
      </c>
      <c r="C319" s="2">
        <v>233.28059999999999</v>
      </c>
      <c r="D319" s="2">
        <v>0</v>
      </c>
      <c r="E319" s="2">
        <v>218.727</v>
      </c>
      <c r="G319" s="1"/>
    </row>
    <row r="320" spans="1:7" x14ac:dyDescent="0.25">
      <c r="A320" s="1">
        <v>45250</v>
      </c>
      <c r="B320" s="2">
        <v>191.83840000000001</v>
      </c>
      <c r="C320" s="2">
        <v>230.78229999999999</v>
      </c>
      <c r="D320" s="2">
        <v>0</v>
      </c>
      <c r="E320" s="2">
        <v>218.7268</v>
      </c>
      <c r="G320" s="1"/>
    </row>
    <row r="321" spans="1:7" x14ac:dyDescent="0.25">
      <c r="A321" s="1">
        <v>45251</v>
      </c>
      <c r="B321" s="2">
        <v>0</v>
      </c>
      <c r="C321" s="2">
        <v>214.81610000000001</v>
      </c>
      <c r="D321" s="2">
        <v>0</v>
      </c>
      <c r="E321" s="2">
        <v>218.72659999999999</v>
      </c>
      <c r="G321" s="1"/>
    </row>
    <row r="322" spans="1:7" x14ac:dyDescent="0.25">
      <c r="A322" s="1">
        <v>45252</v>
      </c>
      <c r="B322" s="2">
        <v>0</v>
      </c>
      <c r="C322" s="2">
        <v>206.15459999999999</v>
      </c>
      <c r="D322" s="2">
        <v>0</v>
      </c>
      <c r="E322" s="2">
        <v>218.72640000000001</v>
      </c>
      <c r="G322" s="1"/>
    </row>
    <row r="323" spans="1:7" x14ac:dyDescent="0.25">
      <c r="A323" s="1">
        <v>45253</v>
      </c>
      <c r="B323" s="2">
        <v>0</v>
      </c>
      <c r="C323" s="2">
        <v>234.56010000000001</v>
      </c>
      <c r="D323" s="2">
        <v>0</v>
      </c>
      <c r="E323" s="2">
        <v>218.72620000000001</v>
      </c>
      <c r="G323" s="1"/>
    </row>
    <row r="324" spans="1:7" x14ac:dyDescent="0.25">
      <c r="A324" s="1">
        <v>45254</v>
      </c>
      <c r="B324" s="2">
        <v>0</v>
      </c>
      <c r="C324" s="2">
        <v>222.4692</v>
      </c>
      <c r="D324" s="2">
        <v>0</v>
      </c>
      <c r="E324" s="2">
        <v>218.726</v>
      </c>
      <c r="G324" s="1"/>
    </row>
    <row r="325" spans="1:7" x14ac:dyDescent="0.25">
      <c r="A325" s="1">
        <v>45255</v>
      </c>
      <c r="B325" s="2">
        <v>0</v>
      </c>
      <c r="C325" s="2">
        <v>232.56610000000001</v>
      </c>
      <c r="D325" s="2">
        <v>0</v>
      </c>
      <c r="E325" s="2">
        <v>218.7259</v>
      </c>
      <c r="G325" s="1"/>
    </row>
    <row r="326" spans="1:7" x14ac:dyDescent="0.25">
      <c r="A326" s="1">
        <v>45256</v>
      </c>
      <c r="B326" s="2">
        <v>0</v>
      </c>
      <c r="C326" s="2">
        <v>238.85159999999999</v>
      </c>
      <c r="D326" s="2">
        <v>0</v>
      </c>
      <c r="E326" s="2">
        <v>218.72579999999999</v>
      </c>
      <c r="G326" s="1"/>
    </row>
    <row r="327" spans="1:7" x14ac:dyDescent="0.25">
      <c r="A327" s="1">
        <v>45257</v>
      </c>
      <c r="B327" s="2">
        <v>0</v>
      </c>
      <c r="C327" s="2">
        <v>239.76849999999999</v>
      </c>
      <c r="D327" s="2">
        <v>0</v>
      </c>
      <c r="E327" s="2">
        <v>218.72569999999999</v>
      </c>
      <c r="G327" s="1"/>
    </row>
    <row r="328" spans="1:7" x14ac:dyDescent="0.25">
      <c r="A328" s="1">
        <v>45258</v>
      </c>
      <c r="B328" s="2">
        <v>117.3</v>
      </c>
      <c r="C328" s="2">
        <v>227.02510000000001</v>
      </c>
      <c r="D328" s="2">
        <v>0</v>
      </c>
      <c r="E328" s="2">
        <v>218.72559999999999</v>
      </c>
      <c r="G328" s="1"/>
    </row>
    <row r="329" spans="1:7" x14ac:dyDescent="0.25">
      <c r="A329" s="1">
        <v>45259</v>
      </c>
      <c r="B329" s="2">
        <v>194.61680000000001</v>
      </c>
      <c r="C329" s="2">
        <v>221.32380000000001</v>
      </c>
      <c r="D329" s="2">
        <v>0</v>
      </c>
      <c r="E329" s="2">
        <v>218.72550000000001</v>
      </c>
      <c r="G329" s="1"/>
    </row>
    <row r="330" spans="1:7" x14ac:dyDescent="0.25">
      <c r="A330" s="1">
        <v>45260</v>
      </c>
      <c r="B330" s="2">
        <v>165.60919999999999</v>
      </c>
      <c r="C330" s="2">
        <v>252.3622</v>
      </c>
      <c r="D330" s="2">
        <v>0</v>
      </c>
      <c r="E330" s="2">
        <v>218.72540000000001</v>
      </c>
      <c r="G330" s="1"/>
    </row>
  </sheetData>
  <mergeCells count="27">
    <mergeCell ref="K2:L2"/>
    <mergeCell ref="K46:L46"/>
    <mergeCell ref="K267:L267"/>
    <mergeCell ref="K234:L234"/>
    <mergeCell ref="K36:L36"/>
    <mergeCell ref="K277:L277"/>
    <mergeCell ref="K236:L236"/>
    <mergeCell ref="K240:L240"/>
    <mergeCell ref="K244:L244"/>
    <mergeCell ref="K38:L38"/>
    <mergeCell ref="K42:L42"/>
    <mergeCell ref="K4:L4"/>
    <mergeCell ref="K8:L8"/>
    <mergeCell ref="K12:L12"/>
    <mergeCell ref="K269:L269"/>
    <mergeCell ref="K273:L273"/>
    <mergeCell ref="A167:C167"/>
    <mergeCell ref="A200:C200"/>
    <mergeCell ref="A233:C233"/>
    <mergeCell ref="A266:C266"/>
    <mergeCell ref="A299:C299"/>
    <mergeCell ref="A1:H1"/>
    <mergeCell ref="A2:C2"/>
    <mergeCell ref="A35:C35"/>
    <mergeCell ref="A68:C68"/>
    <mergeCell ref="A101:C101"/>
    <mergeCell ref="A134:C1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5A24-71F7-4D11-B8CB-692C1305B390}">
  <dimension ref="A1:I330"/>
  <sheetViews>
    <sheetView topLeftCell="A231" workbookViewId="0">
      <selection activeCell="H217" sqref="H217"/>
    </sheetView>
  </sheetViews>
  <sheetFormatPr baseColWidth="10" defaultRowHeight="15" x14ac:dyDescent="0.25"/>
  <cols>
    <col min="8" max="8" width="16.42578125" customWidth="1"/>
  </cols>
  <sheetData>
    <row r="1" spans="1:9" x14ac:dyDescent="0.25">
      <c r="A1" s="19" t="s">
        <v>87</v>
      </c>
      <c r="B1" s="19"/>
      <c r="C1" s="19"/>
      <c r="D1" s="19"/>
      <c r="E1" s="19"/>
      <c r="F1" s="19"/>
      <c r="G1" s="19"/>
      <c r="H1" s="19"/>
    </row>
    <row r="2" spans="1:9" x14ac:dyDescent="0.25">
      <c r="A2" s="19" t="s">
        <v>63</v>
      </c>
      <c r="B2" s="19"/>
      <c r="C2" s="19"/>
      <c r="D2" t="s">
        <v>67</v>
      </c>
    </row>
    <row r="3" spans="1:9" x14ac:dyDescent="0.25">
      <c r="A3" t="s">
        <v>68</v>
      </c>
      <c r="B3" t="s">
        <v>66</v>
      </c>
      <c r="C3" t="s">
        <v>58</v>
      </c>
      <c r="D3" t="s">
        <v>60</v>
      </c>
      <c r="E3" t="s">
        <v>61</v>
      </c>
    </row>
    <row r="4" spans="1:9" x14ac:dyDescent="0.25">
      <c r="A4" s="1">
        <v>45231</v>
      </c>
      <c r="B4">
        <v>1999.7320999999999</v>
      </c>
      <c r="C4">
        <v>1918.6519000000001</v>
      </c>
      <c r="D4">
        <v>1910.5497</v>
      </c>
      <c r="E4">
        <v>1938.7217000000001</v>
      </c>
      <c r="I4" s="1"/>
    </row>
    <row r="5" spans="1:9" x14ac:dyDescent="0.25">
      <c r="A5" s="1">
        <v>45232</v>
      </c>
      <c r="B5">
        <v>1011.2892000000001</v>
      </c>
      <c r="C5">
        <v>1794.0805</v>
      </c>
      <c r="D5">
        <v>1887.3329000000001</v>
      </c>
      <c r="E5">
        <v>1938.7217000000001</v>
      </c>
      <c r="I5" s="1"/>
    </row>
    <row r="6" spans="1:9" x14ac:dyDescent="0.25">
      <c r="A6" s="1">
        <v>45233</v>
      </c>
      <c r="B6">
        <v>2343.7883000000002</v>
      </c>
      <c r="C6">
        <v>2008.2326</v>
      </c>
      <c r="D6">
        <v>1989.9303</v>
      </c>
      <c r="E6">
        <v>1938.7217000000001</v>
      </c>
      <c r="I6" s="1"/>
    </row>
    <row r="7" spans="1:9" x14ac:dyDescent="0.25">
      <c r="A7" s="1">
        <v>45234</v>
      </c>
      <c r="B7">
        <v>1673.2089000000001</v>
      </c>
      <c r="C7">
        <v>2429.0342999999998</v>
      </c>
      <c r="D7">
        <v>1881.6769999999999</v>
      </c>
      <c r="E7">
        <v>1938.7217000000001</v>
      </c>
      <c r="I7" s="1"/>
    </row>
    <row r="8" spans="1:9" x14ac:dyDescent="0.25">
      <c r="A8" s="1">
        <v>45235</v>
      </c>
      <c r="B8">
        <v>1181.9289000000001</v>
      </c>
      <c r="C8">
        <v>1684.4395</v>
      </c>
      <c r="D8">
        <v>1745.6384</v>
      </c>
      <c r="E8">
        <v>1938.7217000000001</v>
      </c>
      <c r="I8" s="1"/>
    </row>
    <row r="9" spans="1:9" x14ac:dyDescent="0.25">
      <c r="A9" s="1">
        <v>45236</v>
      </c>
      <c r="B9">
        <v>863.79840000000002</v>
      </c>
      <c r="C9">
        <v>1865.7316000000001</v>
      </c>
      <c r="D9">
        <v>1896.2185999999999</v>
      </c>
      <c r="E9">
        <v>1938.7217000000001</v>
      </c>
      <c r="I9" s="1"/>
    </row>
    <row r="10" spans="1:9" x14ac:dyDescent="0.25">
      <c r="A10" s="1">
        <v>45237</v>
      </c>
      <c r="B10">
        <v>1648.4580000000001</v>
      </c>
      <c r="C10">
        <v>1838.9538</v>
      </c>
      <c r="D10">
        <v>1728.0491999999999</v>
      </c>
      <c r="E10">
        <v>1938.7217000000001</v>
      </c>
      <c r="I10" s="1"/>
    </row>
    <row r="11" spans="1:9" x14ac:dyDescent="0.25">
      <c r="A11" s="1">
        <v>45238</v>
      </c>
      <c r="B11">
        <v>1434.6711</v>
      </c>
      <c r="C11">
        <v>1871.8651</v>
      </c>
      <c r="D11">
        <v>1581.5971999999999</v>
      </c>
      <c r="E11">
        <v>1938.7217000000001</v>
      </c>
      <c r="I11" s="1"/>
    </row>
    <row r="12" spans="1:9" x14ac:dyDescent="0.25">
      <c r="A12" s="1">
        <v>45239</v>
      </c>
      <c r="B12">
        <v>1680.6493</v>
      </c>
      <c r="C12">
        <v>1740.4964</v>
      </c>
      <c r="D12">
        <v>1849.2007000000001</v>
      </c>
      <c r="E12">
        <v>1938.7217000000001</v>
      </c>
      <c r="I12" s="1"/>
    </row>
    <row r="13" spans="1:9" x14ac:dyDescent="0.25">
      <c r="A13" s="1">
        <v>45240</v>
      </c>
      <c r="B13">
        <v>1767.7891999999999</v>
      </c>
      <c r="C13">
        <v>1948.953</v>
      </c>
      <c r="D13">
        <v>1785.171</v>
      </c>
      <c r="E13">
        <v>1938.7217000000001</v>
      </c>
      <c r="I13" s="1"/>
    </row>
    <row r="14" spans="1:9" x14ac:dyDescent="0.25">
      <c r="A14" s="1">
        <v>45241</v>
      </c>
      <c r="B14">
        <v>1634.3693000000001</v>
      </c>
      <c r="C14">
        <v>2365.2701000000002</v>
      </c>
      <c r="D14">
        <v>1913.1110000000001</v>
      </c>
      <c r="E14">
        <v>1938.7217000000001</v>
      </c>
      <c r="I14" s="1"/>
    </row>
    <row r="15" spans="1:9" x14ac:dyDescent="0.25">
      <c r="A15" s="1">
        <v>45242</v>
      </c>
      <c r="B15">
        <v>773.29430000000002</v>
      </c>
      <c r="C15">
        <v>1617.4811</v>
      </c>
      <c r="D15">
        <v>1888.3103000000001</v>
      </c>
      <c r="E15">
        <v>1938.7217000000001</v>
      </c>
      <c r="I15" s="1"/>
    </row>
    <row r="16" spans="1:9" x14ac:dyDescent="0.25">
      <c r="A16" s="1">
        <v>45243</v>
      </c>
      <c r="B16">
        <v>1415.9721999999999</v>
      </c>
      <c r="C16">
        <v>1796.9194</v>
      </c>
      <c r="D16">
        <v>1884.0034000000001</v>
      </c>
      <c r="E16">
        <v>1938.7217000000001</v>
      </c>
      <c r="I16" s="1"/>
    </row>
    <row r="17" spans="1:9" x14ac:dyDescent="0.25">
      <c r="A17" s="1">
        <v>45244</v>
      </c>
      <c r="B17">
        <v>1897.6758</v>
      </c>
      <c r="C17">
        <v>1769.6468</v>
      </c>
      <c r="D17">
        <v>2052.7939000000001</v>
      </c>
      <c r="E17">
        <v>1938.7217000000001</v>
      </c>
      <c r="I17" s="1"/>
    </row>
    <row r="18" spans="1:9" x14ac:dyDescent="0.25">
      <c r="A18" s="1">
        <v>45245</v>
      </c>
      <c r="B18">
        <v>2099.2341000000001</v>
      </c>
      <c r="C18">
        <v>1803.4111</v>
      </c>
      <c r="D18">
        <v>1723.3846000000001</v>
      </c>
      <c r="E18">
        <v>1938.7217000000001</v>
      </c>
      <c r="I18" s="1"/>
    </row>
    <row r="19" spans="1:9" x14ac:dyDescent="0.25">
      <c r="A19" s="1">
        <v>45246</v>
      </c>
      <c r="B19">
        <v>1211.0052000000001</v>
      </c>
      <c r="C19">
        <v>1674.2026000000001</v>
      </c>
      <c r="D19">
        <v>1856.4458999999999</v>
      </c>
      <c r="E19">
        <v>1938.7217000000001</v>
      </c>
      <c r="I19" s="1"/>
    </row>
    <row r="20" spans="1:9" x14ac:dyDescent="0.25">
      <c r="A20" s="1">
        <v>45247</v>
      </c>
      <c r="B20">
        <v>0</v>
      </c>
      <c r="C20">
        <v>1886.0587</v>
      </c>
      <c r="D20">
        <v>1894.1138000000001</v>
      </c>
      <c r="E20">
        <v>1938.7217000000001</v>
      </c>
      <c r="I20" s="1"/>
    </row>
    <row r="21" spans="1:9" x14ac:dyDescent="0.25">
      <c r="A21" s="1">
        <v>45248</v>
      </c>
      <c r="B21">
        <v>1232.0447999999999</v>
      </c>
      <c r="C21">
        <v>2306.9218999999998</v>
      </c>
      <c r="D21">
        <v>1991.0237</v>
      </c>
      <c r="E21">
        <v>1938.7217000000001</v>
      </c>
      <c r="I21" s="1"/>
    </row>
    <row r="22" spans="1:9" x14ac:dyDescent="0.25">
      <c r="A22" s="1">
        <v>45249</v>
      </c>
      <c r="B22">
        <v>220.631</v>
      </c>
      <c r="C22">
        <v>1564.7112</v>
      </c>
      <c r="D22">
        <v>1788.7491</v>
      </c>
      <c r="E22">
        <v>1938.7217000000001</v>
      </c>
      <c r="I22" s="1"/>
    </row>
    <row r="23" spans="1:9" x14ac:dyDescent="0.25">
      <c r="A23" s="1">
        <v>45250</v>
      </c>
      <c r="B23">
        <v>1145.2787000000001</v>
      </c>
      <c r="C23">
        <v>1750.6278</v>
      </c>
      <c r="D23">
        <v>2027.6389999999999</v>
      </c>
      <c r="E23">
        <v>1938.7217000000001</v>
      </c>
      <c r="I23" s="1"/>
    </row>
    <row r="24" spans="1:9" x14ac:dyDescent="0.25">
      <c r="A24" s="1">
        <v>45251</v>
      </c>
      <c r="B24">
        <v>1184.8036</v>
      </c>
      <c r="C24">
        <v>1730.5871</v>
      </c>
      <c r="D24">
        <v>2047.5526</v>
      </c>
      <c r="E24">
        <v>1938.7217000000001</v>
      </c>
      <c r="I24" s="1"/>
    </row>
    <row r="25" spans="1:9" x14ac:dyDescent="0.25">
      <c r="A25" s="1">
        <v>45252</v>
      </c>
      <c r="B25">
        <v>204.65549999999999</v>
      </c>
      <c r="C25">
        <v>1772.1809000000001</v>
      </c>
      <c r="D25">
        <v>2017.6428000000001</v>
      </c>
      <c r="E25">
        <v>1938.7217000000001</v>
      </c>
      <c r="I25" s="1"/>
    </row>
    <row r="26" spans="1:9" x14ac:dyDescent="0.25">
      <c r="A26" s="1">
        <v>45253</v>
      </c>
      <c r="B26">
        <v>543.10469999999998</v>
      </c>
      <c r="C26">
        <v>1651.2379000000001</v>
      </c>
      <c r="D26">
        <v>2075.2523999999999</v>
      </c>
      <c r="E26">
        <v>1938.7217000000001</v>
      </c>
      <c r="I26" s="1"/>
    </row>
    <row r="27" spans="1:9" x14ac:dyDescent="0.25">
      <c r="A27" s="1">
        <v>45254</v>
      </c>
      <c r="B27">
        <v>1259.1186</v>
      </c>
      <c r="C27">
        <v>1871.6327000000001</v>
      </c>
      <c r="D27">
        <v>1957.3264999999999</v>
      </c>
      <c r="E27">
        <v>1938.7217000000001</v>
      </c>
      <c r="I27" s="1"/>
    </row>
    <row r="28" spans="1:9" x14ac:dyDescent="0.25">
      <c r="A28" s="1">
        <v>45255</v>
      </c>
      <c r="B28">
        <v>1906.8695</v>
      </c>
      <c r="C28">
        <v>2301.1478999999999</v>
      </c>
      <c r="D28">
        <v>2132.0324999999998</v>
      </c>
      <c r="E28">
        <v>1938.7217000000001</v>
      </c>
      <c r="I28" s="1"/>
    </row>
    <row r="29" spans="1:9" x14ac:dyDescent="0.25">
      <c r="A29" s="1">
        <v>45256</v>
      </c>
      <c r="B29">
        <v>736.92</v>
      </c>
      <c r="C29">
        <v>1567.5500999999999</v>
      </c>
      <c r="D29">
        <v>2099.2285000000002</v>
      </c>
      <c r="E29">
        <v>1938.7217000000001</v>
      </c>
      <c r="I29" s="1"/>
    </row>
    <row r="30" spans="1:9" x14ac:dyDescent="0.25">
      <c r="A30" s="1">
        <v>45257</v>
      </c>
      <c r="B30">
        <v>1955.9174</v>
      </c>
      <c r="C30">
        <v>1761.8978</v>
      </c>
      <c r="D30">
        <v>2095.3085999999998</v>
      </c>
      <c r="E30">
        <v>1938.7217000000001</v>
      </c>
      <c r="I30" s="1"/>
    </row>
    <row r="31" spans="1:9" x14ac:dyDescent="0.25">
      <c r="A31" s="1">
        <v>45258</v>
      </c>
      <c r="B31">
        <v>1918.5018</v>
      </c>
      <c r="C31">
        <v>1749.9777999999999</v>
      </c>
      <c r="D31">
        <v>2157.0066000000002</v>
      </c>
      <c r="E31">
        <v>1938.7217000000001</v>
      </c>
      <c r="I31" s="1"/>
    </row>
    <row r="32" spans="1:9" x14ac:dyDescent="0.25">
      <c r="A32" s="1">
        <v>45259</v>
      </c>
      <c r="B32">
        <v>2103.6930000000002</v>
      </c>
      <c r="C32">
        <v>1799.269</v>
      </c>
      <c r="D32">
        <v>2024.9398000000001</v>
      </c>
      <c r="E32">
        <v>1938.7217000000001</v>
      </c>
      <c r="I32" s="1"/>
    </row>
    <row r="33" spans="1:9" x14ac:dyDescent="0.25">
      <c r="A33" s="1">
        <v>45260</v>
      </c>
      <c r="B33">
        <v>1831.7624000000001</v>
      </c>
      <c r="C33">
        <v>1685.5052000000001</v>
      </c>
      <c r="D33">
        <v>2284.4573</v>
      </c>
      <c r="E33">
        <v>1938.7217000000001</v>
      </c>
      <c r="I33" s="1"/>
    </row>
    <row r="35" spans="1:9" x14ac:dyDescent="0.25">
      <c r="A35" s="19" t="s">
        <v>62</v>
      </c>
      <c r="B35" s="19"/>
      <c r="C35" s="19"/>
      <c r="D35" t="s">
        <v>69</v>
      </c>
    </row>
    <row r="36" spans="1:9" x14ac:dyDescent="0.25">
      <c r="A36" t="s">
        <v>68</v>
      </c>
      <c r="B36" t="s">
        <v>66</v>
      </c>
      <c r="C36" t="s">
        <v>58</v>
      </c>
      <c r="D36" t="s">
        <v>60</v>
      </c>
      <c r="E36" t="s">
        <v>61</v>
      </c>
    </row>
    <row r="37" spans="1:9" x14ac:dyDescent="0.25">
      <c r="A37" s="1">
        <v>45231</v>
      </c>
      <c r="B37">
        <v>1301.7229</v>
      </c>
      <c r="C37">
        <v>1348.5574999999999</v>
      </c>
      <c r="D37">
        <v>795.19759999999997</v>
      </c>
      <c r="E37">
        <v>1189.9927</v>
      </c>
      <c r="I37" s="1"/>
    </row>
    <row r="38" spans="1:9" x14ac:dyDescent="0.25">
      <c r="A38" s="1">
        <v>45232</v>
      </c>
      <c r="B38">
        <v>1709.2895000000001</v>
      </c>
      <c r="C38">
        <v>1415.5064</v>
      </c>
      <c r="D38">
        <v>884.82449999999994</v>
      </c>
      <c r="E38">
        <v>1189.9927</v>
      </c>
      <c r="I38" s="1"/>
    </row>
    <row r="39" spans="1:9" x14ac:dyDescent="0.25">
      <c r="A39" s="1">
        <v>45233</v>
      </c>
      <c r="B39">
        <v>707.26520000000005</v>
      </c>
      <c r="C39">
        <v>1417.8024</v>
      </c>
      <c r="D39">
        <v>904.21600000000001</v>
      </c>
      <c r="E39">
        <v>1189.9927</v>
      </c>
      <c r="I39" s="1"/>
    </row>
    <row r="40" spans="1:9" x14ac:dyDescent="0.25">
      <c r="A40" s="1">
        <v>45234</v>
      </c>
      <c r="B40">
        <v>1296.7834</v>
      </c>
      <c r="C40">
        <v>1587.2021999999999</v>
      </c>
      <c r="D40">
        <v>897.90840000000003</v>
      </c>
      <c r="E40">
        <v>1189.9927</v>
      </c>
      <c r="I40" s="1"/>
    </row>
    <row r="41" spans="1:9" x14ac:dyDescent="0.25">
      <c r="A41" s="1">
        <v>45235</v>
      </c>
      <c r="B41">
        <v>772.34199999999998</v>
      </c>
      <c r="C41">
        <v>1179.0778</v>
      </c>
      <c r="D41">
        <v>924.40930000000003</v>
      </c>
      <c r="E41">
        <v>1189.9927</v>
      </c>
      <c r="I41" s="1"/>
    </row>
    <row r="42" spans="1:9" x14ac:dyDescent="0.25">
      <c r="A42" s="1">
        <v>45236</v>
      </c>
      <c r="B42">
        <v>2467.2757999999999</v>
      </c>
      <c r="C42">
        <v>1398.5927999999999</v>
      </c>
      <c r="D42">
        <v>779.23019999999997</v>
      </c>
      <c r="E42">
        <v>1189.9927</v>
      </c>
      <c r="I42" s="1"/>
    </row>
    <row r="43" spans="1:9" x14ac:dyDescent="0.25">
      <c r="A43" s="1">
        <v>45237</v>
      </c>
      <c r="B43">
        <v>1066.5938000000001</v>
      </c>
      <c r="C43">
        <v>1258.5519999999999</v>
      </c>
      <c r="D43">
        <v>842.64610000000005</v>
      </c>
      <c r="E43">
        <v>1189.9927</v>
      </c>
      <c r="I43" s="1"/>
    </row>
    <row r="44" spans="1:9" x14ac:dyDescent="0.25">
      <c r="A44" s="1">
        <v>45238</v>
      </c>
      <c r="B44">
        <v>1110.0791999999999</v>
      </c>
      <c r="C44">
        <v>1272.1094000000001</v>
      </c>
      <c r="D44">
        <v>769.81619999999998</v>
      </c>
      <c r="E44">
        <v>1189.9927</v>
      </c>
      <c r="I44" s="1"/>
    </row>
    <row r="45" spans="1:9" x14ac:dyDescent="0.25">
      <c r="A45" s="1">
        <v>45239</v>
      </c>
      <c r="B45">
        <v>259.31040000000002</v>
      </c>
      <c r="C45">
        <v>1324.4798000000001</v>
      </c>
      <c r="D45">
        <v>870.20169999999996</v>
      </c>
      <c r="E45">
        <v>1189.9927</v>
      </c>
      <c r="I45" s="1"/>
    </row>
    <row r="46" spans="1:9" x14ac:dyDescent="0.25">
      <c r="A46" s="1">
        <v>45240</v>
      </c>
      <c r="B46">
        <v>0</v>
      </c>
      <c r="C46">
        <v>1313.6839</v>
      </c>
      <c r="D46">
        <v>813.39409999999998</v>
      </c>
      <c r="E46">
        <v>1189.9927</v>
      </c>
      <c r="I46" s="1"/>
    </row>
    <row r="47" spans="1:9" x14ac:dyDescent="0.25">
      <c r="A47" s="1">
        <v>45241</v>
      </c>
      <c r="B47">
        <v>766.50360000000001</v>
      </c>
      <c r="C47">
        <v>1471.7089000000001</v>
      </c>
      <c r="D47">
        <v>754.28300000000002</v>
      </c>
      <c r="E47">
        <v>1189.9927</v>
      </c>
      <c r="I47" s="1"/>
    </row>
    <row r="48" spans="1:9" x14ac:dyDescent="0.25">
      <c r="A48" s="1">
        <v>45242</v>
      </c>
      <c r="B48">
        <v>916.6644</v>
      </c>
      <c r="C48">
        <v>1054.1234999999999</v>
      </c>
      <c r="D48">
        <v>788.77120000000002</v>
      </c>
      <c r="E48">
        <v>1189.9927</v>
      </c>
      <c r="I48" s="1"/>
    </row>
    <row r="49" spans="1:9" x14ac:dyDescent="0.25">
      <c r="A49" s="1">
        <v>45243</v>
      </c>
      <c r="B49">
        <v>191.76830000000001</v>
      </c>
      <c r="C49">
        <v>1266.2502999999999</v>
      </c>
      <c r="D49">
        <v>840.86680000000001</v>
      </c>
      <c r="E49">
        <v>1189.9927</v>
      </c>
      <c r="I49" s="1"/>
    </row>
    <row r="50" spans="1:9" x14ac:dyDescent="0.25">
      <c r="A50" s="1">
        <v>45244</v>
      </c>
      <c r="B50">
        <v>955.16579999999999</v>
      </c>
      <c r="C50">
        <v>1121.0134</v>
      </c>
      <c r="D50">
        <v>865.39319999999998</v>
      </c>
      <c r="E50">
        <v>1189.9927</v>
      </c>
      <c r="I50" s="1"/>
    </row>
    <row r="51" spans="1:9" x14ac:dyDescent="0.25">
      <c r="A51" s="1">
        <v>45245</v>
      </c>
      <c r="B51">
        <v>579.83500000000004</v>
      </c>
      <c r="C51">
        <v>1131.6442</v>
      </c>
      <c r="D51">
        <v>959.30899999999997</v>
      </c>
      <c r="E51">
        <v>1189.9927</v>
      </c>
      <c r="I51" s="1"/>
    </row>
    <row r="52" spans="1:9" x14ac:dyDescent="0.25">
      <c r="A52" s="1">
        <v>45246</v>
      </c>
      <c r="B52">
        <v>943.64919999999995</v>
      </c>
      <c r="C52">
        <v>1183.3918000000001</v>
      </c>
      <c r="D52">
        <v>910.59090000000003</v>
      </c>
      <c r="E52">
        <v>1189.9927</v>
      </c>
      <c r="I52" s="1"/>
    </row>
    <row r="53" spans="1:9" x14ac:dyDescent="0.25">
      <c r="A53" s="1">
        <v>45247</v>
      </c>
      <c r="B53">
        <v>683.49329999999998</v>
      </c>
      <c r="C53">
        <v>1174.2688000000001</v>
      </c>
      <c r="D53">
        <v>890.00850000000003</v>
      </c>
      <c r="E53">
        <v>1189.9927</v>
      </c>
      <c r="I53" s="1"/>
    </row>
    <row r="54" spans="1:9" x14ac:dyDescent="0.25">
      <c r="A54" s="1">
        <v>45248</v>
      </c>
      <c r="B54">
        <v>774.20209999999997</v>
      </c>
      <c r="C54">
        <v>1336.2125000000001</v>
      </c>
      <c r="D54">
        <v>986.95010000000002</v>
      </c>
      <c r="E54">
        <v>1189.9927</v>
      </c>
      <c r="I54" s="1"/>
    </row>
    <row r="55" spans="1:9" x14ac:dyDescent="0.25">
      <c r="A55" s="1">
        <v>45249</v>
      </c>
      <c r="B55">
        <v>309.00799999999998</v>
      </c>
      <c r="C55">
        <v>924.70180000000005</v>
      </c>
      <c r="D55">
        <v>861.90049999999997</v>
      </c>
      <c r="E55">
        <v>1189.9927</v>
      </c>
      <c r="I55" s="1"/>
    </row>
    <row r="56" spans="1:9" x14ac:dyDescent="0.25">
      <c r="A56" s="1">
        <v>45250</v>
      </c>
      <c r="B56">
        <v>710.86969999999997</v>
      </c>
      <c r="C56">
        <v>1144.9321</v>
      </c>
      <c r="D56">
        <v>916.09270000000004</v>
      </c>
      <c r="E56">
        <v>1189.9927</v>
      </c>
      <c r="I56" s="1"/>
    </row>
    <row r="57" spans="1:9" x14ac:dyDescent="0.25">
      <c r="A57" s="1">
        <v>45251</v>
      </c>
      <c r="B57">
        <v>1648.1999000000001</v>
      </c>
      <c r="C57">
        <v>1009.6663</v>
      </c>
      <c r="D57">
        <v>912.04470000000003</v>
      </c>
      <c r="E57">
        <v>1189.9927</v>
      </c>
      <c r="I57" s="1"/>
    </row>
    <row r="58" spans="1:9" x14ac:dyDescent="0.25">
      <c r="A58" s="1">
        <v>45252</v>
      </c>
      <c r="B58">
        <v>773.51679999999999</v>
      </c>
      <c r="C58">
        <v>1031.9445000000001</v>
      </c>
      <c r="D58">
        <v>843.47559999999999</v>
      </c>
      <c r="E58">
        <v>1189.9927</v>
      </c>
      <c r="I58" s="1"/>
    </row>
    <row r="59" spans="1:9" x14ac:dyDescent="0.25">
      <c r="A59" s="1">
        <v>45253</v>
      </c>
      <c r="B59">
        <v>1002.4159</v>
      </c>
      <c r="C59">
        <v>1096.7988</v>
      </c>
      <c r="D59">
        <v>877.42660000000001</v>
      </c>
      <c r="E59">
        <v>1189.9927</v>
      </c>
      <c r="I59" s="1"/>
    </row>
    <row r="60" spans="1:9" x14ac:dyDescent="0.25">
      <c r="A60" s="1">
        <v>45254</v>
      </c>
      <c r="B60">
        <v>714.43859999999995</v>
      </c>
      <c r="C60">
        <v>1102.0045</v>
      </c>
      <c r="D60">
        <v>864.61040000000003</v>
      </c>
      <c r="E60">
        <v>1189.9927</v>
      </c>
      <c r="I60" s="1"/>
    </row>
    <row r="61" spans="1:9" x14ac:dyDescent="0.25">
      <c r="A61" s="1">
        <v>45255</v>
      </c>
      <c r="B61">
        <v>1076.633</v>
      </c>
      <c r="C61">
        <v>1279.2454</v>
      </c>
      <c r="D61">
        <v>860.52269999999999</v>
      </c>
      <c r="E61">
        <v>1189.9927</v>
      </c>
      <c r="I61" s="1"/>
    </row>
    <row r="62" spans="1:9" x14ac:dyDescent="0.25">
      <c r="A62" s="1">
        <v>45256</v>
      </c>
      <c r="B62">
        <v>782.28330000000005</v>
      </c>
      <c r="C62">
        <v>883.73699999999997</v>
      </c>
      <c r="D62">
        <v>871.55050000000006</v>
      </c>
      <c r="E62">
        <v>1189.9927</v>
      </c>
      <c r="I62" s="1"/>
    </row>
    <row r="63" spans="1:9" x14ac:dyDescent="0.25">
      <c r="A63" s="1">
        <v>45257</v>
      </c>
      <c r="B63">
        <v>136.64169999999999</v>
      </c>
      <c r="C63">
        <v>1120.4061999999999</v>
      </c>
      <c r="D63">
        <v>932.23630000000003</v>
      </c>
      <c r="E63">
        <v>1189.9927</v>
      </c>
      <c r="I63" s="1"/>
    </row>
    <row r="64" spans="1:9" x14ac:dyDescent="0.25">
      <c r="A64" s="1">
        <v>45258</v>
      </c>
      <c r="B64">
        <v>859.65099999999995</v>
      </c>
      <c r="C64">
        <v>1001.7477</v>
      </c>
      <c r="D64">
        <v>865.0521</v>
      </c>
      <c r="E64">
        <v>1189.9927</v>
      </c>
      <c r="I64" s="1"/>
    </row>
    <row r="65" spans="1:9" x14ac:dyDescent="0.25">
      <c r="A65" s="1">
        <v>45259</v>
      </c>
      <c r="B65">
        <v>382.40629999999999</v>
      </c>
      <c r="C65">
        <v>1040.5385000000001</v>
      </c>
      <c r="D65">
        <v>0</v>
      </c>
      <c r="E65">
        <v>1189.9927</v>
      </c>
      <c r="I65" s="1"/>
    </row>
    <row r="66" spans="1:9" x14ac:dyDescent="0.25">
      <c r="A66" s="1">
        <v>45260</v>
      </c>
      <c r="B66">
        <v>755.76130000000001</v>
      </c>
      <c r="C66">
        <v>1121.5581999999999</v>
      </c>
      <c r="D66">
        <v>0</v>
      </c>
      <c r="E66">
        <v>1189.9927</v>
      </c>
      <c r="I66" s="1"/>
    </row>
    <row r="68" spans="1:9" x14ac:dyDescent="0.25">
      <c r="A68" s="19" t="s">
        <v>62</v>
      </c>
      <c r="B68" s="19"/>
      <c r="C68" s="19"/>
      <c r="D68" t="s">
        <v>70</v>
      </c>
    </row>
    <row r="69" spans="1:9" x14ac:dyDescent="0.25">
      <c r="A69" t="s">
        <v>68</v>
      </c>
      <c r="B69" t="s">
        <v>66</v>
      </c>
      <c r="C69" t="s">
        <v>58</v>
      </c>
      <c r="D69" t="s">
        <v>60</v>
      </c>
      <c r="E69" t="s">
        <v>61</v>
      </c>
    </row>
    <row r="70" spans="1:9" x14ac:dyDescent="0.25">
      <c r="A70" s="1">
        <v>45231</v>
      </c>
      <c r="B70">
        <v>569.34199999999998</v>
      </c>
      <c r="C70">
        <v>506.70920000000001</v>
      </c>
      <c r="D70">
        <v>530.15250000000003</v>
      </c>
      <c r="E70">
        <v>502.7697</v>
      </c>
      <c r="H70" s="1"/>
    </row>
    <row r="71" spans="1:9" x14ac:dyDescent="0.25">
      <c r="A71" s="1">
        <v>45232</v>
      </c>
      <c r="B71">
        <v>628.41520000000003</v>
      </c>
      <c r="C71">
        <v>507.5523</v>
      </c>
      <c r="D71">
        <v>544.90030000000002</v>
      </c>
      <c r="E71">
        <v>502.7697</v>
      </c>
      <c r="H71" s="1"/>
    </row>
    <row r="72" spans="1:9" x14ac:dyDescent="0.25">
      <c r="A72" s="1">
        <v>45233</v>
      </c>
      <c r="B72">
        <v>477.9676</v>
      </c>
      <c r="C72">
        <v>535.18560000000002</v>
      </c>
      <c r="D72">
        <v>569.80820000000006</v>
      </c>
      <c r="E72">
        <v>502.7697</v>
      </c>
      <c r="H72" s="1"/>
    </row>
    <row r="73" spans="1:9" x14ac:dyDescent="0.25">
      <c r="A73" s="1">
        <v>45234</v>
      </c>
      <c r="B73">
        <v>809.59079999999994</v>
      </c>
      <c r="C73">
        <v>722.95989999999995</v>
      </c>
      <c r="D73">
        <v>586.89859999999999</v>
      </c>
      <c r="E73">
        <v>502.7697</v>
      </c>
      <c r="H73" s="1"/>
    </row>
    <row r="74" spans="1:9" x14ac:dyDescent="0.25">
      <c r="A74" s="1">
        <v>45235</v>
      </c>
      <c r="B74">
        <v>98.164000000000001</v>
      </c>
      <c r="C74">
        <v>522.20060000000001</v>
      </c>
      <c r="D74">
        <v>602.86540000000002</v>
      </c>
      <c r="E74">
        <v>502.7697</v>
      </c>
      <c r="H74" s="1"/>
    </row>
    <row r="75" spans="1:9" x14ac:dyDescent="0.25">
      <c r="A75" s="1">
        <v>45236</v>
      </c>
      <c r="B75">
        <v>644.65319999999997</v>
      </c>
      <c r="C75">
        <v>580.33309999999994</v>
      </c>
      <c r="D75">
        <v>616.18510000000003</v>
      </c>
      <c r="E75">
        <v>502.7697</v>
      </c>
      <c r="H75" s="1"/>
    </row>
    <row r="76" spans="1:9" x14ac:dyDescent="0.25">
      <c r="A76" s="1">
        <v>45237</v>
      </c>
      <c r="B76">
        <v>344.95400000000001</v>
      </c>
      <c r="C76">
        <v>455.46109999999999</v>
      </c>
      <c r="D76">
        <v>623.80370000000005</v>
      </c>
      <c r="E76">
        <v>502.7697</v>
      </c>
      <c r="H76" s="1"/>
    </row>
    <row r="77" spans="1:9" x14ac:dyDescent="0.25">
      <c r="A77" s="1">
        <v>45238</v>
      </c>
      <c r="B77">
        <v>418.15839999999997</v>
      </c>
      <c r="C77">
        <v>534.38300000000004</v>
      </c>
      <c r="D77">
        <v>630.40110000000004</v>
      </c>
      <c r="E77">
        <v>502.7697</v>
      </c>
      <c r="H77" s="1"/>
    </row>
    <row r="78" spans="1:9" x14ac:dyDescent="0.25">
      <c r="A78" s="1">
        <v>45239</v>
      </c>
      <c r="B78">
        <v>628.78319999999997</v>
      </c>
      <c r="C78">
        <v>529.99940000000004</v>
      </c>
      <c r="D78">
        <v>636.48569999999995</v>
      </c>
      <c r="E78">
        <v>502.7697</v>
      </c>
      <c r="H78" s="1"/>
    </row>
    <row r="79" spans="1:9" x14ac:dyDescent="0.25">
      <c r="A79" s="1">
        <v>45240</v>
      </c>
      <c r="B79">
        <v>367.57679999999999</v>
      </c>
      <c r="C79">
        <v>552.20749999999998</v>
      </c>
      <c r="D79">
        <v>636.25329999999997</v>
      </c>
      <c r="E79">
        <v>502.7697</v>
      </c>
      <c r="H79" s="1"/>
    </row>
    <row r="80" spans="1:9" x14ac:dyDescent="0.25">
      <c r="A80" s="1">
        <v>45241</v>
      </c>
      <c r="B80">
        <v>772.9932</v>
      </c>
      <c r="C80">
        <v>734.52049999999997</v>
      </c>
      <c r="D80">
        <v>626.47159999999997</v>
      </c>
      <c r="E80">
        <v>502.7697</v>
      </c>
      <c r="H80" s="1"/>
    </row>
    <row r="81" spans="1:8" x14ac:dyDescent="0.25">
      <c r="A81" s="1">
        <v>45242</v>
      </c>
      <c r="B81">
        <v>568.44039999999995</v>
      </c>
      <c r="C81">
        <v>528.42830000000004</v>
      </c>
      <c r="D81">
        <v>598.6626</v>
      </c>
      <c r="E81">
        <v>502.7697</v>
      </c>
      <c r="H81" s="1"/>
    </row>
    <row r="82" spans="1:8" x14ac:dyDescent="0.25">
      <c r="A82" s="1">
        <v>45243</v>
      </c>
      <c r="B82">
        <v>323.64679999999998</v>
      </c>
      <c r="C82">
        <v>581.51890000000003</v>
      </c>
      <c r="D82">
        <v>581.67589999999996</v>
      </c>
      <c r="E82">
        <v>502.7697</v>
      </c>
      <c r="H82" s="1"/>
    </row>
    <row r="83" spans="1:8" x14ac:dyDescent="0.25">
      <c r="A83" s="1">
        <v>45244</v>
      </c>
      <c r="B83">
        <v>789.27719999999999</v>
      </c>
      <c r="C83">
        <v>452.05189999999999</v>
      </c>
      <c r="D83">
        <v>566.65710000000001</v>
      </c>
      <c r="E83">
        <v>502.7697</v>
      </c>
      <c r="H83" s="1"/>
    </row>
    <row r="84" spans="1:8" x14ac:dyDescent="0.25">
      <c r="A84" s="1">
        <v>45245</v>
      </c>
      <c r="B84">
        <v>605.29560000000004</v>
      </c>
      <c r="C84">
        <v>526.97090000000003</v>
      </c>
      <c r="D84">
        <v>570.47170000000006</v>
      </c>
      <c r="E84">
        <v>502.7697</v>
      </c>
      <c r="H84" s="1"/>
    </row>
    <row r="85" spans="1:8" x14ac:dyDescent="0.25">
      <c r="A85" s="1">
        <v>45246</v>
      </c>
      <c r="B85">
        <v>390.14440000000002</v>
      </c>
      <c r="C85">
        <v>519.30719999999997</v>
      </c>
      <c r="D85">
        <v>575.4855</v>
      </c>
      <c r="E85">
        <v>502.7697</v>
      </c>
      <c r="H85" s="1"/>
    </row>
    <row r="86" spans="1:8" x14ac:dyDescent="0.25">
      <c r="A86" s="1">
        <v>45247</v>
      </c>
      <c r="B86">
        <v>518.72360000000003</v>
      </c>
      <c r="C86">
        <v>539.07039999999995</v>
      </c>
      <c r="D86">
        <v>584.72190000000001</v>
      </c>
      <c r="E86">
        <v>502.7697</v>
      </c>
      <c r="H86" s="1"/>
    </row>
    <row r="87" spans="1:8" x14ac:dyDescent="0.25">
      <c r="A87" s="1">
        <v>45248</v>
      </c>
      <c r="B87">
        <v>775.25639999999999</v>
      </c>
      <c r="C87">
        <v>719.86490000000003</v>
      </c>
      <c r="D87">
        <v>599.73350000000005</v>
      </c>
      <c r="E87">
        <v>502.7697</v>
      </c>
      <c r="H87" s="1"/>
    </row>
    <row r="88" spans="1:8" x14ac:dyDescent="0.25">
      <c r="A88" s="1">
        <v>45249</v>
      </c>
      <c r="B88">
        <v>325.83640000000003</v>
      </c>
      <c r="C88">
        <v>513.2473</v>
      </c>
      <c r="D88">
        <v>603.83040000000005</v>
      </c>
      <c r="E88">
        <v>502.7697</v>
      </c>
      <c r="H88" s="1"/>
    </row>
    <row r="89" spans="1:8" x14ac:dyDescent="0.25">
      <c r="A89" s="1">
        <v>45250</v>
      </c>
      <c r="B89">
        <v>818.62519999999995</v>
      </c>
      <c r="C89">
        <v>566.84649999999999</v>
      </c>
      <c r="D89">
        <v>603.42719999999997</v>
      </c>
      <c r="E89">
        <v>502.7697</v>
      </c>
      <c r="H89" s="1"/>
    </row>
    <row r="90" spans="1:8" x14ac:dyDescent="0.25">
      <c r="A90" s="1">
        <v>45251</v>
      </c>
      <c r="B90">
        <v>613.61239999999998</v>
      </c>
      <c r="C90">
        <v>438.9357</v>
      </c>
      <c r="D90">
        <v>600.54600000000005</v>
      </c>
      <c r="E90">
        <v>502.7697</v>
      </c>
      <c r="H90" s="1"/>
    </row>
    <row r="91" spans="1:8" x14ac:dyDescent="0.25">
      <c r="A91" s="1">
        <v>45252</v>
      </c>
      <c r="B91">
        <v>292.99239999999998</v>
      </c>
      <c r="C91">
        <v>516.44399999999996</v>
      </c>
      <c r="D91">
        <v>600.54489999999998</v>
      </c>
      <c r="E91">
        <v>502.7697</v>
      </c>
      <c r="H91" s="1"/>
    </row>
    <row r="92" spans="1:8" x14ac:dyDescent="0.25">
      <c r="A92" s="1">
        <v>45253</v>
      </c>
      <c r="B92">
        <v>0</v>
      </c>
      <c r="C92">
        <v>512.36</v>
      </c>
      <c r="D92">
        <v>594.51959999999997</v>
      </c>
      <c r="E92">
        <v>502.7697</v>
      </c>
      <c r="H92" s="1"/>
    </row>
    <row r="93" spans="1:8" x14ac:dyDescent="0.25">
      <c r="A93" s="1">
        <v>45254</v>
      </c>
      <c r="B93">
        <v>0</v>
      </c>
      <c r="C93">
        <v>536.6241</v>
      </c>
      <c r="D93">
        <v>602.6617</v>
      </c>
      <c r="E93">
        <v>502.7697</v>
      </c>
      <c r="H93" s="1"/>
    </row>
    <row r="94" spans="1:8" x14ac:dyDescent="0.25">
      <c r="A94" s="1">
        <v>45255</v>
      </c>
      <c r="B94">
        <v>0</v>
      </c>
      <c r="C94">
        <v>722.74519999999995</v>
      </c>
      <c r="D94">
        <v>600.10270000000003</v>
      </c>
      <c r="E94">
        <v>502.7697</v>
      </c>
      <c r="H94" s="1"/>
    </row>
    <row r="95" spans="1:8" x14ac:dyDescent="0.25">
      <c r="A95" s="1">
        <v>45256</v>
      </c>
      <c r="B95">
        <v>304.51080000000002</v>
      </c>
      <c r="C95">
        <v>522.16200000000003</v>
      </c>
      <c r="D95">
        <v>591.25469999999996</v>
      </c>
      <c r="E95">
        <v>502.7697</v>
      </c>
      <c r="H95" s="1"/>
    </row>
    <row r="96" spans="1:8" x14ac:dyDescent="0.25">
      <c r="A96" s="1">
        <v>45257</v>
      </c>
      <c r="B96">
        <v>0</v>
      </c>
      <c r="C96">
        <v>582.36450000000002</v>
      </c>
      <c r="D96">
        <v>588.23689999999999</v>
      </c>
      <c r="E96">
        <v>502.7697</v>
      </c>
      <c r="H96" s="1"/>
    </row>
    <row r="97" spans="1:9" x14ac:dyDescent="0.25">
      <c r="A97" s="1">
        <v>45258</v>
      </c>
      <c r="B97">
        <v>0</v>
      </c>
      <c r="C97">
        <v>461.47019999999998</v>
      </c>
      <c r="D97">
        <v>593.18799999999999</v>
      </c>
      <c r="E97">
        <v>502.7697</v>
      </c>
      <c r="H97" s="1"/>
    </row>
    <row r="98" spans="1:9" x14ac:dyDescent="0.25">
      <c r="A98" s="1">
        <v>45259</v>
      </c>
      <c r="B98">
        <v>0</v>
      </c>
      <c r="C98">
        <v>546.2396</v>
      </c>
      <c r="D98">
        <v>0</v>
      </c>
      <c r="E98">
        <v>502.7697</v>
      </c>
      <c r="H98" s="1"/>
    </row>
    <row r="99" spans="1:9" x14ac:dyDescent="0.25">
      <c r="A99" s="1">
        <v>45260</v>
      </c>
      <c r="B99">
        <v>0</v>
      </c>
      <c r="C99">
        <v>549.48389999999995</v>
      </c>
      <c r="D99">
        <v>0</v>
      </c>
      <c r="E99">
        <v>502.7697</v>
      </c>
      <c r="H99" s="1"/>
    </row>
    <row r="101" spans="1:9" x14ac:dyDescent="0.25">
      <c r="A101" s="19" t="s">
        <v>62</v>
      </c>
      <c r="B101" s="19"/>
      <c r="C101" s="19"/>
      <c r="D101" t="s">
        <v>71</v>
      </c>
    </row>
    <row r="102" spans="1:9" x14ac:dyDescent="0.25">
      <c r="A102" t="s">
        <v>68</v>
      </c>
      <c r="B102" t="s">
        <v>66</v>
      </c>
      <c r="C102" t="s">
        <v>58</v>
      </c>
      <c r="D102" t="s">
        <v>60</v>
      </c>
      <c r="E102" t="s">
        <v>61</v>
      </c>
    </row>
    <row r="103" spans="1:9" x14ac:dyDescent="0.25">
      <c r="A103" s="1">
        <v>45231</v>
      </c>
      <c r="B103">
        <v>464.05720000000002</v>
      </c>
      <c r="C103">
        <v>668.0308</v>
      </c>
      <c r="D103">
        <v>509.35019999999997</v>
      </c>
      <c r="E103">
        <v>543.02819999999997</v>
      </c>
      <c r="I103" s="1"/>
    </row>
    <row r="104" spans="1:9" x14ac:dyDescent="0.25">
      <c r="A104" s="1">
        <v>45232</v>
      </c>
      <c r="B104">
        <v>392.27879999999999</v>
      </c>
      <c r="C104">
        <v>548.97199999999998</v>
      </c>
      <c r="D104">
        <v>473.91269999999997</v>
      </c>
      <c r="E104">
        <v>543.02819999999997</v>
      </c>
      <c r="I104" s="1"/>
    </row>
    <row r="105" spans="1:9" x14ac:dyDescent="0.25">
      <c r="A105" s="1">
        <v>45233</v>
      </c>
      <c r="B105">
        <v>865.32439999999997</v>
      </c>
      <c r="C105">
        <v>622.75789999999995</v>
      </c>
      <c r="D105">
        <v>439.52449999999999</v>
      </c>
      <c r="E105">
        <v>543.02819999999997</v>
      </c>
      <c r="I105" s="1"/>
    </row>
    <row r="106" spans="1:9" x14ac:dyDescent="0.25">
      <c r="A106" s="1">
        <v>45234</v>
      </c>
      <c r="B106">
        <v>649.63040000000001</v>
      </c>
      <c r="C106">
        <v>745.15949999999998</v>
      </c>
      <c r="D106">
        <v>436.61489999999998</v>
      </c>
      <c r="E106">
        <v>543.02819999999997</v>
      </c>
      <c r="I106" s="1"/>
    </row>
    <row r="107" spans="1:9" x14ac:dyDescent="0.25">
      <c r="A107" s="1">
        <v>45235</v>
      </c>
      <c r="B107">
        <v>0</v>
      </c>
      <c r="C107">
        <v>542.58219999999994</v>
      </c>
      <c r="D107">
        <v>458.04820000000001</v>
      </c>
      <c r="E107">
        <v>543.02819999999997</v>
      </c>
      <c r="I107" s="1"/>
    </row>
    <row r="108" spans="1:9" x14ac:dyDescent="0.25">
      <c r="A108" s="1">
        <v>45236</v>
      </c>
      <c r="B108">
        <v>679.41079999999999</v>
      </c>
      <c r="C108">
        <v>693.54690000000005</v>
      </c>
      <c r="D108">
        <v>462.86680000000001</v>
      </c>
      <c r="E108">
        <v>543.02819999999997</v>
      </c>
      <c r="I108" s="1"/>
    </row>
    <row r="109" spans="1:9" x14ac:dyDescent="0.25">
      <c r="A109" s="1">
        <v>45237</v>
      </c>
      <c r="B109">
        <v>0</v>
      </c>
      <c r="C109">
        <v>607.1327</v>
      </c>
      <c r="D109">
        <v>502.5496</v>
      </c>
      <c r="E109">
        <v>543.02819999999997</v>
      </c>
      <c r="I109" s="1"/>
    </row>
    <row r="110" spans="1:9" x14ac:dyDescent="0.25">
      <c r="A110" s="1">
        <v>45238</v>
      </c>
      <c r="B110">
        <v>1017.244</v>
      </c>
      <c r="C110">
        <v>649.54759999999999</v>
      </c>
      <c r="D110">
        <v>529.72199999999998</v>
      </c>
      <c r="E110">
        <v>543.02819999999997</v>
      </c>
      <c r="I110" s="1"/>
    </row>
    <row r="111" spans="1:9" x14ac:dyDescent="0.25">
      <c r="A111" s="1">
        <v>45239</v>
      </c>
      <c r="B111">
        <v>496.75400000000002</v>
      </c>
      <c r="C111">
        <v>531.30319999999995</v>
      </c>
      <c r="D111">
        <v>582.70540000000005</v>
      </c>
      <c r="E111">
        <v>543.02819999999997</v>
      </c>
      <c r="I111" s="1"/>
    </row>
    <row r="112" spans="1:9" x14ac:dyDescent="0.25">
      <c r="A112" s="1">
        <v>45240</v>
      </c>
      <c r="B112">
        <v>800.62080000000003</v>
      </c>
      <c r="C112">
        <v>606.07150000000001</v>
      </c>
      <c r="D112">
        <v>582.84659999999997</v>
      </c>
      <c r="E112">
        <v>543.02819999999997</v>
      </c>
      <c r="I112" s="1"/>
    </row>
    <row r="113" spans="1:9" x14ac:dyDescent="0.25">
      <c r="A113" s="1">
        <v>45241</v>
      </c>
      <c r="B113">
        <v>796.32439999999997</v>
      </c>
      <c r="C113">
        <v>729.55290000000002</v>
      </c>
      <c r="D113">
        <v>596.82600000000002</v>
      </c>
      <c r="E113">
        <v>543.02819999999997</v>
      </c>
      <c r="I113" s="1"/>
    </row>
    <row r="114" spans="1:9" x14ac:dyDescent="0.25">
      <c r="A114" s="1">
        <v>45242</v>
      </c>
      <c r="B114">
        <v>503.39640000000003</v>
      </c>
      <c r="C114">
        <v>528.08199999999999</v>
      </c>
      <c r="D114">
        <v>605.87620000000004</v>
      </c>
      <c r="E114">
        <v>543.02819999999997</v>
      </c>
      <c r="I114" s="1"/>
    </row>
    <row r="115" spans="1:9" x14ac:dyDescent="0.25">
      <c r="A115" s="1">
        <v>45243</v>
      </c>
      <c r="B115">
        <v>514.33519999999999</v>
      </c>
      <c r="C115">
        <v>680.1114</v>
      </c>
      <c r="D115">
        <v>617.62940000000003</v>
      </c>
      <c r="E115">
        <v>543.02819999999997</v>
      </c>
      <c r="I115" s="1"/>
    </row>
    <row r="116" spans="1:9" x14ac:dyDescent="0.25">
      <c r="A116" s="1">
        <v>45244</v>
      </c>
      <c r="B116">
        <v>915.32640000000004</v>
      </c>
      <c r="C116">
        <v>594.65620000000001</v>
      </c>
      <c r="D116">
        <v>630.06479999999999</v>
      </c>
      <c r="E116">
        <v>543.02819999999997</v>
      </c>
      <c r="I116" s="1"/>
    </row>
    <row r="117" spans="1:9" x14ac:dyDescent="0.25">
      <c r="A117" s="1">
        <v>45245</v>
      </c>
      <c r="B117">
        <v>913.6336</v>
      </c>
      <c r="C117">
        <v>637.86599999999999</v>
      </c>
      <c r="D117">
        <v>646.11659999999995</v>
      </c>
      <c r="E117">
        <v>543.02819999999997</v>
      </c>
      <c r="I117" s="1"/>
    </row>
    <row r="118" spans="1:9" x14ac:dyDescent="0.25">
      <c r="A118" s="1">
        <v>45246</v>
      </c>
      <c r="B118">
        <v>687.25840000000005</v>
      </c>
      <c r="C118">
        <v>520.2029</v>
      </c>
      <c r="D118">
        <v>641.59559999999999</v>
      </c>
      <c r="E118">
        <v>543.02819999999997</v>
      </c>
      <c r="I118" s="1"/>
    </row>
    <row r="119" spans="1:9" x14ac:dyDescent="0.25">
      <c r="A119" s="1">
        <v>45247</v>
      </c>
      <c r="B119">
        <v>640.50400000000002</v>
      </c>
      <c r="C119">
        <v>595.29790000000003</v>
      </c>
      <c r="D119">
        <v>655.19489999999996</v>
      </c>
      <c r="E119">
        <v>543.02819999999997</v>
      </c>
      <c r="I119" s="1"/>
    </row>
    <row r="120" spans="1:9" x14ac:dyDescent="0.25">
      <c r="A120" s="1">
        <v>45248</v>
      </c>
      <c r="B120">
        <v>1073.6859999999999</v>
      </c>
      <c r="C120">
        <v>718.82150000000001</v>
      </c>
      <c r="D120">
        <v>659.29089999999997</v>
      </c>
      <c r="E120">
        <v>543.02819999999997</v>
      </c>
      <c r="I120" s="1"/>
    </row>
    <row r="121" spans="1:9" x14ac:dyDescent="0.25">
      <c r="A121" s="1">
        <v>45249</v>
      </c>
      <c r="B121">
        <v>353.97</v>
      </c>
      <c r="C121">
        <v>517.08950000000004</v>
      </c>
      <c r="D121">
        <v>622.66330000000005</v>
      </c>
      <c r="E121">
        <v>543.02819999999997</v>
      </c>
      <c r="I121" s="1"/>
    </row>
    <row r="122" spans="1:9" x14ac:dyDescent="0.25">
      <c r="A122" s="1">
        <v>45250</v>
      </c>
      <c r="B122">
        <v>548.30160000000001</v>
      </c>
      <c r="C122">
        <v>668.54780000000005</v>
      </c>
      <c r="D122">
        <v>641.69269999999995</v>
      </c>
      <c r="E122">
        <v>543.02819999999997</v>
      </c>
      <c r="I122" s="1"/>
    </row>
    <row r="123" spans="1:9" x14ac:dyDescent="0.25">
      <c r="A123" s="1">
        <v>45251</v>
      </c>
      <c r="B123">
        <v>724.71159999999998</v>
      </c>
      <c r="C123">
        <v>582.21659999999997</v>
      </c>
      <c r="D123">
        <v>632.61149999999998</v>
      </c>
      <c r="E123">
        <v>543.02819999999997</v>
      </c>
      <c r="I123" s="1"/>
    </row>
    <row r="124" spans="1:9" x14ac:dyDescent="0.25">
      <c r="A124" s="1">
        <v>45252</v>
      </c>
      <c r="B124">
        <v>738.25400000000002</v>
      </c>
      <c r="C124">
        <v>624.26260000000002</v>
      </c>
      <c r="D124">
        <v>627.40639999999996</v>
      </c>
      <c r="E124">
        <v>543.02819999999997</v>
      </c>
      <c r="I124" s="1"/>
    </row>
    <row r="125" spans="1:9" x14ac:dyDescent="0.25">
      <c r="A125" s="1">
        <v>45253</v>
      </c>
      <c r="B125">
        <v>206.41120000000001</v>
      </c>
      <c r="C125">
        <v>505.17579999999998</v>
      </c>
      <c r="D125">
        <v>620.76340000000005</v>
      </c>
      <c r="E125">
        <v>543.02819999999997</v>
      </c>
      <c r="I125" s="1"/>
    </row>
    <row r="126" spans="1:9" x14ac:dyDescent="0.25">
      <c r="A126" s="1">
        <v>45254</v>
      </c>
      <c r="B126">
        <v>0</v>
      </c>
      <c r="C126">
        <v>578.62559999999996</v>
      </c>
      <c r="D126">
        <v>629.30460000000005</v>
      </c>
      <c r="E126">
        <v>543.02819999999997</v>
      </c>
      <c r="I126" s="1"/>
    </row>
    <row r="127" spans="1:9" x14ac:dyDescent="0.25">
      <c r="A127" s="1">
        <v>45255</v>
      </c>
      <c r="B127">
        <v>0</v>
      </c>
      <c r="C127">
        <v>700.32979999999998</v>
      </c>
      <c r="D127">
        <v>628.7133</v>
      </c>
      <c r="E127">
        <v>543.02819999999997</v>
      </c>
      <c r="I127" s="1"/>
    </row>
    <row r="128" spans="1:9" x14ac:dyDescent="0.25">
      <c r="A128" s="1">
        <v>45256</v>
      </c>
      <c r="B128">
        <v>463.75360000000001</v>
      </c>
      <c r="C128">
        <v>496.65890000000002</v>
      </c>
      <c r="D128">
        <v>634.49379999999996</v>
      </c>
      <c r="E128">
        <v>543.02819999999997</v>
      </c>
      <c r="I128" s="1"/>
    </row>
    <row r="129" spans="1:9" x14ac:dyDescent="0.25">
      <c r="A129" s="1">
        <v>45257</v>
      </c>
      <c r="B129">
        <v>0</v>
      </c>
      <c r="C129">
        <v>646.11959999999999</v>
      </c>
      <c r="D129">
        <v>0</v>
      </c>
      <c r="E129">
        <v>543.02819999999997</v>
      </c>
      <c r="I129" s="1"/>
    </row>
    <row r="130" spans="1:9" x14ac:dyDescent="0.25">
      <c r="A130" s="1">
        <v>45258</v>
      </c>
      <c r="B130">
        <v>114.6228</v>
      </c>
      <c r="C130">
        <v>557.79639999999995</v>
      </c>
      <c r="D130">
        <v>0</v>
      </c>
      <c r="E130">
        <v>543.02819999999997</v>
      </c>
      <c r="I130" s="1"/>
    </row>
    <row r="131" spans="1:9" x14ac:dyDescent="0.25">
      <c r="A131" s="1">
        <v>45259</v>
      </c>
      <c r="B131">
        <v>0</v>
      </c>
      <c r="C131">
        <v>597.92240000000004</v>
      </c>
      <c r="D131">
        <v>0</v>
      </c>
      <c r="E131">
        <v>543.02819999999997</v>
      </c>
      <c r="I131" s="1"/>
    </row>
    <row r="132" spans="1:9" x14ac:dyDescent="0.25">
      <c r="A132" s="1">
        <v>45260</v>
      </c>
      <c r="B132">
        <v>0</v>
      </c>
      <c r="C132">
        <v>477.0539</v>
      </c>
      <c r="D132">
        <v>0</v>
      </c>
      <c r="E132">
        <v>543.02819999999997</v>
      </c>
      <c r="G132" s="1"/>
      <c r="I132" s="1"/>
    </row>
    <row r="134" spans="1:9" x14ac:dyDescent="0.25">
      <c r="A134" s="19" t="s">
        <v>62</v>
      </c>
      <c r="B134" s="19"/>
      <c r="C134" s="19"/>
      <c r="D134" t="s">
        <v>72</v>
      </c>
    </row>
    <row r="135" spans="1:9" x14ac:dyDescent="0.25">
      <c r="A135" t="s">
        <v>68</v>
      </c>
      <c r="B135" t="s">
        <v>66</v>
      </c>
      <c r="C135" t="s">
        <v>58</v>
      </c>
      <c r="D135" t="s">
        <v>60</v>
      </c>
      <c r="E135" t="s">
        <v>61</v>
      </c>
    </row>
    <row r="136" spans="1:9" x14ac:dyDescent="0.25">
      <c r="A136" s="1">
        <v>45231</v>
      </c>
      <c r="B136">
        <v>400.59559999999999</v>
      </c>
      <c r="C136">
        <v>700.58889999999997</v>
      </c>
      <c r="D136">
        <v>574.48509999999999</v>
      </c>
      <c r="E136">
        <v>564.94330000000002</v>
      </c>
      <c r="G136" s="1"/>
      <c r="H136" s="1"/>
    </row>
    <row r="137" spans="1:9" x14ac:dyDescent="0.25">
      <c r="A137" s="1">
        <v>45232</v>
      </c>
      <c r="B137">
        <v>273.15719999999999</v>
      </c>
      <c r="C137">
        <v>616.8279</v>
      </c>
      <c r="D137">
        <v>576.24199999999996</v>
      </c>
      <c r="E137">
        <v>552.02480000000003</v>
      </c>
      <c r="G137" s="1"/>
      <c r="H137" s="1"/>
    </row>
    <row r="138" spans="1:9" x14ac:dyDescent="0.25">
      <c r="A138" s="1">
        <v>45233</v>
      </c>
      <c r="B138">
        <v>56.58</v>
      </c>
      <c r="C138">
        <v>650.50699999999995</v>
      </c>
      <c r="D138">
        <v>577.70939999999996</v>
      </c>
      <c r="E138">
        <v>565.1028</v>
      </c>
      <c r="G138" s="1"/>
      <c r="H138" s="1"/>
    </row>
    <row r="139" spans="1:9" x14ac:dyDescent="0.25">
      <c r="A139" s="1">
        <v>45234</v>
      </c>
      <c r="B139">
        <v>259.13639999999998</v>
      </c>
      <c r="C139">
        <v>720.90679999999998</v>
      </c>
      <c r="D139">
        <v>571.24279999999999</v>
      </c>
      <c r="E139">
        <v>554.19910000000004</v>
      </c>
      <c r="G139" s="1"/>
      <c r="H139" s="1"/>
    </row>
    <row r="140" spans="1:9" x14ac:dyDescent="0.25">
      <c r="A140" s="1">
        <v>45235</v>
      </c>
      <c r="B140">
        <v>0</v>
      </c>
      <c r="C140">
        <v>500.78899999999999</v>
      </c>
      <c r="D140">
        <v>571.8383</v>
      </c>
      <c r="E140">
        <v>561.15610000000004</v>
      </c>
      <c r="G140" s="1"/>
      <c r="H140" s="1"/>
    </row>
    <row r="141" spans="1:9" x14ac:dyDescent="0.25">
      <c r="A141" s="1">
        <v>45236</v>
      </c>
      <c r="B141">
        <v>841.48720000000003</v>
      </c>
      <c r="C141">
        <v>722.17259999999999</v>
      </c>
      <c r="D141">
        <v>549.76229999999998</v>
      </c>
      <c r="E141">
        <v>559.08420000000001</v>
      </c>
      <c r="G141" s="1"/>
      <c r="H141" s="1"/>
    </row>
    <row r="142" spans="1:9" x14ac:dyDescent="0.25">
      <c r="A142" s="1">
        <v>45237</v>
      </c>
      <c r="B142">
        <v>817.66840000000002</v>
      </c>
      <c r="C142">
        <v>643.96889999999996</v>
      </c>
      <c r="D142">
        <v>521.56380000000001</v>
      </c>
      <c r="E142">
        <v>556.2704</v>
      </c>
      <c r="G142" s="1"/>
      <c r="H142" s="1"/>
    </row>
    <row r="143" spans="1:9" x14ac:dyDescent="0.25">
      <c r="A143" s="1">
        <v>45238</v>
      </c>
      <c r="B143">
        <v>538.90840000000003</v>
      </c>
      <c r="C143">
        <v>719.80280000000005</v>
      </c>
      <c r="D143">
        <v>492.17009999999999</v>
      </c>
      <c r="E143">
        <v>563.10320000000002</v>
      </c>
      <c r="G143" s="1"/>
      <c r="H143" s="1"/>
    </row>
    <row r="144" spans="1:9" x14ac:dyDescent="0.25">
      <c r="A144" s="1">
        <v>45239</v>
      </c>
      <c r="B144">
        <v>359.48079999999999</v>
      </c>
      <c r="C144">
        <v>633.21540000000005</v>
      </c>
      <c r="D144">
        <v>480.8186</v>
      </c>
      <c r="E144">
        <v>553.76660000000004</v>
      </c>
      <c r="G144" s="1"/>
      <c r="H144" s="1"/>
    </row>
    <row r="145" spans="1:8" x14ac:dyDescent="0.25">
      <c r="A145" s="1">
        <v>45240</v>
      </c>
      <c r="B145">
        <v>615.47080000000005</v>
      </c>
      <c r="C145">
        <v>663.76260000000002</v>
      </c>
      <c r="D145">
        <v>488.97059999999999</v>
      </c>
      <c r="E145">
        <v>563.76120000000003</v>
      </c>
      <c r="G145" s="1"/>
      <c r="H145" s="1"/>
    </row>
    <row r="146" spans="1:8" x14ac:dyDescent="0.25">
      <c r="A146" s="1">
        <v>45241</v>
      </c>
      <c r="B146">
        <v>682.75959999999998</v>
      </c>
      <c r="C146">
        <v>730.77650000000006</v>
      </c>
      <c r="D146">
        <v>522.46849999999995</v>
      </c>
      <c r="E146">
        <v>554.93240000000003</v>
      </c>
      <c r="G146" s="1"/>
      <c r="H146" s="1"/>
    </row>
    <row r="147" spans="1:8" x14ac:dyDescent="0.25">
      <c r="A147" s="1">
        <v>45242</v>
      </c>
      <c r="B147">
        <v>140.41040000000001</v>
      </c>
      <c r="C147">
        <v>507.07569999999998</v>
      </c>
      <c r="D147">
        <v>569.92970000000003</v>
      </c>
      <c r="E147">
        <v>561.11559999999997</v>
      </c>
      <c r="G147" s="1"/>
      <c r="H147" s="1"/>
    </row>
    <row r="148" spans="1:8" x14ac:dyDescent="0.25">
      <c r="A148" s="1">
        <v>45243</v>
      </c>
      <c r="B148">
        <v>468.34440000000001</v>
      </c>
      <c r="C148">
        <v>724.73990000000003</v>
      </c>
      <c r="D148">
        <v>574.61720000000003</v>
      </c>
      <c r="E148">
        <v>558.4769</v>
      </c>
      <c r="G148" s="1"/>
      <c r="H148" s="1"/>
    </row>
    <row r="149" spans="1:8" x14ac:dyDescent="0.25">
      <c r="A149" s="1">
        <v>45244</v>
      </c>
      <c r="B149">
        <v>0</v>
      </c>
      <c r="C149">
        <v>642.74339999999995</v>
      </c>
      <c r="D149">
        <v>555.62099999999998</v>
      </c>
      <c r="E149">
        <v>557.36900000000003</v>
      </c>
      <c r="G149" s="1"/>
      <c r="H149" s="1"/>
    </row>
    <row r="150" spans="1:8" x14ac:dyDescent="0.25">
      <c r="A150" s="1">
        <v>45245</v>
      </c>
      <c r="B150">
        <v>1570.6332</v>
      </c>
      <c r="C150">
        <v>714.77440000000001</v>
      </c>
      <c r="D150">
        <v>553.40380000000005</v>
      </c>
      <c r="E150">
        <v>561.74519999999995</v>
      </c>
      <c r="G150" s="1"/>
      <c r="H150" s="1"/>
    </row>
    <row r="151" spans="1:8" x14ac:dyDescent="0.25">
      <c r="A151" s="1">
        <v>45246</v>
      </c>
      <c r="B151">
        <v>25.217199999999998</v>
      </c>
      <c r="C151">
        <v>624.43719999999996</v>
      </c>
      <c r="D151">
        <v>554.76670000000001</v>
      </c>
      <c r="E151">
        <v>555.12329999999997</v>
      </c>
      <c r="G151" s="1"/>
      <c r="H151" s="1"/>
    </row>
    <row r="152" spans="1:8" x14ac:dyDescent="0.25">
      <c r="A152" s="1">
        <v>45247</v>
      </c>
      <c r="B152">
        <v>0</v>
      </c>
      <c r="C152">
        <v>651.34810000000004</v>
      </c>
      <c r="D152">
        <v>551.77800000000002</v>
      </c>
      <c r="E152">
        <v>562.64639999999997</v>
      </c>
      <c r="G152" s="1"/>
      <c r="H152" s="1"/>
    </row>
    <row r="153" spans="1:8" x14ac:dyDescent="0.25">
      <c r="A153" s="1">
        <v>45248</v>
      </c>
      <c r="B153">
        <v>457.71839999999997</v>
      </c>
      <c r="C153">
        <v>714.89649999999995</v>
      </c>
      <c r="D153">
        <v>566.85609999999997</v>
      </c>
      <c r="E153">
        <v>555.62549999999999</v>
      </c>
      <c r="G153" s="1"/>
      <c r="H153" s="1"/>
    </row>
    <row r="154" spans="1:8" x14ac:dyDescent="0.25">
      <c r="A154" s="1">
        <v>45249</v>
      </c>
      <c r="B154">
        <v>403.38319999999999</v>
      </c>
      <c r="C154">
        <v>487.95339999999999</v>
      </c>
      <c r="D154">
        <v>584.12360000000001</v>
      </c>
      <c r="E154">
        <v>560.93560000000002</v>
      </c>
      <c r="G154" s="1"/>
      <c r="H154" s="1"/>
    </row>
    <row r="155" spans="1:8" x14ac:dyDescent="0.25">
      <c r="A155" s="1">
        <v>45250</v>
      </c>
      <c r="B155">
        <v>1025.57</v>
      </c>
      <c r="C155">
        <v>702.64530000000002</v>
      </c>
      <c r="D155">
        <v>593.96460000000002</v>
      </c>
      <c r="E155">
        <v>558.15039999999999</v>
      </c>
      <c r="G155" s="1"/>
      <c r="H155" s="1"/>
    </row>
    <row r="156" spans="1:8" x14ac:dyDescent="0.25">
      <c r="A156" s="1">
        <v>45251</v>
      </c>
      <c r="B156">
        <v>628.59</v>
      </c>
      <c r="C156">
        <v>617.98680000000002</v>
      </c>
      <c r="D156">
        <v>587.07809999999995</v>
      </c>
      <c r="E156">
        <v>558.10590000000002</v>
      </c>
      <c r="G156" s="1"/>
      <c r="H156" s="1"/>
    </row>
    <row r="157" spans="1:8" x14ac:dyDescent="0.25">
      <c r="A157" s="1">
        <v>45252</v>
      </c>
      <c r="B157">
        <v>654.54319999999996</v>
      </c>
      <c r="C157">
        <v>687.69929999999999</v>
      </c>
      <c r="D157">
        <v>598.7758</v>
      </c>
      <c r="E157">
        <v>560.7595</v>
      </c>
      <c r="G157" s="1"/>
      <c r="H157" s="1"/>
    </row>
    <row r="158" spans="1:8" x14ac:dyDescent="0.25">
      <c r="A158" s="1">
        <v>45253</v>
      </c>
      <c r="B158">
        <v>503.23079999999999</v>
      </c>
      <c r="C158">
        <v>595.41250000000002</v>
      </c>
      <c r="D158">
        <v>0</v>
      </c>
      <c r="E158">
        <v>556.16409999999996</v>
      </c>
      <c r="G158" s="1"/>
      <c r="H158" s="1"/>
    </row>
    <row r="159" spans="1:8" x14ac:dyDescent="0.25">
      <c r="A159" s="1">
        <v>45254</v>
      </c>
      <c r="B159">
        <v>485.62200000000001</v>
      </c>
      <c r="C159">
        <v>620.7604</v>
      </c>
      <c r="D159">
        <v>0</v>
      </c>
      <c r="E159">
        <v>561.73950000000002</v>
      </c>
      <c r="G159" s="1"/>
      <c r="H159" s="1"/>
    </row>
    <row r="160" spans="1:8" x14ac:dyDescent="0.25">
      <c r="A160" s="1">
        <v>45255</v>
      </c>
      <c r="B160">
        <v>656.81560000000002</v>
      </c>
      <c r="C160">
        <v>683.14239999999995</v>
      </c>
      <c r="D160">
        <v>0</v>
      </c>
      <c r="E160">
        <v>556.24760000000003</v>
      </c>
      <c r="G160" s="1"/>
      <c r="H160" s="1"/>
    </row>
    <row r="161" spans="1:8" x14ac:dyDescent="0.25">
      <c r="A161" s="1">
        <v>45256</v>
      </c>
      <c r="B161">
        <v>180.0992</v>
      </c>
      <c r="C161">
        <v>455.43200000000002</v>
      </c>
      <c r="D161">
        <v>0</v>
      </c>
      <c r="E161">
        <v>560.68730000000005</v>
      </c>
      <c r="G161" s="1"/>
      <c r="H161" s="1"/>
    </row>
    <row r="162" spans="1:8" x14ac:dyDescent="0.25">
      <c r="A162" s="1">
        <v>45257</v>
      </c>
      <c r="B162">
        <v>304.72239999999999</v>
      </c>
      <c r="C162">
        <v>669.75080000000003</v>
      </c>
      <c r="D162">
        <v>0</v>
      </c>
      <c r="E162">
        <v>558.00890000000004</v>
      </c>
      <c r="G162" s="1"/>
      <c r="H162" s="1"/>
    </row>
    <row r="163" spans="1:8" x14ac:dyDescent="0.25">
      <c r="A163" s="1">
        <v>45258</v>
      </c>
      <c r="B163">
        <v>611.45039999999995</v>
      </c>
      <c r="C163">
        <v>585.10180000000003</v>
      </c>
      <c r="D163">
        <v>0</v>
      </c>
      <c r="E163">
        <v>558.58280000000002</v>
      </c>
      <c r="G163" s="1"/>
      <c r="H163" s="1"/>
    </row>
    <row r="164" spans="1:8" x14ac:dyDescent="0.25">
      <c r="A164" s="1">
        <v>45259</v>
      </c>
      <c r="B164">
        <v>923.04520000000002</v>
      </c>
      <c r="C164">
        <v>655.18910000000005</v>
      </c>
      <c r="D164">
        <v>0</v>
      </c>
      <c r="E164">
        <v>560.05709999999999</v>
      </c>
      <c r="G164" s="1"/>
      <c r="H164" s="1"/>
    </row>
    <row r="165" spans="1:8" x14ac:dyDescent="0.25">
      <c r="A165" s="1">
        <v>45260</v>
      </c>
      <c r="B165">
        <v>0</v>
      </c>
      <c r="C165">
        <v>563.61980000000005</v>
      </c>
      <c r="D165">
        <v>0</v>
      </c>
      <c r="E165">
        <v>556.95029999999997</v>
      </c>
      <c r="G165" s="1"/>
      <c r="H165" s="1"/>
    </row>
    <row r="167" spans="1:8" x14ac:dyDescent="0.25">
      <c r="A167" s="19" t="s">
        <v>62</v>
      </c>
      <c r="B167" s="19"/>
      <c r="C167" s="19"/>
      <c r="D167" t="s">
        <v>73</v>
      </c>
    </row>
    <row r="168" spans="1:8" x14ac:dyDescent="0.25">
      <c r="A168" t="s">
        <v>68</v>
      </c>
      <c r="B168" t="s">
        <v>66</v>
      </c>
      <c r="C168" t="s">
        <v>58</v>
      </c>
      <c r="D168" t="s">
        <v>60</v>
      </c>
      <c r="E168" t="s">
        <v>61</v>
      </c>
    </row>
    <row r="169" spans="1:8" x14ac:dyDescent="0.25">
      <c r="A169" s="1">
        <v>45231</v>
      </c>
      <c r="B169">
        <v>0</v>
      </c>
      <c r="C169">
        <v>441.3716</v>
      </c>
      <c r="D169">
        <v>0</v>
      </c>
      <c r="E169">
        <v>567.08590000000004</v>
      </c>
      <c r="H169" s="1"/>
    </row>
    <row r="170" spans="1:8" x14ac:dyDescent="0.25">
      <c r="A170" s="1">
        <v>45232</v>
      </c>
      <c r="B170">
        <v>0</v>
      </c>
      <c r="C170">
        <v>439.12560000000002</v>
      </c>
      <c r="D170">
        <v>0</v>
      </c>
      <c r="E170">
        <v>567.08590000000004</v>
      </c>
      <c r="H170" s="1"/>
    </row>
    <row r="171" spans="1:8" x14ac:dyDescent="0.25">
      <c r="A171" s="1">
        <v>45233</v>
      </c>
      <c r="B171">
        <v>0</v>
      </c>
      <c r="C171">
        <v>437.99110000000002</v>
      </c>
      <c r="D171">
        <v>0</v>
      </c>
      <c r="E171">
        <v>567.08590000000004</v>
      </c>
      <c r="H171" s="1"/>
    </row>
    <row r="172" spans="1:8" x14ac:dyDescent="0.25">
      <c r="A172" s="1">
        <v>45234</v>
      </c>
      <c r="B172">
        <v>0</v>
      </c>
      <c r="C172">
        <v>539.21640000000002</v>
      </c>
      <c r="D172">
        <v>0</v>
      </c>
      <c r="E172">
        <v>567.08590000000004</v>
      </c>
      <c r="H172" s="1"/>
    </row>
    <row r="173" spans="1:8" x14ac:dyDescent="0.25">
      <c r="A173" s="1">
        <v>45235</v>
      </c>
      <c r="B173">
        <v>0</v>
      </c>
      <c r="C173">
        <v>443.43689999999998</v>
      </c>
      <c r="D173">
        <v>0</v>
      </c>
      <c r="E173">
        <v>567.08590000000004</v>
      </c>
      <c r="H173" s="1"/>
    </row>
    <row r="174" spans="1:8" x14ac:dyDescent="0.25">
      <c r="A174" s="1">
        <v>45236</v>
      </c>
      <c r="B174">
        <v>0</v>
      </c>
      <c r="C174">
        <v>490.45600000000002</v>
      </c>
      <c r="D174">
        <v>0</v>
      </c>
      <c r="E174">
        <v>567.08590000000004</v>
      </c>
      <c r="H174" s="1"/>
    </row>
    <row r="175" spans="1:8" x14ac:dyDescent="0.25">
      <c r="A175" s="1">
        <v>45237</v>
      </c>
      <c r="B175">
        <v>0</v>
      </c>
      <c r="C175">
        <v>490.61430000000001</v>
      </c>
      <c r="D175">
        <v>0</v>
      </c>
      <c r="E175">
        <v>567.08590000000004</v>
      </c>
      <c r="H175" s="1"/>
    </row>
    <row r="176" spans="1:8" x14ac:dyDescent="0.25">
      <c r="A176" s="1">
        <v>45238</v>
      </c>
      <c r="B176">
        <v>533.26130000000001</v>
      </c>
      <c r="C176">
        <v>504.6465</v>
      </c>
      <c r="D176">
        <v>0</v>
      </c>
      <c r="E176">
        <v>567.08590000000004</v>
      </c>
      <c r="H176" s="1"/>
    </row>
    <row r="177" spans="1:8" x14ac:dyDescent="0.25">
      <c r="A177" s="1">
        <v>45239</v>
      </c>
      <c r="B177">
        <v>392.83710000000002</v>
      </c>
      <c r="C177">
        <v>504.35070000000002</v>
      </c>
      <c r="D177">
        <v>0</v>
      </c>
      <c r="E177">
        <v>567.08590000000004</v>
      </c>
      <c r="H177" s="1"/>
    </row>
    <row r="178" spans="1:8" x14ac:dyDescent="0.25">
      <c r="A178" s="1">
        <v>45240</v>
      </c>
      <c r="B178">
        <v>458.20760000000001</v>
      </c>
      <c r="C178">
        <v>503.9117</v>
      </c>
      <c r="D178">
        <v>0</v>
      </c>
      <c r="E178">
        <v>567.08590000000004</v>
      </c>
      <c r="H178" s="1"/>
    </row>
    <row r="179" spans="1:8" x14ac:dyDescent="0.25">
      <c r="A179" s="1">
        <v>45241</v>
      </c>
      <c r="B179">
        <v>321.12090000000001</v>
      </c>
      <c r="C179">
        <v>604.57150000000001</v>
      </c>
      <c r="D179">
        <v>0</v>
      </c>
      <c r="E179">
        <v>567.08590000000004</v>
      </c>
      <c r="H179" s="1"/>
    </row>
    <row r="180" spans="1:8" x14ac:dyDescent="0.25">
      <c r="A180" s="1">
        <v>45242</v>
      </c>
      <c r="B180">
        <v>0</v>
      </c>
      <c r="C180">
        <v>506.99549999999999</v>
      </c>
      <c r="D180">
        <v>0</v>
      </c>
      <c r="E180">
        <v>567.08590000000004</v>
      </c>
      <c r="H180" s="1"/>
    </row>
    <row r="181" spans="1:8" x14ac:dyDescent="0.25">
      <c r="A181" s="1">
        <v>45243</v>
      </c>
      <c r="B181">
        <v>0</v>
      </c>
      <c r="C181">
        <v>551.05219999999997</v>
      </c>
      <c r="D181">
        <v>0</v>
      </c>
      <c r="E181">
        <v>567.08590000000004</v>
      </c>
      <c r="H181" s="1"/>
    </row>
    <row r="182" spans="1:8" x14ac:dyDescent="0.25">
      <c r="A182" s="1">
        <v>45244</v>
      </c>
      <c r="B182">
        <v>377.15530000000001</v>
      </c>
      <c r="C182">
        <v>547.18119999999999</v>
      </c>
      <c r="D182">
        <v>0</v>
      </c>
      <c r="E182">
        <v>567.08590000000004</v>
      </c>
      <c r="H182" s="1"/>
    </row>
    <row r="183" spans="1:8" x14ac:dyDescent="0.25">
      <c r="A183" s="1">
        <v>45245</v>
      </c>
      <c r="B183">
        <v>281.53370000000001</v>
      </c>
      <c r="C183">
        <v>556.24770000000001</v>
      </c>
      <c r="D183">
        <v>0</v>
      </c>
      <c r="E183">
        <v>567.08590000000004</v>
      </c>
      <c r="H183" s="1"/>
    </row>
    <row r="184" spans="1:8" x14ac:dyDescent="0.25">
      <c r="A184" s="1">
        <v>45246</v>
      </c>
      <c r="B184">
        <v>96.849800000000002</v>
      </c>
      <c r="C184">
        <v>550.20799999999997</v>
      </c>
      <c r="D184">
        <v>0</v>
      </c>
      <c r="E184">
        <v>567.08590000000004</v>
      </c>
      <c r="H184" s="1"/>
    </row>
    <row r="185" spans="1:8" x14ac:dyDescent="0.25">
      <c r="A185" s="1">
        <v>45247</v>
      </c>
      <c r="B185">
        <v>0</v>
      </c>
      <c r="C185">
        <v>543.4289</v>
      </c>
      <c r="D185">
        <v>0</v>
      </c>
      <c r="E185">
        <v>567.08590000000004</v>
      </c>
      <c r="H185" s="1"/>
    </row>
    <row r="186" spans="1:8" x14ac:dyDescent="0.25">
      <c r="A186" s="1">
        <v>45248</v>
      </c>
      <c r="B186">
        <v>0</v>
      </c>
      <c r="C186">
        <v>637.35320000000002</v>
      </c>
      <c r="D186">
        <v>0</v>
      </c>
      <c r="E186">
        <v>567.08590000000004</v>
      </c>
      <c r="H186" s="1"/>
    </row>
    <row r="187" spans="1:8" x14ac:dyDescent="0.25">
      <c r="A187" s="1">
        <v>45249</v>
      </c>
      <c r="B187">
        <v>0</v>
      </c>
      <c r="C187">
        <v>532.85990000000004</v>
      </c>
      <c r="D187">
        <v>0</v>
      </c>
      <c r="E187">
        <v>567.08590000000004</v>
      </c>
      <c r="H187" s="1"/>
    </row>
    <row r="188" spans="1:8" x14ac:dyDescent="0.25">
      <c r="A188" s="1">
        <v>45250</v>
      </c>
      <c r="B188">
        <v>0</v>
      </c>
      <c r="C188">
        <v>570.03840000000002</v>
      </c>
      <c r="D188">
        <v>0</v>
      </c>
      <c r="E188">
        <v>567.08590000000004</v>
      </c>
      <c r="H188" s="1"/>
    </row>
    <row r="189" spans="1:8" x14ac:dyDescent="0.25">
      <c r="A189" s="1">
        <v>45251</v>
      </c>
      <c r="B189">
        <v>0</v>
      </c>
      <c r="C189">
        <v>559.54960000000005</v>
      </c>
      <c r="D189">
        <v>0</v>
      </c>
      <c r="E189">
        <v>567.08590000000004</v>
      </c>
      <c r="H189" s="1"/>
    </row>
    <row r="190" spans="1:8" x14ac:dyDescent="0.25">
      <c r="A190" s="1">
        <v>45252</v>
      </c>
      <c r="B190">
        <v>0</v>
      </c>
      <c r="C190">
        <v>562.4751</v>
      </c>
      <c r="D190">
        <v>0</v>
      </c>
      <c r="E190">
        <v>567.08590000000004</v>
      </c>
      <c r="H190" s="1"/>
    </row>
    <row r="191" spans="1:8" x14ac:dyDescent="0.25">
      <c r="A191" s="1">
        <v>45253</v>
      </c>
      <c r="B191">
        <v>0</v>
      </c>
      <c r="C191">
        <v>550.9751</v>
      </c>
      <c r="D191">
        <v>0</v>
      </c>
      <c r="E191">
        <v>567.08590000000004</v>
      </c>
      <c r="H191" s="1"/>
    </row>
    <row r="192" spans="1:8" x14ac:dyDescent="0.25">
      <c r="A192" s="1">
        <v>45254</v>
      </c>
      <c r="B192">
        <v>0</v>
      </c>
      <c r="C192">
        <v>539.60289999999998</v>
      </c>
      <c r="D192">
        <v>0</v>
      </c>
      <c r="E192">
        <v>567.08590000000004</v>
      </c>
      <c r="H192" s="1"/>
    </row>
    <row r="193" spans="1:8" x14ac:dyDescent="0.25">
      <c r="A193" s="1">
        <v>45255</v>
      </c>
      <c r="B193">
        <v>0</v>
      </c>
      <c r="C193">
        <v>629.96400000000006</v>
      </c>
      <c r="D193">
        <v>0</v>
      </c>
      <c r="E193">
        <v>567.08590000000004</v>
      </c>
      <c r="H193" s="1"/>
    </row>
    <row r="194" spans="1:8" x14ac:dyDescent="0.25">
      <c r="A194" s="1">
        <v>45256</v>
      </c>
      <c r="B194">
        <v>0</v>
      </c>
      <c r="C194">
        <v>523.07169999999996</v>
      </c>
      <c r="D194">
        <v>0</v>
      </c>
      <c r="E194">
        <v>567.08590000000004</v>
      </c>
      <c r="H194" s="1"/>
    </row>
    <row r="195" spans="1:8" x14ac:dyDescent="0.25">
      <c r="A195" s="1">
        <v>45257</v>
      </c>
      <c r="B195">
        <v>0</v>
      </c>
      <c r="C195">
        <v>559.11710000000005</v>
      </c>
      <c r="D195">
        <v>0</v>
      </c>
      <c r="E195">
        <v>567.08590000000004</v>
      </c>
      <c r="H195" s="1"/>
    </row>
    <row r="196" spans="1:8" x14ac:dyDescent="0.25">
      <c r="A196" s="1">
        <v>45258</v>
      </c>
      <c r="B196">
        <v>0</v>
      </c>
      <c r="C196">
        <v>548.82690000000002</v>
      </c>
      <c r="D196">
        <v>0</v>
      </c>
      <c r="E196">
        <v>567.08590000000004</v>
      </c>
      <c r="H196" s="1"/>
    </row>
    <row r="197" spans="1:8" x14ac:dyDescent="0.25">
      <c r="A197" s="1">
        <v>45259</v>
      </c>
      <c r="B197">
        <v>443.77179999999998</v>
      </c>
      <c r="C197">
        <v>553.30949999999996</v>
      </c>
      <c r="D197">
        <v>0</v>
      </c>
      <c r="E197">
        <v>567.08590000000004</v>
      </c>
      <c r="H197" s="1"/>
    </row>
    <row r="198" spans="1:8" x14ac:dyDescent="0.25">
      <c r="A198" s="1">
        <v>45260</v>
      </c>
      <c r="B198">
        <v>0</v>
      </c>
      <c r="C198">
        <v>544.71249999999998</v>
      </c>
      <c r="D198">
        <v>0</v>
      </c>
      <c r="E198">
        <v>567.08590000000004</v>
      </c>
      <c r="G198" s="1"/>
      <c r="H198" s="1"/>
    </row>
    <row r="200" spans="1:8" x14ac:dyDescent="0.25">
      <c r="A200" s="19" t="s">
        <v>62</v>
      </c>
      <c r="B200" s="19"/>
      <c r="C200" s="19"/>
      <c r="D200" t="s">
        <v>74</v>
      </c>
    </row>
    <row r="201" spans="1:8" x14ac:dyDescent="0.25">
      <c r="A201" t="s">
        <v>68</v>
      </c>
      <c r="B201" t="s">
        <v>66</v>
      </c>
      <c r="C201" t="s">
        <v>58</v>
      </c>
      <c r="D201" t="s">
        <v>60</v>
      </c>
      <c r="E201" t="s">
        <v>61</v>
      </c>
    </row>
    <row r="202" spans="1:8" x14ac:dyDescent="0.25">
      <c r="A202" s="1">
        <v>45231</v>
      </c>
      <c r="B202">
        <v>0</v>
      </c>
      <c r="C202">
        <v>609.83399999999995</v>
      </c>
      <c r="D202">
        <v>0</v>
      </c>
      <c r="E202">
        <v>864.66039999999998</v>
      </c>
      <c r="H202" s="1"/>
    </row>
    <row r="203" spans="1:8" x14ac:dyDescent="0.25">
      <c r="A203" s="1">
        <v>45232</v>
      </c>
      <c r="B203">
        <v>0</v>
      </c>
      <c r="C203">
        <v>355.95979999999997</v>
      </c>
      <c r="D203">
        <v>0</v>
      </c>
      <c r="E203">
        <v>864.66039999999998</v>
      </c>
      <c r="H203" s="1"/>
    </row>
    <row r="204" spans="1:8" x14ac:dyDescent="0.25">
      <c r="A204" s="1">
        <v>45233</v>
      </c>
      <c r="B204">
        <v>0</v>
      </c>
      <c r="C204">
        <v>843.22630000000004</v>
      </c>
      <c r="D204">
        <v>0</v>
      </c>
      <c r="E204">
        <v>864.66039999999998</v>
      </c>
      <c r="H204" s="1"/>
    </row>
    <row r="205" spans="1:8" x14ac:dyDescent="0.25">
      <c r="A205" s="1">
        <v>45234</v>
      </c>
      <c r="B205">
        <v>0</v>
      </c>
      <c r="C205">
        <v>370.67180000000002</v>
      </c>
      <c r="D205">
        <v>0</v>
      </c>
      <c r="E205">
        <v>864.66039999999998</v>
      </c>
      <c r="H205" s="1"/>
    </row>
    <row r="206" spans="1:8" x14ac:dyDescent="0.25">
      <c r="A206" s="1">
        <v>45235</v>
      </c>
      <c r="B206">
        <v>0</v>
      </c>
      <c r="C206">
        <v>44.234699999999997</v>
      </c>
      <c r="D206">
        <v>0</v>
      </c>
      <c r="E206">
        <v>864.66039999999998</v>
      </c>
      <c r="H206" s="1"/>
    </row>
    <row r="207" spans="1:8" x14ac:dyDescent="0.25">
      <c r="A207" s="1">
        <v>45236</v>
      </c>
      <c r="B207">
        <v>0</v>
      </c>
      <c r="C207">
        <v>643.39739999999995</v>
      </c>
      <c r="D207">
        <v>0</v>
      </c>
      <c r="E207">
        <v>864.66039999999998</v>
      </c>
      <c r="H207" s="1"/>
    </row>
    <row r="208" spans="1:8" x14ac:dyDescent="0.25">
      <c r="A208" s="1">
        <v>45237</v>
      </c>
      <c r="B208">
        <v>0</v>
      </c>
      <c r="C208">
        <v>766.44709999999998</v>
      </c>
      <c r="D208">
        <v>0</v>
      </c>
      <c r="E208">
        <v>864.66039999999998</v>
      </c>
      <c r="H208" s="1"/>
    </row>
    <row r="209" spans="1:8" x14ac:dyDescent="0.25">
      <c r="A209" s="1">
        <v>45238</v>
      </c>
      <c r="B209">
        <v>0</v>
      </c>
      <c r="C209">
        <v>600.92629999999997</v>
      </c>
      <c r="D209">
        <v>0</v>
      </c>
      <c r="E209">
        <v>864.66039999999998</v>
      </c>
      <c r="H209" s="1"/>
    </row>
    <row r="210" spans="1:8" x14ac:dyDescent="0.25">
      <c r="A210" s="1">
        <v>45239</v>
      </c>
      <c r="B210">
        <v>0</v>
      </c>
      <c r="C210">
        <v>341.41480000000001</v>
      </c>
      <c r="D210">
        <v>0</v>
      </c>
      <c r="E210">
        <v>864.66039999999998</v>
      </c>
      <c r="H210" s="1"/>
    </row>
    <row r="211" spans="1:8" x14ac:dyDescent="0.25">
      <c r="A211" s="1">
        <v>45240</v>
      </c>
      <c r="B211">
        <v>0</v>
      </c>
      <c r="C211">
        <v>822.01149999999996</v>
      </c>
      <c r="D211">
        <v>0</v>
      </c>
      <c r="E211">
        <v>864.66039999999998</v>
      </c>
      <c r="H211" s="1"/>
    </row>
    <row r="212" spans="1:8" x14ac:dyDescent="0.25">
      <c r="A212" s="1">
        <v>45241</v>
      </c>
      <c r="B212">
        <v>0</v>
      </c>
      <c r="C212">
        <v>341.95139999999998</v>
      </c>
      <c r="D212">
        <v>0</v>
      </c>
      <c r="E212">
        <v>864.66039999999998</v>
      </c>
      <c r="H212" s="1"/>
    </row>
    <row r="213" spans="1:8" x14ac:dyDescent="0.25">
      <c r="A213" s="1">
        <v>45242</v>
      </c>
      <c r="B213">
        <v>0</v>
      </c>
      <c r="C213">
        <v>7.3962000000000003</v>
      </c>
      <c r="D213">
        <v>0</v>
      </c>
      <c r="E213">
        <v>864.66039999999998</v>
      </c>
      <c r="H213" s="1"/>
    </row>
    <row r="214" spans="1:8" x14ac:dyDescent="0.25">
      <c r="A214" s="1">
        <v>45243</v>
      </c>
      <c r="B214">
        <v>0</v>
      </c>
      <c r="C214">
        <v>598.07119999999998</v>
      </c>
      <c r="D214">
        <v>0</v>
      </c>
      <c r="E214">
        <v>864.66039999999998</v>
      </c>
      <c r="H214" s="1"/>
    </row>
    <row r="215" spans="1:8" x14ac:dyDescent="0.25">
      <c r="A215" s="1">
        <v>45244</v>
      </c>
      <c r="B215">
        <v>0</v>
      </c>
      <c r="C215">
        <v>712.51869999999997</v>
      </c>
      <c r="D215">
        <v>0</v>
      </c>
      <c r="E215">
        <v>864.66039999999998</v>
      </c>
      <c r="H215" s="1"/>
    </row>
    <row r="216" spans="1:8" x14ac:dyDescent="0.25">
      <c r="A216" s="1">
        <v>45245</v>
      </c>
      <c r="B216">
        <v>0</v>
      </c>
      <c r="C216">
        <v>538.54039999999998</v>
      </c>
      <c r="D216">
        <v>0</v>
      </c>
      <c r="E216">
        <v>864.66039999999998</v>
      </c>
      <c r="H216" s="1"/>
    </row>
    <row r="217" spans="1:8" x14ac:dyDescent="0.25">
      <c r="A217" s="1">
        <v>45246</v>
      </c>
      <c r="B217">
        <v>0</v>
      </c>
      <c r="C217">
        <v>270.97120000000001</v>
      </c>
      <c r="D217">
        <v>0</v>
      </c>
      <c r="E217">
        <v>864.66039999999998</v>
      </c>
      <c r="H217" s="1"/>
    </row>
    <row r="218" spans="1:8" x14ac:dyDescent="0.25">
      <c r="A218" s="1">
        <v>45247</v>
      </c>
      <c r="B218">
        <v>0</v>
      </c>
      <c r="C218">
        <v>744.15340000000003</v>
      </c>
      <c r="D218">
        <v>0</v>
      </c>
      <c r="E218">
        <v>864.66039999999998</v>
      </c>
      <c r="H218" s="1"/>
    </row>
    <row r="219" spans="1:8" x14ac:dyDescent="0.25">
      <c r="A219" s="1">
        <v>45248</v>
      </c>
      <c r="B219">
        <v>0</v>
      </c>
      <c r="C219">
        <v>257.54649999999998</v>
      </c>
      <c r="D219">
        <v>0</v>
      </c>
      <c r="E219">
        <v>864.66039999999998</v>
      </c>
      <c r="H219" s="1"/>
    </row>
    <row r="220" spans="1:8" x14ac:dyDescent="0.25">
      <c r="A220" s="1">
        <v>45249</v>
      </c>
      <c r="B220">
        <v>0</v>
      </c>
      <c r="C220">
        <v>-82.489199999999997</v>
      </c>
      <c r="D220">
        <v>0</v>
      </c>
      <c r="E220">
        <v>864.66039999999998</v>
      </c>
      <c r="H220" s="1"/>
    </row>
    <row r="221" spans="1:8" x14ac:dyDescent="0.25">
      <c r="A221" s="1">
        <v>45250</v>
      </c>
      <c r="B221">
        <v>0</v>
      </c>
      <c r="C221">
        <v>503.93889999999999</v>
      </c>
      <c r="D221">
        <v>0</v>
      </c>
      <c r="E221">
        <v>864.66039999999998</v>
      </c>
      <c r="H221" s="1"/>
    </row>
    <row r="222" spans="1:8" x14ac:dyDescent="0.25">
      <c r="A222" s="1">
        <v>45251</v>
      </c>
      <c r="B222">
        <v>0</v>
      </c>
      <c r="C222">
        <v>615.50409999999999</v>
      </c>
      <c r="D222">
        <v>0</v>
      </c>
      <c r="E222">
        <v>864.66039999999998</v>
      </c>
      <c r="H222" s="1"/>
    </row>
    <row r="223" spans="1:8" x14ac:dyDescent="0.25">
      <c r="A223" s="1">
        <v>45252</v>
      </c>
      <c r="B223">
        <v>0</v>
      </c>
      <c r="C223">
        <v>440.09960000000001</v>
      </c>
      <c r="D223">
        <v>0</v>
      </c>
      <c r="E223">
        <v>864.66039999999998</v>
      </c>
      <c r="H223" s="1"/>
    </row>
    <row r="224" spans="1:8" x14ac:dyDescent="0.25">
      <c r="A224" s="1">
        <v>45253</v>
      </c>
      <c r="B224">
        <v>315.74400000000003</v>
      </c>
      <c r="C224">
        <v>172.60929999999999</v>
      </c>
      <c r="D224">
        <v>0</v>
      </c>
      <c r="E224">
        <v>864.66039999999998</v>
      </c>
      <c r="H224" s="1"/>
    </row>
    <row r="225" spans="1:8" x14ac:dyDescent="0.25">
      <c r="A225" s="1">
        <v>45254</v>
      </c>
      <c r="B225">
        <v>1124.9760000000001</v>
      </c>
      <c r="C225">
        <v>647.38199999999995</v>
      </c>
      <c r="D225">
        <v>0</v>
      </c>
      <c r="E225">
        <v>864.66039999999998</v>
      </c>
      <c r="H225" s="1"/>
    </row>
    <row r="226" spans="1:8" x14ac:dyDescent="0.25">
      <c r="A226" s="1">
        <v>45255</v>
      </c>
      <c r="B226">
        <v>1007.7311999999999</v>
      </c>
      <c r="C226">
        <v>163.8407</v>
      </c>
      <c r="D226">
        <v>0</v>
      </c>
      <c r="E226">
        <v>864.66039999999998</v>
      </c>
      <c r="H226" s="1"/>
    </row>
    <row r="227" spans="1:8" x14ac:dyDescent="0.25">
      <c r="A227" s="1">
        <v>45256</v>
      </c>
      <c r="B227">
        <v>0</v>
      </c>
      <c r="C227">
        <v>-171.73179999999999</v>
      </c>
      <c r="D227">
        <v>0</v>
      </c>
      <c r="E227">
        <v>864.66039999999998</v>
      </c>
      <c r="H227" s="1"/>
    </row>
    <row r="228" spans="1:8" x14ac:dyDescent="0.25">
      <c r="A228" s="1">
        <v>45257</v>
      </c>
      <c r="B228">
        <v>1398.078</v>
      </c>
      <c r="C228">
        <v>420.44189999999998</v>
      </c>
      <c r="D228">
        <v>0</v>
      </c>
      <c r="E228">
        <v>864.66039999999998</v>
      </c>
      <c r="H228" s="1"/>
    </row>
    <row r="229" spans="1:8" x14ac:dyDescent="0.25">
      <c r="A229" s="1">
        <v>45258</v>
      </c>
      <c r="B229">
        <v>1135.326</v>
      </c>
      <c r="C229">
        <v>538.88580000000002</v>
      </c>
      <c r="D229">
        <v>0</v>
      </c>
      <c r="E229">
        <v>864.66039999999998</v>
      </c>
      <c r="H229" s="1"/>
    </row>
    <row r="230" spans="1:8" x14ac:dyDescent="0.25">
      <c r="A230" s="1">
        <v>45259</v>
      </c>
      <c r="B230">
        <v>950.46119999999996</v>
      </c>
      <c r="C230">
        <v>371.31459999999998</v>
      </c>
      <c r="D230">
        <v>0</v>
      </c>
      <c r="E230">
        <v>864.66039999999998</v>
      </c>
      <c r="H230" s="1"/>
    </row>
    <row r="231" spans="1:8" x14ac:dyDescent="0.25">
      <c r="A231" s="1">
        <v>45260</v>
      </c>
      <c r="B231">
        <v>470.62599999999998</v>
      </c>
      <c r="C231">
        <v>112.4115</v>
      </c>
      <c r="D231">
        <v>0</v>
      </c>
      <c r="E231">
        <v>864.66039999999998</v>
      </c>
      <c r="G231" s="1"/>
      <c r="H231" s="1"/>
    </row>
    <row r="233" spans="1:8" x14ac:dyDescent="0.25">
      <c r="A233" s="19" t="s">
        <v>62</v>
      </c>
      <c r="B233" s="19"/>
      <c r="C233" s="19"/>
      <c r="D233" t="s">
        <v>75</v>
      </c>
    </row>
    <row r="234" spans="1:8" x14ac:dyDescent="0.25">
      <c r="A234" t="s">
        <v>68</v>
      </c>
      <c r="B234" t="s">
        <v>66</v>
      </c>
      <c r="C234" t="s">
        <v>58</v>
      </c>
      <c r="D234" t="s">
        <v>60</v>
      </c>
      <c r="E234" t="s">
        <v>61</v>
      </c>
    </row>
    <row r="235" spans="1:8" x14ac:dyDescent="0.25">
      <c r="A235" s="1">
        <v>45231</v>
      </c>
      <c r="B235">
        <v>441.4436</v>
      </c>
      <c r="C235">
        <v>392.99079999999998</v>
      </c>
      <c r="D235">
        <v>407.46789999999999</v>
      </c>
      <c r="E235">
        <v>396.6266</v>
      </c>
      <c r="H235" s="1"/>
    </row>
    <row r="236" spans="1:8" x14ac:dyDescent="0.25">
      <c r="A236" s="1">
        <v>45232</v>
      </c>
      <c r="B236">
        <v>777.15160000000003</v>
      </c>
      <c r="C236">
        <v>428.80430000000001</v>
      </c>
      <c r="D236">
        <v>429.92430000000002</v>
      </c>
      <c r="E236">
        <v>365.12079999999997</v>
      </c>
      <c r="H236" s="1"/>
    </row>
    <row r="237" spans="1:8" x14ac:dyDescent="0.25">
      <c r="A237" s="1">
        <v>45233</v>
      </c>
      <c r="B237">
        <v>383.0052</v>
      </c>
      <c r="C237">
        <v>418.31420000000003</v>
      </c>
      <c r="D237">
        <v>0</v>
      </c>
      <c r="E237">
        <v>391.32299999999998</v>
      </c>
      <c r="H237" s="1"/>
    </row>
    <row r="238" spans="1:8" x14ac:dyDescent="0.25">
      <c r="A238" s="1">
        <v>45234</v>
      </c>
      <c r="B238">
        <v>469.43</v>
      </c>
      <c r="C238">
        <v>492.55959999999999</v>
      </c>
      <c r="D238">
        <v>0</v>
      </c>
      <c r="E238">
        <v>371.0299</v>
      </c>
      <c r="H238" s="1"/>
    </row>
    <row r="239" spans="1:8" x14ac:dyDescent="0.25">
      <c r="A239" s="1">
        <v>45235</v>
      </c>
      <c r="B239">
        <v>21.647600000000001</v>
      </c>
      <c r="C239">
        <v>426.65929999999997</v>
      </c>
      <c r="D239">
        <v>0</v>
      </c>
      <c r="E239">
        <v>385.02480000000003</v>
      </c>
      <c r="H239" s="1"/>
    </row>
    <row r="240" spans="1:8" x14ac:dyDescent="0.25">
      <c r="A240" s="1">
        <v>45236</v>
      </c>
      <c r="B240">
        <v>0</v>
      </c>
      <c r="C240">
        <v>389.75099999999998</v>
      </c>
      <c r="D240">
        <v>0</v>
      </c>
      <c r="E240">
        <v>377.49790000000002</v>
      </c>
      <c r="H240" s="1"/>
    </row>
    <row r="241" spans="1:8" x14ac:dyDescent="0.25">
      <c r="A241" s="1">
        <v>45237</v>
      </c>
      <c r="B241">
        <v>346.89519999999999</v>
      </c>
      <c r="C241">
        <v>367.28</v>
      </c>
      <c r="D241">
        <v>0</v>
      </c>
      <c r="E241">
        <v>378.60210000000001</v>
      </c>
      <c r="H241" s="1"/>
    </row>
    <row r="242" spans="1:8" x14ac:dyDescent="0.25">
      <c r="A242" s="1">
        <v>45238</v>
      </c>
      <c r="B242">
        <v>22.815999999999999</v>
      </c>
      <c r="C242">
        <v>384.37560000000002</v>
      </c>
      <c r="D242">
        <v>0</v>
      </c>
      <c r="E242">
        <v>383.6712</v>
      </c>
      <c r="H242" s="1"/>
    </row>
    <row r="243" spans="1:8" x14ac:dyDescent="0.25">
      <c r="A243" s="1">
        <v>45239</v>
      </c>
      <c r="B243">
        <v>323.1592</v>
      </c>
      <c r="C243">
        <v>420.05939999999998</v>
      </c>
      <c r="D243">
        <v>0</v>
      </c>
      <c r="E243">
        <v>372.86520000000002</v>
      </c>
      <c r="H243" s="1"/>
    </row>
    <row r="244" spans="1:8" x14ac:dyDescent="0.25">
      <c r="A244" s="1">
        <v>45240</v>
      </c>
      <c r="B244">
        <v>276.42320000000001</v>
      </c>
      <c r="C244">
        <v>409.50569999999999</v>
      </c>
      <c r="D244">
        <v>0</v>
      </c>
      <c r="E244">
        <v>388.80700000000002</v>
      </c>
      <c r="H244" s="1"/>
    </row>
    <row r="245" spans="1:8" x14ac:dyDescent="0.25">
      <c r="A245" s="1">
        <v>45241</v>
      </c>
      <c r="B245">
        <v>46.276000000000003</v>
      </c>
      <c r="C245">
        <v>483.75670000000002</v>
      </c>
      <c r="D245">
        <v>0</v>
      </c>
      <c r="E245">
        <v>368.46870000000001</v>
      </c>
      <c r="H245" s="1"/>
    </row>
    <row r="246" spans="1:8" x14ac:dyDescent="0.25">
      <c r="A246" s="1">
        <v>45242</v>
      </c>
      <c r="B246">
        <v>0</v>
      </c>
      <c r="C246">
        <v>417.93579999999997</v>
      </c>
      <c r="D246">
        <v>0</v>
      </c>
      <c r="E246">
        <v>392.35579999999999</v>
      </c>
      <c r="H246" s="1"/>
    </row>
    <row r="247" spans="1:8" x14ac:dyDescent="0.25">
      <c r="A247" s="1">
        <v>45243</v>
      </c>
      <c r="B247">
        <v>0</v>
      </c>
      <c r="C247">
        <v>381.18700000000001</v>
      </c>
      <c r="D247">
        <v>0</v>
      </c>
      <c r="E247">
        <v>365.84370000000001</v>
      </c>
      <c r="H247" s="1"/>
    </row>
    <row r="248" spans="1:8" x14ac:dyDescent="0.25">
      <c r="A248" s="1">
        <v>45244</v>
      </c>
      <c r="B248">
        <v>166.5016</v>
      </c>
      <c r="C248">
        <v>358.96370000000002</v>
      </c>
      <c r="D248">
        <v>0</v>
      </c>
      <c r="E248">
        <v>394.01369999999997</v>
      </c>
      <c r="H248" s="1"/>
    </row>
    <row r="249" spans="1:8" x14ac:dyDescent="0.25">
      <c r="A249" s="1">
        <v>45245</v>
      </c>
      <c r="B249">
        <v>0</v>
      </c>
      <c r="C249">
        <v>376.40550000000002</v>
      </c>
      <c r="D249">
        <v>0</v>
      </c>
      <c r="E249">
        <v>365.16329999999999</v>
      </c>
      <c r="H249" s="1"/>
    </row>
    <row r="250" spans="1:8" x14ac:dyDescent="0.25">
      <c r="A250" s="1">
        <v>45246</v>
      </c>
      <c r="B250">
        <v>0</v>
      </c>
      <c r="C250">
        <v>412.5455</v>
      </c>
      <c r="D250">
        <v>0</v>
      </c>
      <c r="E250">
        <v>393.73829999999998</v>
      </c>
      <c r="H250" s="1"/>
    </row>
    <row r="251" spans="1:8" x14ac:dyDescent="0.25">
      <c r="A251" s="1">
        <v>45247</v>
      </c>
      <c r="B251">
        <v>169.21559999999999</v>
      </c>
      <c r="C251">
        <v>402.5711</v>
      </c>
      <c r="D251">
        <v>0</v>
      </c>
      <c r="E251">
        <v>366.34339999999997</v>
      </c>
      <c r="H251" s="1"/>
    </row>
    <row r="252" spans="1:8" x14ac:dyDescent="0.25">
      <c r="A252" s="1">
        <v>45248</v>
      </c>
      <c r="B252">
        <v>391.55200000000002</v>
      </c>
      <c r="C252">
        <v>477.53800000000001</v>
      </c>
      <c r="D252">
        <v>0</v>
      </c>
      <c r="E252">
        <v>391.73140000000001</v>
      </c>
      <c r="H252" s="1"/>
    </row>
    <row r="253" spans="1:8" x14ac:dyDescent="0.25">
      <c r="A253" s="1">
        <v>45249</v>
      </c>
      <c r="B253">
        <v>571.63279999999997</v>
      </c>
      <c r="C253">
        <v>412.58370000000002</v>
      </c>
      <c r="D253">
        <v>0</v>
      </c>
      <c r="E253">
        <v>369.07600000000002</v>
      </c>
      <c r="H253" s="1"/>
    </row>
    <row r="254" spans="1:8" x14ac:dyDescent="0.25">
      <c r="A254" s="1">
        <v>45250</v>
      </c>
      <c r="B254">
        <v>37.876399999999997</v>
      </c>
      <c r="C254">
        <v>376.86559999999997</v>
      </c>
      <c r="D254">
        <v>0</v>
      </c>
      <c r="E254">
        <v>388.3931</v>
      </c>
      <c r="H254" s="1"/>
    </row>
    <row r="255" spans="1:8" x14ac:dyDescent="0.25">
      <c r="A255" s="1">
        <v>45251</v>
      </c>
      <c r="B255">
        <v>614.4588</v>
      </c>
      <c r="C255">
        <v>355.84910000000002</v>
      </c>
      <c r="D255">
        <v>0</v>
      </c>
      <c r="E255">
        <v>372.8861</v>
      </c>
      <c r="H255" s="1"/>
    </row>
    <row r="256" spans="1:8" x14ac:dyDescent="0.25">
      <c r="A256" s="1">
        <v>45252</v>
      </c>
      <c r="B256">
        <v>102.1752</v>
      </c>
      <c r="C256">
        <v>374.68340000000001</v>
      </c>
      <c r="D256">
        <v>0</v>
      </c>
      <c r="E256">
        <v>384.2543</v>
      </c>
      <c r="H256" s="1"/>
    </row>
    <row r="257" spans="1:8" x14ac:dyDescent="0.25">
      <c r="A257" s="1">
        <v>45253</v>
      </c>
      <c r="B257">
        <v>410.35680000000002</v>
      </c>
      <c r="C257">
        <v>412.40839999999997</v>
      </c>
      <c r="D257">
        <v>0</v>
      </c>
      <c r="E257">
        <v>377.20609999999999</v>
      </c>
      <c r="H257" s="1"/>
    </row>
    <row r="258" spans="1:8" x14ac:dyDescent="0.25">
      <c r="A258" s="1">
        <v>45254</v>
      </c>
      <c r="B258">
        <v>387.45800000000003</v>
      </c>
      <c r="C258">
        <v>404.21440000000001</v>
      </c>
      <c r="D258">
        <v>0</v>
      </c>
      <c r="E258">
        <v>379.8997</v>
      </c>
      <c r="H258" s="1"/>
    </row>
    <row r="259" spans="1:8" x14ac:dyDescent="0.25">
      <c r="A259" s="1">
        <v>45255</v>
      </c>
      <c r="B259">
        <v>125.3224</v>
      </c>
      <c r="C259">
        <v>481.1549</v>
      </c>
      <c r="D259">
        <v>0</v>
      </c>
      <c r="E259">
        <v>381.45400000000001</v>
      </c>
      <c r="H259" s="1"/>
    </row>
    <row r="260" spans="1:8" x14ac:dyDescent="0.25">
      <c r="A260" s="1">
        <v>45256</v>
      </c>
      <c r="B260">
        <v>85.449600000000004</v>
      </c>
      <c r="C260">
        <v>418.36009999999999</v>
      </c>
      <c r="D260">
        <v>0</v>
      </c>
      <c r="E260">
        <v>375.89010000000002</v>
      </c>
      <c r="H260" s="1"/>
    </row>
    <row r="261" spans="1:8" x14ac:dyDescent="0.25">
      <c r="A261" s="1">
        <v>45257</v>
      </c>
      <c r="B261">
        <v>72.624799999999993</v>
      </c>
      <c r="C261">
        <v>384.97359999999998</v>
      </c>
      <c r="D261">
        <v>0</v>
      </c>
      <c r="E261">
        <v>385.10730000000001</v>
      </c>
      <c r="H261" s="1"/>
    </row>
    <row r="262" spans="1:8" x14ac:dyDescent="0.25">
      <c r="A262" s="1">
        <v>45258</v>
      </c>
      <c r="B262">
        <v>0</v>
      </c>
      <c r="C262">
        <v>366.44080000000002</v>
      </c>
      <c r="D262">
        <v>0</v>
      </c>
      <c r="E262">
        <v>372.69459999999998</v>
      </c>
      <c r="H262" s="1"/>
    </row>
    <row r="263" spans="1:8" x14ac:dyDescent="0.25">
      <c r="A263" s="1">
        <v>45259</v>
      </c>
      <c r="B263">
        <v>0</v>
      </c>
      <c r="C263">
        <v>387.88389999999998</v>
      </c>
      <c r="D263">
        <v>0</v>
      </c>
      <c r="E263">
        <v>387.76280000000003</v>
      </c>
      <c r="H263" s="1"/>
    </row>
    <row r="264" spans="1:8" x14ac:dyDescent="0.25">
      <c r="A264" s="1">
        <v>45260</v>
      </c>
      <c r="B264">
        <v>211.14920000000001</v>
      </c>
      <c r="C264">
        <v>428.30919999999998</v>
      </c>
      <c r="D264">
        <v>0</v>
      </c>
      <c r="E264">
        <v>370.64030000000002</v>
      </c>
      <c r="G264" s="1"/>
      <c r="H264" s="1"/>
    </row>
    <row r="266" spans="1:8" x14ac:dyDescent="0.25">
      <c r="A266" s="19" t="s">
        <v>62</v>
      </c>
      <c r="B266" s="19"/>
      <c r="C266" s="19"/>
      <c r="D266" t="s">
        <v>76</v>
      </c>
    </row>
    <row r="267" spans="1:8" x14ac:dyDescent="0.25">
      <c r="A267" t="s">
        <v>68</v>
      </c>
      <c r="B267" t="s">
        <v>66</v>
      </c>
      <c r="C267" t="s">
        <v>58</v>
      </c>
      <c r="D267" t="s">
        <v>60</v>
      </c>
      <c r="E267" t="s">
        <v>61</v>
      </c>
    </row>
    <row r="268" spans="1:8" x14ac:dyDescent="0.25">
      <c r="A268" s="1">
        <v>45231</v>
      </c>
      <c r="B268">
        <v>191.24039999999999</v>
      </c>
      <c r="C268">
        <v>443.88819999999998</v>
      </c>
      <c r="D268">
        <v>397.8861</v>
      </c>
      <c r="E268">
        <v>367.91969999999998</v>
      </c>
      <c r="G268" s="1"/>
      <c r="H268" s="1"/>
    </row>
    <row r="269" spans="1:8" x14ac:dyDescent="0.25">
      <c r="A269" s="1">
        <v>45232</v>
      </c>
      <c r="B269">
        <v>428.98680000000002</v>
      </c>
      <c r="C269">
        <v>442.34429999999998</v>
      </c>
      <c r="D269">
        <v>401.12180000000001</v>
      </c>
      <c r="E269">
        <v>369.99930000000001</v>
      </c>
      <c r="G269" s="1"/>
      <c r="H269" s="1"/>
    </row>
    <row r="270" spans="1:8" x14ac:dyDescent="0.25">
      <c r="A270" s="1">
        <v>45233</v>
      </c>
      <c r="B270">
        <v>120.66719999999999</v>
      </c>
      <c r="C270">
        <v>497.92079999999999</v>
      </c>
      <c r="D270">
        <v>396.44990000000001</v>
      </c>
      <c r="E270">
        <v>396.13560000000001</v>
      </c>
      <c r="G270" s="1"/>
      <c r="H270" s="1"/>
    </row>
    <row r="271" spans="1:8" x14ac:dyDescent="0.25">
      <c r="A271" s="1">
        <v>45234</v>
      </c>
      <c r="B271">
        <v>378.13839999999999</v>
      </c>
      <c r="C271">
        <v>517.90470000000005</v>
      </c>
      <c r="D271">
        <v>393.87329999999997</v>
      </c>
      <c r="E271">
        <v>425.6891</v>
      </c>
      <c r="G271" s="1"/>
      <c r="H271" s="1"/>
    </row>
    <row r="272" spans="1:8" x14ac:dyDescent="0.25">
      <c r="A272" s="1">
        <v>45235</v>
      </c>
      <c r="B272">
        <v>382.79360000000003</v>
      </c>
      <c r="C272">
        <v>396.67599999999999</v>
      </c>
      <c r="D272">
        <v>390.01220000000001</v>
      </c>
      <c r="E272">
        <v>436.53309999999999</v>
      </c>
      <c r="G272" s="1"/>
      <c r="H272" s="1"/>
    </row>
    <row r="273" spans="1:8" x14ac:dyDescent="0.25">
      <c r="A273" s="1">
        <v>45236</v>
      </c>
      <c r="B273">
        <v>343.08640000000003</v>
      </c>
      <c r="C273">
        <v>433.06670000000003</v>
      </c>
      <c r="D273">
        <v>389.8073</v>
      </c>
      <c r="E273">
        <v>421.565</v>
      </c>
      <c r="G273" s="1"/>
      <c r="H273" s="1"/>
    </row>
    <row r="274" spans="1:8" x14ac:dyDescent="0.25">
      <c r="A274" s="1">
        <v>45237</v>
      </c>
      <c r="B274">
        <v>250.1388</v>
      </c>
      <c r="C274">
        <v>423.81189999999998</v>
      </c>
      <c r="D274">
        <v>393.8922</v>
      </c>
      <c r="E274">
        <v>393.21769999999998</v>
      </c>
      <c r="G274" s="1"/>
      <c r="H274" s="1"/>
    </row>
    <row r="275" spans="1:8" x14ac:dyDescent="0.25">
      <c r="A275" s="1">
        <v>45238</v>
      </c>
      <c r="B275">
        <v>224.4616</v>
      </c>
      <c r="C275">
        <v>448.12939999999998</v>
      </c>
      <c r="D275">
        <v>406.59559999999999</v>
      </c>
      <c r="E275">
        <v>373.22910000000002</v>
      </c>
      <c r="G275" s="1"/>
      <c r="H275" s="1"/>
    </row>
    <row r="276" spans="1:8" x14ac:dyDescent="0.25">
      <c r="A276" s="1">
        <v>45239</v>
      </c>
      <c r="B276">
        <v>515.56799999999998</v>
      </c>
      <c r="C276">
        <v>446.98489999999998</v>
      </c>
      <c r="D276">
        <v>407.50760000000002</v>
      </c>
      <c r="E276">
        <v>376.02170000000001</v>
      </c>
      <c r="G276" s="1"/>
      <c r="H276" s="1"/>
    </row>
    <row r="277" spans="1:8" x14ac:dyDescent="0.25">
      <c r="A277" s="1">
        <v>45240</v>
      </c>
      <c r="B277">
        <v>131.33920000000001</v>
      </c>
      <c r="C277">
        <v>502.79219999999998</v>
      </c>
      <c r="D277">
        <v>407.6952</v>
      </c>
      <c r="E277">
        <v>398.36099999999999</v>
      </c>
      <c r="G277" s="1"/>
      <c r="H277" s="1"/>
    </row>
    <row r="278" spans="1:8" x14ac:dyDescent="0.25">
      <c r="A278" s="1">
        <v>45241</v>
      </c>
      <c r="B278">
        <v>414.34039999999999</v>
      </c>
      <c r="C278">
        <v>522.83079999999995</v>
      </c>
      <c r="D278">
        <v>399.82769999999999</v>
      </c>
      <c r="E278">
        <v>422.65789999999998</v>
      </c>
      <c r="G278" s="1"/>
      <c r="H278" s="1"/>
    </row>
    <row r="279" spans="1:8" x14ac:dyDescent="0.25">
      <c r="A279" s="1">
        <v>45242</v>
      </c>
      <c r="B279">
        <v>324.6404</v>
      </c>
      <c r="C279">
        <v>401.47910000000002</v>
      </c>
      <c r="D279">
        <v>390.9545</v>
      </c>
      <c r="E279">
        <v>430.7645</v>
      </c>
      <c r="G279" s="1"/>
      <c r="H279" s="1"/>
    </row>
    <row r="280" spans="1:8" x14ac:dyDescent="0.25">
      <c r="A280" s="1">
        <v>45243</v>
      </c>
      <c r="B280">
        <v>329.3784</v>
      </c>
      <c r="C280">
        <v>437.57369999999997</v>
      </c>
      <c r="D280">
        <v>388.10660000000001</v>
      </c>
      <c r="E280">
        <v>417.48340000000002</v>
      </c>
      <c r="G280" s="1"/>
      <c r="H280" s="1"/>
    </row>
    <row r="281" spans="1:8" x14ac:dyDescent="0.25">
      <c r="A281" s="1">
        <v>45244</v>
      </c>
      <c r="B281">
        <v>308.95440000000002</v>
      </c>
      <c r="C281">
        <v>427.86070000000001</v>
      </c>
      <c r="D281">
        <v>381.16840000000002</v>
      </c>
      <c r="E281">
        <v>393.76909999999998</v>
      </c>
      <c r="G281" s="1"/>
      <c r="H281" s="1"/>
    </row>
    <row r="282" spans="1:8" x14ac:dyDescent="0.25">
      <c r="A282" s="1">
        <v>45245</v>
      </c>
      <c r="B282">
        <v>348.71679999999998</v>
      </c>
      <c r="C282">
        <v>451.57470000000001</v>
      </c>
      <c r="D282">
        <v>381.7704</v>
      </c>
      <c r="E282">
        <v>377.7681</v>
      </c>
      <c r="G282" s="1"/>
      <c r="H282" s="1"/>
    </row>
    <row r="283" spans="1:8" x14ac:dyDescent="0.25">
      <c r="A283" s="1">
        <v>45246</v>
      </c>
      <c r="B283">
        <v>161</v>
      </c>
      <c r="C283">
        <v>449.70359999999999</v>
      </c>
      <c r="D283">
        <v>376.02420000000001</v>
      </c>
      <c r="E283">
        <v>380.9735</v>
      </c>
      <c r="G283" s="1"/>
      <c r="H283" s="1"/>
    </row>
    <row r="284" spans="1:8" x14ac:dyDescent="0.25">
      <c r="A284" s="1">
        <v>45247</v>
      </c>
      <c r="B284">
        <v>1033.7764</v>
      </c>
      <c r="C284">
        <v>504.6884</v>
      </c>
      <c r="D284">
        <v>386.41410000000002</v>
      </c>
      <c r="E284">
        <v>400.02640000000002</v>
      </c>
      <c r="G284" s="1"/>
      <c r="H284" s="1"/>
    </row>
    <row r="285" spans="1:8" x14ac:dyDescent="0.25">
      <c r="A285" s="1">
        <v>45248</v>
      </c>
      <c r="B285">
        <v>353.55599999999998</v>
      </c>
      <c r="C285">
        <v>523.83960000000002</v>
      </c>
      <c r="D285">
        <v>396.81630000000001</v>
      </c>
      <c r="E285">
        <v>419.96710000000002</v>
      </c>
      <c r="G285" s="1"/>
      <c r="H285" s="1"/>
    </row>
    <row r="286" spans="1:8" x14ac:dyDescent="0.25">
      <c r="A286" s="1">
        <v>45249</v>
      </c>
      <c r="B286">
        <v>71.888800000000003</v>
      </c>
      <c r="C286">
        <v>401.57</v>
      </c>
      <c r="D286">
        <v>398.7509</v>
      </c>
      <c r="E286">
        <v>425.93810000000002</v>
      </c>
      <c r="G286" s="1"/>
      <c r="H286" s="1"/>
    </row>
    <row r="287" spans="1:8" x14ac:dyDescent="0.25">
      <c r="A287" s="1">
        <v>45250</v>
      </c>
      <c r="B287">
        <v>866.15239999999994</v>
      </c>
      <c r="C287">
        <v>436.7527</v>
      </c>
      <c r="D287">
        <v>396.85899999999998</v>
      </c>
      <c r="E287">
        <v>414.21530000000001</v>
      </c>
      <c r="G287" s="1"/>
      <c r="H287" s="1"/>
    </row>
    <row r="288" spans="1:8" x14ac:dyDescent="0.25">
      <c r="A288" s="1">
        <v>45251</v>
      </c>
      <c r="B288">
        <v>438.9228</v>
      </c>
      <c r="C288">
        <v>426.17099999999999</v>
      </c>
      <c r="D288">
        <v>393.67</v>
      </c>
      <c r="E288">
        <v>394.40750000000003</v>
      </c>
      <c r="G288" s="1"/>
      <c r="H288" s="1"/>
    </row>
    <row r="289" spans="1:8" x14ac:dyDescent="0.25">
      <c r="A289" s="1">
        <v>45252</v>
      </c>
      <c r="B289">
        <v>159.7764</v>
      </c>
      <c r="C289">
        <v>449.0967</v>
      </c>
      <c r="D289">
        <v>386.8528</v>
      </c>
      <c r="E289">
        <v>381.63990000000001</v>
      </c>
      <c r="G289" s="1"/>
      <c r="H289" s="1"/>
    </row>
    <row r="290" spans="1:8" x14ac:dyDescent="0.25">
      <c r="A290" s="1">
        <v>45253</v>
      </c>
      <c r="B290">
        <v>0</v>
      </c>
      <c r="C290">
        <v>446.55360000000002</v>
      </c>
      <c r="D290">
        <v>369.45240000000001</v>
      </c>
      <c r="E290">
        <v>385.03809999999999</v>
      </c>
      <c r="G290" s="1"/>
      <c r="H290" s="1"/>
    </row>
    <row r="291" spans="1:8" x14ac:dyDescent="0.25">
      <c r="A291" s="1">
        <v>45254</v>
      </c>
      <c r="B291">
        <v>255.6772</v>
      </c>
      <c r="C291">
        <v>501.01609999999999</v>
      </c>
      <c r="D291">
        <v>359.11950000000002</v>
      </c>
      <c r="E291">
        <v>401.25459999999998</v>
      </c>
      <c r="G291" s="1"/>
      <c r="H291" s="1"/>
    </row>
    <row r="292" spans="1:8" x14ac:dyDescent="0.25">
      <c r="A292" s="1">
        <v>45255</v>
      </c>
      <c r="B292">
        <v>290.33359999999999</v>
      </c>
      <c r="C292">
        <v>519.82429999999999</v>
      </c>
      <c r="D292">
        <v>364.63170000000002</v>
      </c>
      <c r="E292">
        <v>417.59100000000001</v>
      </c>
      <c r="G292" s="1"/>
      <c r="H292" s="1"/>
    </row>
    <row r="293" spans="1:8" x14ac:dyDescent="0.25">
      <c r="A293" s="1">
        <v>45256</v>
      </c>
      <c r="B293">
        <v>409.21600000000001</v>
      </c>
      <c r="C293">
        <v>397.4162</v>
      </c>
      <c r="D293">
        <v>370.8227</v>
      </c>
      <c r="E293">
        <v>421.90620000000001</v>
      </c>
      <c r="G293" s="1"/>
      <c r="H293" s="1"/>
    </row>
    <row r="294" spans="1:8" x14ac:dyDescent="0.25">
      <c r="A294" s="1">
        <v>45257</v>
      </c>
      <c r="B294">
        <v>187.08199999999999</v>
      </c>
      <c r="C294">
        <v>432.68400000000003</v>
      </c>
      <c r="D294">
        <v>380.73340000000002</v>
      </c>
      <c r="E294">
        <v>411.6069</v>
      </c>
      <c r="G294" s="1"/>
      <c r="H294" s="1"/>
    </row>
    <row r="295" spans="1:8" x14ac:dyDescent="0.25">
      <c r="A295" s="1">
        <v>45258</v>
      </c>
      <c r="B295">
        <v>45.052399999999999</v>
      </c>
      <c r="C295">
        <v>422.42439999999999</v>
      </c>
      <c r="D295">
        <v>382.8381</v>
      </c>
      <c r="E295">
        <v>395.08760000000001</v>
      </c>
      <c r="G295" s="1"/>
      <c r="H295" s="1"/>
    </row>
    <row r="296" spans="1:8" x14ac:dyDescent="0.25">
      <c r="A296" s="1">
        <v>45259</v>
      </c>
      <c r="B296">
        <v>582.23119999999994</v>
      </c>
      <c r="C296">
        <v>445.91520000000003</v>
      </c>
      <c r="D296">
        <v>389.86399999999998</v>
      </c>
      <c r="E296">
        <v>384.9359</v>
      </c>
      <c r="G296" s="1"/>
      <c r="H296" s="1"/>
    </row>
    <row r="297" spans="1:8" x14ac:dyDescent="0.25">
      <c r="A297" s="1">
        <v>45260</v>
      </c>
      <c r="B297">
        <v>337.08800000000002</v>
      </c>
      <c r="C297">
        <v>444.17899999999997</v>
      </c>
      <c r="D297">
        <v>0</v>
      </c>
      <c r="E297">
        <v>388.36849999999998</v>
      </c>
      <c r="G297" s="1"/>
      <c r="H297" s="1"/>
    </row>
    <row r="299" spans="1:8" x14ac:dyDescent="0.25">
      <c r="A299" s="19" t="s">
        <v>62</v>
      </c>
      <c r="B299" s="19"/>
      <c r="C299" s="19"/>
      <c r="D299" t="s">
        <v>77</v>
      </c>
    </row>
    <row r="300" spans="1:8" x14ac:dyDescent="0.25">
      <c r="A300" t="s">
        <v>68</v>
      </c>
      <c r="B300" t="s">
        <v>66</v>
      </c>
      <c r="C300" t="s">
        <v>58</v>
      </c>
      <c r="D300" t="s">
        <v>60</v>
      </c>
      <c r="E300" t="s">
        <v>61</v>
      </c>
    </row>
    <row r="301" spans="1:8" x14ac:dyDescent="0.25">
      <c r="A301" s="1">
        <v>45231</v>
      </c>
      <c r="B301">
        <v>327.88799999999998</v>
      </c>
      <c r="C301">
        <v>386.64550000000003</v>
      </c>
      <c r="D301">
        <v>344.9228</v>
      </c>
      <c r="E301">
        <v>328.98669999999998</v>
      </c>
      <c r="G301" s="1"/>
      <c r="H301" s="1"/>
    </row>
    <row r="302" spans="1:8" x14ac:dyDescent="0.25">
      <c r="A302" s="1">
        <v>45232</v>
      </c>
      <c r="B302">
        <v>399.464</v>
      </c>
      <c r="C302">
        <v>295.50639999999999</v>
      </c>
      <c r="D302">
        <v>344.27969999999999</v>
      </c>
      <c r="E302">
        <v>328.98669999999998</v>
      </c>
      <c r="G302" s="1"/>
      <c r="H302" s="1"/>
    </row>
    <row r="303" spans="1:8" x14ac:dyDescent="0.25">
      <c r="A303" s="1">
        <v>45233</v>
      </c>
      <c r="B303">
        <v>428.42559999999997</v>
      </c>
      <c r="C303">
        <v>392.95519999999999</v>
      </c>
      <c r="D303">
        <v>326.86450000000002</v>
      </c>
      <c r="E303">
        <v>328.98669999999998</v>
      </c>
      <c r="G303" s="1"/>
      <c r="H303" s="1"/>
    </row>
    <row r="304" spans="1:8" x14ac:dyDescent="0.25">
      <c r="A304" s="1">
        <v>45234</v>
      </c>
      <c r="B304">
        <v>339.5444</v>
      </c>
      <c r="C304">
        <v>410.2724</v>
      </c>
      <c r="D304">
        <v>316.6266</v>
      </c>
      <c r="E304">
        <v>328.98669999999998</v>
      </c>
      <c r="G304" s="1"/>
      <c r="H304" s="1"/>
    </row>
    <row r="305" spans="1:8" x14ac:dyDescent="0.25">
      <c r="A305" s="1">
        <v>45235</v>
      </c>
      <c r="B305">
        <v>0</v>
      </c>
      <c r="C305">
        <v>285.37439999999998</v>
      </c>
      <c r="D305">
        <v>307.58539999999999</v>
      </c>
      <c r="E305">
        <v>328.98669999999998</v>
      </c>
      <c r="G305" s="1"/>
      <c r="H305" s="1"/>
    </row>
    <row r="306" spans="1:8" x14ac:dyDescent="0.25">
      <c r="A306" s="1">
        <v>45236</v>
      </c>
      <c r="B306">
        <v>272.72480000000002</v>
      </c>
      <c r="C306">
        <v>388.25819999999999</v>
      </c>
      <c r="D306">
        <v>304.42770000000002</v>
      </c>
      <c r="E306">
        <v>328.98669999999998</v>
      </c>
      <c r="G306" s="1"/>
      <c r="H306" s="1"/>
    </row>
    <row r="307" spans="1:8" x14ac:dyDescent="0.25">
      <c r="A307" s="1">
        <v>45237</v>
      </c>
      <c r="B307">
        <v>187.08199999999999</v>
      </c>
      <c r="C307">
        <v>369.96710000000002</v>
      </c>
      <c r="D307">
        <v>308.02879999999999</v>
      </c>
      <c r="E307">
        <v>328.98669999999998</v>
      </c>
      <c r="G307" s="1"/>
      <c r="H307" s="1"/>
    </row>
    <row r="308" spans="1:8" x14ac:dyDescent="0.25">
      <c r="A308" s="1">
        <v>45238</v>
      </c>
      <c r="B308">
        <v>415.5548</v>
      </c>
      <c r="C308">
        <v>391.3972</v>
      </c>
      <c r="D308">
        <v>330.3809</v>
      </c>
      <c r="E308">
        <v>328.98669999999998</v>
      </c>
      <c r="G308" s="1"/>
      <c r="H308" s="1"/>
    </row>
    <row r="309" spans="1:8" x14ac:dyDescent="0.25">
      <c r="A309" s="1">
        <v>45239</v>
      </c>
      <c r="B309">
        <v>411.04680000000002</v>
      </c>
      <c r="C309">
        <v>300.05489999999998</v>
      </c>
      <c r="D309">
        <v>329.88619999999997</v>
      </c>
      <c r="E309">
        <v>328.98669999999998</v>
      </c>
      <c r="G309" s="1"/>
      <c r="H309" s="1"/>
    </row>
    <row r="310" spans="1:8" x14ac:dyDescent="0.25">
      <c r="A310" s="1">
        <v>45240</v>
      </c>
      <c r="B310">
        <v>412.6936</v>
      </c>
      <c r="C310">
        <v>397.07780000000002</v>
      </c>
      <c r="D310">
        <v>323.34179999999998</v>
      </c>
      <c r="E310">
        <v>328.98669999999998</v>
      </c>
      <c r="G310" s="1"/>
      <c r="H310" s="1"/>
    </row>
    <row r="311" spans="1:8" x14ac:dyDescent="0.25">
      <c r="A311" s="1">
        <v>45241</v>
      </c>
      <c r="B311">
        <v>330.0684</v>
      </c>
      <c r="C311">
        <v>413.76319999999998</v>
      </c>
      <c r="D311">
        <v>325.18920000000003</v>
      </c>
      <c r="E311">
        <v>328.98669999999998</v>
      </c>
      <c r="G311" s="1"/>
      <c r="H311" s="1"/>
    </row>
    <row r="312" spans="1:8" x14ac:dyDescent="0.25">
      <c r="A312" s="1">
        <v>45242</v>
      </c>
      <c r="B312">
        <v>124.31959999999999</v>
      </c>
      <c r="C312">
        <v>288.0505</v>
      </c>
      <c r="D312">
        <v>334.01069999999999</v>
      </c>
      <c r="E312">
        <v>328.98669999999998</v>
      </c>
      <c r="G312" s="1"/>
      <c r="H312" s="1"/>
    </row>
    <row r="313" spans="1:8" x14ac:dyDescent="0.25">
      <c r="A313" s="1">
        <v>45243</v>
      </c>
      <c r="B313">
        <v>362.9676</v>
      </c>
      <c r="C313">
        <v>389.964</v>
      </c>
      <c r="D313">
        <v>354.5127</v>
      </c>
      <c r="E313">
        <v>328.98669999999998</v>
      </c>
      <c r="G313" s="1"/>
      <c r="H313" s="1"/>
    </row>
    <row r="314" spans="1:8" x14ac:dyDescent="0.25">
      <c r="A314" s="1">
        <v>45244</v>
      </c>
      <c r="B314">
        <v>0</v>
      </c>
      <c r="C314">
        <v>370.5788</v>
      </c>
      <c r="D314">
        <v>358.18369999999999</v>
      </c>
      <c r="E314">
        <v>328.98669999999998</v>
      </c>
      <c r="G314" s="1"/>
      <c r="H314" s="1"/>
    </row>
    <row r="315" spans="1:8" x14ac:dyDescent="0.25">
      <c r="A315" s="1">
        <v>45245</v>
      </c>
      <c r="B315">
        <v>635.23239999999998</v>
      </c>
      <c r="C315">
        <v>390.82589999999999</v>
      </c>
      <c r="D315">
        <v>345.9357</v>
      </c>
      <c r="E315">
        <v>328.98669999999998</v>
      </c>
      <c r="G315" s="1"/>
      <c r="H315" s="1"/>
    </row>
    <row r="316" spans="1:8" x14ac:dyDescent="0.25">
      <c r="A316" s="1">
        <v>45246</v>
      </c>
      <c r="B316">
        <v>560.89639999999997</v>
      </c>
      <c r="C316">
        <v>298.24939999999998</v>
      </c>
      <c r="D316">
        <v>326.10649999999998</v>
      </c>
      <c r="E316">
        <v>328.98669999999998</v>
      </c>
      <c r="G316" s="1"/>
      <c r="H316" s="1"/>
    </row>
    <row r="317" spans="1:8" x14ac:dyDescent="0.25">
      <c r="A317" s="1">
        <v>45247</v>
      </c>
      <c r="B317">
        <v>173.82480000000001</v>
      </c>
      <c r="C317">
        <v>394.02600000000001</v>
      </c>
      <c r="D317">
        <v>324.68619999999999</v>
      </c>
      <c r="E317">
        <v>328.98669999999998</v>
      </c>
      <c r="G317" s="1"/>
      <c r="H317" s="1"/>
    </row>
    <row r="318" spans="1:8" x14ac:dyDescent="0.25">
      <c r="A318" s="1">
        <v>45248</v>
      </c>
      <c r="B318">
        <v>341.79840000000002</v>
      </c>
      <c r="C318">
        <v>409.49310000000003</v>
      </c>
      <c r="D318">
        <v>311.44889999999998</v>
      </c>
      <c r="E318">
        <v>328.98669999999998</v>
      </c>
      <c r="G318" s="1"/>
      <c r="H318" s="1"/>
    </row>
    <row r="319" spans="1:8" x14ac:dyDescent="0.25">
      <c r="A319" s="1">
        <v>45249</v>
      </c>
      <c r="B319">
        <v>277.8032</v>
      </c>
      <c r="C319">
        <v>282.62979999999999</v>
      </c>
      <c r="D319">
        <v>291.44839999999999</v>
      </c>
      <c r="E319">
        <v>328.98669999999998</v>
      </c>
      <c r="G319" s="1"/>
      <c r="H319" s="1"/>
    </row>
    <row r="320" spans="1:8" x14ac:dyDescent="0.25">
      <c r="A320" s="1">
        <v>45250</v>
      </c>
      <c r="B320">
        <v>518.65920000000006</v>
      </c>
      <c r="C320">
        <v>383.49889999999999</v>
      </c>
      <c r="D320">
        <v>281.97489999999999</v>
      </c>
      <c r="E320">
        <v>328.98669999999998</v>
      </c>
      <c r="G320" s="1"/>
      <c r="H320" s="1"/>
    </row>
    <row r="321" spans="1:8" x14ac:dyDescent="0.25">
      <c r="A321" s="1">
        <v>45251</v>
      </c>
      <c r="B321">
        <v>399.77679999999998</v>
      </c>
      <c r="C321">
        <v>363.21179999999998</v>
      </c>
      <c r="D321">
        <v>290.74790000000002</v>
      </c>
      <c r="E321">
        <v>328.98669999999998</v>
      </c>
      <c r="G321" s="1"/>
      <c r="H321" s="1"/>
    </row>
    <row r="322" spans="1:8" x14ac:dyDescent="0.25">
      <c r="A322" s="1">
        <v>45252</v>
      </c>
      <c r="B322">
        <v>313.14960000000002</v>
      </c>
      <c r="C322">
        <v>382.73320000000001</v>
      </c>
      <c r="D322">
        <v>310.55450000000002</v>
      </c>
      <c r="E322">
        <v>328.98669999999998</v>
      </c>
      <c r="G322" s="1"/>
      <c r="H322" s="1"/>
    </row>
    <row r="323" spans="1:8" x14ac:dyDescent="0.25">
      <c r="A323" s="1">
        <v>45253</v>
      </c>
      <c r="B323">
        <v>22.834399999999999</v>
      </c>
      <c r="C323">
        <v>289.63659999999999</v>
      </c>
      <c r="D323">
        <v>321.71350000000001</v>
      </c>
      <c r="E323">
        <v>328.98669999999998</v>
      </c>
      <c r="G323" s="1"/>
      <c r="H323" s="1"/>
    </row>
    <row r="324" spans="1:8" x14ac:dyDescent="0.25">
      <c r="A324" s="1">
        <v>45254</v>
      </c>
      <c r="B324">
        <v>410.22800000000001</v>
      </c>
      <c r="C324">
        <v>385.12400000000002</v>
      </c>
      <c r="D324">
        <v>0</v>
      </c>
      <c r="E324">
        <v>328.98669999999998</v>
      </c>
      <c r="G324" s="1"/>
      <c r="H324" s="1"/>
    </row>
    <row r="325" spans="1:8" x14ac:dyDescent="0.25">
      <c r="A325" s="1">
        <v>45255</v>
      </c>
      <c r="B325">
        <v>512.09040000000005</v>
      </c>
      <c r="C325">
        <v>400.55270000000002</v>
      </c>
      <c r="D325">
        <v>0</v>
      </c>
      <c r="E325">
        <v>328.98669999999998</v>
      </c>
      <c r="G325" s="1"/>
      <c r="H325" s="1"/>
    </row>
    <row r="326" spans="1:8" x14ac:dyDescent="0.25">
      <c r="A326" s="1">
        <v>45256</v>
      </c>
      <c r="B326">
        <v>146.12360000000001</v>
      </c>
      <c r="C326">
        <v>273.9162</v>
      </c>
      <c r="D326">
        <v>0</v>
      </c>
      <c r="E326">
        <v>328.98669999999998</v>
      </c>
      <c r="G326" s="1"/>
      <c r="H326" s="1"/>
    </row>
    <row r="327" spans="1:8" x14ac:dyDescent="0.25">
      <c r="A327" s="1">
        <v>45257</v>
      </c>
      <c r="B327">
        <v>262.45760000000001</v>
      </c>
      <c r="C327">
        <v>375.28539999999998</v>
      </c>
      <c r="D327">
        <v>0</v>
      </c>
      <c r="E327">
        <v>328.98669999999998</v>
      </c>
      <c r="G327" s="1"/>
      <c r="H327" s="1"/>
    </row>
    <row r="328" spans="1:8" x14ac:dyDescent="0.25">
      <c r="A328" s="1">
        <v>45258</v>
      </c>
      <c r="B328">
        <v>109.82040000000001</v>
      </c>
      <c r="C328">
        <v>355.774</v>
      </c>
      <c r="D328">
        <v>0</v>
      </c>
      <c r="E328">
        <v>328.98669999999998</v>
      </c>
      <c r="G328" s="1"/>
      <c r="H328" s="1"/>
    </row>
    <row r="329" spans="1:8" x14ac:dyDescent="0.25">
      <c r="A329" s="1">
        <v>45259</v>
      </c>
      <c r="B329">
        <v>698.12360000000001</v>
      </c>
      <c r="C329">
        <v>376.34219999999999</v>
      </c>
      <c r="D329">
        <v>0</v>
      </c>
      <c r="E329">
        <v>328.98669999999998</v>
      </c>
      <c r="G329" s="1"/>
      <c r="H329" s="1"/>
    </row>
    <row r="330" spans="1:8" x14ac:dyDescent="0.25">
      <c r="A330" s="1">
        <v>45260</v>
      </c>
      <c r="B330">
        <v>80.150400000000005</v>
      </c>
      <c r="C330">
        <v>284.55270000000002</v>
      </c>
      <c r="D330">
        <v>0</v>
      </c>
      <c r="E330">
        <v>328.98669999999998</v>
      </c>
      <c r="G330" s="1"/>
      <c r="H330" s="1"/>
    </row>
  </sheetData>
  <mergeCells count="11">
    <mergeCell ref="A167:C167"/>
    <mergeCell ref="A200:C200"/>
    <mergeCell ref="A233:C233"/>
    <mergeCell ref="A266:C266"/>
    <mergeCell ref="A299:C299"/>
    <mergeCell ref="A1:H1"/>
    <mergeCell ref="A2:C2"/>
    <mergeCell ref="A35:C35"/>
    <mergeCell ref="A68:C68"/>
    <mergeCell ref="A101:C101"/>
    <mergeCell ref="A134:C1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44AE-20CA-4E52-B7BF-EEEBA3AFEBE8}">
  <dimension ref="A1:H330"/>
  <sheetViews>
    <sheetView workbookViewId="0">
      <selection activeCell="G7" sqref="G7"/>
    </sheetView>
  </sheetViews>
  <sheetFormatPr baseColWidth="10" defaultRowHeight="15" x14ac:dyDescent="0.25"/>
  <sheetData>
    <row r="1" spans="1:8" x14ac:dyDescent="0.25">
      <c r="A1" s="19" t="s">
        <v>88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64</v>
      </c>
      <c r="B2" s="19"/>
      <c r="C2" s="19"/>
      <c r="D2" t="s">
        <v>67</v>
      </c>
    </row>
    <row r="3" spans="1:8" x14ac:dyDescent="0.25">
      <c r="A3" t="s">
        <v>68</v>
      </c>
      <c r="B3" t="s">
        <v>66</v>
      </c>
      <c r="C3" t="s">
        <v>58</v>
      </c>
      <c r="D3" t="s">
        <v>60</v>
      </c>
      <c r="E3" t="s">
        <v>61</v>
      </c>
    </row>
    <row r="4" spans="1:8" x14ac:dyDescent="0.25">
      <c r="A4" s="1">
        <v>45231</v>
      </c>
    </row>
    <row r="5" spans="1:8" x14ac:dyDescent="0.25">
      <c r="A5" s="1">
        <v>45232</v>
      </c>
    </row>
    <row r="6" spans="1:8" x14ac:dyDescent="0.25">
      <c r="A6" s="1">
        <v>45233</v>
      </c>
    </row>
    <row r="7" spans="1:8" x14ac:dyDescent="0.25">
      <c r="A7" s="1">
        <v>45234</v>
      </c>
    </row>
    <row r="8" spans="1:8" x14ac:dyDescent="0.25">
      <c r="A8" s="1">
        <v>45235</v>
      </c>
    </row>
    <row r="9" spans="1:8" x14ac:dyDescent="0.25">
      <c r="A9" s="1">
        <v>45236</v>
      </c>
    </row>
    <row r="10" spans="1:8" x14ac:dyDescent="0.25">
      <c r="A10" s="1">
        <v>45237</v>
      </c>
    </row>
    <row r="11" spans="1:8" x14ac:dyDescent="0.25">
      <c r="A11" s="1">
        <v>45238</v>
      </c>
    </row>
    <row r="12" spans="1:8" x14ac:dyDescent="0.25">
      <c r="A12" s="1">
        <v>45239</v>
      </c>
    </row>
    <row r="13" spans="1:8" x14ac:dyDescent="0.25">
      <c r="A13" s="1">
        <v>45240</v>
      </c>
    </row>
    <row r="14" spans="1:8" x14ac:dyDescent="0.25">
      <c r="A14" s="1">
        <v>45241</v>
      </c>
    </row>
    <row r="15" spans="1:8" x14ac:dyDescent="0.25">
      <c r="A15" s="1">
        <v>45242</v>
      </c>
    </row>
    <row r="16" spans="1:8" x14ac:dyDescent="0.25">
      <c r="A16" s="1">
        <v>45243</v>
      </c>
    </row>
    <row r="17" spans="1:1" x14ac:dyDescent="0.25">
      <c r="A17" s="1">
        <v>45244</v>
      </c>
    </row>
    <row r="18" spans="1:1" x14ac:dyDescent="0.25">
      <c r="A18" s="1">
        <v>45245</v>
      </c>
    </row>
    <row r="19" spans="1:1" x14ac:dyDescent="0.25">
      <c r="A19" s="1">
        <v>45246</v>
      </c>
    </row>
    <row r="20" spans="1:1" x14ac:dyDescent="0.25">
      <c r="A20" s="1">
        <v>45247</v>
      </c>
    </row>
    <row r="21" spans="1:1" x14ac:dyDescent="0.25">
      <c r="A21" s="1">
        <v>45248</v>
      </c>
    </row>
    <row r="22" spans="1:1" x14ac:dyDescent="0.25">
      <c r="A22" s="1">
        <v>45249</v>
      </c>
    </row>
    <row r="23" spans="1:1" x14ac:dyDescent="0.25">
      <c r="A23" s="1">
        <v>45250</v>
      </c>
    </row>
    <row r="24" spans="1:1" x14ac:dyDescent="0.25">
      <c r="A24" s="1">
        <v>45251</v>
      </c>
    </row>
    <row r="25" spans="1:1" x14ac:dyDescent="0.25">
      <c r="A25" s="1">
        <v>45252</v>
      </c>
    </row>
    <row r="26" spans="1:1" x14ac:dyDescent="0.25">
      <c r="A26" s="1">
        <v>45253</v>
      </c>
    </row>
    <row r="27" spans="1:1" x14ac:dyDescent="0.25">
      <c r="A27" s="1">
        <v>45254</v>
      </c>
    </row>
    <row r="28" spans="1:1" x14ac:dyDescent="0.25">
      <c r="A28" s="1">
        <v>45255</v>
      </c>
    </row>
    <row r="29" spans="1:1" x14ac:dyDescent="0.25">
      <c r="A29" s="1">
        <v>45256</v>
      </c>
    </row>
    <row r="30" spans="1:1" x14ac:dyDescent="0.25">
      <c r="A30" s="1">
        <v>45257</v>
      </c>
    </row>
    <row r="31" spans="1:1" x14ac:dyDescent="0.25">
      <c r="A31" s="1">
        <v>45258</v>
      </c>
    </row>
    <row r="32" spans="1:1" x14ac:dyDescent="0.25">
      <c r="A32" s="1">
        <v>45259</v>
      </c>
    </row>
    <row r="33" spans="1:5" x14ac:dyDescent="0.25">
      <c r="A33" s="1">
        <v>45260</v>
      </c>
    </row>
    <row r="35" spans="1:5" x14ac:dyDescent="0.25">
      <c r="A35" s="19" t="s">
        <v>62</v>
      </c>
      <c r="B35" s="19"/>
      <c r="C35" s="19"/>
      <c r="D35" t="s">
        <v>69</v>
      </c>
    </row>
    <row r="36" spans="1:5" x14ac:dyDescent="0.25">
      <c r="A36" t="s">
        <v>68</v>
      </c>
      <c r="B36" t="s">
        <v>66</v>
      </c>
      <c r="C36" t="s">
        <v>58</v>
      </c>
      <c r="D36" t="s">
        <v>60</v>
      </c>
      <c r="E36" t="s">
        <v>61</v>
      </c>
    </row>
    <row r="37" spans="1:5" x14ac:dyDescent="0.25">
      <c r="A37" s="1">
        <v>45231</v>
      </c>
    </row>
    <row r="38" spans="1:5" x14ac:dyDescent="0.25">
      <c r="A38" s="1">
        <v>45232</v>
      </c>
    </row>
    <row r="39" spans="1:5" x14ac:dyDescent="0.25">
      <c r="A39" s="1">
        <v>45233</v>
      </c>
    </row>
    <row r="40" spans="1:5" x14ac:dyDescent="0.25">
      <c r="A40" s="1">
        <v>45234</v>
      </c>
    </row>
    <row r="41" spans="1:5" x14ac:dyDescent="0.25">
      <c r="A41" s="1">
        <v>45235</v>
      </c>
    </row>
    <row r="42" spans="1:5" x14ac:dyDescent="0.25">
      <c r="A42" s="1">
        <v>45236</v>
      </c>
    </row>
    <row r="43" spans="1:5" x14ac:dyDescent="0.25">
      <c r="A43" s="1">
        <v>45237</v>
      </c>
    </row>
    <row r="44" spans="1:5" x14ac:dyDescent="0.25">
      <c r="A44" s="1">
        <v>45238</v>
      </c>
    </row>
    <row r="45" spans="1:5" x14ac:dyDescent="0.25">
      <c r="A45" s="1">
        <v>45239</v>
      </c>
    </row>
    <row r="46" spans="1:5" x14ac:dyDescent="0.25">
      <c r="A46" s="1">
        <v>45240</v>
      </c>
    </row>
    <row r="47" spans="1:5" x14ac:dyDescent="0.25">
      <c r="A47" s="1">
        <v>45241</v>
      </c>
    </row>
    <row r="48" spans="1:5" x14ac:dyDescent="0.25">
      <c r="A48" s="1">
        <v>45242</v>
      </c>
    </row>
    <row r="49" spans="1:1" x14ac:dyDescent="0.25">
      <c r="A49" s="1">
        <v>45243</v>
      </c>
    </row>
    <row r="50" spans="1:1" x14ac:dyDescent="0.25">
      <c r="A50" s="1">
        <v>45244</v>
      </c>
    </row>
    <row r="51" spans="1:1" x14ac:dyDescent="0.25">
      <c r="A51" s="1">
        <v>45245</v>
      </c>
    </row>
    <row r="52" spans="1:1" x14ac:dyDescent="0.25">
      <c r="A52" s="1">
        <v>45246</v>
      </c>
    </row>
    <row r="53" spans="1:1" x14ac:dyDescent="0.25">
      <c r="A53" s="1">
        <v>45247</v>
      </c>
    </row>
    <row r="54" spans="1:1" x14ac:dyDescent="0.25">
      <c r="A54" s="1">
        <v>45248</v>
      </c>
    </row>
    <row r="55" spans="1:1" x14ac:dyDescent="0.25">
      <c r="A55" s="1">
        <v>45249</v>
      </c>
    </row>
    <row r="56" spans="1:1" x14ac:dyDescent="0.25">
      <c r="A56" s="1">
        <v>45250</v>
      </c>
    </row>
    <row r="57" spans="1:1" x14ac:dyDescent="0.25">
      <c r="A57" s="1">
        <v>45251</v>
      </c>
    </row>
    <row r="58" spans="1:1" x14ac:dyDescent="0.25">
      <c r="A58" s="1">
        <v>45252</v>
      </c>
    </row>
    <row r="59" spans="1:1" x14ac:dyDescent="0.25">
      <c r="A59" s="1">
        <v>45253</v>
      </c>
    </row>
    <row r="60" spans="1:1" x14ac:dyDescent="0.25">
      <c r="A60" s="1">
        <v>45254</v>
      </c>
    </row>
    <row r="61" spans="1:1" x14ac:dyDescent="0.25">
      <c r="A61" s="1">
        <v>45255</v>
      </c>
    </row>
    <row r="62" spans="1:1" x14ac:dyDescent="0.25">
      <c r="A62" s="1">
        <v>45256</v>
      </c>
    </row>
    <row r="63" spans="1:1" x14ac:dyDescent="0.25">
      <c r="A63" s="1">
        <v>45257</v>
      </c>
    </row>
    <row r="64" spans="1:1" x14ac:dyDescent="0.25">
      <c r="A64" s="1">
        <v>45258</v>
      </c>
    </row>
    <row r="65" spans="1:5" x14ac:dyDescent="0.25">
      <c r="A65" s="1">
        <v>45259</v>
      </c>
    </row>
    <row r="66" spans="1:5" x14ac:dyDescent="0.25">
      <c r="A66" s="1">
        <v>45260</v>
      </c>
    </row>
    <row r="68" spans="1:5" x14ac:dyDescent="0.25">
      <c r="A68" s="19" t="s">
        <v>62</v>
      </c>
      <c r="B68" s="19"/>
      <c r="C68" s="19"/>
      <c r="D68" t="s">
        <v>70</v>
      </c>
    </row>
    <row r="69" spans="1:5" x14ac:dyDescent="0.25">
      <c r="A69" t="s">
        <v>68</v>
      </c>
      <c r="B69" t="s">
        <v>66</v>
      </c>
      <c r="C69" t="s">
        <v>58</v>
      </c>
      <c r="D69" t="s">
        <v>60</v>
      </c>
      <c r="E69" t="s">
        <v>61</v>
      </c>
    </row>
    <row r="70" spans="1:5" x14ac:dyDescent="0.25">
      <c r="A70" s="1">
        <v>45231</v>
      </c>
    </row>
    <row r="71" spans="1:5" x14ac:dyDescent="0.25">
      <c r="A71" s="1">
        <v>45232</v>
      </c>
    </row>
    <row r="72" spans="1:5" x14ac:dyDescent="0.25">
      <c r="A72" s="1">
        <v>45233</v>
      </c>
    </row>
    <row r="73" spans="1:5" x14ac:dyDescent="0.25">
      <c r="A73" s="1">
        <v>45234</v>
      </c>
    </row>
    <row r="74" spans="1:5" x14ac:dyDescent="0.25">
      <c r="A74" s="1">
        <v>45235</v>
      </c>
    </row>
    <row r="75" spans="1:5" x14ac:dyDescent="0.25">
      <c r="A75" s="1">
        <v>45236</v>
      </c>
    </row>
    <row r="76" spans="1:5" x14ac:dyDescent="0.25">
      <c r="A76" s="1">
        <v>45237</v>
      </c>
    </row>
    <row r="77" spans="1:5" x14ac:dyDescent="0.25">
      <c r="A77" s="1">
        <v>45238</v>
      </c>
    </row>
    <row r="78" spans="1:5" x14ac:dyDescent="0.25">
      <c r="A78" s="1">
        <v>45239</v>
      </c>
    </row>
    <row r="79" spans="1:5" x14ac:dyDescent="0.25">
      <c r="A79" s="1">
        <v>45240</v>
      </c>
    </row>
    <row r="80" spans="1:5" x14ac:dyDescent="0.25">
      <c r="A80" s="1">
        <v>45241</v>
      </c>
    </row>
    <row r="81" spans="1:1" x14ac:dyDescent="0.25">
      <c r="A81" s="1">
        <v>45242</v>
      </c>
    </row>
    <row r="82" spans="1:1" x14ac:dyDescent="0.25">
      <c r="A82" s="1">
        <v>45243</v>
      </c>
    </row>
    <row r="83" spans="1:1" x14ac:dyDescent="0.25">
      <c r="A83" s="1">
        <v>45244</v>
      </c>
    </row>
    <row r="84" spans="1:1" x14ac:dyDescent="0.25">
      <c r="A84" s="1">
        <v>45245</v>
      </c>
    </row>
    <row r="85" spans="1:1" x14ac:dyDescent="0.25">
      <c r="A85" s="1">
        <v>45246</v>
      </c>
    </row>
    <row r="86" spans="1:1" x14ac:dyDescent="0.25">
      <c r="A86" s="1">
        <v>45247</v>
      </c>
    </row>
    <row r="87" spans="1:1" x14ac:dyDescent="0.25">
      <c r="A87" s="1">
        <v>45248</v>
      </c>
    </row>
    <row r="88" spans="1:1" x14ac:dyDescent="0.25">
      <c r="A88" s="1">
        <v>45249</v>
      </c>
    </row>
    <row r="89" spans="1:1" x14ac:dyDescent="0.25">
      <c r="A89" s="1">
        <v>45250</v>
      </c>
    </row>
    <row r="90" spans="1:1" x14ac:dyDescent="0.25">
      <c r="A90" s="1">
        <v>45251</v>
      </c>
    </row>
    <row r="91" spans="1:1" x14ac:dyDescent="0.25">
      <c r="A91" s="1">
        <v>45252</v>
      </c>
    </row>
    <row r="92" spans="1:1" x14ac:dyDescent="0.25">
      <c r="A92" s="1">
        <v>45253</v>
      </c>
    </row>
    <row r="93" spans="1:1" x14ac:dyDescent="0.25">
      <c r="A93" s="1">
        <v>45254</v>
      </c>
    </row>
    <row r="94" spans="1:1" x14ac:dyDescent="0.25">
      <c r="A94" s="1">
        <v>45255</v>
      </c>
    </row>
    <row r="95" spans="1:1" x14ac:dyDescent="0.25">
      <c r="A95" s="1">
        <v>45256</v>
      </c>
    </row>
    <row r="96" spans="1:1" x14ac:dyDescent="0.25">
      <c r="A96" s="1">
        <v>45257</v>
      </c>
    </row>
    <row r="97" spans="1:5" x14ac:dyDescent="0.25">
      <c r="A97" s="1">
        <v>45258</v>
      </c>
    </row>
    <row r="98" spans="1:5" x14ac:dyDescent="0.25">
      <c r="A98" s="1">
        <v>45259</v>
      </c>
    </row>
    <row r="99" spans="1:5" x14ac:dyDescent="0.25">
      <c r="A99" s="1">
        <v>45260</v>
      </c>
    </row>
    <row r="101" spans="1:5" x14ac:dyDescent="0.25">
      <c r="A101" s="19" t="s">
        <v>62</v>
      </c>
      <c r="B101" s="19"/>
      <c r="C101" s="19"/>
      <c r="D101" t="s">
        <v>71</v>
      </c>
    </row>
    <row r="102" spans="1:5" x14ac:dyDescent="0.25">
      <c r="A102" t="s">
        <v>68</v>
      </c>
      <c r="B102" t="s">
        <v>66</v>
      </c>
      <c r="C102" t="s">
        <v>58</v>
      </c>
      <c r="D102" t="s">
        <v>60</v>
      </c>
      <c r="E102" t="s">
        <v>61</v>
      </c>
    </row>
    <row r="103" spans="1:5" x14ac:dyDescent="0.25">
      <c r="A103" s="1">
        <v>45231</v>
      </c>
    </row>
    <row r="104" spans="1:5" x14ac:dyDescent="0.25">
      <c r="A104" s="1">
        <v>45232</v>
      </c>
    </row>
    <row r="105" spans="1:5" x14ac:dyDescent="0.25">
      <c r="A105" s="1">
        <v>45233</v>
      </c>
    </row>
    <row r="106" spans="1:5" x14ac:dyDescent="0.25">
      <c r="A106" s="1">
        <v>45234</v>
      </c>
    </row>
    <row r="107" spans="1:5" x14ac:dyDescent="0.25">
      <c r="A107" s="1">
        <v>45235</v>
      </c>
    </row>
    <row r="108" spans="1:5" x14ac:dyDescent="0.25">
      <c r="A108" s="1">
        <v>45236</v>
      </c>
    </row>
    <row r="109" spans="1:5" x14ac:dyDescent="0.25">
      <c r="A109" s="1">
        <v>45237</v>
      </c>
    </row>
    <row r="110" spans="1:5" x14ac:dyDescent="0.25">
      <c r="A110" s="1">
        <v>45238</v>
      </c>
    </row>
    <row r="111" spans="1:5" x14ac:dyDescent="0.25">
      <c r="A111" s="1">
        <v>45239</v>
      </c>
    </row>
    <row r="112" spans="1:5" x14ac:dyDescent="0.25">
      <c r="A112" s="1">
        <v>45240</v>
      </c>
    </row>
    <row r="113" spans="1:1" x14ac:dyDescent="0.25">
      <c r="A113" s="1">
        <v>45241</v>
      </c>
    </row>
    <row r="114" spans="1:1" x14ac:dyDescent="0.25">
      <c r="A114" s="1">
        <v>45242</v>
      </c>
    </row>
    <row r="115" spans="1:1" x14ac:dyDescent="0.25">
      <c r="A115" s="1">
        <v>45243</v>
      </c>
    </row>
    <row r="116" spans="1:1" x14ac:dyDescent="0.25">
      <c r="A116" s="1">
        <v>45244</v>
      </c>
    </row>
    <row r="117" spans="1:1" x14ac:dyDescent="0.25">
      <c r="A117" s="1">
        <v>45245</v>
      </c>
    </row>
    <row r="118" spans="1:1" x14ac:dyDescent="0.25">
      <c r="A118" s="1">
        <v>45246</v>
      </c>
    </row>
    <row r="119" spans="1:1" x14ac:dyDescent="0.25">
      <c r="A119" s="1">
        <v>45247</v>
      </c>
    </row>
    <row r="120" spans="1:1" x14ac:dyDescent="0.25">
      <c r="A120" s="1">
        <v>45248</v>
      </c>
    </row>
    <row r="121" spans="1:1" x14ac:dyDescent="0.25">
      <c r="A121" s="1">
        <v>45249</v>
      </c>
    </row>
    <row r="122" spans="1:1" x14ac:dyDescent="0.25">
      <c r="A122" s="1">
        <v>45250</v>
      </c>
    </row>
    <row r="123" spans="1:1" x14ac:dyDescent="0.25">
      <c r="A123" s="1">
        <v>45251</v>
      </c>
    </row>
    <row r="124" spans="1:1" x14ac:dyDescent="0.25">
      <c r="A124" s="1">
        <v>45252</v>
      </c>
    </row>
    <row r="125" spans="1:1" x14ac:dyDescent="0.25">
      <c r="A125" s="1">
        <v>45253</v>
      </c>
    </row>
    <row r="126" spans="1:1" x14ac:dyDescent="0.25">
      <c r="A126" s="1">
        <v>45254</v>
      </c>
    </row>
    <row r="127" spans="1:1" x14ac:dyDescent="0.25">
      <c r="A127" s="1">
        <v>45255</v>
      </c>
    </row>
    <row r="128" spans="1:1" x14ac:dyDescent="0.25">
      <c r="A128" s="1">
        <v>45256</v>
      </c>
    </row>
    <row r="129" spans="1:7" x14ac:dyDescent="0.25">
      <c r="A129" s="1">
        <v>45257</v>
      </c>
    </row>
    <row r="130" spans="1:7" x14ac:dyDescent="0.25">
      <c r="A130" s="1">
        <v>45258</v>
      </c>
    </row>
    <row r="131" spans="1:7" x14ac:dyDescent="0.25">
      <c r="A131" s="1">
        <v>45259</v>
      </c>
    </row>
    <row r="132" spans="1:7" x14ac:dyDescent="0.25">
      <c r="A132" s="1">
        <v>45260</v>
      </c>
      <c r="G132" s="1"/>
    </row>
    <row r="134" spans="1:7" x14ac:dyDescent="0.25">
      <c r="A134" s="19" t="s">
        <v>62</v>
      </c>
      <c r="B134" s="19"/>
      <c r="C134" s="19"/>
      <c r="D134" t="s">
        <v>72</v>
      </c>
    </row>
    <row r="135" spans="1:7" x14ac:dyDescent="0.25">
      <c r="A135" t="s">
        <v>68</v>
      </c>
      <c r="B135" t="s">
        <v>66</v>
      </c>
      <c r="C135" t="s">
        <v>58</v>
      </c>
      <c r="D135" t="s">
        <v>60</v>
      </c>
      <c r="E135" t="s">
        <v>61</v>
      </c>
    </row>
    <row r="136" spans="1:7" x14ac:dyDescent="0.25">
      <c r="A136" s="1">
        <v>45231</v>
      </c>
      <c r="G136" s="1"/>
    </row>
    <row r="137" spans="1:7" x14ac:dyDescent="0.25">
      <c r="A137" s="1">
        <v>45232</v>
      </c>
      <c r="G137" s="1"/>
    </row>
    <row r="138" spans="1:7" x14ac:dyDescent="0.25">
      <c r="A138" s="1">
        <v>45233</v>
      </c>
      <c r="G138" s="1"/>
    </row>
    <row r="139" spans="1:7" x14ac:dyDescent="0.25">
      <c r="A139" s="1">
        <v>45234</v>
      </c>
      <c r="G139" s="1"/>
    </row>
    <row r="140" spans="1:7" x14ac:dyDescent="0.25">
      <c r="A140" s="1">
        <v>45235</v>
      </c>
      <c r="G140" s="1"/>
    </row>
    <row r="141" spans="1:7" x14ac:dyDescent="0.25">
      <c r="A141" s="1">
        <v>45236</v>
      </c>
      <c r="G141" s="1"/>
    </row>
    <row r="142" spans="1:7" x14ac:dyDescent="0.25">
      <c r="A142" s="1">
        <v>45237</v>
      </c>
      <c r="G142" s="1"/>
    </row>
    <row r="143" spans="1:7" x14ac:dyDescent="0.25">
      <c r="A143" s="1">
        <v>45238</v>
      </c>
      <c r="G143" s="1"/>
    </row>
    <row r="144" spans="1:7" x14ac:dyDescent="0.25">
      <c r="A144" s="1">
        <v>45239</v>
      </c>
      <c r="G144" s="1"/>
    </row>
    <row r="145" spans="1:7" x14ac:dyDescent="0.25">
      <c r="A145" s="1">
        <v>45240</v>
      </c>
      <c r="G145" s="1"/>
    </row>
    <row r="146" spans="1:7" x14ac:dyDescent="0.25">
      <c r="A146" s="1">
        <v>45241</v>
      </c>
      <c r="G146" s="1"/>
    </row>
    <row r="147" spans="1:7" x14ac:dyDescent="0.25">
      <c r="A147" s="1">
        <v>45242</v>
      </c>
      <c r="G147" s="1"/>
    </row>
    <row r="148" spans="1:7" x14ac:dyDescent="0.25">
      <c r="A148" s="1">
        <v>45243</v>
      </c>
      <c r="G148" s="1"/>
    </row>
    <row r="149" spans="1:7" x14ac:dyDescent="0.25">
      <c r="A149" s="1">
        <v>45244</v>
      </c>
      <c r="G149" s="1"/>
    </row>
    <row r="150" spans="1:7" x14ac:dyDescent="0.25">
      <c r="A150" s="1">
        <v>45245</v>
      </c>
      <c r="G150" s="1"/>
    </row>
    <row r="151" spans="1:7" x14ac:dyDescent="0.25">
      <c r="A151" s="1">
        <v>45246</v>
      </c>
      <c r="G151" s="1"/>
    </row>
    <row r="152" spans="1:7" x14ac:dyDescent="0.25">
      <c r="A152" s="1">
        <v>45247</v>
      </c>
      <c r="G152" s="1"/>
    </row>
    <row r="153" spans="1:7" x14ac:dyDescent="0.25">
      <c r="A153" s="1">
        <v>45248</v>
      </c>
      <c r="G153" s="1"/>
    </row>
    <row r="154" spans="1:7" x14ac:dyDescent="0.25">
      <c r="A154" s="1">
        <v>45249</v>
      </c>
      <c r="G154" s="1"/>
    </row>
    <row r="155" spans="1:7" x14ac:dyDescent="0.25">
      <c r="A155" s="1">
        <v>45250</v>
      </c>
      <c r="G155" s="1"/>
    </row>
    <row r="156" spans="1:7" x14ac:dyDescent="0.25">
      <c r="A156" s="1">
        <v>45251</v>
      </c>
      <c r="G156" s="1"/>
    </row>
    <row r="157" spans="1:7" x14ac:dyDescent="0.25">
      <c r="A157" s="1">
        <v>45252</v>
      </c>
      <c r="G157" s="1"/>
    </row>
    <row r="158" spans="1:7" x14ac:dyDescent="0.25">
      <c r="A158" s="1">
        <v>45253</v>
      </c>
      <c r="G158" s="1"/>
    </row>
    <row r="159" spans="1:7" x14ac:dyDescent="0.25">
      <c r="A159" s="1">
        <v>45254</v>
      </c>
      <c r="G159" s="1"/>
    </row>
    <row r="160" spans="1:7" x14ac:dyDescent="0.25">
      <c r="A160" s="1">
        <v>45255</v>
      </c>
      <c r="G160" s="1"/>
    </row>
    <row r="161" spans="1:7" x14ac:dyDescent="0.25">
      <c r="A161" s="1">
        <v>45256</v>
      </c>
      <c r="G161" s="1"/>
    </row>
    <row r="162" spans="1:7" x14ac:dyDescent="0.25">
      <c r="A162" s="1">
        <v>45257</v>
      </c>
      <c r="G162" s="1"/>
    </row>
    <row r="163" spans="1:7" x14ac:dyDescent="0.25">
      <c r="A163" s="1">
        <v>45258</v>
      </c>
      <c r="G163" s="1"/>
    </row>
    <row r="164" spans="1:7" x14ac:dyDescent="0.25">
      <c r="A164" s="1">
        <v>45259</v>
      </c>
      <c r="G164" s="1"/>
    </row>
    <row r="165" spans="1:7" x14ac:dyDescent="0.25">
      <c r="A165" s="1">
        <v>45260</v>
      </c>
      <c r="G165" s="1"/>
    </row>
    <row r="167" spans="1:7" x14ac:dyDescent="0.25">
      <c r="A167" s="19" t="s">
        <v>62</v>
      </c>
      <c r="B167" s="19"/>
      <c r="C167" s="19"/>
      <c r="D167" t="s">
        <v>73</v>
      </c>
    </row>
    <row r="168" spans="1:7" x14ac:dyDescent="0.25">
      <c r="A168" t="s">
        <v>68</v>
      </c>
      <c r="B168" t="s">
        <v>66</v>
      </c>
      <c r="C168" t="s">
        <v>58</v>
      </c>
      <c r="D168" t="s">
        <v>60</v>
      </c>
      <c r="E168" t="s">
        <v>61</v>
      </c>
    </row>
    <row r="169" spans="1:7" x14ac:dyDescent="0.25">
      <c r="A169" s="1">
        <v>45231</v>
      </c>
    </row>
    <row r="170" spans="1:7" x14ac:dyDescent="0.25">
      <c r="A170" s="1">
        <v>45232</v>
      </c>
    </row>
    <row r="171" spans="1:7" x14ac:dyDescent="0.25">
      <c r="A171" s="1">
        <v>45233</v>
      </c>
    </row>
    <row r="172" spans="1:7" x14ac:dyDescent="0.25">
      <c r="A172" s="1">
        <v>45234</v>
      </c>
    </row>
    <row r="173" spans="1:7" x14ac:dyDescent="0.25">
      <c r="A173" s="1">
        <v>45235</v>
      </c>
    </row>
    <row r="174" spans="1:7" x14ac:dyDescent="0.25">
      <c r="A174" s="1">
        <v>45236</v>
      </c>
    </row>
    <row r="175" spans="1:7" x14ac:dyDescent="0.25">
      <c r="A175" s="1">
        <v>45237</v>
      </c>
    </row>
    <row r="176" spans="1:7" x14ac:dyDescent="0.25">
      <c r="A176" s="1">
        <v>45238</v>
      </c>
    </row>
    <row r="177" spans="1:1" x14ac:dyDescent="0.25">
      <c r="A177" s="1">
        <v>45239</v>
      </c>
    </row>
    <row r="178" spans="1:1" x14ac:dyDescent="0.25">
      <c r="A178" s="1">
        <v>45240</v>
      </c>
    </row>
    <row r="179" spans="1:1" x14ac:dyDescent="0.25">
      <c r="A179" s="1">
        <v>45241</v>
      </c>
    </row>
    <row r="180" spans="1:1" x14ac:dyDescent="0.25">
      <c r="A180" s="1">
        <v>45242</v>
      </c>
    </row>
    <row r="181" spans="1:1" x14ac:dyDescent="0.25">
      <c r="A181" s="1">
        <v>45243</v>
      </c>
    </row>
    <row r="182" spans="1:1" x14ac:dyDescent="0.25">
      <c r="A182" s="1">
        <v>45244</v>
      </c>
    </row>
    <row r="183" spans="1:1" x14ac:dyDescent="0.25">
      <c r="A183" s="1">
        <v>45245</v>
      </c>
    </row>
    <row r="184" spans="1:1" x14ac:dyDescent="0.25">
      <c r="A184" s="1">
        <v>45246</v>
      </c>
    </row>
    <row r="185" spans="1:1" x14ac:dyDescent="0.25">
      <c r="A185" s="1">
        <v>45247</v>
      </c>
    </row>
    <row r="186" spans="1:1" x14ac:dyDescent="0.25">
      <c r="A186" s="1">
        <v>45248</v>
      </c>
    </row>
    <row r="187" spans="1:1" x14ac:dyDescent="0.25">
      <c r="A187" s="1">
        <v>45249</v>
      </c>
    </row>
    <row r="188" spans="1:1" x14ac:dyDescent="0.25">
      <c r="A188" s="1">
        <v>45250</v>
      </c>
    </row>
    <row r="189" spans="1:1" x14ac:dyDescent="0.25">
      <c r="A189" s="1">
        <v>45251</v>
      </c>
    </row>
    <row r="190" spans="1:1" x14ac:dyDescent="0.25">
      <c r="A190" s="1">
        <v>45252</v>
      </c>
    </row>
    <row r="191" spans="1:1" x14ac:dyDescent="0.25">
      <c r="A191" s="1">
        <v>45253</v>
      </c>
    </row>
    <row r="192" spans="1:1" x14ac:dyDescent="0.25">
      <c r="A192" s="1">
        <v>45254</v>
      </c>
    </row>
    <row r="193" spans="1:7" x14ac:dyDescent="0.25">
      <c r="A193" s="1">
        <v>45255</v>
      </c>
    </row>
    <row r="194" spans="1:7" x14ac:dyDescent="0.25">
      <c r="A194" s="1">
        <v>45256</v>
      </c>
    </row>
    <row r="195" spans="1:7" x14ac:dyDescent="0.25">
      <c r="A195" s="1">
        <v>45257</v>
      </c>
    </row>
    <row r="196" spans="1:7" x14ac:dyDescent="0.25">
      <c r="A196" s="1">
        <v>45258</v>
      </c>
    </row>
    <row r="197" spans="1:7" x14ac:dyDescent="0.25">
      <c r="A197" s="1">
        <v>45259</v>
      </c>
    </row>
    <row r="198" spans="1:7" x14ac:dyDescent="0.25">
      <c r="A198" s="1">
        <v>45260</v>
      </c>
      <c r="G198" s="1"/>
    </row>
    <row r="200" spans="1:7" x14ac:dyDescent="0.25">
      <c r="A200" s="19" t="s">
        <v>62</v>
      </c>
      <c r="B200" s="19"/>
      <c r="C200" s="19"/>
      <c r="D200" t="s">
        <v>74</v>
      </c>
    </row>
    <row r="201" spans="1:7" x14ac:dyDescent="0.25">
      <c r="A201" t="s">
        <v>68</v>
      </c>
      <c r="B201" t="s">
        <v>66</v>
      </c>
      <c r="C201" t="s">
        <v>58</v>
      </c>
      <c r="D201" t="s">
        <v>60</v>
      </c>
      <c r="E201" t="s">
        <v>61</v>
      </c>
    </row>
    <row r="202" spans="1:7" x14ac:dyDescent="0.25">
      <c r="A202" s="1">
        <v>45231</v>
      </c>
    </row>
    <row r="203" spans="1:7" x14ac:dyDescent="0.25">
      <c r="A203" s="1">
        <v>45232</v>
      </c>
    </row>
    <row r="204" spans="1:7" x14ac:dyDescent="0.25">
      <c r="A204" s="1">
        <v>45233</v>
      </c>
    </row>
    <row r="205" spans="1:7" x14ac:dyDescent="0.25">
      <c r="A205" s="1">
        <v>45234</v>
      </c>
    </row>
    <row r="206" spans="1:7" x14ac:dyDescent="0.25">
      <c r="A206" s="1">
        <v>45235</v>
      </c>
    </row>
    <row r="207" spans="1:7" x14ac:dyDescent="0.25">
      <c r="A207" s="1">
        <v>45236</v>
      </c>
    </row>
    <row r="208" spans="1:7" x14ac:dyDescent="0.25">
      <c r="A208" s="1">
        <v>45237</v>
      </c>
    </row>
    <row r="209" spans="1:1" x14ac:dyDescent="0.25">
      <c r="A209" s="1">
        <v>45238</v>
      </c>
    </row>
    <row r="210" spans="1:1" x14ac:dyDescent="0.25">
      <c r="A210" s="1">
        <v>45239</v>
      </c>
    </row>
    <row r="211" spans="1:1" x14ac:dyDescent="0.25">
      <c r="A211" s="1">
        <v>45240</v>
      </c>
    </row>
    <row r="212" spans="1:1" x14ac:dyDescent="0.25">
      <c r="A212" s="1">
        <v>45241</v>
      </c>
    </row>
    <row r="213" spans="1:1" x14ac:dyDescent="0.25">
      <c r="A213" s="1">
        <v>45242</v>
      </c>
    </row>
    <row r="214" spans="1:1" x14ac:dyDescent="0.25">
      <c r="A214" s="1">
        <v>45243</v>
      </c>
    </row>
    <row r="215" spans="1:1" x14ac:dyDescent="0.25">
      <c r="A215" s="1">
        <v>45244</v>
      </c>
    </row>
    <row r="216" spans="1:1" x14ac:dyDescent="0.25">
      <c r="A216" s="1">
        <v>45245</v>
      </c>
    </row>
    <row r="217" spans="1:1" x14ac:dyDescent="0.25">
      <c r="A217" s="1">
        <v>45246</v>
      </c>
    </row>
    <row r="218" spans="1:1" x14ac:dyDescent="0.25">
      <c r="A218" s="1">
        <v>45247</v>
      </c>
    </row>
    <row r="219" spans="1:1" x14ac:dyDescent="0.25">
      <c r="A219" s="1">
        <v>45248</v>
      </c>
    </row>
    <row r="220" spans="1:1" x14ac:dyDescent="0.25">
      <c r="A220" s="1">
        <v>45249</v>
      </c>
    </row>
    <row r="221" spans="1:1" x14ac:dyDescent="0.25">
      <c r="A221" s="1">
        <v>45250</v>
      </c>
    </row>
    <row r="222" spans="1:1" x14ac:dyDescent="0.25">
      <c r="A222" s="1">
        <v>45251</v>
      </c>
    </row>
    <row r="223" spans="1:1" x14ac:dyDescent="0.25">
      <c r="A223" s="1">
        <v>45252</v>
      </c>
    </row>
    <row r="224" spans="1:1" x14ac:dyDescent="0.25">
      <c r="A224" s="1">
        <v>45253</v>
      </c>
    </row>
    <row r="225" spans="1:7" x14ac:dyDescent="0.25">
      <c r="A225" s="1">
        <v>45254</v>
      </c>
    </row>
    <row r="226" spans="1:7" x14ac:dyDescent="0.25">
      <c r="A226" s="1">
        <v>45255</v>
      </c>
    </row>
    <row r="227" spans="1:7" x14ac:dyDescent="0.25">
      <c r="A227" s="1">
        <v>45256</v>
      </c>
    </row>
    <row r="228" spans="1:7" x14ac:dyDescent="0.25">
      <c r="A228" s="1">
        <v>45257</v>
      </c>
    </row>
    <row r="229" spans="1:7" x14ac:dyDescent="0.25">
      <c r="A229" s="1">
        <v>45258</v>
      </c>
    </row>
    <row r="230" spans="1:7" x14ac:dyDescent="0.25">
      <c r="A230" s="1">
        <v>45259</v>
      </c>
    </row>
    <row r="231" spans="1:7" x14ac:dyDescent="0.25">
      <c r="A231" s="1">
        <v>45260</v>
      </c>
      <c r="G231" s="1"/>
    </row>
    <row r="233" spans="1:7" x14ac:dyDescent="0.25">
      <c r="A233" s="19" t="s">
        <v>62</v>
      </c>
      <c r="B233" s="19"/>
      <c r="C233" s="19"/>
      <c r="D233" t="s">
        <v>75</v>
      </c>
    </row>
    <row r="234" spans="1:7" x14ac:dyDescent="0.25">
      <c r="A234" t="s">
        <v>68</v>
      </c>
      <c r="B234" t="s">
        <v>66</v>
      </c>
      <c r="C234" t="s">
        <v>58</v>
      </c>
      <c r="D234" t="s">
        <v>60</v>
      </c>
      <c r="E234" t="s">
        <v>61</v>
      </c>
    </row>
    <row r="235" spans="1:7" x14ac:dyDescent="0.25">
      <c r="A235" s="1">
        <v>45231</v>
      </c>
    </row>
    <row r="236" spans="1:7" x14ac:dyDescent="0.25">
      <c r="A236" s="1">
        <v>45232</v>
      </c>
    </row>
    <row r="237" spans="1:7" x14ac:dyDescent="0.25">
      <c r="A237" s="1">
        <v>45233</v>
      </c>
    </row>
    <row r="238" spans="1:7" x14ac:dyDescent="0.25">
      <c r="A238" s="1">
        <v>45234</v>
      </c>
    </row>
    <row r="239" spans="1:7" x14ac:dyDescent="0.25">
      <c r="A239" s="1">
        <v>45235</v>
      </c>
    </row>
    <row r="240" spans="1:7" x14ac:dyDescent="0.25">
      <c r="A240" s="1">
        <v>45236</v>
      </c>
    </row>
    <row r="241" spans="1:1" x14ac:dyDescent="0.25">
      <c r="A241" s="1">
        <v>45237</v>
      </c>
    </row>
    <row r="242" spans="1:1" x14ac:dyDescent="0.25">
      <c r="A242" s="1">
        <v>45238</v>
      </c>
    </row>
    <row r="243" spans="1:1" x14ac:dyDescent="0.25">
      <c r="A243" s="1">
        <v>45239</v>
      </c>
    </row>
    <row r="244" spans="1:1" x14ac:dyDescent="0.25">
      <c r="A244" s="1">
        <v>45240</v>
      </c>
    </row>
    <row r="245" spans="1:1" x14ac:dyDescent="0.25">
      <c r="A245" s="1">
        <v>45241</v>
      </c>
    </row>
    <row r="246" spans="1:1" x14ac:dyDescent="0.25">
      <c r="A246" s="1">
        <v>45242</v>
      </c>
    </row>
    <row r="247" spans="1:1" x14ac:dyDescent="0.25">
      <c r="A247" s="1">
        <v>45243</v>
      </c>
    </row>
    <row r="248" spans="1:1" x14ac:dyDescent="0.25">
      <c r="A248" s="1">
        <v>45244</v>
      </c>
    </row>
    <row r="249" spans="1:1" x14ac:dyDescent="0.25">
      <c r="A249" s="1">
        <v>45245</v>
      </c>
    </row>
    <row r="250" spans="1:1" x14ac:dyDescent="0.25">
      <c r="A250" s="1">
        <v>45246</v>
      </c>
    </row>
    <row r="251" spans="1:1" x14ac:dyDescent="0.25">
      <c r="A251" s="1">
        <v>45247</v>
      </c>
    </row>
    <row r="252" spans="1:1" x14ac:dyDescent="0.25">
      <c r="A252" s="1">
        <v>45248</v>
      </c>
    </row>
    <row r="253" spans="1:1" x14ac:dyDescent="0.25">
      <c r="A253" s="1">
        <v>45249</v>
      </c>
    </row>
    <row r="254" spans="1:1" x14ac:dyDescent="0.25">
      <c r="A254" s="1">
        <v>45250</v>
      </c>
    </row>
    <row r="255" spans="1:1" x14ac:dyDescent="0.25">
      <c r="A255" s="1">
        <v>45251</v>
      </c>
    </row>
    <row r="256" spans="1:1" x14ac:dyDescent="0.25">
      <c r="A256" s="1">
        <v>45252</v>
      </c>
    </row>
    <row r="257" spans="1:7" x14ac:dyDescent="0.25">
      <c r="A257" s="1">
        <v>45253</v>
      </c>
    </row>
    <row r="258" spans="1:7" x14ac:dyDescent="0.25">
      <c r="A258" s="1">
        <v>45254</v>
      </c>
    </row>
    <row r="259" spans="1:7" x14ac:dyDescent="0.25">
      <c r="A259" s="1">
        <v>45255</v>
      </c>
    </row>
    <row r="260" spans="1:7" x14ac:dyDescent="0.25">
      <c r="A260" s="1">
        <v>45256</v>
      </c>
    </row>
    <row r="261" spans="1:7" x14ac:dyDescent="0.25">
      <c r="A261" s="1">
        <v>45257</v>
      </c>
    </row>
    <row r="262" spans="1:7" x14ac:dyDescent="0.25">
      <c r="A262" s="1">
        <v>45258</v>
      </c>
    </row>
    <row r="263" spans="1:7" x14ac:dyDescent="0.25">
      <c r="A263" s="1">
        <v>45259</v>
      </c>
    </row>
    <row r="264" spans="1:7" x14ac:dyDescent="0.25">
      <c r="A264" s="1">
        <v>45260</v>
      </c>
      <c r="G264" s="1"/>
    </row>
    <row r="266" spans="1:7" x14ac:dyDescent="0.25">
      <c r="A266" s="19" t="s">
        <v>62</v>
      </c>
      <c r="B266" s="19"/>
      <c r="C266" s="19"/>
      <c r="D266" t="s">
        <v>76</v>
      </c>
    </row>
    <row r="267" spans="1:7" x14ac:dyDescent="0.25">
      <c r="A267" t="s">
        <v>68</v>
      </c>
      <c r="B267" t="s">
        <v>66</v>
      </c>
      <c r="C267" t="s">
        <v>58</v>
      </c>
      <c r="D267" t="s">
        <v>60</v>
      </c>
      <c r="E267" t="s">
        <v>61</v>
      </c>
    </row>
    <row r="268" spans="1:7" x14ac:dyDescent="0.25">
      <c r="A268" s="1">
        <v>45231</v>
      </c>
      <c r="G268" s="1"/>
    </row>
    <row r="269" spans="1:7" x14ac:dyDescent="0.25">
      <c r="A269" s="1">
        <v>45232</v>
      </c>
      <c r="G269" s="1"/>
    </row>
    <row r="270" spans="1:7" x14ac:dyDescent="0.25">
      <c r="A270" s="1">
        <v>45233</v>
      </c>
      <c r="G270" s="1"/>
    </row>
    <row r="271" spans="1:7" x14ac:dyDescent="0.25">
      <c r="A271" s="1">
        <v>45234</v>
      </c>
      <c r="G271" s="1"/>
    </row>
    <row r="272" spans="1:7" x14ac:dyDescent="0.25">
      <c r="A272" s="1">
        <v>45235</v>
      </c>
      <c r="G272" s="1"/>
    </row>
    <row r="273" spans="1:7" x14ac:dyDescent="0.25">
      <c r="A273" s="1">
        <v>45236</v>
      </c>
      <c r="G273" s="1"/>
    </row>
    <row r="274" spans="1:7" x14ac:dyDescent="0.25">
      <c r="A274" s="1">
        <v>45237</v>
      </c>
      <c r="G274" s="1"/>
    </row>
    <row r="275" spans="1:7" x14ac:dyDescent="0.25">
      <c r="A275" s="1">
        <v>45238</v>
      </c>
      <c r="G275" s="1"/>
    </row>
    <row r="276" spans="1:7" x14ac:dyDescent="0.25">
      <c r="A276" s="1">
        <v>45239</v>
      </c>
      <c r="G276" s="1"/>
    </row>
    <row r="277" spans="1:7" x14ac:dyDescent="0.25">
      <c r="A277" s="1">
        <v>45240</v>
      </c>
      <c r="G277" s="1"/>
    </row>
    <row r="278" spans="1:7" x14ac:dyDescent="0.25">
      <c r="A278" s="1">
        <v>45241</v>
      </c>
      <c r="G278" s="1"/>
    </row>
    <row r="279" spans="1:7" x14ac:dyDescent="0.25">
      <c r="A279" s="1">
        <v>45242</v>
      </c>
      <c r="G279" s="1"/>
    </row>
    <row r="280" spans="1:7" x14ac:dyDescent="0.25">
      <c r="A280" s="1">
        <v>45243</v>
      </c>
      <c r="G280" s="1"/>
    </row>
    <row r="281" spans="1:7" x14ac:dyDescent="0.25">
      <c r="A281" s="1">
        <v>45244</v>
      </c>
      <c r="G281" s="1"/>
    </row>
    <row r="282" spans="1:7" x14ac:dyDescent="0.25">
      <c r="A282" s="1">
        <v>45245</v>
      </c>
      <c r="G282" s="1"/>
    </row>
    <row r="283" spans="1:7" x14ac:dyDescent="0.25">
      <c r="A283" s="1">
        <v>45246</v>
      </c>
      <c r="G283" s="1"/>
    </row>
    <row r="284" spans="1:7" x14ac:dyDescent="0.25">
      <c r="A284" s="1">
        <v>45247</v>
      </c>
      <c r="G284" s="1"/>
    </row>
    <row r="285" spans="1:7" x14ac:dyDescent="0.25">
      <c r="A285" s="1">
        <v>45248</v>
      </c>
      <c r="G285" s="1"/>
    </row>
    <row r="286" spans="1:7" x14ac:dyDescent="0.25">
      <c r="A286" s="1">
        <v>45249</v>
      </c>
      <c r="G286" s="1"/>
    </row>
    <row r="287" spans="1:7" x14ac:dyDescent="0.25">
      <c r="A287" s="1">
        <v>45250</v>
      </c>
      <c r="G287" s="1"/>
    </row>
    <row r="288" spans="1:7" x14ac:dyDescent="0.25">
      <c r="A288" s="1">
        <v>45251</v>
      </c>
      <c r="G288" s="1"/>
    </row>
    <row r="289" spans="1:7" x14ac:dyDescent="0.25">
      <c r="A289" s="1">
        <v>45252</v>
      </c>
      <c r="G289" s="1"/>
    </row>
    <row r="290" spans="1:7" x14ac:dyDescent="0.25">
      <c r="A290" s="1">
        <v>45253</v>
      </c>
      <c r="G290" s="1"/>
    </row>
    <row r="291" spans="1:7" x14ac:dyDescent="0.25">
      <c r="A291" s="1">
        <v>45254</v>
      </c>
      <c r="G291" s="1"/>
    </row>
    <row r="292" spans="1:7" x14ac:dyDescent="0.25">
      <c r="A292" s="1">
        <v>45255</v>
      </c>
      <c r="G292" s="1"/>
    </row>
    <row r="293" spans="1:7" x14ac:dyDescent="0.25">
      <c r="A293" s="1">
        <v>45256</v>
      </c>
      <c r="G293" s="1"/>
    </row>
    <row r="294" spans="1:7" x14ac:dyDescent="0.25">
      <c r="A294" s="1">
        <v>45257</v>
      </c>
      <c r="G294" s="1"/>
    </row>
    <row r="295" spans="1:7" x14ac:dyDescent="0.25">
      <c r="A295" s="1">
        <v>45258</v>
      </c>
      <c r="G295" s="1"/>
    </row>
    <row r="296" spans="1:7" x14ac:dyDescent="0.25">
      <c r="A296" s="1">
        <v>45259</v>
      </c>
      <c r="G296" s="1"/>
    </row>
    <row r="297" spans="1:7" x14ac:dyDescent="0.25">
      <c r="A297" s="1">
        <v>45260</v>
      </c>
      <c r="G297" s="1"/>
    </row>
    <row r="299" spans="1:7" x14ac:dyDescent="0.25">
      <c r="A299" s="19" t="s">
        <v>62</v>
      </c>
      <c r="B299" s="19"/>
      <c r="C299" s="19"/>
      <c r="D299" t="s">
        <v>77</v>
      </c>
    </row>
    <row r="300" spans="1:7" x14ac:dyDescent="0.25">
      <c r="A300" t="s">
        <v>68</v>
      </c>
      <c r="B300" t="s">
        <v>66</v>
      </c>
      <c r="C300" t="s">
        <v>58</v>
      </c>
      <c r="D300" t="s">
        <v>60</v>
      </c>
      <c r="E300" t="s">
        <v>61</v>
      </c>
    </row>
    <row r="301" spans="1:7" x14ac:dyDescent="0.25">
      <c r="A301" s="1">
        <v>45231</v>
      </c>
      <c r="G301" s="1"/>
    </row>
    <row r="302" spans="1:7" x14ac:dyDescent="0.25">
      <c r="A302" s="1">
        <v>45232</v>
      </c>
      <c r="G302" s="1"/>
    </row>
    <row r="303" spans="1:7" x14ac:dyDescent="0.25">
      <c r="A303" s="1">
        <v>45233</v>
      </c>
      <c r="G303" s="1"/>
    </row>
    <row r="304" spans="1:7" x14ac:dyDescent="0.25">
      <c r="A304" s="1">
        <v>45234</v>
      </c>
      <c r="G304" s="1"/>
    </row>
    <row r="305" spans="1:7" x14ac:dyDescent="0.25">
      <c r="A305" s="1">
        <v>45235</v>
      </c>
      <c r="G305" s="1"/>
    </row>
    <row r="306" spans="1:7" x14ac:dyDescent="0.25">
      <c r="A306" s="1">
        <v>45236</v>
      </c>
      <c r="G306" s="1"/>
    </row>
    <row r="307" spans="1:7" x14ac:dyDescent="0.25">
      <c r="A307" s="1">
        <v>45237</v>
      </c>
      <c r="G307" s="1"/>
    </row>
    <row r="308" spans="1:7" x14ac:dyDescent="0.25">
      <c r="A308" s="1">
        <v>45238</v>
      </c>
      <c r="G308" s="1"/>
    </row>
    <row r="309" spans="1:7" x14ac:dyDescent="0.25">
      <c r="A309" s="1">
        <v>45239</v>
      </c>
      <c r="G309" s="1"/>
    </row>
    <row r="310" spans="1:7" x14ac:dyDescent="0.25">
      <c r="A310" s="1">
        <v>45240</v>
      </c>
      <c r="G310" s="1"/>
    </row>
    <row r="311" spans="1:7" x14ac:dyDescent="0.25">
      <c r="A311" s="1">
        <v>45241</v>
      </c>
      <c r="G311" s="1"/>
    </row>
    <row r="312" spans="1:7" x14ac:dyDescent="0.25">
      <c r="A312" s="1">
        <v>45242</v>
      </c>
      <c r="G312" s="1"/>
    </row>
    <row r="313" spans="1:7" x14ac:dyDescent="0.25">
      <c r="A313" s="1">
        <v>45243</v>
      </c>
      <c r="G313" s="1"/>
    </row>
    <row r="314" spans="1:7" x14ac:dyDescent="0.25">
      <c r="A314" s="1">
        <v>45244</v>
      </c>
      <c r="G314" s="1"/>
    </row>
    <row r="315" spans="1:7" x14ac:dyDescent="0.25">
      <c r="A315" s="1">
        <v>45245</v>
      </c>
      <c r="G315" s="1"/>
    </row>
    <row r="316" spans="1:7" x14ac:dyDescent="0.25">
      <c r="A316" s="1">
        <v>45246</v>
      </c>
      <c r="G316" s="1"/>
    </row>
    <row r="317" spans="1:7" x14ac:dyDescent="0.25">
      <c r="A317" s="1">
        <v>45247</v>
      </c>
      <c r="G317" s="1"/>
    </row>
    <row r="318" spans="1:7" x14ac:dyDescent="0.25">
      <c r="A318" s="1">
        <v>45248</v>
      </c>
      <c r="G318" s="1"/>
    </row>
    <row r="319" spans="1:7" x14ac:dyDescent="0.25">
      <c r="A319" s="1">
        <v>45249</v>
      </c>
      <c r="G319" s="1"/>
    </row>
    <row r="320" spans="1:7" x14ac:dyDescent="0.25">
      <c r="A320" s="1">
        <v>45250</v>
      </c>
      <c r="G320" s="1"/>
    </row>
    <row r="321" spans="1:7" x14ac:dyDescent="0.25">
      <c r="A321" s="1">
        <v>45251</v>
      </c>
      <c r="G321" s="1"/>
    </row>
    <row r="322" spans="1:7" x14ac:dyDescent="0.25">
      <c r="A322" s="1">
        <v>45252</v>
      </c>
      <c r="G322" s="1"/>
    </row>
    <row r="323" spans="1:7" x14ac:dyDescent="0.25">
      <c r="A323" s="1">
        <v>45253</v>
      </c>
      <c r="G323" s="1"/>
    </row>
    <row r="324" spans="1:7" x14ac:dyDescent="0.25">
      <c r="A324" s="1">
        <v>45254</v>
      </c>
      <c r="G324" s="1"/>
    </row>
    <row r="325" spans="1:7" x14ac:dyDescent="0.25">
      <c r="A325" s="1">
        <v>45255</v>
      </c>
      <c r="G325" s="1"/>
    </row>
    <row r="326" spans="1:7" x14ac:dyDescent="0.25">
      <c r="A326" s="1">
        <v>45256</v>
      </c>
      <c r="G326" s="1"/>
    </row>
    <row r="327" spans="1:7" x14ac:dyDescent="0.25">
      <c r="A327" s="1">
        <v>45257</v>
      </c>
      <c r="G327" s="1"/>
    </row>
    <row r="328" spans="1:7" x14ac:dyDescent="0.25">
      <c r="A328" s="1">
        <v>45258</v>
      </c>
      <c r="G328" s="1"/>
    </row>
    <row r="329" spans="1:7" x14ac:dyDescent="0.25">
      <c r="A329" s="1">
        <v>45259</v>
      </c>
      <c r="G329" s="1"/>
    </row>
    <row r="330" spans="1:7" x14ac:dyDescent="0.25">
      <c r="A330" s="1">
        <v>45260</v>
      </c>
      <c r="G330" s="1"/>
    </row>
  </sheetData>
  <mergeCells count="11">
    <mergeCell ref="A167:C167"/>
    <mergeCell ref="A200:C200"/>
    <mergeCell ref="A233:C233"/>
    <mergeCell ref="A266:C266"/>
    <mergeCell ref="A299:C299"/>
    <mergeCell ref="A1:H1"/>
    <mergeCell ref="A2:C2"/>
    <mergeCell ref="A35:C35"/>
    <mergeCell ref="A68:C68"/>
    <mergeCell ref="A101:C101"/>
    <mergeCell ref="A134:C1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D51-22D9-4A5A-89A5-EA97F5B5C2B4}">
  <dimension ref="A1:E10"/>
  <sheetViews>
    <sheetView workbookViewId="0">
      <selection activeCell="F23" sqref="F23"/>
    </sheetView>
  </sheetViews>
  <sheetFormatPr baseColWidth="10" defaultRowHeight="15" x14ac:dyDescent="0.25"/>
  <cols>
    <col min="1" max="1" width="24" customWidth="1"/>
    <col min="2" max="2" width="16.85546875" customWidth="1"/>
    <col min="3" max="3" width="17.7109375" customWidth="1"/>
    <col min="4" max="4" width="18" customWidth="1"/>
  </cols>
  <sheetData>
    <row r="1" spans="1:5" x14ac:dyDescent="0.25">
      <c r="A1" s="19" t="s">
        <v>49</v>
      </c>
      <c r="B1" s="19"/>
      <c r="C1" s="19"/>
      <c r="D1" s="19"/>
      <c r="E1" s="19"/>
    </row>
    <row r="2" spans="1:5" x14ac:dyDescent="0.25">
      <c r="A2" t="s">
        <v>50</v>
      </c>
      <c r="B2" t="s">
        <v>41</v>
      </c>
      <c r="C2" t="s">
        <v>51</v>
      </c>
      <c r="D2" t="s">
        <v>42</v>
      </c>
    </row>
    <row r="3" spans="1:5" x14ac:dyDescent="0.25">
      <c r="A3" s="7" t="s">
        <v>44</v>
      </c>
      <c r="B3" s="2">
        <v>349829</v>
      </c>
      <c r="C3" s="2">
        <v>298012</v>
      </c>
      <c r="D3" s="2">
        <v>287001</v>
      </c>
    </row>
    <row r="4" spans="1:5" x14ac:dyDescent="0.25">
      <c r="A4" s="7" t="s">
        <v>45</v>
      </c>
      <c r="B4" s="2">
        <v>46.841965999999999</v>
      </c>
      <c r="C4" s="2">
        <v>47.753267999999998</v>
      </c>
      <c r="D4" s="2">
        <v>52.401172000000003</v>
      </c>
    </row>
    <row r="5" spans="1:5" x14ac:dyDescent="0.25">
      <c r="A5" s="7" t="s">
        <v>46</v>
      </c>
      <c r="B5" s="2">
        <v>81.565068999999994</v>
      </c>
      <c r="C5" s="2">
        <v>84.586910000000003</v>
      </c>
      <c r="D5" s="2">
        <v>86.401351000000005</v>
      </c>
    </row>
    <row r="6" spans="1:5" x14ac:dyDescent="0.25">
      <c r="A6" s="7" t="s">
        <v>43</v>
      </c>
      <c r="B6" s="2">
        <v>1.012</v>
      </c>
      <c r="C6" s="2">
        <v>1.012</v>
      </c>
      <c r="D6" s="2">
        <v>1.012</v>
      </c>
    </row>
    <row r="7" spans="1:5" x14ac:dyDescent="0.25">
      <c r="A7" s="7" t="s">
        <v>52</v>
      </c>
      <c r="B7" s="2">
        <v>17.8</v>
      </c>
      <c r="C7" s="2">
        <v>18.067</v>
      </c>
      <c r="D7" s="2">
        <v>20.736999999999998</v>
      </c>
    </row>
    <row r="8" spans="1:5" x14ac:dyDescent="0.25">
      <c r="A8" s="7" t="s">
        <v>47</v>
      </c>
      <c r="B8" s="2">
        <v>25.097999999999999</v>
      </c>
      <c r="C8" s="2">
        <v>25.17925</v>
      </c>
      <c r="D8" s="2">
        <v>26.966999999999999</v>
      </c>
    </row>
    <row r="9" spans="1:5" x14ac:dyDescent="0.25">
      <c r="A9" s="7" t="s">
        <v>53</v>
      </c>
      <c r="B9" s="2">
        <v>46.28</v>
      </c>
      <c r="C9" s="2">
        <v>46.725000000000001</v>
      </c>
      <c r="D9" s="2">
        <v>52.44</v>
      </c>
    </row>
    <row r="10" spans="1:5" x14ac:dyDescent="0.25">
      <c r="A10" s="7" t="s">
        <v>48</v>
      </c>
      <c r="B10" s="2">
        <v>6376.98</v>
      </c>
      <c r="C10" s="2">
        <v>6376.98</v>
      </c>
      <c r="D10" s="2">
        <v>6376.98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4154-1B5F-4A8A-89B0-9317B2E94E51}">
  <dimension ref="A1:H42"/>
  <sheetViews>
    <sheetView workbookViewId="0">
      <selection activeCell="E37" sqref="E37"/>
    </sheetView>
  </sheetViews>
  <sheetFormatPr baseColWidth="10" defaultRowHeight="15" x14ac:dyDescent="0.25"/>
  <cols>
    <col min="1" max="1" width="9.140625" bestFit="1" customWidth="1"/>
    <col min="2" max="2" width="18.28515625" bestFit="1" customWidth="1"/>
    <col min="3" max="3" width="17.28515625" bestFit="1" customWidth="1"/>
  </cols>
  <sheetData>
    <row r="1" spans="1:8" x14ac:dyDescent="0.25">
      <c r="A1" s="19" t="s">
        <v>54</v>
      </c>
      <c r="B1" s="19"/>
      <c r="C1" s="19"/>
      <c r="D1" s="19"/>
      <c r="E1" s="19"/>
      <c r="F1" s="19"/>
      <c r="G1" s="19"/>
      <c r="H1" s="19"/>
    </row>
    <row r="2" spans="1:8" x14ac:dyDescent="0.25">
      <c r="A2" s="23" t="s">
        <v>62</v>
      </c>
      <c r="B2" s="23"/>
      <c r="C2" s="23"/>
    </row>
    <row r="3" spans="1:8" x14ac:dyDescent="0.25">
      <c r="A3" s="20" t="s">
        <v>58</v>
      </c>
      <c r="B3" s="21"/>
      <c r="C3" s="22"/>
    </row>
    <row r="4" spans="1:8" x14ac:dyDescent="0.25">
      <c r="A4" s="15" t="s">
        <v>55</v>
      </c>
      <c r="B4" s="16" t="s">
        <v>56</v>
      </c>
      <c r="C4" s="17" t="s">
        <v>57</v>
      </c>
    </row>
    <row r="5" spans="1:8" x14ac:dyDescent="0.25">
      <c r="A5" s="13" t="s">
        <v>99</v>
      </c>
      <c r="B5" s="28">
        <v>1754.4663391961999</v>
      </c>
      <c r="C5" s="9">
        <v>1813.9615199960001</v>
      </c>
    </row>
    <row r="6" spans="1:8" x14ac:dyDescent="0.25">
      <c r="A6" s="14" t="s">
        <v>59</v>
      </c>
      <c r="B6" s="29">
        <v>0.19190582562542799</v>
      </c>
      <c r="C6" s="11">
        <v>0.20550141713454001</v>
      </c>
    </row>
    <row r="7" spans="1:8" x14ac:dyDescent="0.25">
      <c r="A7" s="20" t="s">
        <v>60</v>
      </c>
      <c r="B7" s="21"/>
      <c r="C7" s="22"/>
    </row>
    <row r="8" spans="1:8" x14ac:dyDescent="0.25">
      <c r="A8" s="15" t="s">
        <v>55</v>
      </c>
      <c r="B8" s="16" t="s">
        <v>56</v>
      </c>
      <c r="C8" s="17" t="s">
        <v>57</v>
      </c>
    </row>
    <row r="9" spans="1:8" x14ac:dyDescent="0.25">
      <c r="A9" s="13" t="s">
        <v>99</v>
      </c>
      <c r="B9" s="8">
        <v>1901.11368181436</v>
      </c>
      <c r="C9" s="30">
        <v>1592.6597024467001</v>
      </c>
    </row>
    <row r="10" spans="1:8" x14ac:dyDescent="0.25">
      <c r="A10" s="14" t="s">
        <v>59</v>
      </c>
      <c r="B10" s="10">
        <v>0.224611387860079</v>
      </c>
      <c r="C10" s="31">
        <v>0.18404773755213999</v>
      </c>
    </row>
    <row r="11" spans="1:8" x14ac:dyDescent="0.25">
      <c r="A11" s="20" t="s">
        <v>61</v>
      </c>
      <c r="B11" s="21"/>
      <c r="C11" s="22"/>
    </row>
    <row r="12" spans="1:8" x14ac:dyDescent="0.25">
      <c r="A12" s="15" t="s">
        <v>55</v>
      </c>
      <c r="B12" s="16" t="s">
        <v>56</v>
      </c>
      <c r="C12" s="17" t="s">
        <v>57</v>
      </c>
    </row>
    <row r="13" spans="1:8" x14ac:dyDescent="0.25">
      <c r="A13" s="13" t="s">
        <v>99</v>
      </c>
      <c r="B13" s="8">
        <v>3891.5490104073801</v>
      </c>
      <c r="C13" s="30">
        <v>3277.6194232787602</v>
      </c>
    </row>
    <row r="14" spans="1:8" x14ac:dyDescent="0.25">
      <c r="A14" s="14" t="s">
        <v>59</v>
      </c>
      <c r="B14" s="12">
        <v>0.39150854208024199</v>
      </c>
      <c r="C14" s="32">
        <v>0.35361557668397298</v>
      </c>
    </row>
    <row r="16" spans="1:8" x14ac:dyDescent="0.25">
      <c r="A16" s="23" t="s">
        <v>63</v>
      </c>
      <c r="B16" s="23"/>
      <c r="C16" s="23"/>
    </row>
    <row r="17" spans="1:4" x14ac:dyDescent="0.25">
      <c r="A17" s="20" t="s">
        <v>58</v>
      </c>
      <c r="B17" s="21"/>
      <c r="C17" s="22"/>
    </row>
    <row r="18" spans="1:4" x14ac:dyDescent="0.25">
      <c r="A18" s="15" t="s">
        <v>55</v>
      </c>
      <c r="B18" s="16" t="s">
        <v>56</v>
      </c>
      <c r="C18" s="17" t="s">
        <v>57</v>
      </c>
    </row>
    <row r="19" spans="1:4" x14ac:dyDescent="0.25">
      <c r="A19" s="13" t="s">
        <v>99</v>
      </c>
      <c r="B19" s="28">
        <v>1114.6224544372501</v>
      </c>
      <c r="C19" s="9">
        <v>1095.5352805481</v>
      </c>
    </row>
    <row r="20" spans="1:4" x14ac:dyDescent="0.25">
      <c r="A20" s="14" t="s">
        <v>59</v>
      </c>
      <c r="B20" s="29">
        <v>0.23854473633394499</v>
      </c>
      <c r="C20" s="11">
        <v>0.23183302371968001</v>
      </c>
    </row>
    <row r="21" spans="1:4" x14ac:dyDescent="0.25">
      <c r="A21" s="20" t="s">
        <v>60</v>
      </c>
      <c r="B21" s="21"/>
      <c r="C21" s="22"/>
    </row>
    <row r="22" spans="1:4" x14ac:dyDescent="0.25">
      <c r="A22" s="15" t="s">
        <v>55</v>
      </c>
      <c r="B22" s="16" t="s">
        <v>56</v>
      </c>
      <c r="C22" s="17" t="s">
        <v>57</v>
      </c>
      <c r="D22" s="33"/>
    </row>
    <row r="23" spans="1:4" x14ac:dyDescent="0.25">
      <c r="A23" s="13" t="s">
        <v>99</v>
      </c>
      <c r="B23" s="28">
        <v>1395.08772994878</v>
      </c>
      <c r="C23" s="25">
        <v>1409.9786130126499</v>
      </c>
    </row>
    <row r="24" spans="1:4" x14ac:dyDescent="0.25">
      <c r="A24" s="14" t="s">
        <v>59</v>
      </c>
      <c r="B24" s="29">
        <v>0.30242737356997001</v>
      </c>
      <c r="C24" s="27">
        <v>0.30593503500060498</v>
      </c>
    </row>
    <row r="25" spans="1:4" x14ac:dyDescent="0.25">
      <c r="A25" s="20" t="s">
        <v>61</v>
      </c>
      <c r="B25" s="21"/>
      <c r="C25" s="22"/>
    </row>
    <row r="26" spans="1:4" x14ac:dyDescent="0.25">
      <c r="A26" s="15" t="s">
        <v>55</v>
      </c>
      <c r="B26" s="16" t="s">
        <v>56</v>
      </c>
      <c r="C26" s="34" t="s">
        <v>57</v>
      </c>
    </row>
    <row r="27" spans="1:4" x14ac:dyDescent="0.25">
      <c r="A27" s="13" t="s">
        <v>99</v>
      </c>
      <c r="B27" s="8">
        <v>1527.84966039903</v>
      </c>
      <c r="C27" s="30">
        <v>1663.1596839428501</v>
      </c>
    </row>
    <row r="28" spans="1:4" x14ac:dyDescent="0.25">
      <c r="A28" s="14" t="s">
        <v>59</v>
      </c>
      <c r="B28" s="12">
        <v>0.337655323955041</v>
      </c>
      <c r="C28" s="32">
        <v>0.35490792642033903</v>
      </c>
    </row>
    <row r="30" spans="1:4" x14ac:dyDescent="0.25">
      <c r="A30" s="23" t="s">
        <v>64</v>
      </c>
      <c r="B30" s="23"/>
      <c r="C30" s="23"/>
    </row>
    <row r="31" spans="1:4" x14ac:dyDescent="0.25">
      <c r="A31" s="20" t="s">
        <v>58</v>
      </c>
      <c r="B31" s="21"/>
      <c r="C31" s="22"/>
    </row>
    <row r="32" spans="1:4" x14ac:dyDescent="0.25">
      <c r="A32" s="15" t="s">
        <v>55</v>
      </c>
      <c r="B32" s="16" t="s">
        <v>56</v>
      </c>
      <c r="C32" s="17" t="s">
        <v>57</v>
      </c>
    </row>
    <row r="33" spans="1:3" x14ac:dyDescent="0.25">
      <c r="A33" s="13" t="s">
        <v>99</v>
      </c>
      <c r="B33" s="24">
        <v>2279.2267396075499</v>
      </c>
      <c r="C33" s="30">
        <v>2153.2945026177799</v>
      </c>
    </row>
    <row r="34" spans="1:3" x14ac:dyDescent="0.25">
      <c r="A34" s="14" t="s">
        <v>59</v>
      </c>
      <c r="B34" s="26">
        <v>0.45758223365531198</v>
      </c>
      <c r="C34" s="31">
        <v>0.42192873622065602</v>
      </c>
    </row>
    <row r="35" spans="1:3" x14ac:dyDescent="0.25">
      <c r="A35" s="20" t="s">
        <v>60</v>
      </c>
      <c r="B35" s="21"/>
      <c r="C35" s="22"/>
    </row>
    <row r="36" spans="1:3" x14ac:dyDescent="0.25">
      <c r="A36" s="15" t="s">
        <v>55</v>
      </c>
      <c r="B36" s="16" t="s">
        <v>56</v>
      </c>
      <c r="C36" s="17" t="s">
        <v>57</v>
      </c>
    </row>
    <row r="37" spans="1:3" x14ac:dyDescent="0.25">
      <c r="A37" s="13" t="s">
        <v>99</v>
      </c>
      <c r="B37" s="28">
        <v>1654.5898319452101</v>
      </c>
      <c r="C37" s="25">
        <v>1853.29086766873</v>
      </c>
    </row>
    <row r="38" spans="1:3" x14ac:dyDescent="0.25">
      <c r="A38" s="14" t="s">
        <v>59</v>
      </c>
      <c r="B38" s="29">
        <v>0.32867200591651402</v>
      </c>
      <c r="C38" s="27">
        <v>0.37951584287169898</v>
      </c>
    </row>
    <row r="39" spans="1:3" x14ac:dyDescent="0.25">
      <c r="A39" s="20" t="s">
        <v>61</v>
      </c>
      <c r="B39" s="21"/>
      <c r="C39" s="22"/>
    </row>
    <row r="40" spans="1:3" x14ac:dyDescent="0.25">
      <c r="A40" s="15" t="s">
        <v>55</v>
      </c>
      <c r="B40" s="16" t="s">
        <v>56</v>
      </c>
      <c r="C40" s="17" t="s">
        <v>57</v>
      </c>
    </row>
    <row r="41" spans="1:3" x14ac:dyDescent="0.25">
      <c r="A41" s="13" t="s">
        <v>99</v>
      </c>
      <c r="B41" s="8">
        <v>4616.3012429295404</v>
      </c>
      <c r="C41" s="30">
        <v>3800.1070636914501</v>
      </c>
    </row>
    <row r="42" spans="1:3" x14ac:dyDescent="0.25">
      <c r="A42" s="14" t="s">
        <v>59</v>
      </c>
      <c r="B42" s="12">
        <v>0.94818506605666497</v>
      </c>
      <c r="C42" s="32">
        <v>0.77145122541407096</v>
      </c>
    </row>
  </sheetData>
  <mergeCells count="13">
    <mergeCell ref="A31:C31"/>
    <mergeCell ref="A35:C35"/>
    <mergeCell ref="A39:C39"/>
    <mergeCell ref="A2:C2"/>
    <mergeCell ref="A16:C16"/>
    <mergeCell ref="A30:C30"/>
    <mergeCell ref="A17:C17"/>
    <mergeCell ref="A21:C21"/>
    <mergeCell ref="A25:C25"/>
    <mergeCell ref="A1:H1"/>
    <mergeCell ref="A3:C3"/>
    <mergeCell ref="A7:C7"/>
    <mergeCell ref="A11:C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Sucursales_BD_peso</vt:lpstr>
      <vt:lpstr>Top 10 Productos</vt:lpstr>
      <vt:lpstr>PEstrella Sucursales</vt:lpstr>
      <vt:lpstr>PREDICCIONES SUC-11</vt:lpstr>
      <vt:lpstr>PREDICCIONES SUC-13</vt:lpstr>
      <vt:lpstr>PREDICCIONES SUC-14</vt:lpstr>
      <vt:lpstr>Analisis Estadistico</vt:lpstr>
      <vt:lpstr>Evaluacion total ventas cys2020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2023-12-06T04:56:23Z</dcterms:created>
  <dcterms:modified xsi:type="dcterms:W3CDTF">2024-02-23T08:38:13Z</dcterms:modified>
</cp:coreProperties>
</file>