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efscdata\PassiveAcoustics\DATA_ANALYSIS\VESSEL\PROPAGATION\PARKS_AUSTRALIA\PARKSAUSTRALIA_SIMP_201906_EP\"/>
    </mc:Choice>
  </mc:AlternateContent>
  <bookViews>
    <workbookView xWindow="0" yWindow="600" windowWidth="16068" windowHeight="9768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Q2" i="1"/>
  <c r="P2" i="1"/>
  <c r="O2" i="1"/>
  <c r="N2" i="1"/>
</calcChain>
</file>

<file path=xl/sharedStrings.xml><?xml version="1.0" encoding="utf-8"?>
<sst xmlns="http://schemas.openxmlformats.org/spreadsheetml/2006/main" count="345" uniqueCount="154">
  <si>
    <t>Filename</t>
  </si>
  <si>
    <t>805355546.190425002105_sel01_S12.wav</t>
  </si>
  <si>
    <t>805355546.190427002105_sel01_S1.wav</t>
  </si>
  <si>
    <t>805355546.190428002105_sel01_S8.wav</t>
  </si>
  <si>
    <t>805355546.190507002105_sel01_S9.wav</t>
  </si>
  <si>
    <t>805355546.190517002105_sel01_S13.wav</t>
  </si>
  <si>
    <t>805355546.190524002105_sel01_S2.wav</t>
  </si>
  <si>
    <t>805355546.190611002105_sel01_S11.wav</t>
  </si>
  <si>
    <t>805355546.190614002105_sel01_S6.wav</t>
  </si>
  <si>
    <t>Selection</t>
  </si>
  <si>
    <t>S12</t>
  </si>
  <si>
    <t>S1</t>
  </si>
  <si>
    <t>S8</t>
  </si>
  <si>
    <t>S9</t>
  </si>
  <si>
    <t>S13</t>
  </si>
  <si>
    <t>S2</t>
  </si>
  <si>
    <t>S11</t>
  </si>
  <si>
    <t>S6</t>
  </si>
  <si>
    <t>PeakFreq</t>
  </si>
  <si>
    <t>peakRL</t>
  </si>
  <si>
    <t>Behavior</t>
  </si>
  <si>
    <t>CPA</t>
  </si>
  <si>
    <t>805830683.190613044415_sel01_S8.wav</t>
  </si>
  <si>
    <t>CPAM</t>
  </si>
  <si>
    <t>805830683.190613044415_sel03_S25.wav</t>
  </si>
  <si>
    <t>S25</t>
  </si>
  <si>
    <t>805830683.190612044430_sel02_S2.wav</t>
  </si>
  <si>
    <t>TA</t>
  </si>
  <si>
    <t>805830683.190615044358_sel05_S8.wav</t>
  </si>
  <si>
    <t>805830683.190615044358_sel07_S22.wav</t>
  </si>
  <si>
    <t>805830683.190619044222_sel01_S1.wav</t>
  </si>
  <si>
    <t>805830683.190628034425_sel04_S1.wav</t>
  </si>
  <si>
    <t>805830683.190629034414_sel01_S3.wav</t>
  </si>
  <si>
    <t>S22</t>
  </si>
  <si>
    <t>S3</t>
  </si>
  <si>
    <t>805830683.190611104454_sel01_S1.wav</t>
  </si>
  <si>
    <t>TAM</t>
  </si>
  <si>
    <t>805830683.190612044430_sel02_S3.wav</t>
  </si>
  <si>
    <t>805830683.190612044430_sel03_S4.wav</t>
  </si>
  <si>
    <t>805830683.190612044430_sel06_S5.wav</t>
  </si>
  <si>
    <t>805830683.190612044430_sel09_S6.wav</t>
  </si>
  <si>
    <t>805830683.190612044430_sel10_S7.wav</t>
  </si>
  <si>
    <t>805830683.190612044430_sel12_S8.wav</t>
  </si>
  <si>
    <t>805830683.190613044415_sel02_S2.wav</t>
  </si>
  <si>
    <t>805830683.190613044415_sel05_S9.wav</t>
  </si>
  <si>
    <t>805830683.190613044415_sel07_S10.wav</t>
  </si>
  <si>
    <t>805830683.190613044415_sel10_S11.wav</t>
  </si>
  <si>
    <t>805830683.190613044415_sel12_S12.wav</t>
  </si>
  <si>
    <t>805830683.190613044415_sel16_S13.wav</t>
  </si>
  <si>
    <t>805830683.190613044415_sel17_S14.wav</t>
  </si>
  <si>
    <t>805830683.190613044415_sel23_S15.wav</t>
  </si>
  <si>
    <t>805830683.190613044415_sel26_S16.wav</t>
  </si>
  <si>
    <t>805830683.190613044415_sel30_S17.wav</t>
  </si>
  <si>
    <t>805830683.190613044415_sel33_S18.wav</t>
  </si>
  <si>
    <t>805830683.190613044415_sel37_S19.wav</t>
  </si>
  <si>
    <t>805830683.190613044415_sel39_S20.wav</t>
  </si>
  <si>
    <t>805830683.190613044415_sel42_S21.wav</t>
  </si>
  <si>
    <t>805830683.190613044415_sel43_S22.wav</t>
  </si>
  <si>
    <t>805830683.190613044415_sel45_S23.wav</t>
  </si>
  <si>
    <t>805830683.190613044415_sel48_S24.wav</t>
  </si>
  <si>
    <t>805830683.190613044415_sel51_S26.wav</t>
  </si>
  <si>
    <t>805830683.190615044358_sel03_S3.wav</t>
  </si>
  <si>
    <t>805830683.190615044358_sel06_S4.wav</t>
  </si>
  <si>
    <t>805830683.190615044358_sel10_S5.wav</t>
  </si>
  <si>
    <t>805830683.190615044358_sel14_S6.wav</t>
  </si>
  <si>
    <t>805830683.190615044358_sel16_S9.wav</t>
  </si>
  <si>
    <t>805830683.190615044358_sel20_S13.wav</t>
  </si>
  <si>
    <t>805830683.190615044358_sel21_S14.wav</t>
  </si>
  <si>
    <t>805830683.190615044358_sel23_S15.wav</t>
  </si>
  <si>
    <t>805830683.190615044358_sel24_S16.wav</t>
  </si>
  <si>
    <t>805830683.190615044358_sel26_S17.wav</t>
  </si>
  <si>
    <t>805830683.190615044358_sel29_S18.wav</t>
  </si>
  <si>
    <t>805830683.190615044358_sel31_S19.wav</t>
  </si>
  <si>
    <t>805830683.190612044430_sel08_S10.wav</t>
  </si>
  <si>
    <t>TB</t>
  </si>
  <si>
    <t>805830683.190613044415_sel04_S3.wav</t>
  </si>
  <si>
    <t>805830683.190613044415_sel07_S4.wav</t>
  </si>
  <si>
    <t>805830683.190613044415_sel12_S6.wav</t>
  </si>
  <si>
    <t>805830683.190613044415_sel16_S28.wav</t>
  </si>
  <si>
    <t>805830683.190614044405_sel01_S1.wav</t>
  </si>
  <si>
    <t>805830683.190615044358_sel06_S2.wav</t>
  </si>
  <si>
    <t>805830683.190615044358_sel10_S7.wav</t>
  </si>
  <si>
    <t>805830683.190615044358_sel15_S10.wav</t>
  </si>
  <si>
    <t>805830683.190615044358_sel22_S12.wav</t>
  </si>
  <si>
    <t>805830683.190616044349_sel01_S1.wav</t>
  </si>
  <si>
    <t>805830683.190616044349_sel06_S2.wav</t>
  </si>
  <si>
    <t>805830683.190616044349_sel08_S3.wav</t>
  </si>
  <si>
    <t>805830683.190618044232_sel01_S1.wav</t>
  </si>
  <si>
    <t>805830683.190619044222_sel04_S2.wav</t>
  </si>
  <si>
    <t>805830683.190621043129_sel09_S3.wav</t>
  </si>
  <si>
    <t>805830683.190621043129_sel14_S4.wav</t>
  </si>
  <si>
    <t>805830683.190623041126_sel01_S1.wav</t>
  </si>
  <si>
    <t>805830683.190623041126_sel05_S2.wav</t>
  </si>
  <si>
    <t>805830683.190624040321_sel04_S1.wav</t>
  </si>
  <si>
    <t>805830683.190625035624_sel01_S1.wav</t>
  </si>
  <si>
    <t>805830683.190626035208_sel03_S1.wav</t>
  </si>
  <si>
    <t>805830683.190626035208_sel05_S2.wav</t>
  </si>
  <si>
    <t>805830683.190628034425_sel02_S2.wav</t>
  </si>
  <si>
    <t>805830683.190628034425_sel05_S3.wav</t>
  </si>
  <si>
    <t>805830683.190628034425_sel08_S4.wav</t>
  </si>
  <si>
    <t>805830683.190628034425_sel14_S5.wav</t>
  </si>
  <si>
    <t>805830683.190629034414_sel02_S1.wav</t>
  </si>
  <si>
    <t>805830683.190629034414_sel10_S5.wav</t>
  </si>
  <si>
    <t>S4</t>
  </si>
  <si>
    <t>S5</t>
  </si>
  <si>
    <t>S7</t>
  </si>
  <si>
    <t>S10</t>
  </si>
  <si>
    <t>S14</t>
  </si>
  <si>
    <t>S15</t>
  </si>
  <si>
    <t>S16</t>
  </si>
  <si>
    <t>S17</t>
  </si>
  <si>
    <t>S18</t>
  </si>
  <si>
    <t>S19</t>
  </si>
  <si>
    <t>S20</t>
  </si>
  <si>
    <t>S21</t>
  </si>
  <si>
    <t>S23</t>
  </si>
  <si>
    <t>S24</t>
  </si>
  <si>
    <t>S26</t>
  </si>
  <si>
    <t>S28</t>
  </si>
  <si>
    <t>Date</t>
  </si>
  <si>
    <t>190425002105</t>
  </si>
  <si>
    <t>190427002105</t>
  </si>
  <si>
    <t>190428002105</t>
  </si>
  <si>
    <t>190507002105</t>
  </si>
  <si>
    <t>190517002105</t>
  </si>
  <si>
    <t>190524002105</t>
  </si>
  <si>
    <t>190611002105</t>
  </si>
  <si>
    <t>190614002105</t>
  </si>
  <si>
    <t>190613044415</t>
  </si>
  <si>
    <t>190612044430</t>
  </si>
  <si>
    <t>190615044358</t>
  </si>
  <si>
    <t>190619044222</t>
  </si>
  <si>
    <t>190628034425</t>
  </si>
  <si>
    <t>190629034414</t>
  </si>
  <si>
    <t>190611104454</t>
  </si>
  <si>
    <t>190614044405</t>
  </si>
  <si>
    <t>190616044349</t>
  </si>
  <si>
    <t>190618044232</t>
  </si>
  <si>
    <t>190621043129</t>
  </si>
  <si>
    <t>190623041126</t>
  </si>
  <si>
    <t>190624040321</t>
  </si>
  <si>
    <t>190625035624</t>
  </si>
  <si>
    <t>190626035208</t>
  </si>
  <si>
    <t>used</t>
  </si>
  <si>
    <t>ins_sm</t>
  </si>
  <si>
    <t>out_sm</t>
  </si>
  <si>
    <t>ins_med</t>
  </si>
  <si>
    <t>out_med</t>
  </si>
  <si>
    <t>ins_lg</t>
  </si>
  <si>
    <t>out_lg</t>
  </si>
  <si>
    <t>pins_sm</t>
  </si>
  <si>
    <t>pins_med</t>
  </si>
  <si>
    <t>pins_lg</t>
  </si>
  <si>
    <t>pins_ovrll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</si>
</sst>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topLeftCell="B1" workbookViewId="0">
      <selection activeCell="R2" sqref="R2"/>
    </sheetView>
  </sheetViews>
  <sheetFormatPr defaultRowHeight="14.4" x14ac:dyDescent="0.3"/>
  <cols>
    <col min="1" max="1" width="37.109375" bestFit="1" customWidth="1"/>
    <col min="2" max="2" width="17.21875" customWidth="1"/>
    <col min="3" max="3" width="9.33203125" bestFit="1" customWidth="1"/>
    <col min="4" max="4" width="9.33203125" customWidth="1"/>
    <col min="5" max="5" width="9.33203125" bestFit="1" customWidth="1"/>
    <col min="6" max="6" width="12" bestFit="1" customWidth="1"/>
    <col min="7" max="7" width="12" customWidth="1"/>
    <col min="8" max="8" width="11.33203125" bestFit="1" customWidth="1"/>
    <col min="9" max="9" width="12.5546875" bestFit="1" customWidth="1"/>
    <col min="10" max="10" width="14" bestFit="1" customWidth="1"/>
    <col min="11" max="11" width="15.33203125" bestFit="1" customWidth="1"/>
    <col min="12" max="12" width="11.109375" bestFit="1" customWidth="1"/>
    <col min="13" max="13" width="12.44140625" bestFit="1" customWidth="1"/>
  </cols>
  <sheetData>
    <row r="1" spans="1:17" s="2" customFormat="1" x14ac:dyDescent="0.3">
      <c r="A1" s="2" t="s">
        <v>0</v>
      </c>
      <c r="B1" s="2" t="s">
        <v>119</v>
      </c>
      <c r="C1" s="2" t="s">
        <v>9</v>
      </c>
      <c r="D1" s="2" t="s">
        <v>20</v>
      </c>
      <c r="E1" s="2" t="s">
        <v>18</v>
      </c>
      <c r="F1" s="2" t="s">
        <v>19</v>
      </c>
      <c r="G1" s="2" t="s">
        <v>143</v>
      </c>
      <c r="H1" s="2" t="s">
        <v>144</v>
      </c>
      <c r="I1" s="2" t="s">
        <v>145</v>
      </c>
      <c r="J1" s="2" t="s">
        <v>146</v>
      </c>
      <c r="K1" s="2" t="s">
        <v>147</v>
      </c>
      <c r="L1" s="2" t="s">
        <v>148</v>
      </c>
      <c r="M1" s="2" t="s">
        <v>149</v>
      </c>
      <c r="N1" s="2" t="s">
        <v>150</v>
      </c>
      <c r="O1" s="2" t="s">
        <v>151</v>
      </c>
      <c r="P1" s="2" t="s">
        <v>152</v>
      </c>
      <c r="Q1" s="2" t="s">
        <v>153</v>
      </c>
    </row>
    <row r="2" spans="1:17" x14ac:dyDescent="0.3">
      <c r="A2" t="s">
        <v>1</v>
      </c>
      <c r="B2" t="s">
        <v>120</v>
      </c>
      <c r="C2" t="s">
        <v>10</v>
      </c>
      <c r="D2" t="s">
        <v>21</v>
      </c>
      <c r="E2">
        <v>814</v>
      </c>
      <c r="F2">
        <v>97.527416319459647</v>
      </c>
      <c r="G2">
        <v>1</v>
      </c>
      <c r="H2">
        <v>35</v>
      </c>
      <c r="I2">
        <v>0</v>
      </c>
      <c r="J2">
        <v>88</v>
      </c>
      <c r="K2">
        <v>14</v>
      </c>
      <c r="L2">
        <v>0</v>
      </c>
      <c r="M2">
        <v>63</v>
      </c>
      <c r="N2" s="2">
        <f>H2/SUM(H2:I2)</f>
        <v>1</v>
      </c>
      <c r="O2" s="2">
        <f>J2/SUM(J2:K2)</f>
        <v>0.86274509803921573</v>
      </c>
      <c r="P2" s="2">
        <f>L2/SUM(L2:M2)</f>
        <v>0</v>
      </c>
      <c r="Q2" s="2">
        <f>SUM(H2,J2)/SUM(H2:K2)</f>
        <v>0.8978102189781022</v>
      </c>
    </row>
    <row r="3" spans="1:17" x14ac:dyDescent="0.3">
      <c r="A3" t="s">
        <v>2</v>
      </c>
      <c r="B3" t="s">
        <v>121</v>
      </c>
      <c r="C3" t="s">
        <v>11</v>
      </c>
      <c r="D3" t="s">
        <v>21</v>
      </c>
      <c r="E3">
        <v>182</v>
      </c>
      <c r="F3">
        <v>91.372899601665267</v>
      </c>
      <c r="G3">
        <v>1</v>
      </c>
      <c r="H3">
        <v>56</v>
      </c>
      <c r="I3">
        <v>0</v>
      </c>
      <c r="J3">
        <v>67</v>
      </c>
      <c r="K3">
        <v>57</v>
      </c>
      <c r="L3">
        <v>0</v>
      </c>
      <c r="M3">
        <v>20</v>
      </c>
      <c r="N3" s="2">
        <f t="shared" ref="N3:N66" si="0">H3/SUM(H3:I3)</f>
        <v>1</v>
      </c>
      <c r="O3" s="2">
        <f t="shared" ref="O3:O66" si="1">J3/SUM(J3:K3)</f>
        <v>0.54032258064516125</v>
      </c>
      <c r="P3" s="2">
        <f t="shared" ref="P3:P66" si="2">L3/SUM(L3:M3)</f>
        <v>0</v>
      </c>
      <c r="Q3" s="2">
        <f t="shared" ref="Q3:Q66" si="3">SUM(H3,J3)/SUM(H3:K3)</f>
        <v>0.68333333333333335</v>
      </c>
    </row>
    <row r="4" spans="1:17" x14ac:dyDescent="0.3">
      <c r="A4" t="s">
        <v>3</v>
      </c>
      <c r="B4" t="s">
        <v>122</v>
      </c>
      <c r="C4" t="s">
        <v>12</v>
      </c>
      <c r="D4" t="s">
        <v>21</v>
      </c>
      <c r="E4">
        <v>160</v>
      </c>
      <c r="F4">
        <v>111.47381165793369</v>
      </c>
      <c r="G4">
        <v>1</v>
      </c>
      <c r="H4">
        <v>9</v>
      </c>
      <c r="I4">
        <v>0</v>
      </c>
      <c r="J4">
        <v>51</v>
      </c>
      <c r="K4">
        <v>0</v>
      </c>
      <c r="L4">
        <v>52</v>
      </c>
      <c r="M4">
        <v>0</v>
      </c>
      <c r="N4" s="2">
        <f t="shared" si="0"/>
        <v>1</v>
      </c>
      <c r="O4" s="2">
        <f t="shared" si="1"/>
        <v>1</v>
      </c>
      <c r="P4" s="2">
        <f t="shared" si="2"/>
        <v>1</v>
      </c>
      <c r="Q4" s="2">
        <f t="shared" si="3"/>
        <v>1</v>
      </c>
    </row>
    <row r="5" spans="1:17" x14ac:dyDescent="0.3">
      <c r="A5" t="s">
        <v>4</v>
      </c>
      <c r="B5" t="s">
        <v>123</v>
      </c>
      <c r="C5" t="s">
        <v>13</v>
      </c>
      <c r="D5" t="s">
        <v>21</v>
      </c>
      <c r="E5">
        <v>148</v>
      </c>
      <c r="F5">
        <v>107.41979732524013</v>
      </c>
      <c r="G5">
        <v>1</v>
      </c>
      <c r="H5">
        <v>14</v>
      </c>
      <c r="I5">
        <v>0</v>
      </c>
      <c r="J5">
        <v>65</v>
      </c>
      <c r="K5">
        <v>0</v>
      </c>
      <c r="L5">
        <v>44</v>
      </c>
      <c r="M5">
        <v>15</v>
      </c>
      <c r="N5" s="2">
        <f t="shared" si="0"/>
        <v>1</v>
      </c>
      <c r="O5" s="2">
        <f t="shared" si="1"/>
        <v>1</v>
      </c>
      <c r="P5" s="2">
        <f t="shared" si="2"/>
        <v>0.74576271186440679</v>
      </c>
      <c r="Q5" s="2">
        <f t="shared" si="3"/>
        <v>1</v>
      </c>
    </row>
    <row r="6" spans="1:17" x14ac:dyDescent="0.3">
      <c r="A6" t="s">
        <v>5</v>
      </c>
      <c r="B6" t="s">
        <v>124</v>
      </c>
      <c r="C6" t="s">
        <v>14</v>
      </c>
      <c r="D6" t="s">
        <v>21</v>
      </c>
      <c r="E6">
        <v>279</v>
      </c>
      <c r="F6">
        <v>115.11945614984893</v>
      </c>
      <c r="G6">
        <v>1</v>
      </c>
      <c r="H6">
        <v>6</v>
      </c>
      <c r="I6">
        <v>0</v>
      </c>
      <c r="J6">
        <v>40</v>
      </c>
      <c r="K6">
        <v>0</v>
      </c>
      <c r="L6">
        <v>45</v>
      </c>
      <c r="M6">
        <v>0</v>
      </c>
      <c r="N6" s="2">
        <f t="shared" si="0"/>
        <v>1</v>
      </c>
      <c r="O6" s="2">
        <f t="shared" si="1"/>
        <v>1</v>
      </c>
      <c r="P6" s="2">
        <f t="shared" si="2"/>
        <v>1</v>
      </c>
      <c r="Q6" s="2">
        <f t="shared" si="3"/>
        <v>1</v>
      </c>
    </row>
    <row r="7" spans="1:17" x14ac:dyDescent="0.3">
      <c r="A7" t="s">
        <v>6</v>
      </c>
      <c r="B7" t="s">
        <v>125</v>
      </c>
      <c r="C7" t="s">
        <v>15</v>
      </c>
      <c r="D7" t="s">
        <v>21</v>
      </c>
      <c r="E7">
        <v>1140</v>
      </c>
      <c r="F7">
        <v>116.62546142261677</v>
      </c>
      <c r="G7">
        <v>1</v>
      </c>
      <c r="H7">
        <v>5</v>
      </c>
      <c r="I7">
        <v>0</v>
      </c>
      <c r="J7">
        <v>36</v>
      </c>
      <c r="K7">
        <v>0</v>
      </c>
      <c r="L7">
        <v>42</v>
      </c>
      <c r="M7">
        <v>0</v>
      </c>
      <c r="N7" s="2">
        <f t="shared" si="0"/>
        <v>1</v>
      </c>
      <c r="O7" s="2">
        <f t="shared" si="1"/>
        <v>1</v>
      </c>
      <c r="P7" s="2">
        <f t="shared" si="2"/>
        <v>1</v>
      </c>
      <c r="Q7" s="2">
        <f t="shared" si="3"/>
        <v>1</v>
      </c>
    </row>
    <row r="8" spans="1:17" x14ac:dyDescent="0.3">
      <c r="A8" t="s">
        <v>7</v>
      </c>
      <c r="B8" t="s">
        <v>126</v>
      </c>
      <c r="C8" t="s">
        <v>16</v>
      </c>
      <c r="D8" t="s">
        <v>21</v>
      </c>
      <c r="E8">
        <v>159</v>
      </c>
      <c r="F8">
        <v>111.80421870505931</v>
      </c>
      <c r="G8">
        <v>1</v>
      </c>
      <c r="H8">
        <v>9</v>
      </c>
      <c r="I8">
        <v>0</v>
      </c>
      <c r="J8">
        <v>50</v>
      </c>
      <c r="K8">
        <v>0</v>
      </c>
      <c r="L8">
        <v>51</v>
      </c>
      <c r="M8">
        <v>0</v>
      </c>
      <c r="N8" s="2">
        <f t="shared" si="0"/>
        <v>1</v>
      </c>
      <c r="O8" s="2">
        <f t="shared" si="1"/>
        <v>1</v>
      </c>
      <c r="P8" s="2">
        <f t="shared" si="2"/>
        <v>1</v>
      </c>
      <c r="Q8" s="2">
        <f t="shared" si="3"/>
        <v>1</v>
      </c>
    </row>
    <row r="9" spans="1:17" x14ac:dyDescent="0.3">
      <c r="A9" t="s">
        <v>8</v>
      </c>
      <c r="B9" t="s">
        <v>127</v>
      </c>
      <c r="C9" t="s">
        <v>17</v>
      </c>
      <c r="D9" t="s">
        <v>21</v>
      </c>
      <c r="E9">
        <v>669</v>
      </c>
      <c r="F9">
        <v>108.29223857508566</v>
      </c>
      <c r="G9">
        <v>1</v>
      </c>
      <c r="H9">
        <v>13</v>
      </c>
      <c r="I9">
        <v>0</v>
      </c>
      <c r="J9">
        <v>62</v>
      </c>
      <c r="K9">
        <v>0</v>
      </c>
      <c r="L9">
        <v>48</v>
      </c>
      <c r="M9">
        <v>9</v>
      </c>
      <c r="N9" s="2">
        <f t="shared" si="0"/>
        <v>1</v>
      </c>
      <c r="O9" s="2">
        <f t="shared" si="1"/>
        <v>1</v>
      </c>
      <c r="P9" s="2">
        <f t="shared" si="2"/>
        <v>0.84210526315789469</v>
      </c>
      <c r="Q9" s="2">
        <f t="shared" si="3"/>
        <v>1</v>
      </c>
    </row>
    <row r="10" spans="1:17" x14ac:dyDescent="0.3">
      <c r="A10" s="1" t="s">
        <v>22</v>
      </c>
      <c r="B10" t="s">
        <v>128</v>
      </c>
      <c r="C10" s="1" t="s">
        <v>12</v>
      </c>
      <c r="D10" s="1" t="s">
        <v>23</v>
      </c>
      <c r="E10">
        <v>91</v>
      </c>
      <c r="F10">
        <v>120.11123519582162</v>
      </c>
      <c r="G10">
        <v>1</v>
      </c>
      <c r="H10">
        <v>5</v>
      </c>
      <c r="I10">
        <v>0</v>
      </c>
      <c r="J10">
        <v>34</v>
      </c>
      <c r="K10">
        <v>0</v>
      </c>
      <c r="L10">
        <v>37</v>
      </c>
      <c r="M10">
        <v>0</v>
      </c>
      <c r="N10" s="2">
        <f t="shared" si="0"/>
        <v>1</v>
      </c>
      <c r="O10" s="2">
        <f t="shared" si="1"/>
        <v>1</v>
      </c>
      <c r="P10" s="2">
        <f t="shared" si="2"/>
        <v>1</v>
      </c>
      <c r="Q10" s="2">
        <f t="shared" si="3"/>
        <v>1</v>
      </c>
    </row>
    <row r="11" spans="1:17" x14ac:dyDescent="0.3">
      <c r="A11" s="1" t="s">
        <v>24</v>
      </c>
      <c r="B11" t="s">
        <v>128</v>
      </c>
      <c r="C11" s="1" t="s">
        <v>25</v>
      </c>
      <c r="D11" s="1" t="s">
        <v>23</v>
      </c>
      <c r="E11">
        <v>75</v>
      </c>
      <c r="F11">
        <v>110.89528601714477</v>
      </c>
      <c r="G11">
        <v>1</v>
      </c>
      <c r="H11">
        <v>14</v>
      </c>
      <c r="I11">
        <v>0</v>
      </c>
      <c r="J11">
        <v>60</v>
      </c>
      <c r="K11">
        <v>0</v>
      </c>
      <c r="L11">
        <v>4</v>
      </c>
      <c r="M11">
        <v>43</v>
      </c>
      <c r="N11" s="2">
        <f t="shared" si="0"/>
        <v>1</v>
      </c>
      <c r="O11" s="2">
        <f t="shared" si="1"/>
        <v>1</v>
      </c>
      <c r="P11" s="2">
        <f t="shared" si="2"/>
        <v>8.5106382978723402E-2</v>
      </c>
      <c r="Q11" s="2">
        <f t="shared" si="3"/>
        <v>1</v>
      </c>
    </row>
    <row r="12" spans="1:17" x14ac:dyDescent="0.3">
      <c r="A12" s="1" t="s">
        <v>26</v>
      </c>
      <c r="B12" t="s">
        <v>129</v>
      </c>
      <c r="C12" t="s">
        <v>15</v>
      </c>
      <c r="D12" t="s">
        <v>27</v>
      </c>
      <c r="E12">
        <v>362</v>
      </c>
      <c r="F12">
        <v>82.115392244632659</v>
      </c>
      <c r="G12">
        <v>1</v>
      </c>
      <c r="H12">
        <v>57</v>
      </c>
      <c r="I12">
        <v>37</v>
      </c>
      <c r="J12">
        <v>0</v>
      </c>
      <c r="K12">
        <v>91</v>
      </c>
      <c r="L12">
        <v>0</v>
      </c>
      <c r="M12">
        <v>0</v>
      </c>
      <c r="N12" s="2">
        <f t="shared" si="0"/>
        <v>0.6063829787234043</v>
      </c>
      <c r="O12" s="2">
        <f t="shared" si="1"/>
        <v>0</v>
      </c>
      <c r="P12" s="2" t="e">
        <f t="shared" si="2"/>
        <v>#DIV/0!</v>
      </c>
      <c r="Q12" s="2">
        <f t="shared" si="3"/>
        <v>0.30810810810810813</v>
      </c>
    </row>
    <row r="13" spans="1:17" x14ac:dyDescent="0.3">
      <c r="A13" s="1" t="s">
        <v>28</v>
      </c>
      <c r="B13" t="s">
        <v>130</v>
      </c>
      <c r="C13" t="s">
        <v>12</v>
      </c>
      <c r="D13" t="s">
        <v>27</v>
      </c>
      <c r="E13">
        <v>248</v>
      </c>
      <c r="F13">
        <v>82.659224066004029</v>
      </c>
      <c r="G13">
        <v>1</v>
      </c>
      <c r="H13">
        <v>58</v>
      </c>
      <c r="I13">
        <v>34</v>
      </c>
      <c r="J13">
        <v>0</v>
      </c>
      <c r="K13">
        <v>94</v>
      </c>
      <c r="L13">
        <v>0</v>
      </c>
      <c r="M13">
        <v>0</v>
      </c>
      <c r="N13" s="2">
        <f t="shared" si="0"/>
        <v>0.63043478260869568</v>
      </c>
      <c r="O13" s="2">
        <f t="shared" si="1"/>
        <v>0</v>
      </c>
      <c r="P13" s="2" t="e">
        <f t="shared" si="2"/>
        <v>#DIV/0!</v>
      </c>
      <c r="Q13" s="2">
        <f t="shared" si="3"/>
        <v>0.31182795698924731</v>
      </c>
    </row>
    <row r="14" spans="1:17" x14ac:dyDescent="0.3">
      <c r="A14" s="1" t="s">
        <v>29</v>
      </c>
      <c r="B14" t="s">
        <v>130</v>
      </c>
      <c r="C14" t="s">
        <v>33</v>
      </c>
      <c r="D14" t="s">
        <v>27</v>
      </c>
      <c r="E14">
        <v>107</v>
      </c>
      <c r="F14">
        <v>81.85134491980034</v>
      </c>
      <c r="G14">
        <v>1</v>
      </c>
      <c r="H14">
        <v>57</v>
      </c>
      <c r="I14">
        <v>39</v>
      </c>
      <c r="J14">
        <v>0</v>
      </c>
      <c r="K14">
        <v>90</v>
      </c>
      <c r="L14">
        <v>0</v>
      </c>
      <c r="M14">
        <v>0</v>
      </c>
      <c r="N14" s="2">
        <f t="shared" si="0"/>
        <v>0.59375</v>
      </c>
      <c r="O14" s="2">
        <f t="shared" si="1"/>
        <v>0</v>
      </c>
      <c r="P14" s="2" t="e">
        <f t="shared" si="2"/>
        <v>#DIV/0!</v>
      </c>
      <c r="Q14" s="2">
        <f t="shared" si="3"/>
        <v>0.30645161290322581</v>
      </c>
    </row>
    <row r="15" spans="1:17" x14ac:dyDescent="0.3">
      <c r="A15" s="1" t="s">
        <v>30</v>
      </c>
      <c r="B15" t="s">
        <v>131</v>
      </c>
      <c r="C15" t="s">
        <v>11</v>
      </c>
      <c r="D15" t="s">
        <v>27</v>
      </c>
      <c r="E15">
        <v>153</v>
      </c>
      <c r="F15">
        <v>91.470134170941662</v>
      </c>
      <c r="G15">
        <v>1</v>
      </c>
      <c r="H15">
        <v>64</v>
      </c>
      <c r="I15">
        <v>0</v>
      </c>
      <c r="J15">
        <v>10</v>
      </c>
      <c r="K15">
        <v>95</v>
      </c>
      <c r="L15">
        <v>0</v>
      </c>
      <c r="M15">
        <v>28</v>
      </c>
      <c r="N15" s="2">
        <f t="shared" si="0"/>
        <v>1</v>
      </c>
      <c r="O15" s="2">
        <f t="shared" si="1"/>
        <v>9.5238095238095233E-2</v>
      </c>
      <c r="P15" s="2">
        <f t="shared" si="2"/>
        <v>0</v>
      </c>
      <c r="Q15" s="2">
        <f t="shared" si="3"/>
        <v>0.43786982248520712</v>
      </c>
    </row>
    <row r="16" spans="1:17" x14ac:dyDescent="0.3">
      <c r="A16" s="1" t="s">
        <v>31</v>
      </c>
      <c r="B16" t="s">
        <v>132</v>
      </c>
      <c r="C16" t="s">
        <v>11</v>
      </c>
      <c r="D16" t="s">
        <v>27</v>
      </c>
      <c r="E16">
        <v>340</v>
      </c>
      <c r="F16">
        <v>83.774877981319236</v>
      </c>
      <c r="G16">
        <v>1</v>
      </c>
      <c r="H16">
        <v>60</v>
      </c>
      <c r="I16">
        <v>29</v>
      </c>
      <c r="J16">
        <v>0</v>
      </c>
      <c r="K16">
        <v>99</v>
      </c>
      <c r="L16">
        <v>0</v>
      </c>
      <c r="M16">
        <v>0</v>
      </c>
      <c r="N16" s="2">
        <f t="shared" si="0"/>
        <v>0.6741573033707865</v>
      </c>
      <c r="O16" s="2">
        <f t="shared" si="1"/>
        <v>0</v>
      </c>
      <c r="P16" s="2" t="e">
        <f t="shared" si="2"/>
        <v>#DIV/0!</v>
      </c>
      <c r="Q16" s="2">
        <f t="shared" si="3"/>
        <v>0.31914893617021278</v>
      </c>
    </row>
    <row r="17" spans="1:17" x14ac:dyDescent="0.3">
      <c r="A17" s="1" t="s">
        <v>32</v>
      </c>
      <c r="B17" t="s">
        <v>133</v>
      </c>
      <c r="C17" t="s">
        <v>34</v>
      </c>
      <c r="D17" t="s">
        <v>27</v>
      </c>
      <c r="E17">
        <v>154</v>
      </c>
      <c r="F17">
        <v>94.671834625392691</v>
      </c>
      <c r="G17">
        <v>1</v>
      </c>
      <c r="H17">
        <v>53</v>
      </c>
      <c r="I17">
        <v>0</v>
      </c>
      <c r="J17">
        <v>23</v>
      </c>
      <c r="K17">
        <v>77</v>
      </c>
      <c r="L17">
        <v>0</v>
      </c>
      <c r="M17">
        <v>46</v>
      </c>
      <c r="N17" s="2">
        <f t="shared" si="0"/>
        <v>1</v>
      </c>
      <c r="O17" s="2">
        <f t="shared" si="1"/>
        <v>0.23</v>
      </c>
      <c r="P17" s="2">
        <f t="shared" si="2"/>
        <v>0</v>
      </c>
      <c r="Q17" s="2">
        <f t="shared" si="3"/>
        <v>0.49673202614379086</v>
      </c>
    </row>
    <row r="18" spans="1:17" x14ac:dyDescent="0.3">
      <c r="A18" s="1" t="s">
        <v>35</v>
      </c>
      <c r="B18" t="s">
        <v>134</v>
      </c>
      <c r="C18" t="s">
        <v>11</v>
      </c>
      <c r="D18" t="s">
        <v>36</v>
      </c>
      <c r="E18">
        <v>170</v>
      </c>
      <c r="F18">
        <v>110.91243750628372</v>
      </c>
      <c r="G18">
        <v>1</v>
      </c>
      <c r="H18">
        <v>14</v>
      </c>
      <c r="I18">
        <v>0</v>
      </c>
      <c r="J18">
        <v>60</v>
      </c>
      <c r="K18">
        <v>0</v>
      </c>
      <c r="L18">
        <v>4</v>
      </c>
      <c r="M18">
        <v>43</v>
      </c>
      <c r="N18" s="2">
        <f t="shared" si="0"/>
        <v>1</v>
      </c>
      <c r="O18" s="2">
        <f t="shared" si="1"/>
        <v>1</v>
      </c>
      <c r="P18" s="2">
        <f t="shared" si="2"/>
        <v>8.5106382978723402E-2</v>
      </c>
      <c r="Q18" s="2">
        <f t="shared" si="3"/>
        <v>1</v>
      </c>
    </row>
    <row r="19" spans="1:17" x14ac:dyDescent="0.3">
      <c r="A19" s="1" t="s">
        <v>37</v>
      </c>
      <c r="B19" t="s">
        <v>129</v>
      </c>
      <c r="C19" t="s">
        <v>34</v>
      </c>
      <c r="D19" t="s">
        <v>36</v>
      </c>
      <c r="E19">
        <v>167</v>
      </c>
      <c r="F19">
        <v>87.283763725484988</v>
      </c>
      <c r="G19">
        <v>1</v>
      </c>
      <c r="H19">
        <v>65</v>
      </c>
      <c r="I19">
        <v>12</v>
      </c>
      <c r="J19">
        <v>0</v>
      </c>
      <c r="K19">
        <v>111</v>
      </c>
      <c r="L19">
        <v>0</v>
      </c>
      <c r="M19">
        <v>4</v>
      </c>
      <c r="N19" s="2">
        <f t="shared" si="0"/>
        <v>0.8441558441558441</v>
      </c>
      <c r="O19" s="2">
        <f t="shared" si="1"/>
        <v>0</v>
      </c>
      <c r="P19" s="2">
        <f t="shared" si="2"/>
        <v>0</v>
      </c>
      <c r="Q19" s="2">
        <f t="shared" si="3"/>
        <v>0.34574468085106386</v>
      </c>
    </row>
    <row r="20" spans="1:17" x14ac:dyDescent="0.3">
      <c r="A20" s="1" t="s">
        <v>38</v>
      </c>
      <c r="B20" t="s">
        <v>129</v>
      </c>
      <c r="C20" t="s">
        <v>103</v>
      </c>
      <c r="D20" t="s">
        <v>36</v>
      </c>
      <c r="E20">
        <v>267</v>
      </c>
      <c r="F20">
        <v>94.449947209384788</v>
      </c>
      <c r="G20">
        <v>1</v>
      </c>
      <c r="H20">
        <v>54</v>
      </c>
      <c r="I20">
        <v>0</v>
      </c>
      <c r="J20">
        <v>22</v>
      </c>
      <c r="K20">
        <v>78</v>
      </c>
      <c r="L20">
        <v>0</v>
      </c>
      <c r="M20">
        <v>45</v>
      </c>
      <c r="N20" s="2">
        <f t="shared" si="0"/>
        <v>1</v>
      </c>
      <c r="O20" s="2">
        <f t="shared" si="1"/>
        <v>0.22</v>
      </c>
      <c r="P20" s="2">
        <f t="shared" si="2"/>
        <v>0</v>
      </c>
      <c r="Q20" s="2">
        <f t="shared" si="3"/>
        <v>0.4935064935064935</v>
      </c>
    </row>
    <row r="21" spans="1:17" x14ac:dyDescent="0.3">
      <c r="A21" s="1" t="s">
        <v>39</v>
      </c>
      <c r="B21" t="s">
        <v>129</v>
      </c>
      <c r="C21" t="s">
        <v>104</v>
      </c>
      <c r="D21" t="s">
        <v>36</v>
      </c>
      <c r="E21">
        <v>285</v>
      </c>
      <c r="F21">
        <v>89.57923250256826</v>
      </c>
      <c r="G21">
        <v>1</v>
      </c>
      <c r="H21">
        <v>68</v>
      </c>
      <c r="I21">
        <v>2</v>
      </c>
      <c r="J21">
        <v>3</v>
      </c>
      <c r="K21">
        <v>106</v>
      </c>
      <c r="L21">
        <v>0</v>
      </c>
      <c r="M21">
        <v>17</v>
      </c>
      <c r="N21" s="2">
        <f t="shared" si="0"/>
        <v>0.97142857142857142</v>
      </c>
      <c r="O21" s="2">
        <f t="shared" si="1"/>
        <v>2.7522935779816515E-2</v>
      </c>
      <c r="P21" s="2">
        <f t="shared" si="2"/>
        <v>0</v>
      </c>
      <c r="Q21" s="2">
        <f t="shared" si="3"/>
        <v>0.39664804469273746</v>
      </c>
    </row>
    <row r="22" spans="1:17" x14ac:dyDescent="0.3">
      <c r="A22" s="1" t="s">
        <v>40</v>
      </c>
      <c r="B22" t="s">
        <v>129</v>
      </c>
      <c r="C22" t="s">
        <v>17</v>
      </c>
      <c r="D22" t="s">
        <v>36</v>
      </c>
      <c r="E22">
        <v>242</v>
      </c>
      <c r="F22">
        <v>96.594573593548247</v>
      </c>
      <c r="G22">
        <v>1</v>
      </c>
      <c r="H22">
        <v>47</v>
      </c>
      <c r="I22">
        <v>0</v>
      </c>
      <c r="J22">
        <v>30</v>
      </c>
      <c r="K22">
        <v>66</v>
      </c>
      <c r="L22">
        <v>0</v>
      </c>
      <c r="M22">
        <v>57</v>
      </c>
      <c r="N22" s="2">
        <f t="shared" si="0"/>
        <v>1</v>
      </c>
      <c r="O22" s="2">
        <f t="shared" si="1"/>
        <v>0.3125</v>
      </c>
      <c r="P22" s="2">
        <f t="shared" si="2"/>
        <v>0</v>
      </c>
      <c r="Q22" s="2">
        <f t="shared" si="3"/>
        <v>0.53846153846153844</v>
      </c>
    </row>
    <row r="23" spans="1:17" x14ac:dyDescent="0.3">
      <c r="A23" s="1" t="s">
        <v>41</v>
      </c>
      <c r="B23" t="s">
        <v>129</v>
      </c>
      <c r="C23" t="s">
        <v>105</v>
      </c>
      <c r="D23" t="s">
        <v>36</v>
      </c>
      <c r="E23">
        <v>191</v>
      </c>
      <c r="F23">
        <v>101.86624779384495</v>
      </c>
      <c r="G23">
        <v>1</v>
      </c>
      <c r="H23">
        <v>32</v>
      </c>
      <c r="I23">
        <v>0</v>
      </c>
      <c r="J23">
        <v>46</v>
      </c>
      <c r="K23">
        <v>38</v>
      </c>
      <c r="L23">
        <v>0</v>
      </c>
      <c r="M23">
        <v>55</v>
      </c>
      <c r="N23" s="2">
        <f t="shared" si="0"/>
        <v>1</v>
      </c>
      <c r="O23" s="2">
        <f t="shared" si="1"/>
        <v>0.54761904761904767</v>
      </c>
      <c r="P23" s="2">
        <f t="shared" si="2"/>
        <v>0</v>
      </c>
      <c r="Q23" s="2">
        <f t="shared" si="3"/>
        <v>0.67241379310344829</v>
      </c>
    </row>
    <row r="24" spans="1:17" x14ac:dyDescent="0.3">
      <c r="A24" s="1" t="s">
        <v>42</v>
      </c>
      <c r="B24" t="s">
        <v>129</v>
      </c>
      <c r="C24" t="s">
        <v>12</v>
      </c>
      <c r="D24" t="s">
        <v>36</v>
      </c>
      <c r="E24">
        <v>202</v>
      </c>
      <c r="F24">
        <v>85.756158876354519</v>
      </c>
      <c r="G24">
        <v>1</v>
      </c>
      <c r="H24">
        <v>63</v>
      </c>
      <c r="I24">
        <v>19</v>
      </c>
      <c r="J24">
        <v>0</v>
      </c>
      <c r="K24">
        <v>108</v>
      </c>
      <c r="L24">
        <v>0</v>
      </c>
      <c r="M24">
        <v>0</v>
      </c>
      <c r="N24" s="2">
        <f t="shared" si="0"/>
        <v>0.76829268292682928</v>
      </c>
      <c r="O24" s="2">
        <f t="shared" si="1"/>
        <v>0</v>
      </c>
      <c r="P24" s="2" t="e">
        <f t="shared" si="2"/>
        <v>#DIV/0!</v>
      </c>
      <c r="Q24" s="2">
        <f t="shared" si="3"/>
        <v>0.33157894736842103</v>
      </c>
    </row>
    <row r="25" spans="1:17" x14ac:dyDescent="0.3">
      <c r="A25" s="1" t="s">
        <v>43</v>
      </c>
      <c r="B25" t="s">
        <v>128</v>
      </c>
      <c r="C25" t="s">
        <v>15</v>
      </c>
      <c r="D25" t="s">
        <v>36</v>
      </c>
      <c r="E25">
        <v>47</v>
      </c>
      <c r="F25">
        <v>103.02691298748422</v>
      </c>
      <c r="G25">
        <v>1</v>
      </c>
      <c r="H25">
        <v>29</v>
      </c>
      <c r="I25">
        <v>0</v>
      </c>
      <c r="J25">
        <v>49</v>
      </c>
      <c r="K25">
        <v>33</v>
      </c>
      <c r="L25">
        <v>0</v>
      </c>
      <c r="M25">
        <v>53</v>
      </c>
      <c r="N25" s="2">
        <f t="shared" si="0"/>
        <v>1</v>
      </c>
      <c r="O25" s="2">
        <f t="shared" si="1"/>
        <v>0.59756097560975607</v>
      </c>
      <c r="P25" s="2">
        <f t="shared" si="2"/>
        <v>0</v>
      </c>
      <c r="Q25" s="2">
        <f t="shared" si="3"/>
        <v>0.70270270270270274</v>
      </c>
    </row>
    <row r="26" spans="1:17" x14ac:dyDescent="0.3">
      <c r="A26" s="1" t="s">
        <v>44</v>
      </c>
      <c r="B26" t="s">
        <v>128</v>
      </c>
      <c r="C26" t="s">
        <v>13</v>
      </c>
      <c r="D26" t="s">
        <v>36</v>
      </c>
      <c r="E26">
        <v>77</v>
      </c>
      <c r="F26">
        <v>93.129473997814813</v>
      </c>
      <c r="G26">
        <v>1</v>
      </c>
      <c r="H26">
        <v>58</v>
      </c>
      <c r="I26">
        <v>0</v>
      </c>
      <c r="J26">
        <v>17</v>
      </c>
      <c r="K26">
        <v>85</v>
      </c>
      <c r="L26">
        <v>0</v>
      </c>
      <c r="M26">
        <v>38</v>
      </c>
      <c r="N26" s="2">
        <f t="shared" si="0"/>
        <v>1</v>
      </c>
      <c r="O26" s="2">
        <f t="shared" si="1"/>
        <v>0.16666666666666666</v>
      </c>
      <c r="P26" s="2">
        <f t="shared" si="2"/>
        <v>0</v>
      </c>
      <c r="Q26" s="2">
        <f t="shared" si="3"/>
        <v>0.46875</v>
      </c>
    </row>
    <row r="27" spans="1:17" x14ac:dyDescent="0.3">
      <c r="A27" s="1" t="s">
        <v>45</v>
      </c>
      <c r="B27" t="s">
        <v>128</v>
      </c>
      <c r="C27" t="s">
        <v>106</v>
      </c>
      <c r="D27" t="s">
        <v>36</v>
      </c>
      <c r="E27">
        <v>88</v>
      </c>
      <c r="F27">
        <v>103.01068406606454</v>
      </c>
      <c r="G27">
        <v>1</v>
      </c>
      <c r="H27">
        <v>29</v>
      </c>
      <c r="I27">
        <v>0</v>
      </c>
      <c r="J27">
        <v>49</v>
      </c>
      <c r="K27">
        <v>33</v>
      </c>
      <c r="L27">
        <v>0</v>
      </c>
      <c r="M27">
        <v>53</v>
      </c>
      <c r="N27" s="2">
        <f t="shared" si="0"/>
        <v>1</v>
      </c>
      <c r="O27" s="2">
        <f t="shared" si="1"/>
        <v>0.59756097560975607</v>
      </c>
      <c r="P27" s="2">
        <f t="shared" si="2"/>
        <v>0</v>
      </c>
      <c r="Q27" s="2">
        <f t="shared" si="3"/>
        <v>0.70270270270270274</v>
      </c>
    </row>
    <row r="28" spans="1:17" x14ac:dyDescent="0.3">
      <c r="A28" s="1" t="s">
        <v>46</v>
      </c>
      <c r="B28" t="s">
        <v>128</v>
      </c>
      <c r="C28" t="s">
        <v>16</v>
      </c>
      <c r="D28" t="s">
        <v>36</v>
      </c>
      <c r="E28">
        <v>93</v>
      </c>
      <c r="F28">
        <v>110.90244722772341</v>
      </c>
      <c r="G28">
        <v>1</v>
      </c>
      <c r="H28">
        <v>14</v>
      </c>
      <c r="I28">
        <v>0</v>
      </c>
      <c r="J28">
        <v>60</v>
      </c>
      <c r="K28">
        <v>0</v>
      </c>
      <c r="L28">
        <v>4</v>
      </c>
      <c r="M28">
        <v>43</v>
      </c>
      <c r="N28" s="2">
        <f t="shared" si="0"/>
        <v>1</v>
      </c>
      <c r="O28" s="2">
        <f t="shared" si="1"/>
        <v>1</v>
      </c>
      <c r="P28" s="2">
        <f t="shared" si="2"/>
        <v>8.5106382978723402E-2</v>
      </c>
      <c r="Q28" s="2">
        <f t="shared" si="3"/>
        <v>1</v>
      </c>
    </row>
    <row r="29" spans="1:17" x14ac:dyDescent="0.3">
      <c r="A29" s="1" t="s">
        <v>47</v>
      </c>
      <c r="B29" t="s">
        <v>128</v>
      </c>
      <c r="C29" t="s">
        <v>10</v>
      </c>
      <c r="D29" t="s">
        <v>36</v>
      </c>
      <c r="E29">
        <v>79</v>
      </c>
      <c r="F29">
        <v>105.0030076757791</v>
      </c>
      <c r="G29">
        <v>1</v>
      </c>
      <c r="H29">
        <v>24</v>
      </c>
      <c r="I29">
        <v>0</v>
      </c>
      <c r="J29">
        <v>53</v>
      </c>
      <c r="K29">
        <v>23</v>
      </c>
      <c r="L29">
        <v>0</v>
      </c>
      <c r="M29">
        <v>52</v>
      </c>
      <c r="N29" s="2">
        <f t="shared" si="0"/>
        <v>1</v>
      </c>
      <c r="O29" s="2">
        <f t="shared" si="1"/>
        <v>0.69736842105263153</v>
      </c>
      <c r="P29" s="2">
        <f t="shared" si="2"/>
        <v>0</v>
      </c>
      <c r="Q29" s="2">
        <f t="shared" si="3"/>
        <v>0.77</v>
      </c>
    </row>
    <row r="30" spans="1:17" x14ac:dyDescent="0.3">
      <c r="A30" s="1" t="s">
        <v>48</v>
      </c>
      <c r="B30" t="s">
        <v>128</v>
      </c>
      <c r="C30" t="s">
        <v>14</v>
      </c>
      <c r="D30" t="s">
        <v>36</v>
      </c>
      <c r="E30">
        <v>113</v>
      </c>
      <c r="F30">
        <v>106.66019228657605</v>
      </c>
      <c r="G30">
        <v>1</v>
      </c>
      <c r="H30">
        <v>21</v>
      </c>
      <c r="I30">
        <v>0</v>
      </c>
      <c r="J30">
        <v>57</v>
      </c>
      <c r="K30">
        <v>15</v>
      </c>
      <c r="L30">
        <v>0</v>
      </c>
      <c r="M30">
        <v>51</v>
      </c>
      <c r="N30" s="2">
        <f t="shared" si="0"/>
        <v>1</v>
      </c>
      <c r="O30" s="2">
        <f t="shared" si="1"/>
        <v>0.79166666666666663</v>
      </c>
      <c r="P30" s="2">
        <f t="shared" si="2"/>
        <v>0</v>
      </c>
      <c r="Q30" s="2">
        <f t="shared" si="3"/>
        <v>0.83870967741935487</v>
      </c>
    </row>
    <row r="31" spans="1:17" x14ac:dyDescent="0.3">
      <c r="A31" s="1" t="s">
        <v>49</v>
      </c>
      <c r="B31" t="s">
        <v>128</v>
      </c>
      <c r="C31" t="s">
        <v>107</v>
      </c>
      <c r="D31" t="s">
        <v>36</v>
      </c>
      <c r="E31">
        <v>71</v>
      </c>
      <c r="F31">
        <v>111.33620106323905</v>
      </c>
      <c r="G31">
        <v>1</v>
      </c>
      <c r="H31">
        <v>13</v>
      </c>
      <c r="I31">
        <v>0</v>
      </c>
      <c r="J31">
        <v>58</v>
      </c>
      <c r="K31">
        <v>0</v>
      </c>
      <c r="L31">
        <v>6</v>
      </c>
      <c r="M31">
        <v>41</v>
      </c>
      <c r="N31" s="2">
        <f t="shared" si="0"/>
        <v>1</v>
      </c>
      <c r="O31" s="2">
        <f t="shared" si="1"/>
        <v>1</v>
      </c>
      <c r="P31" s="2">
        <f t="shared" si="2"/>
        <v>0.1276595744680851</v>
      </c>
      <c r="Q31" s="2">
        <f t="shared" si="3"/>
        <v>1</v>
      </c>
    </row>
    <row r="32" spans="1:17" x14ac:dyDescent="0.3">
      <c r="A32" s="1" t="s">
        <v>50</v>
      </c>
      <c r="B32" t="s">
        <v>128</v>
      </c>
      <c r="C32" t="s">
        <v>108</v>
      </c>
      <c r="D32" t="s">
        <v>36</v>
      </c>
      <c r="E32">
        <v>125</v>
      </c>
      <c r="F32">
        <v>116.52657775547532</v>
      </c>
      <c r="G32">
        <v>1</v>
      </c>
      <c r="H32">
        <v>7</v>
      </c>
      <c r="I32">
        <v>0</v>
      </c>
      <c r="J32">
        <v>44</v>
      </c>
      <c r="K32">
        <v>0</v>
      </c>
      <c r="L32">
        <v>26</v>
      </c>
      <c r="M32">
        <v>16</v>
      </c>
      <c r="N32" s="2">
        <f t="shared" si="0"/>
        <v>1</v>
      </c>
      <c r="O32" s="2">
        <f t="shared" si="1"/>
        <v>1</v>
      </c>
      <c r="P32" s="2">
        <f t="shared" si="2"/>
        <v>0.61904761904761907</v>
      </c>
      <c r="Q32" s="2">
        <f t="shared" si="3"/>
        <v>1</v>
      </c>
    </row>
    <row r="33" spans="1:17" x14ac:dyDescent="0.3">
      <c r="A33" s="1" t="s">
        <v>51</v>
      </c>
      <c r="B33" t="s">
        <v>128</v>
      </c>
      <c r="C33" t="s">
        <v>109</v>
      </c>
      <c r="D33" t="s">
        <v>36</v>
      </c>
      <c r="E33">
        <v>65</v>
      </c>
      <c r="F33">
        <v>114.58549545562795</v>
      </c>
      <c r="G33">
        <v>1</v>
      </c>
      <c r="H33">
        <v>9</v>
      </c>
      <c r="I33">
        <v>0</v>
      </c>
      <c r="J33">
        <v>49</v>
      </c>
      <c r="K33">
        <v>0</v>
      </c>
      <c r="L33">
        <v>19</v>
      </c>
      <c r="M33">
        <v>25</v>
      </c>
      <c r="N33" s="2">
        <f t="shared" si="0"/>
        <v>1</v>
      </c>
      <c r="O33" s="2">
        <f t="shared" si="1"/>
        <v>1</v>
      </c>
      <c r="P33" s="2">
        <f t="shared" si="2"/>
        <v>0.43181818181818182</v>
      </c>
      <c r="Q33" s="2">
        <f t="shared" si="3"/>
        <v>1</v>
      </c>
    </row>
    <row r="34" spans="1:17" x14ac:dyDescent="0.3">
      <c r="A34" s="1" t="s">
        <v>52</v>
      </c>
      <c r="B34" t="s">
        <v>128</v>
      </c>
      <c r="C34" t="s">
        <v>110</v>
      </c>
      <c r="D34" t="s">
        <v>36</v>
      </c>
      <c r="E34">
        <v>89</v>
      </c>
      <c r="F34">
        <v>113.17993892970405</v>
      </c>
      <c r="G34">
        <v>1</v>
      </c>
      <c r="H34">
        <v>11</v>
      </c>
      <c r="I34">
        <v>0</v>
      </c>
      <c r="J34">
        <v>53</v>
      </c>
      <c r="K34">
        <v>0</v>
      </c>
      <c r="L34">
        <v>13</v>
      </c>
      <c r="M34">
        <v>32</v>
      </c>
      <c r="N34" s="2">
        <f t="shared" si="0"/>
        <v>1</v>
      </c>
      <c r="O34" s="2">
        <f t="shared" si="1"/>
        <v>1</v>
      </c>
      <c r="P34" s="2">
        <f t="shared" si="2"/>
        <v>0.28888888888888886</v>
      </c>
      <c r="Q34" s="2">
        <f t="shared" si="3"/>
        <v>1</v>
      </c>
    </row>
    <row r="35" spans="1:17" x14ac:dyDescent="0.3">
      <c r="A35" s="1" t="s">
        <v>53</v>
      </c>
      <c r="B35" t="s">
        <v>128</v>
      </c>
      <c r="C35" t="s">
        <v>111</v>
      </c>
      <c r="D35" t="s">
        <v>36</v>
      </c>
      <c r="E35">
        <v>106</v>
      </c>
      <c r="F35">
        <v>115.16347541643731</v>
      </c>
      <c r="G35">
        <v>1</v>
      </c>
      <c r="H35">
        <v>8</v>
      </c>
      <c r="I35">
        <v>0</v>
      </c>
      <c r="J35">
        <v>47</v>
      </c>
      <c r="K35">
        <v>0</v>
      </c>
      <c r="L35">
        <v>21</v>
      </c>
      <c r="M35">
        <v>22</v>
      </c>
      <c r="N35" s="2">
        <f t="shared" si="0"/>
        <v>1</v>
      </c>
      <c r="O35" s="2">
        <f t="shared" si="1"/>
        <v>1</v>
      </c>
      <c r="P35" s="2">
        <f t="shared" si="2"/>
        <v>0.48837209302325579</v>
      </c>
      <c r="Q35" s="2">
        <f t="shared" si="3"/>
        <v>1</v>
      </c>
    </row>
    <row r="36" spans="1:17" x14ac:dyDescent="0.3">
      <c r="A36" s="1" t="s">
        <v>54</v>
      </c>
      <c r="B36" t="s">
        <v>128</v>
      </c>
      <c r="C36" t="s">
        <v>112</v>
      </c>
      <c r="D36" t="s">
        <v>36</v>
      </c>
      <c r="E36">
        <v>114</v>
      </c>
      <c r="F36">
        <v>110.58592282725711</v>
      </c>
      <c r="G36">
        <v>1</v>
      </c>
      <c r="H36">
        <v>14</v>
      </c>
      <c r="I36">
        <v>0</v>
      </c>
      <c r="J36">
        <v>60</v>
      </c>
      <c r="K36">
        <v>0</v>
      </c>
      <c r="L36">
        <v>3</v>
      </c>
      <c r="M36">
        <v>45</v>
      </c>
      <c r="N36" s="2">
        <f t="shared" si="0"/>
        <v>1</v>
      </c>
      <c r="O36" s="2">
        <f t="shared" si="1"/>
        <v>1</v>
      </c>
      <c r="P36" s="2">
        <f t="shared" si="2"/>
        <v>6.25E-2</v>
      </c>
      <c r="Q36" s="2">
        <f t="shared" si="3"/>
        <v>1</v>
      </c>
    </row>
    <row r="37" spans="1:17" x14ac:dyDescent="0.3">
      <c r="A37" s="1" t="s">
        <v>55</v>
      </c>
      <c r="B37" t="s">
        <v>128</v>
      </c>
      <c r="C37" t="s">
        <v>113</v>
      </c>
      <c r="D37" t="s">
        <v>36</v>
      </c>
      <c r="E37">
        <v>84</v>
      </c>
      <c r="F37">
        <v>108.40534782103708</v>
      </c>
      <c r="G37">
        <v>1</v>
      </c>
      <c r="H37">
        <v>18</v>
      </c>
      <c r="I37">
        <v>0</v>
      </c>
      <c r="J37">
        <v>60</v>
      </c>
      <c r="K37">
        <v>7</v>
      </c>
      <c r="L37">
        <v>0</v>
      </c>
      <c r="M37">
        <v>49</v>
      </c>
      <c r="N37" s="2">
        <f t="shared" si="0"/>
        <v>1</v>
      </c>
      <c r="O37" s="2">
        <f t="shared" si="1"/>
        <v>0.89552238805970152</v>
      </c>
      <c r="P37" s="2">
        <f t="shared" si="2"/>
        <v>0</v>
      </c>
      <c r="Q37" s="2">
        <f t="shared" si="3"/>
        <v>0.91764705882352937</v>
      </c>
    </row>
    <row r="38" spans="1:17" x14ac:dyDescent="0.3">
      <c r="A38" s="1" t="s">
        <v>56</v>
      </c>
      <c r="B38" t="s">
        <v>128</v>
      </c>
      <c r="C38" t="s">
        <v>114</v>
      </c>
      <c r="D38" t="s">
        <v>36</v>
      </c>
      <c r="E38">
        <v>307</v>
      </c>
      <c r="F38">
        <v>105.59573013075818</v>
      </c>
      <c r="G38">
        <v>1</v>
      </c>
      <c r="H38">
        <v>23</v>
      </c>
      <c r="I38">
        <v>0</v>
      </c>
      <c r="J38">
        <v>54</v>
      </c>
      <c r="K38">
        <v>20</v>
      </c>
      <c r="L38">
        <v>0</v>
      </c>
      <c r="M38">
        <v>52</v>
      </c>
      <c r="N38" s="2">
        <f t="shared" si="0"/>
        <v>1</v>
      </c>
      <c r="O38" s="2">
        <f t="shared" si="1"/>
        <v>0.72972972972972971</v>
      </c>
      <c r="P38" s="2">
        <f t="shared" si="2"/>
        <v>0</v>
      </c>
      <c r="Q38" s="2">
        <f t="shared" si="3"/>
        <v>0.79381443298969068</v>
      </c>
    </row>
    <row r="39" spans="1:17" x14ac:dyDescent="0.3">
      <c r="A39" s="1" t="s">
        <v>57</v>
      </c>
      <c r="B39" t="s">
        <v>128</v>
      </c>
      <c r="C39" t="s">
        <v>33</v>
      </c>
      <c r="D39" t="s">
        <v>36</v>
      </c>
      <c r="E39">
        <v>299</v>
      </c>
      <c r="F39">
        <v>102.52789471202796</v>
      </c>
      <c r="G39">
        <v>1</v>
      </c>
      <c r="H39">
        <v>30</v>
      </c>
      <c r="I39">
        <v>0</v>
      </c>
      <c r="J39">
        <v>47</v>
      </c>
      <c r="K39">
        <v>35</v>
      </c>
      <c r="L39">
        <v>0</v>
      </c>
      <c r="M39">
        <v>54</v>
      </c>
      <c r="N39" s="2">
        <f t="shared" si="0"/>
        <v>1</v>
      </c>
      <c r="O39" s="2">
        <f t="shared" si="1"/>
        <v>0.57317073170731703</v>
      </c>
      <c r="P39" s="2">
        <f t="shared" si="2"/>
        <v>0</v>
      </c>
      <c r="Q39" s="2">
        <f t="shared" si="3"/>
        <v>0.6875</v>
      </c>
    </row>
    <row r="40" spans="1:17" x14ac:dyDescent="0.3">
      <c r="A40" s="1" t="s">
        <v>58</v>
      </c>
      <c r="B40" t="s">
        <v>128</v>
      </c>
      <c r="C40" t="s">
        <v>115</v>
      </c>
      <c r="D40" t="s">
        <v>36</v>
      </c>
      <c r="E40">
        <v>68</v>
      </c>
      <c r="F40">
        <v>111.35157458144351</v>
      </c>
      <c r="G40">
        <v>1</v>
      </c>
      <c r="H40">
        <v>13</v>
      </c>
      <c r="I40">
        <v>0</v>
      </c>
      <c r="J40">
        <v>58</v>
      </c>
      <c r="K40">
        <v>0</v>
      </c>
      <c r="L40">
        <v>6</v>
      </c>
      <c r="M40">
        <v>41</v>
      </c>
      <c r="N40" s="2">
        <f t="shared" si="0"/>
        <v>1</v>
      </c>
      <c r="O40" s="2">
        <f t="shared" si="1"/>
        <v>1</v>
      </c>
      <c r="P40" s="2">
        <f t="shared" si="2"/>
        <v>0.1276595744680851</v>
      </c>
      <c r="Q40" s="2">
        <f t="shared" si="3"/>
        <v>1</v>
      </c>
    </row>
    <row r="41" spans="1:17" x14ac:dyDescent="0.3">
      <c r="A41" s="1" t="s">
        <v>59</v>
      </c>
      <c r="B41" t="s">
        <v>128</v>
      </c>
      <c r="C41" t="s">
        <v>116</v>
      </c>
      <c r="D41" t="s">
        <v>36</v>
      </c>
      <c r="E41">
        <v>126</v>
      </c>
      <c r="F41">
        <v>111.60325415914517</v>
      </c>
      <c r="G41">
        <v>1</v>
      </c>
      <c r="H41">
        <v>13</v>
      </c>
      <c r="I41">
        <v>0</v>
      </c>
      <c r="J41">
        <v>58</v>
      </c>
      <c r="K41">
        <v>0</v>
      </c>
      <c r="L41">
        <v>7</v>
      </c>
      <c r="M41">
        <v>40</v>
      </c>
      <c r="N41" s="2">
        <f t="shared" si="0"/>
        <v>1</v>
      </c>
      <c r="O41" s="2">
        <f t="shared" si="1"/>
        <v>1</v>
      </c>
      <c r="P41" s="2">
        <f t="shared" si="2"/>
        <v>0.14893617021276595</v>
      </c>
      <c r="Q41" s="2">
        <f t="shared" si="3"/>
        <v>1</v>
      </c>
    </row>
    <row r="42" spans="1:17" x14ac:dyDescent="0.3">
      <c r="A42" s="1" t="s">
        <v>60</v>
      </c>
      <c r="B42" t="s">
        <v>128</v>
      </c>
      <c r="C42" t="s">
        <v>117</v>
      </c>
      <c r="D42" t="s">
        <v>36</v>
      </c>
      <c r="E42">
        <v>96</v>
      </c>
      <c r="F42">
        <v>119.79259151195642</v>
      </c>
      <c r="G42">
        <v>1</v>
      </c>
      <c r="H42">
        <v>5</v>
      </c>
      <c r="I42">
        <v>0</v>
      </c>
      <c r="J42">
        <v>35</v>
      </c>
      <c r="K42">
        <v>0</v>
      </c>
      <c r="L42">
        <v>37</v>
      </c>
      <c r="M42">
        <v>1</v>
      </c>
      <c r="N42" s="2">
        <f t="shared" si="0"/>
        <v>1</v>
      </c>
      <c r="O42" s="2">
        <f t="shared" si="1"/>
        <v>1</v>
      </c>
      <c r="P42" s="2">
        <f t="shared" si="2"/>
        <v>0.97368421052631582</v>
      </c>
      <c r="Q42" s="2">
        <f t="shared" si="3"/>
        <v>1</v>
      </c>
    </row>
    <row r="43" spans="1:17" x14ac:dyDescent="0.3">
      <c r="A43" s="1" t="s">
        <v>61</v>
      </c>
      <c r="B43" t="s">
        <v>130</v>
      </c>
      <c r="C43" t="s">
        <v>34</v>
      </c>
      <c r="D43" t="s">
        <v>36</v>
      </c>
      <c r="E43">
        <v>664</v>
      </c>
      <c r="F43">
        <v>92.560601001962951</v>
      </c>
      <c r="G43">
        <v>1</v>
      </c>
      <c r="H43">
        <v>59</v>
      </c>
      <c r="I43">
        <v>0</v>
      </c>
      <c r="J43">
        <v>15</v>
      </c>
      <c r="K43">
        <v>89</v>
      </c>
      <c r="L43">
        <v>0</v>
      </c>
      <c r="M43">
        <v>34</v>
      </c>
      <c r="N43" s="2">
        <f t="shared" si="0"/>
        <v>1</v>
      </c>
      <c r="O43" s="2">
        <f t="shared" si="1"/>
        <v>0.14423076923076922</v>
      </c>
      <c r="P43" s="2">
        <f t="shared" si="2"/>
        <v>0</v>
      </c>
      <c r="Q43" s="2">
        <f t="shared" si="3"/>
        <v>0.45398773006134968</v>
      </c>
    </row>
    <row r="44" spans="1:17" x14ac:dyDescent="0.3">
      <c r="A44" s="1" t="s">
        <v>62</v>
      </c>
      <c r="B44" t="s">
        <v>130</v>
      </c>
      <c r="C44" t="s">
        <v>103</v>
      </c>
      <c r="D44" t="s">
        <v>36</v>
      </c>
      <c r="E44">
        <v>269</v>
      </c>
      <c r="F44">
        <v>83.335865253689207</v>
      </c>
      <c r="G44">
        <v>1</v>
      </c>
      <c r="H44">
        <v>60</v>
      </c>
      <c r="I44">
        <v>31</v>
      </c>
      <c r="J44">
        <v>0</v>
      </c>
      <c r="K44">
        <v>97</v>
      </c>
      <c r="L44">
        <v>0</v>
      </c>
      <c r="M44">
        <v>0</v>
      </c>
      <c r="N44" s="2">
        <f t="shared" si="0"/>
        <v>0.65934065934065933</v>
      </c>
      <c r="O44" s="2">
        <f t="shared" si="1"/>
        <v>0</v>
      </c>
      <c r="P44" s="2" t="e">
        <f t="shared" si="2"/>
        <v>#DIV/0!</v>
      </c>
      <c r="Q44" s="2">
        <f t="shared" si="3"/>
        <v>0.31914893617021278</v>
      </c>
    </row>
    <row r="45" spans="1:17" x14ac:dyDescent="0.3">
      <c r="A45" s="1" t="s">
        <v>63</v>
      </c>
      <c r="B45" t="s">
        <v>130</v>
      </c>
      <c r="C45" t="s">
        <v>104</v>
      </c>
      <c r="D45" t="s">
        <v>36</v>
      </c>
      <c r="E45">
        <v>363</v>
      </c>
      <c r="F45">
        <v>84.758551181554381</v>
      </c>
      <c r="G45">
        <v>1</v>
      </c>
      <c r="H45">
        <v>62</v>
      </c>
      <c r="I45">
        <v>24</v>
      </c>
      <c r="J45">
        <v>0</v>
      </c>
      <c r="K45">
        <v>104</v>
      </c>
      <c r="L45">
        <v>0</v>
      </c>
      <c r="M45">
        <v>0</v>
      </c>
      <c r="N45" s="2">
        <f t="shared" si="0"/>
        <v>0.72093023255813948</v>
      </c>
      <c r="O45" s="2">
        <f t="shared" si="1"/>
        <v>0</v>
      </c>
      <c r="P45" s="2" t="e">
        <f t="shared" si="2"/>
        <v>#DIV/0!</v>
      </c>
      <c r="Q45" s="2">
        <f t="shared" si="3"/>
        <v>0.32631578947368423</v>
      </c>
    </row>
    <row r="46" spans="1:17" x14ac:dyDescent="0.3">
      <c r="A46" s="1" t="s">
        <v>64</v>
      </c>
      <c r="B46" t="s">
        <v>130</v>
      </c>
      <c r="C46" t="s">
        <v>17</v>
      </c>
      <c r="D46" t="s">
        <v>36</v>
      </c>
      <c r="E46">
        <v>60</v>
      </c>
      <c r="F46">
        <v>90.991494610751275</v>
      </c>
      <c r="G46">
        <v>1</v>
      </c>
      <c r="H46">
        <v>65</v>
      </c>
      <c r="I46">
        <v>0</v>
      </c>
      <c r="J46">
        <v>8</v>
      </c>
      <c r="K46">
        <v>98</v>
      </c>
      <c r="L46">
        <v>0</v>
      </c>
      <c r="M46">
        <v>25</v>
      </c>
      <c r="N46" s="2">
        <f t="shared" si="0"/>
        <v>1</v>
      </c>
      <c r="O46" s="2">
        <f t="shared" si="1"/>
        <v>7.5471698113207544E-2</v>
      </c>
      <c r="P46" s="2">
        <f t="shared" si="2"/>
        <v>0</v>
      </c>
      <c r="Q46" s="2">
        <f t="shared" si="3"/>
        <v>0.42690058479532161</v>
      </c>
    </row>
    <row r="47" spans="1:17" x14ac:dyDescent="0.3">
      <c r="A47" s="1" t="s">
        <v>65</v>
      </c>
      <c r="B47" t="s">
        <v>130</v>
      </c>
      <c r="C47" t="s">
        <v>13</v>
      </c>
      <c r="D47" t="s">
        <v>36</v>
      </c>
      <c r="E47">
        <v>321</v>
      </c>
      <c r="F47">
        <v>82.146745527737494</v>
      </c>
      <c r="G47">
        <v>1</v>
      </c>
      <c r="H47">
        <v>58</v>
      </c>
      <c r="I47">
        <v>37</v>
      </c>
      <c r="J47">
        <v>0</v>
      </c>
      <c r="K47">
        <v>91</v>
      </c>
      <c r="L47">
        <v>0</v>
      </c>
      <c r="M47">
        <v>0</v>
      </c>
      <c r="N47" s="2">
        <f t="shared" si="0"/>
        <v>0.61052631578947369</v>
      </c>
      <c r="O47" s="2">
        <f t="shared" si="1"/>
        <v>0</v>
      </c>
      <c r="P47" s="2" t="e">
        <f t="shared" si="2"/>
        <v>#DIV/0!</v>
      </c>
      <c r="Q47" s="2">
        <f t="shared" si="3"/>
        <v>0.31182795698924731</v>
      </c>
    </row>
    <row r="48" spans="1:17" x14ac:dyDescent="0.3">
      <c r="A48" s="1" t="s">
        <v>66</v>
      </c>
      <c r="B48" t="s">
        <v>130</v>
      </c>
      <c r="C48" t="s">
        <v>14</v>
      </c>
      <c r="D48" t="s">
        <v>36</v>
      </c>
      <c r="E48">
        <v>60</v>
      </c>
      <c r="F48">
        <v>102.1608063477842</v>
      </c>
      <c r="G48">
        <v>1</v>
      </c>
      <c r="H48">
        <v>31</v>
      </c>
      <c r="I48">
        <v>0</v>
      </c>
      <c r="J48">
        <v>46</v>
      </c>
      <c r="K48">
        <v>37</v>
      </c>
      <c r="L48">
        <v>0</v>
      </c>
      <c r="M48">
        <v>54</v>
      </c>
      <c r="N48" s="2">
        <f t="shared" si="0"/>
        <v>1</v>
      </c>
      <c r="O48" s="2">
        <f t="shared" si="1"/>
        <v>0.55421686746987953</v>
      </c>
      <c r="P48" s="2">
        <f t="shared" si="2"/>
        <v>0</v>
      </c>
      <c r="Q48" s="2">
        <f t="shared" si="3"/>
        <v>0.67543859649122806</v>
      </c>
    </row>
    <row r="49" spans="1:17" x14ac:dyDescent="0.3">
      <c r="A49" s="1" t="s">
        <v>67</v>
      </c>
      <c r="B49" t="s">
        <v>130</v>
      </c>
      <c r="C49" t="s">
        <v>107</v>
      </c>
      <c r="D49" t="s">
        <v>36</v>
      </c>
      <c r="E49">
        <v>61</v>
      </c>
      <c r="F49">
        <v>116.80540876452326</v>
      </c>
      <c r="G49">
        <v>1</v>
      </c>
      <c r="H49">
        <v>7</v>
      </c>
      <c r="I49">
        <v>0</v>
      </c>
      <c r="J49">
        <v>43</v>
      </c>
      <c r="K49">
        <v>0</v>
      </c>
      <c r="L49">
        <v>27</v>
      </c>
      <c r="M49">
        <v>14</v>
      </c>
      <c r="N49" s="2">
        <f t="shared" si="0"/>
        <v>1</v>
      </c>
      <c r="O49" s="2">
        <f t="shared" si="1"/>
        <v>1</v>
      </c>
      <c r="P49" s="2">
        <f t="shared" si="2"/>
        <v>0.65853658536585369</v>
      </c>
      <c r="Q49" s="2">
        <f t="shared" si="3"/>
        <v>1</v>
      </c>
    </row>
    <row r="50" spans="1:17" x14ac:dyDescent="0.3">
      <c r="A50" s="1" t="s">
        <v>68</v>
      </c>
      <c r="B50" t="s">
        <v>130</v>
      </c>
      <c r="C50" t="s">
        <v>108</v>
      </c>
      <c r="D50" t="s">
        <v>36</v>
      </c>
      <c r="E50">
        <v>72</v>
      </c>
      <c r="F50">
        <v>111.85390334423539</v>
      </c>
      <c r="G50">
        <v>1</v>
      </c>
      <c r="H50">
        <v>12</v>
      </c>
      <c r="I50">
        <v>0</v>
      </c>
      <c r="J50">
        <v>57</v>
      </c>
      <c r="K50">
        <v>0</v>
      </c>
      <c r="L50">
        <v>8</v>
      </c>
      <c r="M50">
        <v>39</v>
      </c>
      <c r="N50" s="2">
        <f t="shared" si="0"/>
        <v>1</v>
      </c>
      <c r="O50" s="2">
        <f t="shared" si="1"/>
        <v>1</v>
      </c>
      <c r="P50" s="2">
        <f t="shared" si="2"/>
        <v>0.1702127659574468</v>
      </c>
      <c r="Q50" s="2">
        <f t="shared" si="3"/>
        <v>1</v>
      </c>
    </row>
    <row r="51" spans="1:17" x14ac:dyDescent="0.3">
      <c r="A51" s="1" t="s">
        <v>69</v>
      </c>
      <c r="B51" t="s">
        <v>130</v>
      </c>
      <c r="C51" t="s">
        <v>109</v>
      </c>
      <c r="D51" t="s">
        <v>36</v>
      </c>
      <c r="E51">
        <v>57</v>
      </c>
      <c r="F51">
        <v>93.593997113343448</v>
      </c>
      <c r="G51">
        <v>1</v>
      </c>
      <c r="H51">
        <v>56</v>
      </c>
      <c r="I51">
        <v>0</v>
      </c>
      <c r="J51">
        <v>19</v>
      </c>
      <c r="K51">
        <v>83</v>
      </c>
      <c r="L51">
        <v>0</v>
      </c>
      <c r="M51">
        <v>40</v>
      </c>
      <c r="N51" s="2">
        <f t="shared" si="0"/>
        <v>1</v>
      </c>
      <c r="O51" s="2">
        <f t="shared" si="1"/>
        <v>0.18627450980392157</v>
      </c>
      <c r="P51" s="2">
        <f t="shared" si="2"/>
        <v>0</v>
      </c>
      <c r="Q51" s="2">
        <f t="shared" si="3"/>
        <v>0.47468354430379744</v>
      </c>
    </row>
    <row r="52" spans="1:17" x14ac:dyDescent="0.3">
      <c r="A52" s="1" t="s">
        <v>70</v>
      </c>
      <c r="B52" t="s">
        <v>130</v>
      </c>
      <c r="C52" t="s">
        <v>110</v>
      </c>
      <c r="D52" t="s">
        <v>36</v>
      </c>
      <c r="E52">
        <v>230</v>
      </c>
      <c r="F52">
        <v>89.965090889650583</v>
      </c>
      <c r="G52">
        <v>1</v>
      </c>
      <c r="H52">
        <v>68</v>
      </c>
      <c r="I52">
        <v>0</v>
      </c>
      <c r="J52">
        <v>4</v>
      </c>
      <c r="K52">
        <v>103</v>
      </c>
      <c r="L52">
        <v>0</v>
      </c>
      <c r="M52">
        <v>20</v>
      </c>
      <c r="N52" s="2">
        <f t="shared" si="0"/>
        <v>1</v>
      </c>
      <c r="O52" s="2">
        <f t="shared" si="1"/>
        <v>3.7383177570093455E-2</v>
      </c>
      <c r="P52" s="2">
        <f t="shared" si="2"/>
        <v>0</v>
      </c>
      <c r="Q52" s="2">
        <f t="shared" si="3"/>
        <v>0.41142857142857142</v>
      </c>
    </row>
    <row r="53" spans="1:17" x14ac:dyDescent="0.3">
      <c r="A53" s="1" t="s">
        <v>71</v>
      </c>
      <c r="B53" t="s">
        <v>130</v>
      </c>
      <c r="C53" t="s">
        <v>111</v>
      </c>
      <c r="D53" t="s">
        <v>36</v>
      </c>
      <c r="E53">
        <v>52</v>
      </c>
      <c r="F53">
        <v>102.71885747285444</v>
      </c>
      <c r="G53">
        <v>1</v>
      </c>
      <c r="H53">
        <v>30</v>
      </c>
      <c r="I53">
        <v>0</v>
      </c>
      <c r="J53">
        <v>48</v>
      </c>
      <c r="K53">
        <v>34</v>
      </c>
      <c r="L53">
        <v>0</v>
      </c>
      <c r="M53">
        <v>54</v>
      </c>
      <c r="N53" s="2">
        <f t="shared" si="0"/>
        <v>1</v>
      </c>
      <c r="O53" s="2">
        <f t="shared" si="1"/>
        <v>0.58536585365853655</v>
      </c>
      <c r="P53" s="2">
        <f t="shared" si="2"/>
        <v>0</v>
      </c>
      <c r="Q53" s="2">
        <f t="shared" si="3"/>
        <v>0.6964285714285714</v>
      </c>
    </row>
    <row r="54" spans="1:17" x14ac:dyDescent="0.3">
      <c r="A54" s="1" t="s">
        <v>72</v>
      </c>
      <c r="B54" t="s">
        <v>130</v>
      </c>
      <c r="C54" t="s">
        <v>112</v>
      </c>
      <c r="D54" t="s">
        <v>36</v>
      </c>
      <c r="E54">
        <v>185</v>
      </c>
      <c r="F54">
        <v>97.716129218880909</v>
      </c>
      <c r="G54">
        <v>1</v>
      </c>
      <c r="H54">
        <v>43</v>
      </c>
      <c r="I54">
        <v>0</v>
      </c>
      <c r="J54">
        <v>33</v>
      </c>
      <c r="K54">
        <v>60</v>
      </c>
      <c r="L54">
        <v>0</v>
      </c>
      <c r="M54">
        <v>57</v>
      </c>
      <c r="N54" s="2">
        <f t="shared" si="0"/>
        <v>1</v>
      </c>
      <c r="O54" s="2">
        <f t="shared" si="1"/>
        <v>0.35483870967741937</v>
      </c>
      <c r="P54" s="2">
        <f t="shared" si="2"/>
        <v>0</v>
      </c>
      <c r="Q54" s="2">
        <f t="shared" si="3"/>
        <v>0.55882352941176472</v>
      </c>
    </row>
    <row r="55" spans="1:17" x14ac:dyDescent="0.3">
      <c r="A55" t="s">
        <v>73</v>
      </c>
      <c r="B55" t="s">
        <v>129</v>
      </c>
      <c r="C55" t="s">
        <v>106</v>
      </c>
      <c r="D55" t="s">
        <v>74</v>
      </c>
      <c r="E55">
        <v>778</v>
      </c>
      <c r="F55">
        <v>83.658731934340665</v>
      </c>
      <c r="G55">
        <v>1</v>
      </c>
      <c r="H55">
        <v>60</v>
      </c>
      <c r="I55">
        <v>29</v>
      </c>
      <c r="J55">
        <v>0</v>
      </c>
      <c r="K55">
        <v>98</v>
      </c>
      <c r="L55">
        <v>0</v>
      </c>
      <c r="M55">
        <v>0</v>
      </c>
      <c r="N55" s="2">
        <f t="shared" si="0"/>
        <v>0.6741573033707865</v>
      </c>
      <c r="O55" s="2">
        <f t="shared" si="1"/>
        <v>0</v>
      </c>
      <c r="P55" s="2" t="e">
        <f t="shared" si="2"/>
        <v>#DIV/0!</v>
      </c>
      <c r="Q55" s="2">
        <f t="shared" si="3"/>
        <v>0.32085561497326204</v>
      </c>
    </row>
    <row r="56" spans="1:17" x14ac:dyDescent="0.3">
      <c r="A56" t="s">
        <v>75</v>
      </c>
      <c r="B56" t="s">
        <v>128</v>
      </c>
      <c r="C56" t="s">
        <v>34</v>
      </c>
      <c r="D56" t="s">
        <v>74</v>
      </c>
      <c r="E56">
        <v>331</v>
      </c>
      <c r="F56">
        <v>82.26151271021962</v>
      </c>
      <c r="G56">
        <v>1</v>
      </c>
      <c r="H56">
        <v>58</v>
      </c>
      <c r="I56">
        <v>36</v>
      </c>
      <c r="J56">
        <v>0</v>
      </c>
      <c r="K56">
        <v>92</v>
      </c>
      <c r="L56">
        <v>0</v>
      </c>
      <c r="M56">
        <v>0</v>
      </c>
      <c r="N56" s="2">
        <f t="shared" si="0"/>
        <v>0.61702127659574468</v>
      </c>
      <c r="O56" s="2">
        <f t="shared" si="1"/>
        <v>0</v>
      </c>
      <c r="P56" s="2" t="e">
        <f t="shared" si="2"/>
        <v>#DIV/0!</v>
      </c>
      <c r="Q56" s="2">
        <f t="shared" si="3"/>
        <v>0.31182795698924731</v>
      </c>
    </row>
    <row r="57" spans="1:17" x14ac:dyDescent="0.3">
      <c r="A57" t="s">
        <v>76</v>
      </c>
      <c r="B57" t="s">
        <v>128</v>
      </c>
      <c r="C57" t="s">
        <v>103</v>
      </c>
      <c r="D57" t="s">
        <v>74</v>
      </c>
      <c r="E57">
        <v>1033</v>
      </c>
      <c r="F57">
        <v>76.397268718515249</v>
      </c>
      <c r="G57">
        <v>1</v>
      </c>
      <c r="H57">
        <v>44</v>
      </c>
      <c r="I57">
        <v>67</v>
      </c>
      <c r="J57">
        <v>0</v>
      </c>
      <c r="K57">
        <v>61</v>
      </c>
      <c r="L57">
        <v>0</v>
      </c>
      <c r="M57">
        <v>0</v>
      </c>
      <c r="N57" s="2">
        <f t="shared" si="0"/>
        <v>0.3963963963963964</v>
      </c>
      <c r="O57" s="2">
        <f t="shared" si="1"/>
        <v>0</v>
      </c>
      <c r="P57" s="2" t="e">
        <f t="shared" si="2"/>
        <v>#DIV/0!</v>
      </c>
      <c r="Q57" s="2">
        <f t="shared" si="3"/>
        <v>0.2558139534883721</v>
      </c>
    </row>
    <row r="58" spans="1:17" x14ac:dyDescent="0.3">
      <c r="A58" t="s">
        <v>77</v>
      </c>
      <c r="B58" t="s">
        <v>128</v>
      </c>
      <c r="C58" t="s">
        <v>17</v>
      </c>
      <c r="D58" t="s">
        <v>74</v>
      </c>
      <c r="E58">
        <v>137</v>
      </c>
      <c r="F58">
        <v>79.329136054162078</v>
      </c>
      <c r="G58">
        <v>1</v>
      </c>
      <c r="H58">
        <v>52</v>
      </c>
      <c r="I58">
        <v>52</v>
      </c>
      <c r="J58">
        <v>0</v>
      </c>
      <c r="K58">
        <v>77</v>
      </c>
      <c r="L58">
        <v>0</v>
      </c>
      <c r="M58">
        <v>0</v>
      </c>
      <c r="N58" s="2">
        <f t="shared" si="0"/>
        <v>0.5</v>
      </c>
      <c r="O58" s="2">
        <f t="shared" si="1"/>
        <v>0</v>
      </c>
      <c r="P58" s="2" t="e">
        <f t="shared" si="2"/>
        <v>#DIV/0!</v>
      </c>
      <c r="Q58" s="2">
        <f t="shared" si="3"/>
        <v>0.287292817679558</v>
      </c>
    </row>
    <row r="59" spans="1:17" x14ac:dyDescent="0.3">
      <c r="A59" t="s">
        <v>78</v>
      </c>
      <c r="B59" t="s">
        <v>128</v>
      </c>
      <c r="C59" t="s">
        <v>118</v>
      </c>
      <c r="D59" t="s">
        <v>74</v>
      </c>
      <c r="E59">
        <v>52</v>
      </c>
      <c r="F59">
        <v>89.895755669622375</v>
      </c>
      <c r="G59">
        <v>1</v>
      </c>
      <c r="H59">
        <v>68</v>
      </c>
      <c r="I59">
        <v>0</v>
      </c>
      <c r="J59">
        <v>4</v>
      </c>
      <c r="K59">
        <v>104</v>
      </c>
      <c r="L59">
        <v>0</v>
      </c>
      <c r="M59">
        <v>19</v>
      </c>
      <c r="N59" s="2">
        <f t="shared" si="0"/>
        <v>1</v>
      </c>
      <c r="O59" s="2">
        <f t="shared" si="1"/>
        <v>3.7037037037037035E-2</v>
      </c>
      <c r="P59" s="2">
        <f t="shared" si="2"/>
        <v>0</v>
      </c>
      <c r="Q59" s="2">
        <f t="shared" si="3"/>
        <v>0.40909090909090912</v>
      </c>
    </row>
    <row r="60" spans="1:17" x14ac:dyDescent="0.3">
      <c r="A60" t="s">
        <v>79</v>
      </c>
      <c r="B60" t="s">
        <v>135</v>
      </c>
      <c r="C60" t="s">
        <v>11</v>
      </c>
      <c r="D60" t="s">
        <v>74</v>
      </c>
      <c r="E60">
        <v>178</v>
      </c>
      <c r="F60">
        <v>77.468506774774809</v>
      </c>
      <c r="G60">
        <v>1</v>
      </c>
      <c r="H60">
        <v>47</v>
      </c>
      <c r="I60">
        <v>61</v>
      </c>
      <c r="J60">
        <v>0</v>
      </c>
      <c r="K60">
        <v>67</v>
      </c>
      <c r="L60">
        <v>0</v>
      </c>
      <c r="M60">
        <v>0</v>
      </c>
      <c r="N60" s="2">
        <f t="shared" si="0"/>
        <v>0.43518518518518517</v>
      </c>
      <c r="O60" s="2">
        <f t="shared" si="1"/>
        <v>0</v>
      </c>
      <c r="P60" s="2" t="e">
        <f t="shared" si="2"/>
        <v>#DIV/0!</v>
      </c>
      <c r="Q60" s="2">
        <f t="shared" si="3"/>
        <v>0.26857142857142857</v>
      </c>
    </row>
    <row r="61" spans="1:17" x14ac:dyDescent="0.3">
      <c r="A61" t="s">
        <v>80</v>
      </c>
      <c r="B61" t="s">
        <v>130</v>
      </c>
      <c r="C61" t="s">
        <v>15</v>
      </c>
      <c r="D61" t="s">
        <v>74</v>
      </c>
      <c r="E61">
        <v>368</v>
      </c>
      <c r="F61">
        <v>83.375340151068229</v>
      </c>
      <c r="G61">
        <v>1</v>
      </c>
      <c r="H61">
        <v>60</v>
      </c>
      <c r="I61">
        <v>31</v>
      </c>
      <c r="J61">
        <v>0</v>
      </c>
      <c r="K61">
        <v>97</v>
      </c>
      <c r="L61">
        <v>0</v>
      </c>
      <c r="M61">
        <v>0</v>
      </c>
      <c r="N61" s="2">
        <f t="shared" si="0"/>
        <v>0.65934065934065933</v>
      </c>
      <c r="O61" s="2">
        <f t="shared" si="1"/>
        <v>0</v>
      </c>
      <c r="P61" s="2" t="e">
        <f t="shared" si="2"/>
        <v>#DIV/0!</v>
      </c>
      <c r="Q61" s="2">
        <f t="shared" si="3"/>
        <v>0.31914893617021278</v>
      </c>
    </row>
    <row r="62" spans="1:17" x14ac:dyDescent="0.3">
      <c r="A62" t="s">
        <v>81</v>
      </c>
      <c r="B62" t="s">
        <v>130</v>
      </c>
      <c r="C62" t="s">
        <v>105</v>
      </c>
      <c r="D62" t="s">
        <v>74</v>
      </c>
      <c r="E62">
        <v>299</v>
      </c>
      <c r="F62">
        <v>77.910723317076645</v>
      </c>
      <c r="G62">
        <v>1</v>
      </c>
      <c r="H62">
        <v>48</v>
      </c>
      <c r="I62">
        <v>59</v>
      </c>
      <c r="J62">
        <v>0</v>
      </c>
      <c r="K62">
        <v>69</v>
      </c>
      <c r="L62">
        <v>0</v>
      </c>
      <c r="M62">
        <v>0</v>
      </c>
      <c r="N62" s="2">
        <f t="shared" si="0"/>
        <v>0.44859813084112149</v>
      </c>
      <c r="O62" s="2">
        <f t="shared" si="1"/>
        <v>0</v>
      </c>
      <c r="P62" s="2" t="e">
        <f t="shared" si="2"/>
        <v>#DIV/0!</v>
      </c>
      <c r="Q62" s="2">
        <f t="shared" si="3"/>
        <v>0.27272727272727271</v>
      </c>
    </row>
    <row r="63" spans="1:17" x14ac:dyDescent="0.3">
      <c r="A63" t="s">
        <v>82</v>
      </c>
      <c r="B63" t="s">
        <v>130</v>
      </c>
      <c r="C63" t="s">
        <v>106</v>
      </c>
      <c r="D63" t="s">
        <v>74</v>
      </c>
      <c r="E63">
        <v>253</v>
      </c>
      <c r="F63">
        <v>77.041171607097453</v>
      </c>
      <c r="G63">
        <v>1</v>
      </c>
      <c r="H63">
        <v>46</v>
      </c>
      <c r="I63">
        <v>64</v>
      </c>
      <c r="J63">
        <v>0</v>
      </c>
      <c r="K63">
        <v>65</v>
      </c>
      <c r="L63">
        <v>0</v>
      </c>
      <c r="M63">
        <v>0</v>
      </c>
      <c r="N63" s="2">
        <f t="shared" si="0"/>
        <v>0.41818181818181815</v>
      </c>
      <c r="O63" s="2">
        <f t="shared" si="1"/>
        <v>0</v>
      </c>
      <c r="P63" s="2" t="e">
        <f t="shared" si="2"/>
        <v>#DIV/0!</v>
      </c>
      <c r="Q63" s="2">
        <f t="shared" si="3"/>
        <v>0.26285714285714284</v>
      </c>
    </row>
    <row r="64" spans="1:17" x14ac:dyDescent="0.3">
      <c r="A64" t="s">
        <v>83</v>
      </c>
      <c r="B64" t="s">
        <v>130</v>
      </c>
      <c r="C64" t="s">
        <v>10</v>
      </c>
      <c r="D64" t="s">
        <v>74</v>
      </c>
      <c r="E64">
        <v>838</v>
      </c>
      <c r="F64">
        <v>81.713946057541847</v>
      </c>
      <c r="G64">
        <v>1</v>
      </c>
      <c r="H64">
        <v>57</v>
      </c>
      <c r="I64">
        <v>39</v>
      </c>
      <c r="J64">
        <v>0</v>
      </c>
      <c r="K64">
        <v>89</v>
      </c>
      <c r="L64">
        <v>0</v>
      </c>
      <c r="M64">
        <v>0</v>
      </c>
      <c r="N64" s="2">
        <f t="shared" si="0"/>
        <v>0.59375</v>
      </c>
      <c r="O64" s="2">
        <f t="shared" si="1"/>
        <v>0</v>
      </c>
      <c r="P64" s="2" t="e">
        <f t="shared" si="2"/>
        <v>#DIV/0!</v>
      </c>
      <c r="Q64" s="2">
        <f t="shared" si="3"/>
        <v>0.30810810810810813</v>
      </c>
    </row>
    <row r="65" spans="1:17" x14ac:dyDescent="0.3">
      <c r="A65" t="s">
        <v>84</v>
      </c>
      <c r="B65" t="s">
        <v>136</v>
      </c>
      <c r="C65" t="s">
        <v>11</v>
      </c>
      <c r="D65" t="s">
        <v>74</v>
      </c>
      <c r="E65">
        <v>218</v>
      </c>
      <c r="F65">
        <v>90.008386328155382</v>
      </c>
      <c r="G65">
        <v>1</v>
      </c>
      <c r="H65">
        <v>68</v>
      </c>
      <c r="I65">
        <v>0</v>
      </c>
      <c r="J65">
        <v>4</v>
      </c>
      <c r="K65">
        <v>103</v>
      </c>
      <c r="L65">
        <v>0</v>
      </c>
      <c r="M65">
        <v>20</v>
      </c>
      <c r="N65" s="2">
        <f t="shared" si="0"/>
        <v>1</v>
      </c>
      <c r="O65" s="2">
        <f t="shared" si="1"/>
        <v>3.7383177570093455E-2</v>
      </c>
      <c r="P65" s="2">
        <f t="shared" si="2"/>
        <v>0</v>
      </c>
      <c r="Q65" s="2">
        <f t="shared" si="3"/>
        <v>0.41142857142857142</v>
      </c>
    </row>
    <row r="66" spans="1:17" x14ac:dyDescent="0.3">
      <c r="A66" t="s">
        <v>85</v>
      </c>
      <c r="B66" t="s">
        <v>136</v>
      </c>
      <c r="C66" t="s">
        <v>15</v>
      </c>
      <c r="D66" t="s">
        <v>74</v>
      </c>
      <c r="E66">
        <v>970</v>
      </c>
      <c r="F66">
        <v>79.124617038697693</v>
      </c>
      <c r="G66">
        <v>1</v>
      </c>
      <c r="H66">
        <v>51</v>
      </c>
      <c r="I66">
        <v>53</v>
      </c>
      <c r="J66">
        <v>0</v>
      </c>
      <c r="K66">
        <v>76</v>
      </c>
      <c r="L66">
        <v>0</v>
      </c>
      <c r="M66">
        <v>0</v>
      </c>
      <c r="N66" s="2">
        <f t="shared" si="0"/>
        <v>0.49038461538461536</v>
      </c>
      <c r="O66" s="2">
        <f t="shared" si="1"/>
        <v>0</v>
      </c>
      <c r="P66" s="2" t="e">
        <f t="shared" si="2"/>
        <v>#DIV/0!</v>
      </c>
      <c r="Q66" s="2">
        <f t="shared" si="3"/>
        <v>0.28333333333333333</v>
      </c>
    </row>
    <row r="67" spans="1:17" x14ac:dyDescent="0.3">
      <c r="A67" t="s">
        <v>86</v>
      </c>
      <c r="B67" t="s">
        <v>136</v>
      </c>
      <c r="C67" t="s">
        <v>34</v>
      </c>
      <c r="D67" t="s">
        <v>74</v>
      </c>
      <c r="E67">
        <v>305</v>
      </c>
      <c r="F67">
        <v>89.260687437058721</v>
      </c>
      <c r="G67">
        <v>1</v>
      </c>
      <c r="H67">
        <v>68</v>
      </c>
      <c r="I67">
        <v>3</v>
      </c>
      <c r="J67">
        <v>1</v>
      </c>
      <c r="K67">
        <v>108</v>
      </c>
      <c r="L67">
        <v>0</v>
      </c>
      <c r="M67">
        <v>15</v>
      </c>
      <c r="N67" s="2">
        <f t="shared" ref="N67:N83" si="4">H67/SUM(H67:I67)</f>
        <v>0.95774647887323938</v>
      </c>
      <c r="O67" s="2">
        <f t="shared" ref="O67:O83" si="5">J67/SUM(J67:K67)</f>
        <v>9.1743119266055051E-3</v>
      </c>
      <c r="P67" s="2">
        <f t="shared" ref="P67:P83" si="6">L67/SUM(L67:M67)</f>
        <v>0</v>
      </c>
      <c r="Q67" s="2">
        <f t="shared" ref="Q67:Q83" si="7">SUM(H67,J67)/SUM(H67:K67)</f>
        <v>0.38333333333333336</v>
      </c>
    </row>
    <row r="68" spans="1:17" x14ac:dyDescent="0.3">
      <c r="A68" t="s">
        <v>87</v>
      </c>
      <c r="B68" t="s">
        <v>137</v>
      </c>
      <c r="C68" t="s">
        <v>11</v>
      </c>
      <c r="D68" t="s">
        <v>74</v>
      </c>
      <c r="E68">
        <v>669</v>
      </c>
      <c r="F68">
        <v>80.844919258228245</v>
      </c>
      <c r="G68">
        <v>1</v>
      </c>
      <c r="H68">
        <v>55</v>
      </c>
      <c r="I68">
        <v>44</v>
      </c>
      <c r="J68">
        <v>0</v>
      </c>
      <c r="K68">
        <v>84</v>
      </c>
      <c r="L68">
        <v>0</v>
      </c>
      <c r="M68">
        <v>0</v>
      </c>
      <c r="N68" s="2">
        <f t="shared" si="4"/>
        <v>0.55555555555555558</v>
      </c>
      <c r="O68" s="2">
        <f t="shared" si="5"/>
        <v>0</v>
      </c>
      <c r="P68" s="2" t="e">
        <f t="shared" si="6"/>
        <v>#DIV/0!</v>
      </c>
      <c r="Q68" s="2">
        <f t="shared" si="7"/>
        <v>0.30054644808743169</v>
      </c>
    </row>
    <row r="69" spans="1:17" x14ac:dyDescent="0.3">
      <c r="A69" t="s">
        <v>88</v>
      </c>
      <c r="B69" t="s">
        <v>131</v>
      </c>
      <c r="C69" t="s">
        <v>15</v>
      </c>
      <c r="D69" t="s">
        <v>74</v>
      </c>
      <c r="E69">
        <v>193</v>
      </c>
      <c r="F69">
        <v>86.358099387426961</v>
      </c>
      <c r="G69">
        <v>1</v>
      </c>
      <c r="H69">
        <v>64</v>
      </c>
      <c r="I69">
        <v>16</v>
      </c>
      <c r="J69">
        <v>0</v>
      </c>
      <c r="K69">
        <v>111</v>
      </c>
      <c r="L69">
        <v>0</v>
      </c>
      <c r="M69">
        <v>0</v>
      </c>
      <c r="N69" s="2">
        <f t="shared" si="4"/>
        <v>0.8</v>
      </c>
      <c r="O69" s="2">
        <f t="shared" si="5"/>
        <v>0</v>
      </c>
      <c r="P69" s="2" t="e">
        <f t="shared" si="6"/>
        <v>#DIV/0!</v>
      </c>
      <c r="Q69" s="2">
        <f t="shared" si="7"/>
        <v>0.33507853403141363</v>
      </c>
    </row>
    <row r="70" spans="1:17" x14ac:dyDescent="0.3">
      <c r="A70" t="s">
        <v>89</v>
      </c>
      <c r="B70" t="s">
        <v>138</v>
      </c>
      <c r="C70" t="s">
        <v>34</v>
      </c>
      <c r="D70" t="s">
        <v>74</v>
      </c>
      <c r="E70">
        <v>754</v>
      </c>
      <c r="F70">
        <v>94.23900519708485</v>
      </c>
      <c r="G70">
        <v>1</v>
      </c>
      <c r="H70">
        <v>55</v>
      </c>
      <c r="I70">
        <v>0</v>
      </c>
      <c r="J70">
        <v>21</v>
      </c>
      <c r="K70">
        <v>79</v>
      </c>
      <c r="L70">
        <v>0</v>
      </c>
      <c r="M70">
        <v>44</v>
      </c>
      <c r="N70" s="2">
        <f t="shared" si="4"/>
        <v>1</v>
      </c>
      <c r="O70" s="2">
        <f t="shared" si="5"/>
        <v>0.21</v>
      </c>
      <c r="P70" s="2">
        <f t="shared" si="6"/>
        <v>0</v>
      </c>
      <c r="Q70" s="2">
        <f t="shared" si="7"/>
        <v>0.49032258064516127</v>
      </c>
    </row>
    <row r="71" spans="1:17" x14ac:dyDescent="0.3">
      <c r="A71" t="s">
        <v>90</v>
      </c>
      <c r="B71" t="s">
        <v>138</v>
      </c>
      <c r="C71" t="s">
        <v>103</v>
      </c>
      <c r="D71" t="s">
        <v>74</v>
      </c>
      <c r="E71">
        <v>1022</v>
      </c>
      <c r="F71">
        <v>82.208655996459981</v>
      </c>
      <c r="G71">
        <v>1</v>
      </c>
      <c r="H71">
        <v>58</v>
      </c>
      <c r="I71">
        <v>37</v>
      </c>
      <c r="J71">
        <v>0</v>
      </c>
      <c r="K71">
        <v>91</v>
      </c>
      <c r="L71">
        <v>0</v>
      </c>
      <c r="M71">
        <v>0</v>
      </c>
      <c r="N71" s="2">
        <f t="shared" si="4"/>
        <v>0.61052631578947369</v>
      </c>
      <c r="O71" s="2">
        <f t="shared" si="5"/>
        <v>0</v>
      </c>
      <c r="P71" s="2" t="e">
        <f t="shared" si="6"/>
        <v>#DIV/0!</v>
      </c>
      <c r="Q71" s="2">
        <f t="shared" si="7"/>
        <v>0.31182795698924731</v>
      </c>
    </row>
    <row r="72" spans="1:17" x14ac:dyDescent="0.3">
      <c r="A72" t="s">
        <v>91</v>
      </c>
      <c r="B72" t="s">
        <v>139</v>
      </c>
      <c r="C72" t="s">
        <v>11</v>
      </c>
      <c r="D72" t="s">
        <v>74</v>
      </c>
      <c r="E72">
        <v>530</v>
      </c>
      <c r="F72">
        <v>80.104330977142894</v>
      </c>
      <c r="G72">
        <v>1</v>
      </c>
      <c r="H72">
        <v>53</v>
      </c>
      <c r="I72">
        <v>48</v>
      </c>
      <c r="J72">
        <v>0</v>
      </c>
      <c r="K72">
        <v>81</v>
      </c>
      <c r="L72">
        <v>0</v>
      </c>
      <c r="M72">
        <v>0</v>
      </c>
      <c r="N72" s="2">
        <f t="shared" si="4"/>
        <v>0.52475247524752477</v>
      </c>
      <c r="O72" s="2">
        <f t="shared" si="5"/>
        <v>0</v>
      </c>
      <c r="P72" s="2" t="e">
        <f t="shared" si="6"/>
        <v>#DIV/0!</v>
      </c>
      <c r="Q72" s="2">
        <f t="shared" si="7"/>
        <v>0.29120879120879123</v>
      </c>
    </row>
    <row r="73" spans="1:17" x14ac:dyDescent="0.3">
      <c r="A73" t="s">
        <v>92</v>
      </c>
      <c r="B73" t="s">
        <v>139</v>
      </c>
      <c r="C73" t="s">
        <v>15</v>
      </c>
      <c r="D73" t="s">
        <v>74</v>
      </c>
      <c r="E73">
        <v>583</v>
      </c>
      <c r="F73">
        <v>85.146840696164773</v>
      </c>
      <c r="G73">
        <v>1</v>
      </c>
      <c r="H73">
        <v>63</v>
      </c>
      <c r="I73">
        <v>22</v>
      </c>
      <c r="J73">
        <v>0</v>
      </c>
      <c r="K73">
        <v>106</v>
      </c>
      <c r="L73">
        <v>0</v>
      </c>
      <c r="M73">
        <v>0</v>
      </c>
      <c r="N73" s="2">
        <f t="shared" si="4"/>
        <v>0.74117647058823533</v>
      </c>
      <c r="O73" s="2">
        <f t="shared" si="5"/>
        <v>0</v>
      </c>
      <c r="P73" s="2" t="e">
        <f t="shared" si="6"/>
        <v>#DIV/0!</v>
      </c>
      <c r="Q73" s="2">
        <f t="shared" si="7"/>
        <v>0.32984293193717279</v>
      </c>
    </row>
    <row r="74" spans="1:17" x14ac:dyDescent="0.3">
      <c r="A74" t="s">
        <v>93</v>
      </c>
      <c r="B74" t="s">
        <v>140</v>
      </c>
      <c r="C74" t="s">
        <v>11</v>
      </c>
      <c r="D74" t="s">
        <v>74</v>
      </c>
      <c r="E74">
        <v>533</v>
      </c>
      <c r="F74">
        <v>84.367901934175393</v>
      </c>
      <c r="G74">
        <v>1</v>
      </c>
      <c r="H74">
        <v>61</v>
      </c>
      <c r="I74">
        <v>26</v>
      </c>
      <c r="J74">
        <v>0</v>
      </c>
      <c r="K74">
        <v>102</v>
      </c>
      <c r="L74">
        <v>0</v>
      </c>
      <c r="M74">
        <v>0</v>
      </c>
      <c r="N74" s="2">
        <f t="shared" si="4"/>
        <v>0.70114942528735635</v>
      </c>
      <c r="O74" s="2">
        <f t="shared" si="5"/>
        <v>0</v>
      </c>
      <c r="P74" s="2" t="e">
        <f t="shared" si="6"/>
        <v>#DIV/0!</v>
      </c>
      <c r="Q74" s="2">
        <f t="shared" si="7"/>
        <v>0.32275132275132273</v>
      </c>
    </row>
    <row r="75" spans="1:17" x14ac:dyDescent="0.3">
      <c r="A75" t="s">
        <v>94</v>
      </c>
      <c r="B75" t="s">
        <v>141</v>
      </c>
      <c r="C75" t="s">
        <v>11</v>
      </c>
      <c r="D75" t="s">
        <v>74</v>
      </c>
      <c r="E75">
        <v>322</v>
      </c>
      <c r="F75">
        <v>84.957661273985551</v>
      </c>
      <c r="G75">
        <v>1</v>
      </c>
      <c r="H75">
        <v>62</v>
      </c>
      <c r="I75">
        <v>23</v>
      </c>
      <c r="J75">
        <v>0</v>
      </c>
      <c r="K75">
        <v>105</v>
      </c>
      <c r="L75">
        <v>0</v>
      </c>
      <c r="M75">
        <v>0</v>
      </c>
      <c r="N75" s="2">
        <f t="shared" si="4"/>
        <v>0.72941176470588232</v>
      </c>
      <c r="O75" s="2">
        <f t="shared" si="5"/>
        <v>0</v>
      </c>
      <c r="P75" s="2" t="e">
        <f t="shared" si="6"/>
        <v>#DIV/0!</v>
      </c>
      <c r="Q75" s="2">
        <f t="shared" si="7"/>
        <v>0.32631578947368423</v>
      </c>
    </row>
    <row r="76" spans="1:17" x14ac:dyDescent="0.3">
      <c r="A76" t="s">
        <v>95</v>
      </c>
      <c r="B76" t="s">
        <v>142</v>
      </c>
      <c r="C76" t="s">
        <v>11</v>
      </c>
      <c r="D76" t="s">
        <v>74</v>
      </c>
      <c r="E76">
        <v>1757</v>
      </c>
      <c r="F76">
        <v>88.289394841722398</v>
      </c>
      <c r="G76">
        <v>1</v>
      </c>
      <c r="H76">
        <v>67</v>
      </c>
      <c r="I76">
        <v>8</v>
      </c>
      <c r="J76">
        <v>0</v>
      </c>
      <c r="K76">
        <v>110</v>
      </c>
      <c r="L76">
        <v>0</v>
      </c>
      <c r="M76">
        <v>10</v>
      </c>
      <c r="N76" s="2">
        <f t="shared" si="4"/>
        <v>0.89333333333333331</v>
      </c>
      <c r="O76" s="2">
        <f t="shared" si="5"/>
        <v>0</v>
      </c>
      <c r="P76" s="2">
        <f t="shared" si="6"/>
        <v>0</v>
      </c>
      <c r="Q76" s="2">
        <f t="shared" si="7"/>
        <v>0.36216216216216218</v>
      </c>
    </row>
    <row r="77" spans="1:17" x14ac:dyDescent="0.3">
      <c r="A77" t="s">
        <v>96</v>
      </c>
      <c r="B77" t="s">
        <v>142</v>
      </c>
      <c r="C77" t="s">
        <v>15</v>
      </c>
      <c r="D77" t="s">
        <v>74</v>
      </c>
      <c r="E77">
        <v>632</v>
      </c>
      <c r="F77">
        <v>86.294049551811383</v>
      </c>
      <c r="G77">
        <v>1</v>
      </c>
      <c r="H77">
        <v>64</v>
      </c>
      <c r="I77">
        <v>17</v>
      </c>
      <c r="J77">
        <v>0</v>
      </c>
      <c r="K77">
        <v>111</v>
      </c>
      <c r="L77">
        <v>0</v>
      </c>
      <c r="M77">
        <v>0</v>
      </c>
      <c r="N77" s="2">
        <f t="shared" si="4"/>
        <v>0.79012345679012341</v>
      </c>
      <c r="O77" s="2">
        <f t="shared" si="5"/>
        <v>0</v>
      </c>
      <c r="P77" s="2" t="e">
        <f t="shared" si="6"/>
        <v>#DIV/0!</v>
      </c>
      <c r="Q77" s="2">
        <f t="shared" si="7"/>
        <v>0.33333333333333331</v>
      </c>
    </row>
    <row r="78" spans="1:17" x14ac:dyDescent="0.3">
      <c r="A78" t="s">
        <v>97</v>
      </c>
      <c r="B78" t="s">
        <v>132</v>
      </c>
      <c r="C78" t="s">
        <v>15</v>
      </c>
      <c r="D78" t="s">
        <v>74</v>
      </c>
      <c r="E78">
        <v>2674</v>
      </c>
      <c r="F78">
        <v>74.100997247626893</v>
      </c>
      <c r="G78">
        <v>1</v>
      </c>
      <c r="H78">
        <v>38</v>
      </c>
      <c r="I78">
        <v>80</v>
      </c>
      <c r="J78">
        <v>0</v>
      </c>
      <c r="K78">
        <v>49</v>
      </c>
      <c r="L78">
        <v>0</v>
      </c>
      <c r="M78">
        <v>0</v>
      </c>
      <c r="N78" s="2">
        <f t="shared" si="4"/>
        <v>0.32203389830508472</v>
      </c>
      <c r="O78" s="2">
        <f t="shared" si="5"/>
        <v>0</v>
      </c>
      <c r="P78" s="2" t="e">
        <f t="shared" si="6"/>
        <v>#DIV/0!</v>
      </c>
      <c r="Q78" s="2">
        <f t="shared" si="7"/>
        <v>0.22754491017964071</v>
      </c>
    </row>
    <row r="79" spans="1:17" x14ac:dyDescent="0.3">
      <c r="A79" t="s">
        <v>98</v>
      </c>
      <c r="B79" t="s">
        <v>132</v>
      </c>
      <c r="C79" t="s">
        <v>34</v>
      </c>
      <c r="D79" t="s">
        <v>74</v>
      </c>
      <c r="E79">
        <v>489</v>
      </c>
      <c r="F79">
        <v>86.379839412365854</v>
      </c>
      <c r="G79">
        <v>1</v>
      </c>
      <c r="H79">
        <v>64</v>
      </c>
      <c r="I79">
        <v>16</v>
      </c>
      <c r="J79">
        <v>0</v>
      </c>
      <c r="K79">
        <v>111</v>
      </c>
      <c r="L79">
        <v>0</v>
      </c>
      <c r="M79">
        <v>0</v>
      </c>
      <c r="N79" s="2">
        <f t="shared" si="4"/>
        <v>0.8</v>
      </c>
      <c r="O79" s="2">
        <f t="shared" si="5"/>
        <v>0</v>
      </c>
      <c r="P79" s="2" t="e">
        <f t="shared" si="6"/>
        <v>#DIV/0!</v>
      </c>
      <c r="Q79" s="2">
        <f t="shared" si="7"/>
        <v>0.33507853403141363</v>
      </c>
    </row>
    <row r="80" spans="1:17" x14ac:dyDescent="0.3">
      <c r="A80" t="s">
        <v>99</v>
      </c>
      <c r="B80" t="s">
        <v>132</v>
      </c>
      <c r="C80" t="s">
        <v>103</v>
      </c>
      <c r="D80" t="s">
        <v>74</v>
      </c>
      <c r="E80">
        <v>1019</v>
      </c>
      <c r="F80">
        <v>79.551626759586313</v>
      </c>
      <c r="G80">
        <v>1</v>
      </c>
      <c r="H80">
        <v>52</v>
      </c>
      <c r="I80">
        <v>50</v>
      </c>
      <c r="J80">
        <v>0</v>
      </c>
      <c r="K80">
        <v>78</v>
      </c>
      <c r="L80">
        <v>0</v>
      </c>
      <c r="M80">
        <v>0</v>
      </c>
      <c r="N80" s="2">
        <f t="shared" si="4"/>
        <v>0.50980392156862742</v>
      </c>
      <c r="O80" s="2">
        <f t="shared" si="5"/>
        <v>0</v>
      </c>
      <c r="P80" s="2" t="e">
        <f t="shared" si="6"/>
        <v>#DIV/0!</v>
      </c>
      <c r="Q80" s="2">
        <f t="shared" si="7"/>
        <v>0.28888888888888886</v>
      </c>
    </row>
    <row r="81" spans="1:17" x14ac:dyDescent="0.3">
      <c r="A81" t="s">
        <v>100</v>
      </c>
      <c r="B81" t="s">
        <v>132</v>
      </c>
      <c r="C81" t="s">
        <v>104</v>
      </c>
      <c r="D81" t="s">
        <v>74</v>
      </c>
      <c r="E81">
        <v>447</v>
      </c>
      <c r="F81">
        <v>86.010097346488138</v>
      </c>
      <c r="G81">
        <v>1</v>
      </c>
      <c r="H81">
        <v>64</v>
      </c>
      <c r="I81">
        <v>18</v>
      </c>
      <c r="J81">
        <v>0</v>
      </c>
      <c r="K81">
        <v>110</v>
      </c>
      <c r="L81">
        <v>0</v>
      </c>
      <c r="M81">
        <v>0</v>
      </c>
      <c r="N81" s="2">
        <f t="shared" si="4"/>
        <v>0.78048780487804881</v>
      </c>
      <c r="O81" s="2">
        <f t="shared" si="5"/>
        <v>0</v>
      </c>
      <c r="P81" s="2" t="e">
        <f t="shared" si="6"/>
        <v>#DIV/0!</v>
      </c>
      <c r="Q81" s="2">
        <f t="shared" si="7"/>
        <v>0.33333333333333331</v>
      </c>
    </row>
    <row r="82" spans="1:17" x14ac:dyDescent="0.3">
      <c r="A82" t="s">
        <v>101</v>
      </c>
      <c r="B82" t="s">
        <v>133</v>
      </c>
      <c r="C82" t="s">
        <v>11</v>
      </c>
      <c r="D82" t="s">
        <v>74</v>
      </c>
      <c r="E82">
        <v>1012</v>
      </c>
      <c r="F82">
        <v>80.089971713505307</v>
      </c>
      <c r="G82">
        <v>1</v>
      </c>
      <c r="H82">
        <v>53</v>
      </c>
      <c r="I82">
        <v>48</v>
      </c>
      <c r="J82">
        <v>0</v>
      </c>
      <c r="K82">
        <v>81</v>
      </c>
      <c r="L82">
        <v>0</v>
      </c>
      <c r="M82">
        <v>0</v>
      </c>
      <c r="N82" s="2">
        <f t="shared" si="4"/>
        <v>0.52475247524752477</v>
      </c>
      <c r="O82" s="2">
        <f t="shared" si="5"/>
        <v>0</v>
      </c>
      <c r="P82" s="2" t="e">
        <f t="shared" si="6"/>
        <v>#DIV/0!</v>
      </c>
      <c r="Q82" s="2">
        <f t="shared" si="7"/>
        <v>0.29120879120879123</v>
      </c>
    </row>
    <row r="83" spans="1:17" x14ac:dyDescent="0.3">
      <c r="A83" t="s">
        <v>102</v>
      </c>
      <c r="B83" t="s">
        <v>133</v>
      </c>
      <c r="C83" t="s">
        <v>104</v>
      </c>
      <c r="D83" t="s">
        <v>74</v>
      </c>
      <c r="E83">
        <v>915</v>
      </c>
      <c r="F83">
        <v>82.103543187494751</v>
      </c>
      <c r="G83">
        <v>1</v>
      </c>
      <c r="H83">
        <v>57</v>
      </c>
      <c r="I83">
        <v>37</v>
      </c>
      <c r="J83">
        <v>0</v>
      </c>
      <c r="K83">
        <v>91</v>
      </c>
      <c r="L83">
        <v>0</v>
      </c>
      <c r="M83">
        <v>0</v>
      </c>
      <c r="N83" s="2">
        <f t="shared" si="4"/>
        <v>0.6063829787234043</v>
      </c>
      <c r="O83" s="2">
        <f t="shared" si="5"/>
        <v>0</v>
      </c>
      <c r="P83" s="2" t="e">
        <f t="shared" si="6"/>
        <v>#DIV/0!</v>
      </c>
      <c r="Q83" s="2">
        <f t="shared" si="7"/>
        <v>0.30810810810810813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McCordic</dc:creator>
  <cp:lastModifiedBy>Jessica.McCordic</cp:lastModifiedBy>
  <dcterms:created xsi:type="dcterms:W3CDTF">2020-03-30T20:14:55Z</dcterms:created>
  <dcterms:modified xsi:type="dcterms:W3CDTF">2024-12-31T19:09:27Z</dcterms:modified>
</cp:coreProperties>
</file>