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Q2" i="1"/>
  <c r="P2" i="1"/>
  <c r="O2" i="1"/>
  <c r="N2" i="1"/>
</calcChain>
</file>

<file path=xl/sharedStrings.xml><?xml version="1.0" encoding="utf-8"?>
<sst xmlns="http://schemas.openxmlformats.org/spreadsheetml/2006/main" count="421" uniqueCount="169">
  <si>
    <t>Filename</t>
  </si>
  <si>
    <t>Selection</t>
  </si>
  <si>
    <t>Behavior</t>
  </si>
  <si>
    <t>PeakFreq</t>
  </si>
  <si>
    <t>peakRL</t>
  </si>
  <si>
    <t>S16</t>
  </si>
  <si>
    <t>S8</t>
  </si>
  <si>
    <t>805830683.180814020855_sel08_S10.wav</t>
  </si>
  <si>
    <t>S10</t>
  </si>
  <si>
    <t>805830683.180818020816_sel13_S16.wav</t>
  </si>
  <si>
    <t>805830683.180818020816_sel16_S18.wav</t>
  </si>
  <si>
    <t>S18</t>
  </si>
  <si>
    <t>805830683.180818020816_sel21_S20.wav</t>
  </si>
  <si>
    <t>S20</t>
  </si>
  <si>
    <t>805830683.180828012440_sel02_S5.wav</t>
  </si>
  <si>
    <t>S5</t>
  </si>
  <si>
    <t>805830683.180830011655_sel12_S8.wav</t>
  </si>
  <si>
    <t>805830683.180901010938_sel01_S1.wav</t>
  </si>
  <si>
    <t>S1</t>
  </si>
  <si>
    <t>CPAM</t>
  </si>
  <si>
    <t>805830683.180811020935_sel01_S4.wav</t>
  </si>
  <si>
    <t>S4</t>
  </si>
  <si>
    <t>TA</t>
  </si>
  <si>
    <t>805830683.180811020935_sel07_S6.wav</t>
  </si>
  <si>
    <t>S6</t>
  </si>
  <si>
    <t>805830683.180814020855_sel01_S9.wav</t>
  </si>
  <si>
    <t>S9</t>
  </si>
  <si>
    <t>805830683.180815020845_sel06_S5.wav</t>
  </si>
  <si>
    <t>805830683.180817020824_sel01_S3.wav</t>
  </si>
  <si>
    <t>S3</t>
  </si>
  <si>
    <t>805830683.180818020816_sel01_S17.wav</t>
  </si>
  <si>
    <t>S17</t>
  </si>
  <si>
    <t>805830683.180822013057_sel03_S1.wav</t>
  </si>
  <si>
    <t>805830683.180827012446_sel04_S9.wav</t>
  </si>
  <si>
    <t>805830683.180828012440_sel03_S7.wav</t>
  </si>
  <si>
    <t>S7</t>
  </si>
  <si>
    <t>805830683.180828012440_sel05_S8.wav</t>
  </si>
  <si>
    <t>805830683.180828012440_sel07_S9.wav</t>
  </si>
  <si>
    <t>805830683.180829011930_sel02_S21.wav</t>
  </si>
  <si>
    <t>S21</t>
  </si>
  <si>
    <t>805830683.180830011655_sel03_S10.wav</t>
  </si>
  <si>
    <t>805830683.180830011655_sel04_S11.wav</t>
  </si>
  <si>
    <t>S11</t>
  </si>
  <si>
    <t>805830683.180830011655_sel06_S13.wav</t>
  </si>
  <si>
    <t>S13</t>
  </si>
  <si>
    <t>805830683.180830011655_sel07_S15.wav</t>
  </si>
  <si>
    <t>S15</t>
  </si>
  <si>
    <t>805830683.180903010702_sel01_S3.wav</t>
  </si>
  <si>
    <t>805830683.180907004937_sel02_S3.wav</t>
  </si>
  <si>
    <t>805830683.180810080955_sel03_S16.wav</t>
  </si>
  <si>
    <t>805830683.180810080955_sel17_S8.wav</t>
  </si>
  <si>
    <t>805830683.180810080955_sel20_S9.wav</t>
  </si>
  <si>
    <t>805830683.180811020935_sel04_S7.wav</t>
  </si>
  <si>
    <t>805830683.180817020824_sel04_S5.wav</t>
  </si>
  <si>
    <t>805830683.180818020816_sel09_S12.wav</t>
  </si>
  <si>
    <t>S12</t>
  </si>
  <si>
    <t>805830683.180818020816_sel03_S4.wav</t>
  </si>
  <si>
    <t>805830683.180819020807_sel05_S3.wav</t>
  </si>
  <si>
    <t>805830683.180825012506_sel07_S4.wav</t>
  </si>
  <si>
    <t>805830683.180826012455_sel06_S5.wav</t>
  </si>
  <si>
    <t>805830683.180827012446_sel01_S2.wav</t>
  </si>
  <si>
    <t>S2</t>
  </si>
  <si>
    <t>805830683.180827012446_sel10_S3.wav</t>
  </si>
  <si>
    <t>805830683.180829011930_sel28_S10.wav</t>
  </si>
  <si>
    <t>805830683.180829011930_sel33_S18.wav</t>
  </si>
  <si>
    <t>805830683.180829011930_sel37_S19.wav</t>
  </si>
  <si>
    <t>S19</t>
  </si>
  <si>
    <t>805830683.180829011930_sel07_S2.wav</t>
  </si>
  <si>
    <t>805830683.180829011930_sel09_S3.wav</t>
  </si>
  <si>
    <t>805830683.180829011930_sel20_S4.wav</t>
  </si>
  <si>
    <t>805830683.180830011655_sel01_S1.wav</t>
  </si>
  <si>
    <t>805830683.180902010928_sel05_S4.wav</t>
  </si>
  <si>
    <t>805830683.180906005100_sel14_S14.wav</t>
  </si>
  <si>
    <t>S14</t>
  </si>
  <si>
    <t>805830683.180906005100_sel03_S6.wav</t>
  </si>
  <si>
    <t>805830683.180906005100_sel07_S7.wav</t>
  </si>
  <si>
    <t>805830683.180910004910_sel03_S6.wav</t>
  </si>
  <si>
    <t>805830683.180810080955_sel02_S1.wav</t>
  </si>
  <si>
    <t>TB</t>
  </si>
  <si>
    <t>805830683.180810080955_sel26_S13.wav</t>
  </si>
  <si>
    <t>805830683.180810080955_sel29_S17.wav</t>
  </si>
  <si>
    <t>805830683.180810080955_sel10_S3.wav</t>
  </si>
  <si>
    <t>805830683.180810080955_sel17_S5.wav</t>
  </si>
  <si>
    <t>805830683.180811020935_sel02_S1.wav</t>
  </si>
  <si>
    <t>805830683.180811020935_sel28_S13.wav</t>
  </si>
  <si>
    <t>805830683.180811020935_sel33_S14.wav</t>
  </si>
  <si>
    <t>805830683.180811020935_sel08_S2.wav</t>
  </si>
  <si>
    <t>805830683.180811020935_sel09_S3.wav</t>
  </si>
  <si>
    <t>805830683.180811020935_sel20_S5.wav</t>
  </si>
  <si>
    <t>805830683.180812020917_sel08_S3.wav</t>
  </si>
  <si>
    <t>805830683.180812020917_sel16_S5.wav</t>
  </si>
  <si>
    <t>805830683.180812020917_sel20_S7.wav</t>
  </si>
  <si>
    <t>805830683.180814020855_sel07_S14.wav</t>
  </si>
  <si>
    <t>805830683.180814020855_sel04_S3.wav</t>
  </si>
  <si>
    <t>805830683.180815020845_sel02_S1.wav</t>
  </si>
  <si>
    <t>805830683.180815020845_sel07_S2.wav</t>
  </si>
  <si>
    <t>805830683.180815020845_sel11_S6.wav</t>
  </si>
  <si>
    <t>805830683.180816020834_sel01_S3.wav</t>
  </si>
  <si>
    <t>805830683.180817020824_sel02_S2.wav</t>
  </si>
  <si>
    <t>805830683.180817020824_sel04_S4.wav</t>
  </si>
  <si>
    <t>805830683.180817020824_sel06_S6.wav</t>
  </si>
  <si>
    <t>805830683.180818020816_sel07_S1.wav</t>
  </si>
  <si>
    <t>805830683.180818020816_sel35_S10.wav</t>
  </si>
  <si>
    <t>805830683.180818020816_sel46_S14.wav</t>
  </si>
  <si>
    <t>805830683.180818020816_sel15_S2.wav</t>
  </si>
  <si>
    <t>805830683.180818020816_sel20_S3.wav</t>
  </si>
  <si>
    <t>805830683.180818020816_sel26_S5.wav</t>
  </si>
  <si>
    <t>805830683.180824012516_sel04_S1.wav</t>
  </si>
  <si>
    <t>805830683.180824012516_sel09_S2.wav</t>
  </si>
  <si>
    <t>805830683.180825012506_sel05_S1.wav</t>
  </si>
  <si>
    <t>805830683.180827012446_sel01_S7.wav</t>
  </si>
  <si>
    <t>805830683.180828012440_sel01_S1.wav</t>
  </si>
  <si>
    <t>805830683.180829011930_sel02_S1.wav</t>
  </si>
  <si>
    <t>805830683.180829011930_sel08_S11.wav</t>
  </si>
  <si>
    <t>805830683.180829011930_sel11_S12.wav</t>
  </si>
  <si>
    <t>805830683.180829011930_sel06_S5.wav</t>
  </si>
  <si>
    <t>805830683.180831010949_sel02_S1.wav</t>
  </si>
  <si>
    <t>805830683.180831010949_sel03_S2.wav</t>
  </si>
  <si>
    <t>805830683.180831010949_sel09_S3.wav</t>
  </si>
  <si>
    <t>805830683.180901010938_sel03_S4.wav</t>
  </si>
  <si>
    <t>805830683.180902010928_sel02_S2.wav</t>
  </si>
  <si>
    <t>805830683.180905005730_sel02_S1.wav</t>
  </si>
  <si>
    <t>805830683.180905005730_sel08_S4.wav</t>
  </si>
  <si>
    <t>805830683.180905005730_sel15_S5.wav</t>
  </si>
  <si>
    <t>805830683.180906005100_sel02_S1.wav</t>
  </si>
  <si>
    <t>805830683.180906005100_sel11_S15.wav</t>
  </si>
  <si>
    <t>805830683.180906005100_sel08_S4.wav</t>
  </si>
  <si>
    <t>805830683.180909004920_sel03_S1.wav</t>
  </si>
  <si>
    <t>805830683.180910004910_sel02_S2.wav</t>
  </si>
  <si>
    <t>805830683.180910004910_sel12_S7.wav</t>
  </si>
  <si>
    <t>TAM</t>
  </si>
  <si>
    <t>Date</t>
  </si>
  <si>
    <t>180814020855</t>
  </si>
  <si>
    <t>180818020816</t>
  </si>
  <si>
    <t>180828012440</t>
  </si>
  <si>
    <t>180830011655</t>
  </si>
  <si>
    <t>180901010938</t>
  </si>
  <si>
    <t>180811020935</t>
  </si>
  <si>
    <t>180815020845</t>
  </si>
  <si>
    <t>180817020824</t>
  </si>
  <si>
    <t>180822013057</t>
  </si>
  <si>
    <t>180827012446</t>
  </si>
  <si>
    <t>180829011930</t>
  </si>
  <si>
    <t>180903010702</t>
  </si>
  <si>
    <t>180907004937</t>
  </si>
  <si>
    <t>180810080955</t>
  </si>
  <si>
    <t>180819020807</t>
  </si>
  <si>
    <t>180825012506</t>
  </si>
  <si>
    <t>180826012455</t>
  </si>
  <si>
    <t>180902010928</t>
  </si>
  <si>
    <t>180906005100</t>
  </si>
  <si>
    <t>180910004910</t>
  </si>
  <si>
    <t>180812020917</t>
  </si>
  <si>
    <t>180816020834</t>
  </si>
  <si>
    <t>180824012516</t>
  </si>
  <si>
    <t>180831010949</t>
  </si>
  <si>
    <t>180905005730</t>
  </si>
  <si>
    <t>180909004920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</si>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</sst>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B1" workbookViewId="0">
      <selection activeCell="B2" sqref="B2"/>
    </sheetView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8.88671875" bestFit="1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</cols>
  <sheetData>
    <row r="1" spans="1:17" s="1" customFormat="1" x14ac:dyDescent="0.3">
      <c r="A1" s="1" t="s">
        <v>0</v>
      </c>
      <c r="B1" s="1" t="s">
        <v>131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</row>
    <row r="2" spans="1:17" x14ac:dyDescent="0.3">
      <c r="A2" t="s">
        <v>7</v>
      </c>
      <c r="B2" t="s">
        <v>132</v>
      </c>
      <c r="C2" t="s">
        <v>8</v>
      </c>
      <c r="D2" t="s">
        <v>19</v>
      </c>
      <c r="E2">
        <v>243</v>
      </c>
      <c r="F2">
        <v>105.84288834382292</v>
      </c>
      <c r="G2">
        <v>1</v>
      </c>
      <c r="H2">
        <v>22</v>
      </c>
      <c r="I2">
        <v>0</v>
      </c>
      <c r="J2">
        <v>55</v>
      </c>
      <c r="K2">
        <v>19</v>
      </c>
      <c r="L2">
        <v>0</v>
      </c>
      <c r="M2">
        <v>51</v>
      </c>
      <c r="N2" s="1">
        <f>H2/SUM(H2:I2)</f>
        <v>1</v>
      </c>
      <c r="O2" s="1">
        <f>J2/SUM(J2:K2)</f>
        <v>0.7432432432432432</v>
      </c>
      <c r="P2" s="1">
        <f>L2/SUM(L2:M2)</f>
        <v>0</v>
      </c>
      <c r="Q2" s="1">
        <f>SUM(H2,J2)/SUM(H2:K2)</f>
        <v>0.80208333333333337</v>
      </c>
    </row>
    <row r="3" spans="1:17" x14ac:dyDescent="0.3">
      <c r="A3" t="s">
        <v>9</v>
      </c>
      <c r="B3" t="s">
        <v>133</v>
      </c>
      <c r="C3" t="s">
        <v>5</v>
      </c>
      <c r="D3" t="s">
        <v>19</v>
      </c>
      <c r="E3">
        <v>112</v>
      </c>
      <c r="F3">
        <v>108.8133963959831</v>
      </c>
      <c r="G3">
        <v>1</v>
      </c>
      <c r="H3">
        <v>17</v>
      </c>
      <c r="I3">
        <v>0</v>
      </c>
      <c r="J3">
        <v>60</v>
      </c>
      <c r="K3">
        <v>5</v>
      </c>
      <c r="L3">
        <v>0</v>
      </c>
      <c r="M3">
        <v>49</v>
      </c>
      <c r="N3" s="1">
        <f t="shared" ref="N3:N66" si="0">H3/SUM(H3:I3)</f>
        <v>1</v>
      </c>
      <c r="O3" s="1">
        <f t="shared" ref="O3:O66" si="1">J3/SUM(J3:K3)</f>
        <v>0.92307692307692313</v>
      </c>
      <c r="P3" s="1">
        <f t="shared" ref="P3:P66" si="2">L3/SUM(L3:M3)</f>
        <v>0</v>
      </c>
      <c r="Q3" s="1">
        <f t="shared" ref="Q3:Q66" si="3">SUM(H3,J3)/SUM(H3:K3)</f>
        <v>0.93902439024390238</v>
      </c>
    </row>
    <row r="4" spans="1:17" x14ac:dyDescent="0.3">
      <c r="A4" t="s">
        <v>10</v>
      </c>
      <c r="B4" t="s">
        <v>133</v>
      </c>
      <c r="C4" t="s">
        <v>11</v>
      </c>
      <c r="D4" t="s">
        <v>19</v>
      </c>
      <c r="E4">
        <v>73</v>
      </c>
      <c r="F4">
        <v>98.426983839017396</v>
      </c>
      <c r="G4">
        <v>1</v>
      </c>
      <c r="H4">
        <v>42</v>
      </c>
      <c r="I4">
        <v>0</v>
      </c>
      <c r="J4">
        <v>36</v>
      </c>
      <c r="K4">
        <v>56</v>
      </c>
      <c r="L4">
        <v>0</v>
      </c>
      <c r="M4">
        <v>56</v>
      </c>
      <c r="N4" s="1">
        <f t="shared" si="0"/>
        <v>1</v>
      </c>
      <c r="O4" s="1">
        <f t="shared" si="1"/>
        <v>0.39130434782608697</v>
      </c>
      <c r="P4" s="1">
        <f t="shared" si="2"/>
        <v>0</v>
      </c>
      <c r="Q4" s="1">
        <f t="shared" si="3"/>
        <v>0.58208955223880599</v>
      </c>
    </row>
    <row r="5" spans="1:17" x14ac:dyDescent="0.3">
      <c r="A5" t="s">
        <v>12</v>
      </c>
      <c r="B5" t="s">
        <v>133</v>
      </c>
      <c r="C5" t="s">
        <v>13</v>
      </c>
      <c r="D5" t="s">
        <v>19</v>
      </c>
      <c r="E5">
        <v>249</v>
      </c>
      <c r="F5">
        <v>110.8936569000648</v>
      </c>
      <c r="G5">
        <v>1</v>
      </c>
      <c r="H5">
        <v>14</v>
      </c>
      <c r="I5">
        <v>0</v>
      </c>
      <c r="J5">
        <v>60</v>
      </c>
      <c r="K5">
        <v>0</v>
      </c>
      <c r="L5">
        <v>4</v>
      </c>
      <c r="M5">
        <v>43</v>
      </c>
      <c r="N5" s="1">
        <f t="shared" si="0"/>
        <v>1</v>
      </c>
      <c r="O5" s="1">
        <f t="shared" si="1"/>
        <v>1</v>
      </c>
      <c r="P5" s="1">
        <f t="shared" si="2"/>
        <v>8.5106382978723402E-2</v>
      </c>
      <c r="Q5" s="1">
        <f t="shared" si="3"/>
        <v>1</v>
      </c>
    </row>
    <row r="6" spans="1:17" x14ac:dyDescent="0.3">
      <c r="A6" t="s">
        <v>14</v>
      </c>
      <c r="B6" t="s">
        <v>134</v>
      </c>
      <c r="C6" t="s">
        <v>15</v>
      </c>
      <c r="D6" t="s">
        <v>19</v>
      </c>
      <c r="E6">
        <v>107</v>
      </c>
      <c r="F6">
        <v>97.050378708895252</v>
      </c>
      <c r="G6">
        <v>1</v>
      </c>
      <c r="H6">
        <v>45</v>
      </c>
      <c r="I6">
        <v>0</v>
      </c>
      <c r="J6">
        <v>31</v>
      </c>
      <c r="K6">
        <v>64</v>
      </c>
      <c r="L6">
        <v>0</v>
      </c>
      <c r="M6">
        <v>57</v>
      </c>
      <c r="N6" s="1">
        <f t="shared" si="0"/>
        <v>1</v>
      </c>
      <c r="O6" s="1">
        <f t="shared" si="1"/>
        <v>0.32631578947368423</v>
      </c>
      <c r="P6" s="1">
        <f t="shared" si="2"/>
        <v>0</v>
      </c>
      <c r="Q6" s="1">
        <f t="shared" si="3"/>
        <v>0.54285714285714282</v>
      </c>
    </row>
    <row r="7" spans="1:17" x14ac:dyDescent="0.3">
      <c r="A7" t="s">
        <v>16</v>
      </c>
      <c r="B7" t="s">
        <v>135</v>
      </c>
      <c r="C7" t="s">
        <v>6</v>
      </c>
      <c r="D7" t="s">
        <v>19</v>
      </c>
      <c r="E7">
        <v>227</v>
      </c>
      <c r="F7">
        <v>92.44247475075494</v>
      </c>
      <c r="G7">
        <v>1</v>
      </c>
      <c r="H7">
        <v>60</v>
      </c>
      <c r="I7">
        <v>0</v>
      </c>
      <c r="J7">
        <v>14</v>
      </c>
      <c r="K7">
        <v>89</v>
      </c>
      <c r="L7">
        <v>0</v>
      </c>
      <c r="M7">
        <v>34</v>
      </c>
      <c r="N7" s="1">
        <f t="shared" si="0"/>
        <v>1</v>
      </c>
      <c r="O7" s="1">
        <f t="shared" si="1"/>
        <v>0.13592233009708737</v>
      </c>
      <c r="P7" s="1">
        <f t="shared" si="2"/>
        <v>0</v>
      </c>
      <c r="Q7" s="1">
        <f t="shared" si="3"/>
        <v>0.45398773006134968</v>
      </c>
    </row>
    <row r="8" spans="1:17" x14ac:dyDescent="0.3">
      <c r="A8" t="s">
        <v>17</v>
      </c>
      <c r="B8" t="s">
        <v>136</v>
      </c>
      <c r="C8" t="s">
        <v>18</v>
      </c>
      <c r="D8" t="s">
        <v>19</v>
      </c>
      <c r="E8">
        <v>79</v>
      </c>
      <c r="F8">
        <v>103.86963378264001</v>
      </c>
      <c r="G8">
        <v>1</v>
      </c>
      <c r="H8">
        <v>27</v>
      </c>
      <c r="I8">
        <v>0</v>
      </c>
      <c r="J8">
        <v>51</v>
      </c>
      <c r="K8">
        <v>28</v>
      </c>
      <c r="L8">
        <v>0</v>
      </c>
      <c r="M8">
        <v>53</v>
      </c>
      <c r="N8" s="1">
        <f t="shared" si="0"/>
        <v>1</v>
      </c>
      <c r="O8" s="1">
        <f t="shared" si="1"/>
        <v>0.64556962025316456</v>
      </c>
      <c r="P8" s="1">
        <f t="shared" si="2"/>
        <v>0</v>
      </c>
      <c r="Q8" s="1">
        <f t="shared" si="3"/>
        <v>0.73584905660377353</v>
      </c>
    </row>
    <row r="9" spans="1:17" x14ac:dyDescent="0.3">
      <c r="A9" t="s">
        <v>20</v>
      </c>
      <c r="B9" t="s">
        <v>137</v>
      </c>
      <c r="C9" t="s">
        <v>21</v>
      </c>
      <c r="D9" t="s">
        <v>22</v>
      </c>
      <c r="E9">
        <v>164</v>
      </c>
      <c r="F9">
        <v>108.28655720597393</v>
      </c>
      <c r="G9">
        <v>1</v>
      </c>
      <c r="H9">
        <v>18</v>
      </c>
      <c r="I9">
        <v>0</v>
      </c>
      <c r="J9">
        <v>60</v>
      </c>
      <c r="K9">
        <v>8</v>
      </c>
      <c r="L9">
        <v>0</v>
      </c>
      <c r="M9">
        <v>49</v>
      </c>
      <c r="N9" s="1">
        <f t="shared" si="0"/>
        <v>1</v>
      </c>
      <c r="O9" s="1">
        <f t="shared" si="1"/>
        <v>0.88235294117647056</v>
      </c>
      <c r="P9" s="1">
        <f t="shared" si="2"/>
        <v>0</v>
      </c>
      <c r="Q9" s="1">
        <f t="shared" si="3"/>
        <v>0.90697674418604646</v>
      </c>
    </row>
    <row r="10" spans="1:17" x14ac:dyDescent="0.3">
      <c r="A10" t="s">
        <v>23</v>
      </c>
      <c r="B10" t="s">
        <v>137</v>
      </c>
      <c r="C10" t="s">
        <v>24</v>
      </c>
      <c r="D10" t="s">
        <v>22</v>
      </c>
      <c r="E10">
        <v>187</v>
      </c>
      <c r="F10">
        <v>86.412852219100088</v>
      </c>
      <c r="G10">
        <v>1</v>
      </c>
      <c r="H10">
        <v>64</v>
      </c>
      <c r="I10">
        <v>16</v>
      </c>
      <c r="J10">
        <v>0</v>
      </c>
      <c r="K10">
        <v>111</v>
      </c>
      <c r="L10">
        <v>0</v>
      </c>
      <c r="M10">
        <v>0</v>
      </c>
      <c r="N10" s="1">
        <f t="shared" si="0"/>
        <v>0.8</v>
      </c>
      <c r="O10" s="1">
        <f t="shared" si="1"/>
        <v>0</v>
      </c>
      <c r="P10" s="1" t="e">
        <f t="shared" si="2"/>
        <v>#DIV/0!</v>
      </c>
      <c r="Q10" s="1">
        <f t="shared" si="3"/>
        <v>0.33507853403141363</v>
      </c>
    </row>
    <row r="11" spans="1:17" x14ac:dyDescent="0.3">
      <c r="A11" t="s">
        <v>25</v>
      </c>
      <c r="B11" t="s">
        <v>132</v>
      </c>
      <c r="C11" t="s">
        <v>26</v>
      </c>
      <c r="D11" t="s">
        <v>22</v>
      </c>
      <c r="E11">
        <v>1175</v>
      </c>
      <c r="F11">
        <v>86.102660235954744</v>
      </c>
      <c r="G11">
        <v>1</v>
      </c>
      <c r="H11">
        <v>64</v>
      </c>
      <c r="I11">
        <v>18</v>
      </c>
      <c r="J11">
        <v>0</v>
      </c>
      <c r="K11">
        <v>110</v>
      </c>
      <c r="L11">
        <v>0</v>
      </c>
      <c r="M11">
        <v>0</v>
      </c>
      <c r="N11" s="1">
        <f t="shared" si="0"/>
        <v>0.78048780487804881</v>
      </c>
      <c r="O11" s="1">
        <f t="shared" si="1"/>
        <v>0</v>
      </c>
      <c r="P11" s="1" t="e">
        <f t="shared" si="2"/>
        <v>#DIV/0!</v>
      </c>
      <c r="Q11" s="1">
        <f t="shared" si="3"/>
        <v>0.33333333333333331</v>
      </c>
    </row>
    <row r="12" spans="1:17" x14ac:dyDescent="0.3">
      <c r="A12" t="s">
        <v>27</v>
      </c>
      <c r="B12" t="s">
        <v>138</v>
      </c>
      <c r="C12" t="s">
        <v>15</v>
      </c>
      <c r="D12" t="s">
        <v>22</v>
      </c>
      <c r="E12">
        <v>583</v>
      </c>
      <c r="F12">
        <v>83.327074056438562</v>
      </c>
      <c r="G12">
        <v>1</v>
      </c>
      <c r="H12">
        <v>60</v>
      </c>
      <c r="I12">
        <v>31</v>
      </c>
      <c r="J12">
        <v>0</v>
      </c>
      <c r="K12">
        <v>97</v>
      </c>
      <c r="L12">
        <v>0</v>
      </c>
      <c r="M12">
        <v>0</v>
      </c>
      <c r="N12" s="1">
        <f t="shared" si="0"/>
        <v>0.65934065934065933</v>
      </c>
      <c r="O12" s="1">
        <f t="shared" si="1"/>
        <v>0</v>
      </c>
      <c r="P12" s="1" t="e">
        <f t="shared" si="2"/>
        <v>#DIV/0!</v>
      </c>
      <c r="Q12" s="1">
        <f t="shared" si="3"/>
        <v>0.31914893617021278</v>
      </c>
    </row>
    <row r="13" spans="1:17" x14ac:dyDescent="0.3">
      <c r="A13" t="s">
        <v>28</v>
      </c>
      <c r="B13" t="s">
        <v>139</v>
      </c>
      <c r="C13" t="s">
        <v>29</v>
      </c>
      <c r="D13" t="s">
        <v>22</v>
      </c>
      <c r="E13">
        <v>105</v>
      </c>
      <c r="F13">
        <v>87.896075963004634</v>
      </c>
      <c r="G13">
        <v>1</v>
      </c>
      <c r="H13">
        <v>66</v>
      </c>
      <c r="I13">
        <v>9</v>
      </c>
      <c r="J13">
        <v>0</v>
      </c>
      <c r="K13">
        <v>111</v>
      </c>
      <c r="L13">
        <v>0</v>
      </c>
      <c r="M13">
        <v>7</v>
      </c>
      <c r="N13" s="1">
        <f t="shared" si="0"/>
        <v>0.88</v>
      </c>
      <c r="O13" s="1">
        <f t="shared" si="1"/>
        <v>0</v>
      </c>
      <c r="P13" s="1">
        <f t="shared" si="2"/>
        <v>0</v>
      </c>
      <c r="Q13" s="1">
        <f t="shared" si="3"/>
        <v>0.35483870967741937</v>
      </c>
    </row>
    <row r="14" spans="1:17" x14ac:dyDescent="0.3">
      <c r="A14" t="s">
        <v>30</v>
      </c>
      <c r="B14" t="s">
        <v>133</v>
      </c>
      <c r="C14" t="s">
        <v>31</v>
      </c>
      <c r="D14" t="s">
        <v>22</v>
      </c>
      <c r="E14">
        <v>56</v>
      </c>
      <c r="F14">
        <v>102.63520812960267</v>
      </c>
      <c r="G14">
        <v>1</v>
      </c>
      <c r="H14">
        <v>30</v>
      </c>
      <c r="I14">
        <v>0</v>
      </c>
      <c r="J14">
        <v>48</v>
      </c>
      <c r="K14">
        <v>35</v>
      </c>
      <c r="L14">
        <v>0</v>
      </c>
      <c r="M14">
        <v>53</v>
      </c>
      <c r="N14" s="1">
        <f t="shared" si="0"/>
        <v>1</v>
      </c>
      <c r="O14" s="1">
        <f t="shared" si="1"/>
        <v>0.57831325301204817</v>
      </c>
      <c r="P14" s="1">
        <f t="shared" si="2"/>
        <v>0</v>
      </c>
      <c r="Q14" s="1">
        <f t="shared" si="3"/>
        <v>0.69026548672566368</v>
      </c>
    </row>
    <row r="15" spans="1:17" x14ac:dyDescent="0.3">
      <c r="A15" t="s">
        <v>32</v>
      </c>
      <c r="B15" t="s">
        <v>140</v>
      </c>
      <c r="C15" t="s">
        <v>18</v>
      </c>
      <c r="D15" t="s">
        <v>22</v>
      </c>
      <c r="E15">
        <v>240</v>
      </c>
      <c r="F15">
        <v>89.826280774058631</v>
      </c>
      <c r="G15">
        <v>1</v>
      </c>
      <c r="H15">
        <v>68</v>
      </c>
      <c r="I15">
        <v>1</v>
      </c>
      <c r="J15">
        <v>4</v>
      </c>
      <c r="K15">
        <v>104</v>
      </c>
      <c r="L15">
        <v>0</v>
      </c>
      <c r="M15">
        <v>19</v>
      </c>
      <c r="N15" s="1">
        <f t="shared" si="0"/>
        <v>0.98550724637681164</v>
      </c>
      <c r="O15" s="1">
        <f t="shared" si="1"/>
        <v>3.7037037037037035E-2</v>
      </c>
      <c r="P15" s="1">
        <f t="shared" si="2"/>
        <v>0</v>
      </c>
      <c r="Q15" s="1">
        <f t="shared" si="3"/>
        <v>0.40677966101694918</v>
      </c>
    </row>
    <row r="16" spans="1:17" x14ac:dyDescent="0.3">
      <c r="A16" t="s">
        <v>33</v>
      </c>
      <c r="B16" t="s">
        <v>141</v>
      </c>
      <c r="C16" t="s">
        <v>26</v>
      </c>
      <c r="D16" t="s">
        <v>22</v>
      </c>
      <c r="E16">
        <v>142</v>
      </c>
      <c r="F16">
        <v>97.571824074940594</v>
      </c>
      <c r="G16">
        <v>1</v>
      </c>
      <c r="H16">
        <v>43</v>
      </c>
      <c r="I16">
        <v>0</v>
      </c>
      <c r="J16">
        <v>33</v>
      </c>
      <c r="K16">
        <v>61</v>
      </c>
      <c r="L16">
        <v>0</v>
      </c>
      <c r="M16">
        <v>56</v>
      </c>
      <c r="N16" s="1">
        <f t="shared" si="0"/>
        <v>1</v>
      </c>
      <c r="O16" s="1">
        <f t="shared" si="1"/>
        <v>0.35106382978723405</v>
      </c>
      <c r="P16" s="1">
        <f t="shared" si="2"/>
        <v>0</v>
      </c>
      <c r="Q16" s="1">
        <f t="shared" si="3"/>
        <v>0.55474452554744524</v>
      </c>
    </row>
    <row r="17" spans="1:17" x14ac:dyDescent="0.3">
      <c r="A17" t="s">
        <v>34</v>
      </c>
      <c r="B17" t="s">
        <v>134</v>
      </c>
      <c r="C17" t="s">
        <v>35</v>
      </c>
      <c r="D17" t="s">
        <v>22</v>
      </c>
      <c r="E17">
        <v>187</v>
      </c>
      <c r="F17">
        <v>108.40471753751999</v>
      </c>
      <c r="G17">
        <v>1</v>
      </c>
      <c r="H17">
        <v>18</v>
      </c>
      <c r="I17">
        <v>0</v>
      </c>
      <c r="J17">
        <v>60</v>
      </c>
      <c r="K17">
        <v>7</v>
      </c>
      <c r="L17">
        <v>0</v>
      </c>
      <c r="M17">
        <v>49</v>
      </c>
      <c r="N17" s="1">
        <f t="shared" si="0"/>
        <v>1</v>
      </c>
      <c r="O17" s="1">
        <f t="shared" si="1"/>
        <v>0.89552238805970152</v>
      </c>
      <c r="P17" s="1">
        <f t="shared" si="2"/>
        <v>0</v>
      </c>
      <c r="Q17" s="1">
        <f t="shared" si="3"/>
        <v>0.91764705882352937</v>
      </c>
    </row>
    <row r="18" spans="1:17" x14ac:dyDescent="0.3">
      <c r="A18" t="s">
        <v>36</v>
      </c>
      <c r="B18" t="s">
        <v>134</v>
      </c>
      <c r="C18" t="s">
        <v>6</v>
      </c>
      <c r="D18" t="s">
        <v>22</v>
      </c>
      <c r="E18">
        <v>160</v>
      </c>
      <c r="F18">
        <v>104.5811135286197</v>
      </c>
      <c r="G18">
        <v>1</v>
      </c>
      <c r="H18">
        <v>25</v>
      </c>
      <c r="I18">
        <v>0</v>
      </c>
      <c r="J18">
        <v>52</v>
      </c>
      <c r="K18">
        <v>25</v>
      </c>
      <c r="L18">
        <v>0</v>
      </c>
      <c r="M18">
        <v>52</v>
      </c>
      <c r="N18" s="1">
        <f t="shared" si="0"/>
        <v>1</v>
      </c>
      <c r="O18" s="1">
        <f t="shared" si="1"/>
        <v>0.67532467532467533</v>
      </c>
      <c r="P18" s="1">
        <f t="shared" si="2"/>
        <v>0</v>
      </c>
      <c r="Q18" s="1">
        <f t="shared" si="3"/>
        <v>0.75490196078431371</v>
      </c>
    </row>
    <row r="19" spans="1:17" x14ac:dyDescent="0.3">
      <c r="A19" t="s">
        <v>37</v>
      </c>
      <c r="B19" t="s">
        <v>134</v>
      </c>
      <c r="C19" t="s">
        <v>26</v>
      </c>
      <c r="D19" t="s">
        <v>22</v>
      </c>
      <c r="E19">
        <v>194</v>
      </c>
      <c r="F19">
        <v>103.59378334942892</v>
      </c>
      <c r="G19">
        <v>1</v>
      </c>
      <c r="H19">
        <v>28</v>
      </c>
      <c r="I19">
        <v>0</v>
      </c>
      <c r="J19">
        <v>50</v>
      </c>
      <c r="K19">
        <v>30</v>
      </c>
      <c r="L19">
        <v>0</v>
      </c>
      <c r="M19">
        <v>53</v>
      </c>
      <c r="N19" s="1">
        <f t="shared" si="0"/>
        <v>1</v>
      </c>
      <c r="O19" s="1">
        <f t="shared" si="1"/>
        <v>0.625</v>
      </c>
      <c r="P19" s="1">
        <f t="shared" si="2"/>
        <v>0</v>
      </c>
      <c r="Q19" s="1">
        <f t="shared" si="3"/>
        <v>0.72222222222222221</v>
      </c>
    </row>
    <row r="20" spans="1:17" x14ac:dyDescent="0.3">
      <c r="A20" t="s">
        <v>38</v>
      </c>
      <c r="B20" t="s">
        <v>142</v>
      </c>
      <c r="C20" t="s">
        <v>39</v>
      </c>
      <c r="D20" t="s">
        <v>22</v>
      </c>
      <c r="E20">
        <v>61</v>
      </c>
      <c r="F20">
        <v>112.22838563205615</v>
      </c>
      <c r="G20">
        <v>1</v>
      </c>
      <c r="H20">
        <v>12</v>
      </c>
      <c r="I20">
        <v>0</v>
      </c>
      <c r="J20">
        <v>56</v>
      </c>
      <c r="K20">
        <v>0</v>
      </c>
      <c r="L20">
        <v>9</v>
      </c>
      <c r="M20">
        <v>37</v>
      </c>
      <c r="N20" s="1">
        <f t="shared" si="0"/>
        <v>1</v>
      </c>
      <c r="O20" s="1">
        <f t="shared" si="1"/>
        <v>1</v>
      </c>
      <c r="P20" s="1">
        <f t="shared" si="2"/>
        <v>0.19565217391304349</v>
      </c>
      <c r="Q20" s="1">
        <f t="shared" si="3"/>
        <v>1</v>
      </c>
    </row>
    <row r="21" spans="1:17" x14ac:dyDescent="0.3">
      <c r="A21" t="s">
        <v>40</v>
      </c>
      <c r="B21" t="s">
        <v>135</v>
      </c>
      <c r="C21" t="s">
        <v>8</v>
      </c>
      <c r="D21" t="s">
        <v>22</v>
      </c>
      <c r="E21">
        <v>63</v>
      </c>
      <c r="F21">
        <v>97.721452638632158</v>
      </c>
      <c r="G21">
        <v>1</v>
      </c>
      <c r="H21">
        <v>43</v>
      </c>
      <c r="I21">
        <v>0</v>
      </c>
      <c r="J21">
        <v>33</v>
      </c>
      <c r="K21">
        <v>60</v>
      </c>
      <c r="L21">
        <v>0</v>
      </c>
      <c r="M21">
        <v>57</v>
      </c>
      <c r="N21" s="1">
        <f t="shared" si="0"/>
        <v>1</v>
      </c>
      <c r="O21" s="1">
        <f t="shared" si="1"/>
        <v>0.35483870967741937</v>
      </c>
      <c r="P21" s="1">
        <f t="shared" si="2"/>
        <v>0</v>
      </c>
      <c r="Q21" s="1">
        <f t="shared" si="3"/>
        <v>0.55882352941176472</v>
      </c>
    </row>
    <row r="22" spans="1:17" x14ac:dyDescent="0.3">
      <c r="A22" t="s">
        <v>41</v>
      </c>
      <c r="B22" t="s">
        <v>135</v>
      </c>
      <c r="C22" t="s">
        <v>42</v>
      </c>
      <c r="D22" t="s">
        <v>22</v>
      </c>
      <c r="E22">
        <v>160</v>
      </c>
      <c r="F22">
        <v>108.30052749294057</v>
      </c>
      <c r="G22">
        <v>1</v>
      </c>
      <c r="H22">
        <v>18</v>
      </c>
      <c r="I22">
        <v>0</v>
      </c>
      <c r="J22">
        <v>60</v>
      </c>
      <c r="K22">
        <v>7</v>
      </c>
      <c r="L22">
        <v>0</v>
      </c>
      <c r="M22">
        <v>50</v>
      </c>
      <c r="N22" s="1">
        <f t="shared" si="0"/>
        <v>1</v>
      </c>
      <c r="O22" s="1">
        <f t="shared" si="1"/>
        <v>0.89552238805970152</v>
      </c>
      <c r="P22" s="1">
        <f t="shared" si="2"/>
        <v>0</v>
      </c>
      <c r="Q22" s="1">
        <f t="shared" si="3"/>
        <v>0.91764705882352937</v>
      </c>
    </row>
    <row r="23" spans="1:17" x14ac:dyDescent="0.3">
      <c r="A23" t="s">
        <v>43</v>
      </c>
      <c r="B23" t="s">
        <v>135</v>
      </c>
      <c r="C23" t="s">
        <v>44</v>
      </c>
      <c r="D23" t="s">
        <v>22</v>
      </c>
      <c r="E23">
        <v>196</v>
      </c>
      <c r="F23">
        <v>103.92459804579826</v>
      </c>
      <c r="G23">
        <v>1</v>
      </c>
      <c r="H23">
        <v>27</v>
      </c>
      <c r="I23">
        <v>0</v>
      </c>
      <c r="J23">
        <v>51</v>
      </c>
      <c r="K23">
        <v>28</v>
      </c>
      <c r="L23">
        <v>0</v>
      </c>
      <c r="M23">
        <v>53</v>
      </c>
      <c r="N23" s="1">
        <f t="shared" si="0"/>
        <v>1</v>
      </c>
      <c r="O23" s="1">
        <f t="shared" si="1"/>
        <v>0.64556962025316456</v>
      </c>
      <c r="P23" s="1">
        <f t="shared" si="2"/>
        <v>0</v>
      </c>
      <c r="Q23" s="1">
        <f t="shared" si="3"/>
        <v>0.73584905660377353</v>
      </c>
    </row>
    <row r="24" spans="1:17" x14ac:dyDescent="0.3">
      <c r="A24" t="s">
        <v>45</v>
      </c>
      <c r="B24" t="s">
        <v>135</v>
      </c>
      <c r="C24" t="s">
        <v>46</v>
      </c>
      <c r="D24" t="s">
        <v>22</v>
      </c>
      <c r="E24">
        <v>161</v>
      </c>
      <c r="F24">
        <v>100.62207716345671</v>
      </c>
      <c r="G24">
        <v>1</v>
      </c>
      <c r="H24">
        <v>35</v>
      </c>
      <c r="I24">
        <v>0</v>
      </c>
      <c r="J24">
        <v>42</v>
      </c>
      <c r="K24">
        <v>45</v>
      </c>
      <c r="L24">
        <v>0</v>
      </c>
      <c r="M24">
        <v>55</v>
      </c>
      <c r="N24" s="1">
        <f t="shared" si="0"/>
        <v>1</v>
      </c>
      <c r="O24" s="1">
        <f t="shared" si="1"/>
        <v>0.48275862068965519</v>
      </c>
      <c r="P24" s="1">
        <f t="shared" si="2"/>
        <v>0</v>
      </c>
      <c r="Q24" s="1">
        <f t="shared" si="3"/>
        <v>0.63114754098360659</v>
      </c>
    </row>
    <row r="25" spans="1:17" x14ac:dyDescent="0.3">
      <c r="A25" t="s">
        <v>47</v>
      </c>
      <c r="B25" t="s">
        <v>143</v>
      </c>
      <c r="C25" t="s">
        <v>29</v>
      </c>
      <c r="D25" t="s">
        <v>22</v>
      </c>
      <c r="E25">
        <v>174</v>
      </c>
      <c r="F25">
        <v>89.222759829496994</v>
      </c>
      <c r="G25">
        <v>1</v>
      </c>
      <c r="H25">
        <v>68</v>
      </c>
      <c r="I25">
        <v>3</v>
      </c>
      <c r="J25">
        <v>1</v>
      </c>
      <c r="K25">
        <v>108</v>
      </c>
      <c r="L25">
        <v>0</v>
      </c>
      <c r="M25">
        <v>15</v>
      </c>
      <c r="N25" s="1">
        <f t="shared" si="0"/>
        <v>0.95774647887323938</v>
      </c>
      <c r="O25" s="1">
        <f t="shared" si="1"/>
        <v>9.1743119266055051E-3</v>
      </c>
      <c r="P25" s="1">
        <f t="shared" si="2"/>
        <v>0</v>
      </c>
      <c r="Q25" s="1">
        <f t="shared" si="3"/>
        <v>0.38333333333333336</v>
      </c>
    </row>
    <row r="26" spans="1:17" x14ac:dyDescent="0.3">
      <c r="A26" t="s">
        <v>48</v>
      </c>
      <c r="B26" t="s">
        <v>144</v>
      </c>
      <c r="C26" t="s">
        <v>29</v>
      </c>
      <c r="D26" t="s">
        <v>22</v>
      </c>
      <c r="E26">
        <v>1060</v>
      </c>
      <c r="F26">
        <v>82.570119227393221</v>
      </c>
      <c r="G26">
        <v>1</v>
      </c>
      <c r="H26">
        <v>58</v>
      </c>
      <c r="I26">
        <v>35</v>
      </c>
      <c r="J26">
        <v>0</v>
      </c>
      <c r="K26">
        <v>93</v>
      </c>
      <c r="L26">
        <v>0</v>
      </c>
      <c r="M26">
        <v>0</v>
      </c>
      <c r="N26" s="1">
        <f t="shared" si="0"/>
        <v>0.62365591397849462</v>
      </c>
      <c r="O26" s="1">
        <f t="shared" si="1"/>
        <v>0</v>
      </c>
      <c r="P26" s="1" t="e">
        <f t="shared" si="2"/>
        <v>#DIV/0!</v>
      </c>
      <c r="Q26" s="1">
        <f t="shared" si="3"/>
        <v>0.31182795698924731</v>
      </c>
    </row>
    <row r="27" spans="1:17" x14ac:dyDescent="0.3">
      <c r="A27" t="s">
        <v>49</v>
      </c>
      <c r="B27" t="s">
        <v>145</v>
      </c>
      <c r="C27" t="s">
        <v>5</v>
      </c>
      <c r="D27" t="s">
        <v>130</v>
      </c>
      <c r="E27">
        <v>165</v>
      </c>
      <c r="F27">
        <v>82.747447326913147</v>
      </c>
      <c r="G27">
        <v>1</v>
      </c>
      <c r="H27">
        <v>59</v>
      </c>
      <c r="I27">
        <v>34</v>
      </c>
      <c r="J27">
        <v>0</v>
      </c>
      <c r="K27">
        <v>94</v>
      </c>
      <c r="L27">
        <v>0</v>
      </c>
      <c r="M27">
        <v>0</v>
      </c>
      <c r="N27" s="1">
        <f t="shared" si="0"/>
        <v>0.63440860215053763</v>
      </c>
      <c r="O27" s="1">
        <f t="shared" si="1"/>
        <v>0</v>
      </c>
      <c r="P27" s="1" t="e">
        <f t="shared" si="2"/>
        <v>#DIV/0!</v>
      </c>
      <c r="Q27" s="1">
        <f t="shared" si="3"/>
        <v>0.31550802139037432</v>
      </c>
    </row>
    <row r="28" spans="1:17" x14ac:dyDescent="0.3">
      <c r="A28" t="s">
        <v>50</v>
      </c>
      <c r="B28" t="s">
        <v>145</v>
      </c>
      <c r="C28" t="s">
        <v>6</v>
      </c>
      <c r="D28" t="s">
        <v>130</v>
      </c>
      <c r="E28">
        <v>223</v>
      </c>
      <c r="F28">
        <v>92.88394895131951</v>
      </c>
      <c r="G28">
        <v>1</v>
      </c>
      <c r="H28">
        <v>59</v>
      </c>
      <c r="I28">
        <v>0</v>
      </c>
      <c r="J28">
        <v>16</v>
      </c>
      <c r="K28">
        <v>87</v>
      </c>
      <c r="L28">
        <v>0</v>
      </c>
      <c r="M28">
        <v>36</v>
      </c>
      <c r="N28" s="1">
        <f t="shared" si="0"/>
        <v>1</v>
      </c>
      <c r="O28" s="1">
        <f t="shared" si="1"/>
        <v>0.1553398058252427</v>
      </c>
      <c r="P28" s="1">
        <f t="shared" si="2"/>
        <v>0</v>
      </c>
      <c r="Q28" s="1">
        <f t="shared" si="3"/>
        <v>0.46296296296296297</v>
      </c>
    </row>
    <row r="29" spans="1:17" x14ac:dyDescent="0.3">
      <c r="A29" t="s">
        <v>51</v>
      </c>
      <c r="B29" t="s">
        <v>145</v>
      </c>
      <c r="C29" t="s">
        <v>26</v>
      </c>
      <c r="D29" t="s">
        <v>130</v>
      </c>
      <c r="E29">
        <v>295</v>
      </c>
      <c r="F29">
        <v>92.626965255605654</v>
      </c>
      <c r="G29">
        <v>1</v>
      </c>
      <c r="H29">
        <v>60</v>
      </c>
      <c r="I29">
        <v>0</v>
      </c>
      <c r="J29">
        <v>15</v>
      </c>
      <c r="K29">
        <v>88</v>
      </c>
      <c r="L29">
        <v>0</v>
      </c>
      <c r="M29">
        <v>35</v>
      </c>
      <c r="N29" s="1">
        <f t="shared" si="0"/>
        <v>1</v>
      </c>
      <c r="O29" s="1">
        <f t="shared" si="1"/>
        <v>0.14563106796116504</v>
      </c>
      <c r="P29" s="1">
        <f t="shared" si="2"/>
        <v>0</v>
      </c>
      <c r="Q29" s="1">
        <f t="shared" si="3"/>
        <v>0.46012269938650308</v>
      </c>
    </row>
    <row r="30" spans="1:17" x14ac:dyDescent="0.3">
      <c r="A30" t="s">
        <v>52</v>
      </c>
      <c r="B30" t="s">
        <v>137</v>
      </c>
      <c r="C30" t="s">
        <v>35</v>
      </c>
      <c r="D30" t="s">
        <v>130</v>
      </c>
      <c r="E30">
        <v>380</v>
      </c>
      <c r="F30">
        <v>82.698179068757071</v>
      </c>
      <c r="G30">
        <v>1</v>
      </c>
      <c r="H30">
        <v>59</v>
      </c>
      <c r="I30">
        <v>34</v>
      </c>
      <c r="J30">
        <v>0</v>
      </c>
      <c r="K30">
        <v>94</v>
      </c>
      <c r="L30">
        <v>0</v>
      </c>
      <c r="M30">
        <v>0</v>
      </c>
      <c r="N30" s="1">
        <f t="shared" si="0"/>
        <v>0.63440860215053763</v>
      </c>
      <c r="O30" s="1">
        <f t="shared" si="1"/>
        <v>0</v>
      </c>
      <c r="P30" s="1" t="e">
        <f t="shared" si="2"/>
        <v>#DIV/0!</v>
      </c>
      <c r="Q30" s="1">
        <f t="shared" si="3"/>
        <v>0.31550802139037432</v>
      </c>
    </row>
    <row r="31" spans="1:17" x14ac:dyDescent="0.3">
      <c r="A31" t="s">
        <v>53</v>
      </c>
      <c r="B31" t="s">
        <v>139</v>
      </c>
      <c r="C31" t="s">
        <v>15</v>
      </c>
      <c r="D31" t="s">
        <v>130</v>
      </c>
      <c r="E31">
        <v>138</v>
      </c>
      <c r="F31">
        <v>102.9514148791619</v>
      </c>
      <c r="G31">
        <v>1</v>
      </c>
      <c r="H31">
        <v>29</v>
      </c>
      <c r="I31">
        <v>0</v>
      </c>
      <c r="J31">
        <v>48</v>
      </c>
      <c r="K31">
        <v>33</v>
      </c>
      <c r="L31">
        <v>0</v>
      </c>
      <c r="M31">
        <v>53</v>
      </c>
      <c r="N31" s="1">
        <f t="shared" si="0"/>
        <v>1</v>
      </c>
      <c r="O31" s="1">
        <f t="shared" si="1"/>
        <v>0.59259259259259256</v>
      </c>
      <c r="P31" s="1">
        <f t="shared" si="2"/>
        <v>0</v>
      </c>
      <c r="Q31" s="1">
        <f t="shared" si="3"/>
        <v>0.7</v>
      </c>
    </row>
    <row r="32" spans="1:17" x14ac:dyDescent="0.3">
      <c r="A32" t="s">
        <v>54</v>
      </c>
      <c r="B32" t="s">
        <v>133</v>
      </c>
      <c r="C32" t="s">
        <v>55</v>
      </c>
      <c r="D32" t="s">
        <v>130</v>
      </c>
      <c r="E32">
        <v>218</v>
      </c>
      <c r="F32">
        <v>90.392145192778997</v>
      </c>
      <c r="G32">
        <v>1</v>
      </c>
      <c r="H32">
        <v>67</v>
      </c>
      <c r="I32">
        <v>0</v>
      </c>
      <c r="J32">
        <v>6</v>
      </c>
      <c r="K32">
        <v>101</v>
      </c>
      <c r="L32">
        <v>0</v>
      </c>
      <c r="M32">
        <v>22</v>
      </c>
      <c r="N32" s="1">
        <f t="shared" si="0"/>
        <v>1</v>
      </c>
      <c r="O32" s="1">
        <f t="shared" si="1"/>
        <v>5.6074766355140186E-2</v>
      </c>
      <c r="P32" s="1">
        <f t="shared" si="2"/>
        <v>0</v>
      </c>
      <c r="Q32" s="1">
        <f t="shared" si="3"/>
        <v>0.41954022988505746</v>
      </c>
    </row>
    <row r="33" spans="1:17" x14ac:dyDescent="0.3">
      <c r="A33" t="s">
        <v>56</v>
      </c>
      <c r="B33" t="s">
        <v>133</v>
      </c>
      <c r="C33" t="s">
        <v>21</v>
      </c>
      <c r="D33" t="s">
        <v>130</v>
      </c>
      <c r="E33">
        <v>232</v>
      </c>
      <c r="F33">
        <v>90.133168440019602</v>
      </c>
      <c r="G33">
        <v>1</v>
      </c>
      <c r="H33">
        <v>67</v>
      </c>
      <c r="I33">
        <v>0</v>
      </c>
      <c r="J33">
        <v>5</v>
      </c>
      <c r="K33">
        <v>103</v>
      </c>
      <c r="L33">
        <v>0</v>
      </c>
      <c r="M33">
        <v>20</v>
      </c>
      <c r="N33" s="1">
        <f t="shared" si="0"/>
        <v>1</v>
      </c>
      <c r="O33" s="1">
        <f t="shared" si="1"/>
        <v>4.6296296296296294E-2</v>
      </c>
      <c r="P33" s="1">
        <f t="shared" si="2"/>
        <v>0</v>
      </c>
      <c r="Q33" s="1">
        <f t="shared" si="3"/>
        <v>0.41142857142857142</v>
      </c>
    </row>
    <row r="34" spans="1:17" x14ac:dyDescent="0.3">
      <c r="A34" t="s">
        <v>57</v>
      </c>
      <c r="B34" t="s">
        <v>146</v>
      </c>
      <c r="C34" t="s">
        <v>29</v>
      </c>
      <c r="D34" t="s">
        <v>130</v>
      </c>
      <c r="E34">
        <v>609</v>
      </c>
      <c r="F34">
        <v>80.237365243053802</v>
      </c>
      <c r="G34">
        <v>1</v>
      </c>
      <c r="H34">
        <v>54</v>
      </c>
      <c r="I34">
        <v>47</v>
      </c>
      <c r="J34">
        <v>0</v>
      </c>
      <c r="K34">
        <v>81</v>
      </c>
      <c r="L34">
        <v>0</v>
      </c>
      <c r="M34">
        <v>0</v>
      </c>
      <c r="N34" s="1">
        <f t="shared" si="0"/>
        <v>0.53465346534653468</v>
      </c>
      <c r="O34" s="1">
        <f t="shared" si="1"/>
        <v>0</v>
      </c>
      <c r="P34" s="1" t="e">
        <f t="shared" si="2"/>
        <v>#DIV/0!</v>
      </c>
      <c r="Q34" s="1">
        <f t="shared" si="3"/>
        <v>0.2967032967032967</v>
      </c>
    </row>
    <row r="35" spans="1:17" x14ac:dyDescent="0.3">
      <c r="A35" t="s">
        <v>58</v>
      </c>
      <c r="B35" t="s">
        <v>147</v>
      </c>
      <c r="C35" t="s">
        <v>21</v>
      </c>
      <c r="D35" t="s">
        <v>130</v>
      </c>
      <c r="E35">
        <v>370</v>
      </c>
      <c r="F35">
        <v>92.812357977700486</v>
      </c>
      <c r="G35">
        <v>1</v>
      </c>
      <c r="H35">
        <v>59</v>
      </c>
      <c r="I35">
        <v>0</v>
      </c>
      <c r="J35">
        <v>16</v>
      </c>
      <c r="K35">
        <v>87</v>
      </c>
      <c r="L35">
        <v>0</v>
      </c>
      <c r="M35">
        <v>36</v>
      </c>
      <c r="N35" s="1">
        <f t="shared" si="0"/>
        <v>1</v>
      </c>
      <c r="O35" s="1">
        <f t="shared" si="1"/>
        <v>0.1553398058252427</v>
      </c>
      <c r="P35" s="1">
        <f t="shared" si="2"/>
        <v>0</v>
      </c>
      <c r="Q35" s="1">
        <f t="shared" si="3"/>
        <v>0.46296296296296297</v>
      </c>
    </row>
    <row r="36" spans="1:17" x14ac:dyDescent="0.3">
      <c r="A36" t="s">
        <v>59</v>
      </c>
      <c r="B36" t="s">
        <v>148</v>
      </c>
      <c r="C36" t="s">
        <v>15</v>
      </c>
      <c r="D36" t="s">
        <v>130</v>
      </c>
      <c r="E36">
        <v>455</v>
      </c>
      <c r="F36">
        <v>85.030760793220622</v>
      </c>
      <c r="G36">
        <v>1</v>
      </c>
      <c r="H36">
        <v>62</v>
      </c>
      <c r="I36">
        <v>23</v>
      </c>
      <c r="J36">
        <v>0</v>
      </c>
      <c r="K36">
        <v>105</v>
      </c>
      <c r="L36">
        <v>0</v>
      </c>
      <c r="M36">
        <v>0</v>
      </c>
      <c r="N36" s="1">
        <f t="shared" si="0"/>
        <v>0.72941176470588232</v>
      </c>
      <c r="O36" s="1">
        <f t="shared" si="1"/>
        <v>0</v>
      </c>
      <c r="P36" s="1" t="e">
        <f t="shared" si="2"/>
        <v>#DIV/0!</v>
      </c>
      <c r="Q36" s="1">
        <f t="shared" si="3"/>
        <v>0.32631578947368423</v>
      </c>
    </row>
    <row r="37" spans="1:17" x14ac:dyDescent="0.3">
      <c r="A37" t="s">
        <v>60</v>
      </c>
      <c r="B37" t="s">
        <v>141</v>
      </c>
      <c r="C37" t="s">
        <v>61</v>
      </c>
      <c r="D37" t="s">
        <v>130</v>
      </c>
      <c r="E37">
        <v>197</v>
      </c>
      <c r="F37">
        <v>88.571144919052202</v>
      </c>
      <c r="G37">
        <v>1</v>
      </c>
      <c r="H37">
        <v>67</v>
      </c>
      <c r="I37">
        <v>6</v>
      </c>
      <c r="J37">
        <v>0</v>
      </c>
      <c r="K37">
        <v>110</v>
      </c>
      <c r="L37">
        <v>0</v>
      </c>
      <c r="M37">
        <v>11</v>
      </c>
      <c r="N37" s="1">
        <f t="shared" si="0"/>
        <v>0.9178082191780822</v>
      </c>
      <c r="O37" s="1">
        <f t="shared" si="1"/>
        <v>0</v>
      </c>
      <c r="P37" s="1">
        <f t="shared" si="2"/>
        <v>0</v>
      </c>
      <c r="Q37" s="1">
        <f t="shared" si="3"/>
        <v>0.36612021857923499</v>
      </c>
    </row>
    <row r="38" spans="1:17" x14ac:dyDescent="0.3">
      <c r="A38" t="s">
        <v>62</v>
      </c>
      <c r="B38" t="s">
        <v>141</v>
      </c>
      <c r="C38" t="s">
        <v>29</v>
      </c>
      <c r="D38" t="s">
        <v>130</v>
      </c>
      <c r="E38">
        <v>155</v>
      </c>
      <c r="F38">
        <v>95.231657222994357</v>
      </c>
      <c r="G38">
        <v>1</v>
      </c>
      <c r="H38">
        <v>51</v>
      </c>
      <c r="I38">
        <v>0</v>
      </c>
      <c r="J38">
        <v>25</v>
      </c>
      <c r="K38">
        <v>74</v>
      </c>
      <c r="L38">
        <v>0</v>
      </c>
      <c r="M38">
        <v>49</v>
      </c>
      <c r="N38" s="1">
        <f t="shared" si="0"/>
        <v>1</v>
      </c>
      <c r="O38" s="1">
        <f t="shared" si="1"/>
        <v>0.25252525252525254</v>
      </c>
      <c r="P38" s="1">
        <f t="shared" si="2"/>
        <v>0</v>
      </c>
      <c r="Q38" s="1">
        <f t="shared" si="3"/>
        <v>0.50666666666666671</v>
      </c>
    </row>
    <row r="39" spans="1:17" x14ac:dyDescent="0.3">
      <c r="A39" t="s">
        <v>63</v>
      </c>
      <c r="B39" t="s">
        <v>142</v>
      </c>
      <c r="C39" t="s">
        <v>8</v>
      </c>
      <c r="D39" t="s">
        <v>130</v>
      </c>
      <c r="E39">
        <v>231</v>
      </c>
      <c r="F39">
        <v>98.424132995774372</v>
      </c>
      <c r="G39">
        <v>1</v>
      </c>
      <c r="H39">
        <v>42</v>
      </c>
      <c r="I39">
        <v>0</v>
      </c>
      <c r="J39">
        <v>36</v>
      </c>
      <c r="K39">
        <v>56</v>
      </c>
      <c r="L39">
        <v>0</v>
      </c>
      <c r="M39">
        <v>56</v>
      </c>
      <c r="N39" s="1">
        <f t="shared" si="0"/>
        <v>1</v>
      </c>
      <c r="O39" s="1">
        <f t="shared" si="1"/>
        <v>0.39130434782608697</v>
      </c>
      <c r="P39" s="1">
        <f t="shared" si="2"/>
        <v>0</v>
      </c>
      <c r="Q39" s="1">
        <f t="shared" si="3"/>
        <v>0.58208955223880599</v>
      </c>
    </row>
    <row r="40" spans="1:17" x14ac:dyDescent="0.3">
      <c r="A40" t="s">
        <v>64</v>
      </c>
      <c r="B40" t="s">
        <v>142</v>
      </c>
      <c r="C40" t="s">
        <v>11</v>
      </c>
      <c r="D40" t="s">
        <v>130</v>
      </c>
      <c r="E40">
        <v>64</v>
      </c>
      <c r="F40">
        <v>104.42954401276955</v>
      </c>
      <c r="G40">
        <v>1</v>
      </c>
      <c r="H40">
        <v>25</v>
      </c>
      <c r="I40">
        <v>0</v>
      </c>
      <c r="J40">
        <v>52</v>
      </c>
      <c r="K40">
        <v>26</v>
      </c>
      <c r="L40">
        <v>0</v>
      </c>
      <c r="M40">
        <v>52</v>
      </c>
      <c r="N40" s="1">
        <f t="shared" si="0"/>
        <v>1</v>
      </c>
      <c r="O40" s="1">
        <f t="shared" si="1"/>
        <v>0.66666666666666663</v>
      </c>
      <c r="P40" s="1">
        <f t="shared" si="2"/>
        <v>0</v>
      </c>
      <c r="Q40" s="1">
        <f t="shared" si="3"/>
        <v>0.74757281553398058</v>
      </c>
    </row>
    <row r="41" spans="1:17" x14ac:dyDescent="0.3">
      <c r="A41" t="s">
        <v>65</v>
      </c>
      <c r="B41" t="s">
        <v>142</v>
      </c>
      <c r="C41" t="s">
        <v>66</v>
      </c>
      <c r="D41" t="s">
        <v>130</v>
      </c>
      <c r="E41">
        <v>65</v>
      </c>
      <c r="F41">
        <v>106.62517640116769</v>
      </c>
      <c r="G41">
        <v>1</v>
      </c>
      <c r="H41">
        <v>22</v>
      </c>
      <c r="I41">
        <v>0</v>
      </c>
      <c r="J41">
        <v>57</v>
      </c>
      <c r="K41">
        <v>15</v>
      </c>
      <c r="L41">
        <v>0</v>
      </c>
      <c r="M41">
        <v>51</v>
      </c>
      <c r="N41" s="1">
        <f t="shared" si="0"/>
        <v>1</v>
      </c>
      <c r="O41" s="1">
        <f t="shared" si="1"/>
        <v>0.79166666666666663</v>
      </c>
      <c r="P41" s="1">
        <f t="shared" si="2"/>
        <v>0</v>
      </c>
      <c r="Q41" s="1">
        <f t="shared" si="3"/>
        <v>0.84042553191489366</v>
      </c>
    </row>
    <row r="42" spans="1:17" x14ac:dyDescent="0.3">
      <c r="A42" t="s">
        <v>67</v>
      </c>
      <c r="B42" t="s">
        <v>142</v>
      </c>
      <c r="C42" t="s">
        <v>61</v>
      </c>
      <c r="D42" t="s">
        <v>130</v>
      </c>
      <c r="E42">
        <v>198</v>
      </c>
      <c r="F42">
        <v>89.728038037619555</v>
      </c>
      <c r="G42">
        <v>1</v>
      </c>
      <c r="H42">
        <v>68</v>
      </c>
      <c r="I42">
        <v>1</v>
      </c>
      <c r="J42">
        <v>3</v>
      </c>
      <c r="K42">
        <v>105</v>
      </c>
      <c r="L42">
        <v>0</v>
      </c>
      <c r="M42">
        <v>18</v>
      </c>
      <c r="N42" s="1">
        <f t="shared" si="0"/>
        <v>0.98550724637681164</v>
      </c>
      <c r="O42" s="1">
        <f t="shared" si="1"/>
        <v>2.7777777777777776E-2</v>
      </c>
      <c r="P42" s="1">
        <f t="shared" si="2"/>
        <v>0</v>
      </c>
      <c r="Q42" s="1">
        <f t="shared" si="3"/>
        <v>0.40112994350282488</v>
      </c>
    </row>
    <row r="43" spans="1:17" x14ac:dyDescent="0.3">
      <c r="A43" t="s">
        <v>68</v>
      </c>
      <c r="B43" t="s">
        <v>142</v>
      </c>
      <c r="C43" t="s">
        <v>29</v>
      </c>
      <c r="D43" t="s">
        <v>130</v>
      </c>
      <c r="E43">
        <v>81</v>
      </c>
      <c r="F43">
        <v>89.852301920543766</v>
      </c>
      <c r="G43">
        <v>1</v>
      </c>
      <c r="H43">
        <v>68</v>
      </c>
      <c r="I43">
        <v>1</v>
      </c>
      <c r="J43">
        <v>4</v>
      </c>
      <c r="K43">
        <v>104</v>
      </c>
      <c r="L43">
        <v>0</v>
      </c>
      <c r="M43">
        <v>19</v>
      </c>
      <c r="N43" s="1">
        <f t="shared" si="0"/>
        <v>0.98550724637681164</v>
      </c>
      <c r="O43" s="1">
        <f t="shared" si="1"/>
        <v>3.7037037037037035E-2</v>
      </c>
      <c r="P43" s="1">
        <f t="shared" si="2"/>
        <v>0</v>
      </c>
      <c r="Q43" s="1">
        <f t="shared" si="3"/>
        <v>0.40677966101694918</v>
      </c>
    </row>
    <row r="44" spans="1:17" x14ac:dyDescent="0.3">
      <c r="A44" t="s">
        <v>69</v>
      </c>
      <c r="B44" t="s">
        <v>142</v>
      </c>
      <c r="C44" t="s">
        <v>21</v>
      </c>
      <c r="D44" t="s">
        <v>130</v>
      </c>
      <c r="E44">
        <v>209</v>
      </c>
      <c r="F44">
        <v>98.432723436032106</v>
      </c>
      <c r="G44">
        <v>1</v>
      </c>
      <c r="H44">
        <v>42</v>
      </c>
      <c r="I44">
        <v>0</v>
      </c>
      <c r="J44">
        <v>36</v>
      </c>
      <c r="K44">
        <v>56</v>
      </c>
      <c r="L44">
        <v>0</v>
      </c>
      <c r="M44">
        <v>56</v>
      </c>
      <c r="N44" s="1">
        <f t="shared" si="0"/>
        <v>1</v>
      </c>
      <c r="O44" s="1">
        <f t="shared" si="1"/>
        <v>0.39130434782608697</v>
      </c>
      <c r="P44" s="1">
        <f t="shared" si="2"/>
        <v>0</v>
      </c>
      <c r="Q44" s="1">
        <f t="shared" si="3"/>
        <v>0.58208955223880599</v>
      </c>
    </row>
    <row r="45" spans="1:17" x14ac:dyDescent="0.3">
      <c r="A45" t="s">
        <v>70</v>
      </c>
      <c r="B45" t="s">
        <v>135</v>
      </c>
      <c r="C45" t="s">
        <v>18</v>
      </c>
      <c r="D45" t="s">
        <v>130</v>
      </c>
      <c r="E45">
        <v>193</v>
      </c>
      <c r="F45">
        <v>94.427567619927956</v>
      </c>
      <c r="G45">
        <v>1</v>
      </c>
      <c r="H45">
        <v>54</v>
      </c>
      <c r="I45">
        <v>0</v>
      </c>
      <c r="J45">
        <v>22</v>
      </c>
      <c r="K45">
        <v>78</v>
      </c>
      <c r="L45">
        <v>0</v>
      </c>
      <c r="M45">
        <v>45</v>
      </c>
      <c r="N45" s="1">
        <f t="shared" si="0"/>
        <v>1</v>
      </c>
      <c r="O45" s="1">
        <f t="shared" si="1"/>
        <v>0.22</v>
      </c>
      <c r="P45" s="1">
        <f t="shared" si="2"/>
        <v>0</v>
      </c>
      <c r="Q45" s="1">
        <f t="shared" si="3"/>
        <v>0.4935064935064935</v>
      </c>
    </row>
    <row r="46" spans="1:17" x14ac:dyDescent="0.3">
      <c r="A46" t="s">
        <v>71</v>
      </c>
      <c r="B46" t="s">
        <v>149</v>
      </c>
      <c r="C46" t="s">
        <v>21</v>
      </c>
      <c r="D46" t="s">
        <v>130</v>
      </c>
      <c r="E46">
        <v>121</v>
      </c>
      <c r="F46">
        <v>95.245487450539684</v>
      </c>
      <c r="G46">
        <v>1</v>
      </c>
      <c r="H46">
        <v>51</v>
      </c>
      <c r="I46">
        <v>0</v>
      </c>
      <c r="J46">
        <v>25</v>
      </c>
      <c r="K46">
        <v>74</v>
      </c>
      <c r="L46">
        <v>0</v>
      </c>
      <c r="M46">
        <v>49</v>
      </c>
      <c r="N46" s="1">
        <f t="shared" si="0"/>
        <v>1</v>
      </c>
      <c r="O46" s="1">
        <f t="shared" si="1"/>
        <v>0.25252525252525254</v>
      </c>
      <c r="P46" s="1">
        <f t="shared" si="2"/>
        <v>0</v>
      </c>
      <c r="Q46" s="1">
        <f t="shared" si="3"/>
        <v>0.50666666666666671</v>
      </c>
    </row>
    <row r="47" spans="1:17" x14ac:dyDescent="0.3">
      <c r="A47" t="s">
        <v>72</v>
      </c>
      <c r="B47" t="s">
        <v>150</v>
      </c>
      <c r="C47" t="s">
        <v>73</v>
      </c>
      <c r="D47" t="s">
        <v>130</v>
      </c>
      <c r="E47">
        <v>196</v>
      </c>
      <c r="F47">
        <v>81.457757295319567</v>
      </c>
      <c r="G47">
        <v>1</v>
      </c>
      <c r="H47">
        <v>56</v>
      </c>
      <c r="I47">
        <v>41</v>
      </c>
      <c r="J47">
        <v>0</v>
      </c>
      <c r="K47">
        <v>88</v>
      </c>
      <c r="L47">
        <v>0</v>
      </c>
      <c r="M47">
        <v>0</v>
      </c>
      <c r="N47" s="1">
        <f t="shared" si="0"/>
        <v>0.57731958762886593</v>
      </c>
      <c r="O47" s="1">
        <f t="shared" si="1"/>
        <v>0</v>
      </c>
      <c r="P47" s="1" t="e">
        <f t="shared" si="2"/>
        <v>#DIV/0!</v>
      </c>
      <c r="Q47" s="1">
        <f t="shared" si="3"/>
        <v>0.30270270270270272</v>
      </c>
    </row>
    <row r="48" spans="1:17" x14ac:dyDescent="0.3">
      <c r="A48" t="s">
        <v>74</v>
      </c>
      <c r="B48" t="s">
        <v>150</v>
      </c>
      <c r="C48" t="s">
        <v>24</v>
      </c>
      <c r="D48" t="s">
        <v>130</v>
      </c>
      <c r="E48">
        <v>223</v>
      </c>
      <c r="F48">
        <v>96.193962032043729</v>
      </c>
      <c r="G48">
        <v>1</v>
      </c>
      <c r="H48">
        <v>48</v>
      </c>
      <c r="I48">
        <v>0</v>
      </c>
      <c r="J48">
        <v>28</v>
      </c>
      <c r="K48">
        <v>68</v>
      </c>
      <c r="L48">
        <v>0</v>
      </c>
      <c r="M48">
        <v>55</v>
      </c>
      <c r="N48" s="1">
        <f t="shared" si="0"/>
        <v>1</v>
      </c>
      <c r="O48" s="1">
        <f t="shared" si="1"/>
        <v>0.29166666666666669</v>
      </c>
      <c r="P48" s="1">
        <f t="shared" si="2"/>
        <v>0</v>
      </c>
      <c r="Q48" s="1">
        <f t="shared" si="3"/>
        <v>0.52777777777777779</v>
      </c>
    </row>
    <row r="49" spans="1:17" x14ac:dyDescent="0.3">
      <c r="A49" t="s">
        <v>75</v>
      </c>
      <c r="B49" t="s">
        <v>150</v>
      </c>
      <c r="C49" t="s">
        <v>35</v>
      </c>
      <c r="D49" t="s">
        <v>130</v>
      </c>
      <c r="E49">
        <v>227</v>
      </c>
      <c r="F49">
        <v>94.69134496543964</v>
      </c>
      <c r="G49">
        <v>1</v>
      </c>
      <c r="H49">
        <v>53</v>
      </c>
      <c r="I49">
        <v>0</v>
      </c>
      <c r="J49">
        <v>23</v>
      </c>
      <c r="K49">
        <v>77</v>
      </c>
      <c r="L49">
        <v>0</v>
      </c>
      <c r="M49">
        <v>46</v>
      </c>
      <c r="N49" s="1">
        <f t="shared" si="0"/>
        <v>1</v>
      </c>
      <c r="O49" s="1">
        <f t="shared" si="1"/>
        <v>0.23</v>
      </c>
      <c r="P49" s="1">
        <f t="shared" si="2"/>
        <v>0</v>
      </c>
      <c r="Q49" s="1">
        <f t="shared" si="3"/>
        <v>0.49673202614379086</v>
      </c>
    </row>
    <row r="50" spans="1:17" x14ac:dyDescent="0.3">
      <c r="A50" t="s">
        <v>76</v>
      </c>
      <c r="B50" t="s">
        <v>151</v>
      </c>
      <c r="C50" t="s">
        <v>24</v>
      </c>
      <c r="D50" t="s">
        <v>130</v>
      </c>
      <c r="E50">
        <v>209</v>
      </c>
      <c r="F50">
        <v>86.878279299568987</v>
      </c>
      <c r="G50">
        <v>1</v>
      </c>
      <c r="H50">
        <v>65</v>
      </c>
      <c r="I50">
        <v>14</v>
      </c>
      <c r="J50">
        <v>0</v>
      </c>
      <c r="K50">
        <v>113</v>
      </c>
      <c r="L50">
        <v>0</v>
      </c>
      <c r="M50">
        <v>1</v>
      </c>
      <c r="N50" s="1">
        <f t="shared" si="0"/>
        <v>0.82278481012658233</v>
      </c>
      <c r="O50" s="1">
        <f t="shared" si="1"/>
        <v>0</v>
      </c>
      <c r="P50" s="1">
        <f t="shared" si="2"/>
        <v>0</v>
      </c>
      <c r="Q50" s="1">
        <f t="shared" si="3"/>
        <v>0.33854166666666669</v>
      </c>
    </row>
    <row r="51" spans="1:17" x14ac:dyDescent="0.3">
      <c r="A51" t="s">
        <v>77</v>
      </c>
      <c r="B51" t="s">
        <v>145</v>
      </c>
      <c r="C51" t="s">
        <v>18</v>
      </c>
      <c r="D51" t="s">
        <v>78</v>
      </c>
      <c r="E51">
        <v>210</v>
      </c>
      <c r="F51">
        <v>83.549195202680622</v>
      </c>
      <c r="G51">
        <v>1</v>
      </c>
      <c r="H51">
        <v>60</v>
      </c>
      <c r="I51">
        <v>30</v>
      </c>
      <c r="J51">
        <v>0</v>
      </c>
      <c r="K51">
        <v>98</v>
      </c>
      <c r="L51">
        <v>0</v>
      </c>
      <c r="M51">
        <v>0</v>
      </c>
      <c r="N51" s="1">
        <f t="shared" si="0"/>
        <v>0.66666666666666663</v>
      </c>
      <c r="O51" s="1">
        <f t="shared" si="1"/>
        <v>0</v>
      </c>
      <c r="P51" s="1" t="e">
        <f t="shared" si="2"/>
        <v>#DIV/0!</v>
      </c>
      <c r="Q51" s="1">
        <f t="shared" si="3"/>
        <v>0.31914893617021278</v>
      </c>
    </row>
    <row r="52" spans="1:17" x14ac:dyDescent="0.3">
      <c r="A52" t="s">
        <v>79</v>
      </c>
      <c r="B52" t="s">
        <v>145</v>
      </c>
      <c r="C52" t="s">
        <v>44</v>
      </c>
      <c r="D52" t="s">
        <v>78</v>
      </c>
      <c r="E52">
        <v>2690</v>
      </c>
      <c r="F52">
        <v>78.24471375747143</v>
      </c>
      <c r="G52">
        <v>1</v>
      </c>
      <c r="H52">
        <v>49</v>
      </c>
      <c r="I52">
        <v>57</v>
      </c>
      <c r="J52">
        <v>0</v>
      </c>
      <c r="K52">
        <v>71</v>
      </c>
      <c r="L52">
        <v>0</v>
      </c>
      <c r="M52">
        <v>0</v>
      </c>
      <c r="N52" s="1">
        <f t="shared" si="0"/>
        <v>0.46226415094339623</v>
      </c>
      <c r="O52" s="1">
        <f t="shared" si="1"/>
        <v>0</v>
      </c>
      <c r="P52" s="1" t="e">
        <f t="shared" si="2"/>
        <v>#DIV/0!</v>
      </c>
      <c r="Q52" s="1">
        <f t="shared" si="3"/>
        <v>0.2768361581920904</v>
      </c>
    </row>
    <row r="53" spans="1:17" x14ac:dyDescent="0.3">
      <c r="A53" t="s">
        <v>80</v>
      </c>
      <c r="B53" t="s">
        <v>145</v>
      </c>
      <c r="C53" t="s">
        <v>31</v>
      </c>
      <c r="D53" t="s">
        <v>78</v>
      </c>
      <c r="E53">
        <v>136</v>
      </c>
      <c r="F53">
        <v>86.623288371683714</v>
      </c>
      <c r="G53">
        <v>1</v>
      </c>
      <c r="H53">
        <v>65</v>
      </c>
      <c r="I53">
        <v>15</v>
      </c>
      <c r="J53">
        <v>0</v>
      </c>
      <c r="K53">
        <v>112</v>
      </c>
      <c r="L53">
        <v>0</v>
      </c>
      <c r="M53">
        <v>0</v>
      </c>
      <c r="N53" s="1">
        <f t="shared" si="0"/>
        <v>0.8125</v>
      </c>
      <c r="O53" s="1">
        <f t="shared" si="1"/>
        <v>0</v>
      </c>
      <c r="P53" s="1" t="e">
        <f t="shared" si="2"/>
        <v>#DIV/0!</v>
      </c>
      <c r="Q53" s="1">
        <f t="shared" si="3"/>
        <v>0.33854166666666669</v>
      </c>
    </row>
    <row r="54" spans="1:17" x14ac:dyDescent="0.3">
      <c r="A54" t="s">
        <v>81</v>
      </c>
      <c r="B54" t="s">
        <v>145</v>
      </c>
      <c r="C54" t="s">
        <v>29</v>
      </c>
      <c r="D54" t="s">
        <v>78</v>
      </c>
      <c r="E54">
        <v>1356</v>
      </c>
      <c r="F54">
        <v>84.007922365589067</v>
      </c>
      <c r="G54">
        <v>1</v>
      </c>
      <c r="H54">
        <v>61</v>
      </c>
      <c r="I54">
        <v>28</v>
      </c>
      <c r="J54">
        <v>0</v>
      </c>
      <c r="K54">
        <v>100</v>
      </c>
      <c r="L54">
        <v>0</v>
      </c>
      <c r="M54">
        <v>0</v>
      </c>
      <c r="N54" s="1">
        <f t="shared" si="0"/>
        <v>0.6853932584269663</v>
      </c>
      <c r="O54" s="1">
        <f t="shared" si="1"/>
        <v>0</v>
      </c>
      <c r="P54" s="1" t="e">
        <f t="shared" si="2"/>
        <v>#DIV/0!</v>
      </c>
      <c r="Q54" s="1">
        <f t="shared" si="3"/>
        <v>0.32275132275132273</v>
      </c>
    </row>
    <row r="55" spans="1:17" x14ac:dyDescent="0.3">
      <c r="A55" t="s">
        <v>82</v>
      </c>
      <c r="B55" t="s">
        <v>145</v>
      </c>
      <c r="C55" t="s">
        <v>15</v>
      </c>
      <c r="D55" t="s">
        <v>78</v>
      </c>
      <c r="E55">
        <v>1981</v>
      </c>
      <c r="F55">
        <v>79.475460565902267</v>
      </c>
      <c r="G55">
        <v>1</v>
      </c>
      <c r="H55">
        <v>52</v>
      </c>
      <c r="I55">
        <v>51</v>
      </c>
      <c r="J55">
        <v>0</v>
      </c>
      <c r="K55">
        <v>77</v>
      </c>
      <c r="L55">
        <v>0</v>
      </c>
      <c r="M55">
        <v>0</v>
      </c>
      <c r="N55" s="1">
        <f t="shared" si="0"/>
        <v>0.50485436893203883</v>
      </c>
      <c r="O55" s="1">
        <f t="shared" si="1"/>
        <v>0</v>
      </c>
      <c r="P55" s="1" t="e">
        <f t="shared" si="2"/>
        <v>#DIV/0!</v>
      </c>
      <c r="Q55" s="1">
        <f t="shared" si="3"/>
        <v>0.28888888888888886</v>
      </c>
    </row>
    <row r="56" spans="1:17" x14ac:dyDescent="0.3">
      <c r="A56" t="s">
        <v>83</v>
      </c>
      <c r="B56" t="s">
        <v>137</v>
      </c>
      <c r="C56" t="s">
        <v>18</v>
      </c>
      <c r="D56" t="s">
        <v>78</v>
      </c>
      <c r="E56">
        <v>178</v>
      </c>
      <c r="F56">
        <v>90.118753749414822</v>
      </c>
      <c r="G56">
        <v>1</v>
      </c>
      <c r="H56">
        <v>67</v>
      </c>
      <c r="I56">
        <v>0</v>
      </c>
      <c r="J56">
        <v>5</v>
      </c>
      <c r="K56">
        <v>103</v>
      </c>
      <c r="L56">
        <v>0</v>
      </c>
      <c r="M56">
        <v>20</v>
      </c>
      <c r="N56" s="1">
        <f t="shared" si="0"/>
        <v>1</v>
      </c>
      <c r="O56" s="1">
        <f t="shared" si="1"/>
        <v>4.6296296296296294E-2</v>
      </c>
      <c r="P56" s="1">
        <f t="shared" si="2"/>
        <v>0</v>
      </c>
      <c r="Q56" s="1">
        <f t="shared" si="3"/>
        <v>0.41142857142857142</v>
      </c>
    </row>
    <row r="57" spans="1:17" x14ac:dyDescent="0.3">
      <c r="A57" t="s">
        <v>84</v>
      </c>
      <c r="B57" t="s">
        <v>137</v>
      </c>
      <c r="C57" t="s">
        <v>44</v>
      </c>
      <c r="D57" t="s">
        <v>78</v>
      </c>
      <c r="E57">
        <v>342</v>
      </c>
      <c r="F57">
        <v>87.415006884295977</v>
      </c>
      <c r="G57">
        <v>1</v>
      </c>
      <c r="H57">
        <v>66</v>
      </c>
      <c r="I57">
        <v>12</v>
      </c>
      <c r="J57">
        <v>0</v>
      </c>
      <c r="K57">
        <v>111</v>
      </c>
      <c r="L57">
        <v>0</v>
      </c>
      <c r="M57">
        <v>5</v>
      </c>
      <c r="N57" s="1">
        <f t="shared" si="0"/>
        <v>0.84615384615384615</v>
      </c>
      <c r="O57" s="1">
        <f t="shared" si="1"/>
        <v>0</v>
      </c>
      <c r="P57" s="1">
        <f t="shared" si="2"/>
        <v>0</v>
      </c>
      <c r="Q57" s="1">
        <f t="shared" si="3"/>
        <v>0.34920634920634919</v>
      </c>
    </row>
    <row r="58" spans="1:17" x14ac:dyDescent="0.3">
      <c r="A58" t="s">
        <v>85</v>
      </c>
      <c r="B58" t="s">
        <v>137</v>
      </c>
      <c r="C58" t="s">
        <v>73</v>
      </c>
      <c r="D58" t="s">
        <v>78</v>
      </c>
      <c r="E58">
        <v>154</v>
      </c>
      <c r="F58">
        <v>87.406467488029023</v>
      </c>
      <c r="G58">
        <v>1</v>
      </c>
      <c r="H58">
        <v>66</v>
      </c>
      <c r="I58">
        <v>12</v>
      </c>
      <c r="J58">
        <v>0</v>
      </c>
      <c r="K58">
        <v>111</v>
      </c>
      <c r="L58">
        <v>0</v>
      </c>
      <c r="M58">
        <v>5</v>
      </c>
      <c r="N58" s="1">
        <f t="shared" si="0"/>
        <v>0.84615384615384615</v>
      </c>
      <c r="O58" s="1">
        <f t="shared" si="1"/>
        <v>0</v>
      </c>
      <c r="P58" s="1">
        <f t="shared" si="2"/>
        <v>0</v>
      </c>
      <c r="Q58" s="1">
        <f t="shared" si="3"/>
        <v>0.34920634920634919</v>
      </c>
    </row>
    <row r="59" spans="1:17" x14ac:dyDescent="0.3">
      <c r="A59" t="s">
        <v>86</v>
      </c>
      <c r="B59" t="s">
        <v>137</v>
      </c>
      <c r="C59" t="s">
        <v>61</v>
      </c>
      <c r="D59" t="s">
        <v>78</v>
      </c>
      <c r="E59">
        <v>126</v>
      </c>
      <c r="F59">
        <v>84.474059890965165</v>
      </c>
      <c r="G59">
        <v>1</v>
      </c>
      <c r="H59">
        <v>62</v>
      </c>
      <c r="I59">
        <v>25</v>
      </c>
      <c r="J59">
        <v>0</v>
      </c>
      <c r="K59">
        <v>102</v>
      </c>
      <c r="L59">
        <v>0</v>
      </c>
      <c r="M59">
        <v>0</v>
      </c>
      <c r="N59" s="1">
        <f t="shared" si="0"/>
        <v>0.71264367816091956</v>
      </c>
      <c r="O59" s="1">
        <f t="shared" si="1"/>
        <v>0</v>
      </c>
      <c r="P59" s="1" t="e">
        <f t="shared" si="2"/>
        <v>#DIV/0!</v>
      </c>
      <c r="Q59" s="1">
        <f t="shared" si="3"/>
        <v>0.32804232804232802</v>
      </c>
    </row>
    <row r="60" spans="1:17" x14ac:dyDescent="0.3">
      <c r="A60" t="s">
        <v>87</v>
      </c>
      <c r="B60" t="s">
        <v>137</v>
      </c>
      <c r="C60" t="s">
        <v>29</v>
      </c>
      <c r="D60" t="s">
        <v>78</v>
      </c>
      <c r="E60">
        <v>371</v>
      </c>
      <c r="F60">
        <v>84.331877796134677</v>
      </c>
      <c r="G60">
        <v>1</v>
      </c>
      <c r="H60">
        <v>61</v>
      </c>
      <c r="I60">
        <v>26</v>
      </c>
      <c r="J60">
        <v>0</v>
      </c>
      <c r="K60">
        <v>102</v>
      </c>
      <c r="L60">
        <v>0</v>
      </c>
      <c r="M60">
        <v>0</v>
      </c>
      <c r="N60" s="1">
        <f t="shared" si="0"/>
        <v>0.70114942528735635</v>
      </c>
      <c r="O60" s="1">
        <f t="shared" si="1"/>
        <v>0</v>
      </c>
      <c r="P60" s="1" t="e">
        <f t="shared" si="2"/>
        <v>#DIV/0!</v>
      </c>
      <c r="Q60" s="1">
        <f t="shared" si="3"/>
        <v>0.32275132275132273</v>
      </c>
    </row>
    <row r="61" spans="1:17" x14ac:dyDescent="0.3">
      <c r="A61" t="s">
        <v>88</v>
      </c>
      <c r="B61" t="s">
        <v>137</v>
      </c>
      <c r="C61" t="s">
        <v>15</v>
      </c>
      <c r="D61" t="s">
        <v>78</v>
      </c>
      <c r="E61">
        <v>181</v>
      </c>
      <c r="F61">
        <v>91.752337357929008</v>
      </c>
      <c r="G61">
        <v>1</v>
      </c>
      <c r="H61">
        <v>63</v>
      </c>
      <c r="I61">
        <v>0</v>
      </c>
      <c r="J61">
        <v>12</v>
      </c>
      <c r="K61">
        <v>93</v>
      </c>
      <c r="L61">
        <v>0</v>
      </c>
      <c r="M61">
        <v>30</v>
      </c>
      <c r="N61" s="1">
        <f t="shared" si="0"/>
        <v>1</v>
      </c>
      <c r="O61" s="1">
        <f t="shared" si="1"/>
        <v>0.11428571428571428</v>
      </c>
      <c r="P61" s="1">
        <f t="shared" si="2"/>
        <v>0</v>
      </c>
      <c r="Q61" s="1">
        <f t="shared" si="3"/>
        <v>0.44642857142857145</v>
      </c>
    </row>
    <row r="62" spans="1:17" x14ac:dyDescent="0.3">
      <c r="A62" t="s">
        <v>89</v>
      </c>
      <c r="B62" t="s">
        <v>152</v>
      </c>
      <c r="C62" t="s">
        <v>29</v>
      </c>
      <c r="D62" t="s">
        <v>78</v>
      </c>
      <c r="E62">
        <v>812</v>
      </c>
      <c r="F62">
        <v>78.130549609503888</v>
      </c>
      <c r="G62">
        <v>1</v>
      </c>
      <c r="H62">
        <v>49</v>
      </c>
      <c r="I62">
        <v>58</v>
      </c>
      <c r="J62">
        <v>0</v>
      </c>
      <c r="K62">
        <v>70</v>
      </c>
      <c r="L62">
        <v>0</v>
      </c>
      <c r="M62">
        <v>0</v>
      </c>
      <c r="N62" s="1">
        <f t="shared" si="0"/>
        <v>0.45794392523364486</v>
      </c>
      <c r="O62" s="1">
        <f t="shared" si="1"/>
        <v>0</v>
      </c>
      <c r="P62" s="1" t="e">
        <f t="shared" si="2"/>
        <v>#DIV/0!</v>
      </c>
      <c r="Q62" s="1">
        <f t="shared" si="3"/>
        <v>0.2768361581920904</v>
      </c>
    </row>
    <row r="63" spans="1:17" x14ac:dyDescent="0.3">
      <c r="A63" t="s">
        <v>90</v>
      </c>
      <c r="B63" t="s">
        <v>152</v>
      </c>
      <c r="C63" t="s">
        <v>15</v>
      </c>
      <c r="D63" t="s">
        <v>78</v>
      </c>
      <c r="E63">
        <v>815</v>
      </c>
      <c r="F63">
        <v>76.15124406131585</v>
      </c>
      <c r="G63">
        <v>1</v>
      </c>
      <c r="H63">
        <v>44</v>
      </c>
      <c r="I63">
        <v>69</v>
      </c>
      <c r="J63">
        <v>0</v>
      </c>
      <c r="K63">
        <v>60</v>
      </c>
      <c r="L63">
        <v>0</v>
      </c>
      <c r="M63">
        <v>0</v>
      </c>
      <c r="N63" s="1">
        <f t="shared" si="0"/>
        <v>0.38938053097345132</v>
      </c>
      <c r="O63" s="1">
        <f t="shared" si="1"/>
        <v>0</v>
      </c>
      <c r="P63" s="1" t="e">
        <f t="shared" si="2"/>
        <v>#DIV/0!</v>
      </c>
      <c r="Q63" s="1">
        <f t="shared" si="3"/>
        <v>0.25433526011560692</v>
      </c>
    </row>
    <row r="64" spans="1:17" x14ac:dyDescent="0.3">
      <c r="A64" t="s">
        <v>91</v>
      </c>
      <c r="B64" t="s">
        <v>152</v>
      </c>
      <c r="C64" t="s">
        <v>35</v>
      </c>
      <c r="D64" t="s">
        <v>78</v>
      </c>
      <c r="E64">
        <v>542</v>
      </c>
      <c r="F64">
        <v>79.145020675718186</v>
      </c>
      <c r="G64">
        <v>1</v>
      </c>
      <c r="H64">
        <v>51</v>
      </c>
      <c r="I64">
        <v>53</v>
      </c>
      <c r="J64">
        <v>0</v>
      </c>
      <c r="K64">
        <v>76</v>
      </c>
      <c r="L64">
        <v>0</v>
      </c>
      <c r="M64">
        <v>0</v>
      </c>
      <c r="N64" s="1">
        <f t="shared" si="0"/>
        <v>0.49038461538461536</v>
      </c>
      <c r="O64" s="1">
        <f t="shared" si="1"/>
        <v>0</v>
      </c>
      <c r="P64" s="1" t="e">
        <f t="shared" si="2"/>
        <v>#DIV/0!</v>
      </c>
      <c r="Q64" s="1">
        <f t="shared" si="3"/>
        <v>0.28333333333333333</v>
      </c>
    </row>
    <row r="65" spans="1:17" x14ac:dyDescent="0.3">
      <c r="A65" t="s">
        <v>92</v>
      </c>
      <c r="B65" t="s">
        <v>132</v>
      </c>
      <c r="C65" t="s">
        <v>73</v>
      </c>
      <c r="D65" t="s">
        <v>78</v>
      </c>
      <c r="E65">
        <v>454</v>
      </c>
      <c r="F65">
        <v>77.388689021086762</v>
      </c>
      <c r="G65">
        <v>1</v>
      </c>
      <c r="H65">
        <v>47</v>
      </c>
      <c r="I65">
        <v>62</v>
      </c>
      <c r="J65">
        <v>0</v>
      </c>
      <c r="K65">
        <v>66</v>
      </c>
      <c r="L65">
        <v>0</v>
      </c>
      <c r="M65">
        <v>0</v>
      </c>
      <c r="N65" s="1">
        <f t="shared" si="0"/>
        <v>0.43119266055045874</v>
      </c>
      <c r="O65" s="1">
        <f t="shared" si="1"/>
        <v>0</v>
      </c>
      <c r="P65" s="1" t="e">
        <f t="shared" si="2"/>
        <v>#DIV/0!</v>
      </c>
      <c r="Q65" s="1">
        <f t="shared" si="3"/>
        <v>0.26857142857142857</v>
      </c>
    </row>
    <row r="66" spans="1:17" x14ac:dyDescent="0.3">
      <c r="A66" t="s">
        <v>93</v>
      </c>
      <c r="B66" t="s">
        <v>132</v>
      </c>
      <c r="C66" t="s">
        <v>29</v>
      </c>
      <c r="D66" t="s">
        <v>78</v>
      </c>
      <c r="E66">
        <v>148</v>
      </c>
      <c r="F66">
        <v>97.321031835670766</v>
      </c>
      <c r="G66">
        <v>1</v>
      </c>
      <c r="H66">
        <v>44</v>
      </c>
      <c r="I66">
        <v>0</v>
      </c>
      <c r="J66">
        <v>32</v>
      </c>
      <c r="K66">
        <v>62</v>
      </c>
      <c r="L66">
        <v>0</v>
      </c>
      <c r="M66">
        <v>57</v>
      </c>
      <c r="N66" s="1">
        <f t="shared" si="0"/>
        <v>1</v>
      </c>
      <c r="O66" s="1">
        <f t="shared" si="1"/>
        <v>0.34042553191489361</v>
      </c>
      <c r="P66" s="1">
        <f t="shared" si="2"/>
        <v>0</v>
      </c>
      <c r="Q66" s="1">
        <f t="shared" si="3"/>
        <v>0.55072463768115942</v>
      </c>
    </row>
    <row r="67" spans="1:17" x14ac:dyDescent="0.3">
      <c r="A67" t="s">
        <v>94</v>
      </c>
      <c r="B67" t="s">
        <v>138</v>
      </c>
      <c r="C67" t="s">
        <v>18</v>
      </c>
      <c r="D67" t="s">
        <v>78</v>
      </c>
      <c r="E67">
        <v>867</v>
      </c>
      <c r="F67">
        <v>87.836580245983185</v>
      </c>
      <c r="G67">
        <v>1</v>
      </c>
      <c r="H67">
        <v>66</v>
      </c>
      <c r="I67">
        <v>10</v>
      </c>
      <c r="J67">
        <v>0</v>
      </c>
      <c r="K67">
        <v>111</v>
      </c>
      <c r="L67">
        <v>0</v>
      </c>
      <c r="M67">
        <v>7</v>
      </c>
      <c r="N67" s="1">
        <f t="shared" ref="N67:N102" si="4">H67/SUM(H67:I67)</f>
        <v>0.86842105263157898</v>
      </c>
      <c r="O67" s="1">
        <f t="shared" ref="O67:O102" si="5">J67/SUM(J67:K67)</f>
        <v>0</v>
      </c>
      <c r="P67" s="1">
        <f t="shared" ref="P67:P102" si="6">L67/SUM(L67:M67)</f>
        <v>0</v>
      </c>
      <c r="Q67" s="1">
        <f t="shared" ref="Q67:Q102" si="7">SUM(H67,J67)/SUM(H67:K67)</f>
        <v>0.35294117647058826</v>
      </c>
    </row>
    <row r="68" spans="1:17" x14ac:dyDescent="0.3">
      <c r="A68" t="s">
        <v>95</v>
      </c>
      <c r="B68" t="s">
        <v>138</v>
      </c>
      <c r="C68" t="s">
        <v>61</v>
      </c>
      <c r="D68" t="s">
        <v>78</v>
      </c>
      <c r="E68">
        <v>496</v>
      </c>
      <c r="F68">
        <v>86.26784768700206</v>
      </c>
      <c r="G68">
        <v>1</v>
      </c>
      <c r="H68">
        <v>64</v>
      </c>
      <c r="I68">
        <v>17</v>
      </c>
      <c r="J68">
        <v>0</v>
      </c>
      <c r="K68">
        <v>111</v>
      </c>
      <c r="L68">
        <v>0</v>
      </c>
      <c r="M68">
        <v>0</v>
      </c>
      <c r="N68" s="1">
        <f t="shared" si="4"/>
        <v>0.79012345679012341</v>
      </c>
      <c r="O68" s="1">
        <f t="shared" si="5"/>
        <v>0</v>
      </c>
      <c r="P68" s="1" t="e">
        <f t="shared" si="6"/>
        <v>#DIV/0!</v>
      </c>
      <c r="Q68" s="1">
        <f t="shared" si="7"/>
        <v>0.33333333333333331</v>
      </c>
    </row>
    <row r="69" spans="1:17" x14ac:dyDescent="0.3">
      <c r="A69" t="s">
        <v>96</v>
      </c>
      <c r="B69" t="s">
        <v>138</v>
      </c>
      <c r="C69" t="s">
        <v>24</v>
      </c>
      <c r="D69" t="s">
        <v>78</v>
      </c>
      <c r="E69">
        <v>649</v>
      </c>
      <c r="F69">
        <v>81.881528863495191</v>
      </c>
      <c r="G69">
        <v>1</v>
      </c>
      <c r="H69">
        <v>57</v>
      </c>
      <c r="I69">
        <v>38</v>
      </c>
      <c r="J69">
        <v>0</v>
      </c>
      <c r="K69">
        <v>90</v>
      </c>
      <c r="L69">
        <v>0</v>
      </c>
      <c r="M69">
        <v>0</v>
      </c>
      <c r="N69" s="1">
        <f t="shared" si="4"/>
        <v>0.6</v>
      </c>
      <c r="O69" s="1">
        <f t="shared" si="5"/>
        <v>0</v>
      </c>
      <c r="P69" s="1" t="e">
        <f t="shared" si="6"/>
        <v>#DIV/0!</v>
      </c>
      <c r="Q69" s="1">
        <f t="shared" si="7"/>
        <v>0.30810810810810813</v>
      </c>
    </row>
    <row r="70" spans="1:17" x14ac:dyDescent="0.3">
      <c r="A70" t="s">
        <v>97</v>
      </c>
      <c r="B70" t="s">
        <v>153</v>
      </c>
      <c r="C70" t="s">
        <v>29</v>
      </c>
      <c r="D70" t="s">
        <v>78</v>
      </c>
      <c r="E70">
        <v>626</v>
      </c>
      <c r="F70">
        <v>79.324793615234526</v>
      </c>
      <c r="G70">
        <v>1</v>
      </c>
      <c r="H70">
        <v>52</v>
      </c>
      <c r="I70">
        <v>52</v>
      </c>
      <c r="J70">
        <v>0</v>
      </c>
      <c r="K70">
        <v>77</v>
      </c>
      <c r="L70">
        <v>0</v>
      </c>
      <c r="M70">
        <v>0</v>
      </c>
      <c r="N70" s="1">
        <f t="shared" si="4"/>
        <v>0.5</v>
      </c>
      <c r="O70" s="1">
        <f t="shared" si="5"/>
        <v>0</v>
      </c>
      <c r="P70" s="1" t="e">
        <f t="shared" si="6"/>
        <v>#DIV/0!</v>
      </c>
      <c r="Q70" s="1">
        <f t="shared" si="7"/>
        <v>0.287292817679558</v>
      </c>
    </row>
    <row r="71" spans="1:17" x14ac:dyDescent="0.3">
      <c r="A71" t="s">
        <v>98</v>
      </c>
      <c r="B71" t="s">
        <v>139</v>
      </c>
      <c r="C71" t="s">
        <v>61</v>
      </c>
      <c r="D71" t="s">
        <v>78</v>
      </c>
      <c r="E71">
        <v>600</v>
      </c>
      <c r="F71">
        <v>84.017202149770355</v>
      </c>
      <c r="G71">
        <v>1</v>
      </c>
      <c r="H71">
        <v>61</v>
      </c>
      <c r="I71">
        <v>28</v>
      </c>
      <c r="J71">
        <v>0</v>
      </c>
      <c r="K71">
        <v>100</v>
      </c>
      <c r="L71">
        <v>0</v>
      </c>
      <c r="M71">
        <v>0</v>
      </c>
      <c r="N71" s="1">
        <f t="shared" si="4"/>
        <v>0.6853932584269663</v>
      </c>
      <c r="O71" s="1">
        <f t="shared" si="5"/>
        <v>0</v>
      </c>
      <c r="P71" s="1" t="e">
        <f t="shared" si="6"/>
        <v>#DIV/0!</v>
      </c>
      <c r="Q71" s="1">
        <f t="shared" si="7"/>
        <v>0.32275132275132273</v>
      </c>
    </row>
    <row r="72" spans="1:17" x14ac:dyDescent="0.3">
      <c r="A72" t="s">
        <v>99</v>
      </c>
      <c r="B72" t="s">
        <v>139</v>
      </c>
      <c r="C72" t="s">
        <v>21</v>
      </c>
      <c r="D72" t="s">
        <v>78</v>
      </c>
      <c r="E72">
        <v>228</v>
      </c>
      <c r="F72">
        <v>88.627500590262272</v>
      </c>
      <c r="G72">
        <v>1</v>
      </c>
      <c r="H72">
        <v>67</v>
      </c>
      <c r="I72">
        <v>6</v>
      </c>
      <c r="J72">
        <v>0</v>
      </c>
      <c r="K72">
        <v>109</v>
      </c>
      <c r="L72">
        <v>0</v>
      </c>
      <c r="M72">
        <v>12</v>
      </c>
      <c r="N72" s="1">
        <f t="shared" si="4"/>
        <v>0.9178082191780822</v>
      </c>
      <c r="O72" s="1">
        <f t="shared" si="5"/>
        <v>0</v>
      </c>
      <c r="P72" s="1">
        <f t="shared" si="6"/>
        <v>0</v>
      </c>
      <c r="Q72" s="1">
        <f t="shared" si="7"/>
        <v>0.36813186813186816</v>
      </c>
    </row>
    <row r="73" spans="1:17" x14ac:dyDescent="0.3">
      <c r="A73" t="s">
        <v>100</v>
      </c>
      <c r="B73" t="s">
        <v>139</v>
      </c>
      <c r="C73" t="s">
        <v>24</v>
      </c>
      <c r="D73" t="s">
        <v>78</v>
      </c>
      <c r="E73">
        <v>239</v>
      </c>
      <c r="F73">
        <v>80.956633788109912</v>
      </c>
      <c r="G73">
        <v>1</v>
      </c>
      <c r="H73">
        <v>55</v>
      </c>
      <c r="I73">
        <v>43</v>
      </c>
      <c r="J73">
        <v>0</v>
      </c>
      <c r="K73">
        <v>85</v>
      </c>
      <c r="L73">
        <v>0</v>
      </c>
      <c r="M73">
        <v>0</v>
      </c>
      <c r="N73" s="1">
        <f t="shared" si="4"/>
        <v>0.56122448979591832</v>
      </c>
      <c r="O73" s="1">
        <f t="shared" si="5"/>
        <v>0</v>
      </c>
      <c r="P73" s="1" t="e">
        <f t="shared" si="6"/>
        <v>#DIV/0!</v>
      </c>
      <c r="Q73" s="1">
        <f t="shared" si="7"/>
        <v>0.30054644808743169</v>
      </c>
    </row>
    <row r="74" spans="1:17" x14ac:dyDescent="0.3">
      <c r="A74" t="s">
        <v>101</v>
      </c>
      <c r="B74" t="s">
        <v>133</v>
      </c>
      <c r="C74" t="s">
        <v>18</v>
      </c>
      <c r="D74" t="s">
        <v>78</v>
      </c>
      <c r="E74">
        <v>1237</v>
      </c>
      <c r="F74">
        <v>85.85187091159446</v>
      </c>
      <c r="G74">
        <v>1</v>
      </c>
      <c r="H74">
        <v>64</v>
      </c>
      <c r="I74">
        <v>19</v>
      </c>
      <c r="J74">
        <v>0</v>
      </c>
      <c r="K74">
        <v>109</v>
      </c>
      <c r="L74">
        <v>0</v>
      </c>
      <c r="M74">
        <v>0</v>
      </c>
      <c r="N74" s="1">
        <f t="shared" si="4"/>
        <v>0.77108433734939763</v>
      </c>
      <c r="O74" s="1">
        <f t="shared" si="5"/>
        <v>0</v>
      </c>
      <c r="P74" s="1" t="e">
        <f t="shared" si="6"/>
        <v>#DIV/0!</v>
      </c>
      <c r="Q74" s="1">
        <f t="shared" si="7"/>
        <v>0.33333333333333331</v>
      </c>
    </row>
    <row r="75" spans="1:17" x14ac:dyDescent="0.3">
      <c r="A75" t="s">
        <v>102</v>
      </c>
      <c r="B75" t="s">
        <v>133</v>
      </c>
      <c r="C75" t="s">
        <v>8</v>
      </c>
      <c r="D75" t="s">
        <v>78</v>
      </c>
      <c r="E75">
        <v>1234</v>
      </c>
      <c r="F75">
        <v>85.843888857798419</v>
      </c>
      <c r="G75">
        <v>1</v>
      </c>
      <c r="H75">
        <v>64</v>
      </c>
      <c r="I75">
        <v>19</v>
      </c>
      <c r="J75">
        <v>0</v>
      </c>
      <c r="K75">
        <v>109</v>
      </c>
      <c r="L75">
        <v>0</v>
      </c>
      <c r="M75">
        <v>0</v>
      </c>
      <c r="N75" s="1">
        <f t="shared" si="4"/>
        <v>0.77108433734939763</v>
      </c>
      <c r="O75" s="1">
        <f t="shared" si="5"/>
        <v>0</v>
      </c>
      <c r="P75" s="1" t="e">
        <f t="shared" si="6"/>
        <v>#DIV/0!</v>
      </c>
      <c r="Q75" s="1">
        <f t="shared" si="7"/>
        <v>0.33333333333333331</v>
      </c>
    </row>
    <row r="76" spans="1:17" x14ac:dyDescent="0.3">
      <c r="A76" t="s">
        <v>103</v>
      </c>
      <c r="B76" t="s">
        <v>133</v>
      </c>
      <c r="C76" t="s">
        <v>73</v>
      </c>
      <c r="D76" t="s">
        <v>78</v>
      </c>
      <c r="E76">
        <v>148</v>
      </c>
      <c r="F76">
        <v>84.862168224147965</v>
      </c>
      <c r="G76">
        <v>1</v>
      </c>
      <c r="H76">
        <v>62</v>
      </c>
      <c r="I76">
        <v>24</v>
      </c>
      <c r="J76">
        <v>0</v>
      </c>
      <c r="K76">
        <v>104</v>
      </c>
      <c r="L76">
        <v>0</v>
      </c>
      <c r="M76">
        <v>0</v>
      </c>
      <c r="N76" s="1">
        <f t="shared" si="4"/>
        <v>0.72093023255813948</v>
      </c>
      <c r="O76" s="1">
        <f t="shared" si="5"/>
        <v>0</v>
      </c>
      <c r="P76" s="1" t="e">
        <f t="shared" si="6"/>
        <v>#DIV/0!</v>
      </c>
      <c r="Q76" s="1">
        <f t="shared" si="7"/>
        <v>0.32631578947368423</v>
      </c>
    </row>
    <row r="77" spans="1:17" x14ac:dyDescent="0.3">
      <c r="A77" t="s">
        <v>104</v>
      </c>
      <c r="B77" t="s">
        <v>133</v>
      </c>
      <c r="C77" t="s">
        <v>61</v>
      </c>
      <c r="D77" t="s">
        <v>78</v>
      </c>
      <c r="E77">
        <v>151</v>
      </c>
      <c r="F77">
        <v>92.734612689143674</v>
      </c>
      <c r="G77">
        <v>1</v>
      </c>
      <c r="H77">
        <v>60</v>
      </c>
      <c r="I77">
        <v>0</v>
      </c>
      <c r="J77">
        <v>15</v>
      </c>
      <c r="K77">
        <v>88</v>
      </c>
      <c r="L77">
        <v>0</v>
      </c>
      <c r="M77">
        <v>35</v>
      </c>
      <c r="N77" s="1">
        <f t="shared" si="4"/>
        <v>1</v>
      </c>
      <c r="O77" s="1">
        <f t="shared" si="5"/>
        <v>0.14563106796116504</v>
      </c>
      <c r="P77" s="1">
        <f t="shared" si="6"/>
        <v>0</v>
      </c>
      <c r="Q77" s="1">
        <f t="shared" si="7"/>
        <v>0.46012269938650308</v>
      </c>
    </row>
    <row r="78" spans="1:17" x14ac:dyDescent="0.3">
      <c r="A78" t="s">
        <v>105</v>
      </c>
      <c r="B78" t="s">
        <v>133</v>
      </c>
      <c r="C78" t="s">
        <v>29</v>
      </c>
      <c r="D78" t="s">
        <v>78</v>
      </c>
      <c r="E78">
        <v>110</v>
      </c>
      <c r="F78">
        <v>88.232074570222849</v>
      </c>
      <c r="G78">
        <v>1</v>
      </c>
      <c r="H78">
        <v>67</v>
      </c>
      <c r="I78">
        <v>8</v>
      </c>
      <c r="J78">
        <v>0</v>
      </c>
      <c r="K78">
        <v>111</v>
      </c>
      <c r="L78">
        <v>0</v>
      </c>
      <c r="M78">
        <v>9</v>
      </c>
      <c r="N78" s="1">
        <f t="shared" si="4"/>
        <v>0.89333333333333331</v>
      </c>
      <c r="O78" s="1">
        <f t="shared" si="5"/>
        <v>0</v>
      </c>
      <c r="P78" s="1">
        <f t="shared" si="6"/>
        <v>0</v>
      </c>
      <c r="Q78" s="1">
        <f t="shared" si="7"/>
        <v>0.36021505376344087</v>
      </c>
    </row>
    <row r="79" spans="1:17" x14ac:dyDescent="0.3">
      <c r="A79" t="s">
        <v>106</v>
      </c>
      <c r="B79" t="s">
        <v>133</v>
      </c>
      <c r="C79" t="s">
        <v>15</v>
      </c>
      <c r="D79" t="s">
        <v>78</v>
      </c>
      <c r="E79">
        <v>76</v>
      </c>
      <c r="F79">
        <v>88.216703039819166</v>
      </c>
      <c r="G79">
        <v>1</v>
      </c>
      <c r="H79">
        <v>67</v>
      </c>
      <c r="I79">
        <v>8</v>
      </c>
      <c r="J79">
        <v>0</v>
      </c>
      <c r="K79">
        <v>111</v>
      </c>
      <c r="L79">
        <v>0</v>
      </c>
      <c r="M79">
        <v>9</v>
      </c>
      <c r="N79" s="1">
        <f t="shared" si="4"/>
        <v>0.89333333333333331</v>
      </c>
      <c r="O79" s="1">
        <f t="shared" si="5"/>
        <v>0</v>
      </c>
      <c r="P79" s="1">
        <f t="shared" si="6"/>
        <v>0</v>
      </c>
      <c r="Q79" s="1">
        <f t="shared" si="7"/>
        <v>0.36021505376344087</v>
      </c>
    </row>
    <row r="80" spans="1:17" x14ac:dyDescent="0.3">
      <c r="A80" t="s">
        <v>107</v>
      </c>
      <c r="B80" t="s">
        <v>154</v>
      </c>
      <c r="C80" t="s">
        <v>18</v>
      </c>
      <c r="D80" t="s">
        <v>78</v>
      </c>
      <c r="E80">
        <v>133</v>
      </c>
      <c r="F80">
        <v>93.048458022761508</v>
      </c>
      <c r="G80">
        <v>1</v>
      </c>
      <c r="H80">
        <v>58</v>
      </c>
      <c r="I80">
        <v>0</v>
      </c>
      <c r="J80">
        <v>17</v>
      </c>
      <c r="K80">
        <v>86</v>
      </c>
      <c r="L80">
        <v>0</v>
      </c>
      <c r="M80">
        <v>37</v>
      </c>
      <c r="N80" s="1">
        <f t="shared" si="4"/>
        <v>1</v>
      </c>
      <c r="O80" s="1">
        <f t="shared" si="5"/>
        <v>0.1650485436893204</v>
      </c>
      <c r="P80" s="1">
        <f t="shared" si="6"/>
        <v>0</v>
      </c>
      <c r="Q80" s="1">
        <f t="shared" si="7"/>
        <v>0.46583850931677018</v>
      </c>
    </row>
    <row r="81" spans="1:17" x14ac:dyDescent="0.3">
      <c r="A81" t="s">
        <v>108</v>
      </c>
      <c r="B81" t="s">
        <v>154</v>
      </c>
      <c r="C81" t="s">
        <v>61</v>
      </c>
      <c r="D81" t="s">
        <v>78</v>
      </c>
      <c r="E81">
        <v>406</v>
      </c>
      <c r="F81">
        <v>81.076493153015292</v>
      </c>
      <c r="G81">
        <v>1</v>
      </c>
      <c r="H81">
        <v>55</v>
      </c>
      <c r="I81">
        <v>42</v>
      </c>
      <c r="J81">
        <v>0</v>
      </c>
      <c r="K81">
        <v>86</v>
      </c>
      <c r="L81">
        <v>0</v>
      </c>
      <c r="M81">
        <v>0</v>
      </c>
      <c r="N81" s="1">
        <f t="shared" si="4"/>
        <v>0.5670103092783505</v>
      </c>
      <c r="O81" s="1">
        <f t="shared" si="5"/>
        <v>0</v>
      </c>
      <c r="P81" s="1" t="e">
        <f t="shared" si="6"/>
        <v>#DIV/0!</v>
      </c>
      <c r="Q81" s="1">
        <f t="shared" si="7"/>
        <v>0.30054644808743169</v>
      </c>
    </row>
    <row r="82" spans="1:17" x14ac:dyDescent="0.3">
      <c r="A82" t="s">
        <v>109</v>
      </c>
      <c r="B82" t="s">
        <v>147</v>
      </c>
      <c r="C82" t="s">
        <v>18</v>
      </c>
      <c r="D82" t="s">
        <v>78</v>
      </c>
      <c r="E82">
        <v>1674</v>
      </c>
      <c r="F82">
        <v>78.471421175738499</v>
      </c>
      <c r="G82">
        <v>1</v>
      </c>
      <c r="H82">
        <v>50</v>
      </c>
      <c r="I82">
        <v>56</v>
      </c>
      <c r="J82">
        <v>0</v>
      </c>
      <c r="K82">
        <v>72</v>
      </c>
      <c r="L82">
        <v>0</v>
      </c>
      <c r="M82">
        <v>0</v>
      </c>
      <c r="N82" s="1">
        <f t="shared" si="4"/>
        <v>0.47169811320754718</v>
      </c>
      <c r="O82" s="1">
        <f t="shared" si="5"/>
        <v>0</v>
      </c>
      <c r="P82" s="1" t="e">
        <f t="shared" si="6"/>
        <v>#DIV/0!</v>
      </c>
      <c r="Q82" s="1">
        <f t="shared" si="7"/>
        <v>0.2808988764044944</v>
      </c>
    </row>
    <row r="83" spans="1:17" x14ac:dyDescent="0.3">
      <c r="A83" t="s">
        <v>110</v>
      </c>
      <c r="B83" t="s">
        <v>141</v>
      </c>
      <c r="C83" t="s">
        <v>35</v>
      </c>
      <c r="D83" t="s">
        <v>78</v>
      </c>
      <c r="E83">
        <v>50</v>
      </c>
      <c r="F83">
        <v>82.897026994023747</v>
      </c>
      <c r="G83">
        <v>1</v>
      </c>
      <c r="H83">
        <v>59</v>
      </c>
      <c r="I83">
        <v>33</v>
      </c>
      <c r="J83">
        <v>0</v>
      </c>
      <c r="K83">
        <v>95</v>
      </c>
      <c r="L83">
        <v>0</v>
      </c>
      <c r="M83">
        <v>0</v>
      </c>
      <c r="N83" s="1">
        <f t="shared" si="4"/>
        <v>0.64130434782608692</v>
      </c>
      <c r="O83" s="1">
        <f t="shared" si="5"/>
        <v>0</v>
      </c>
      <c r="P83" s="1" t="e">
        <f t="shared" si="6"/>
        <v>#DIV/0!</v>
      </c>
      <c r="Q83" s="1">
        <f t="shared" si="7"/>
        <v>0.31550802139037432</v>
      </c>
    </row>
    <row r="84" spans="1:17" x14ac:dyDescent="0.3">
      <c r="A84" t="s">
        <v>111</v>
      </c>
      <c r="B84" t="s">
        <v>134</v>
      </c>
      <c r="C84" t="s">
        <v>18</v>
      </c>
      <c r="D84" t="s">
        <v>78</v>
      </c>
      <c r="E84">
        <v>161</v>
      </c>
      <c r="F84">
        <v>94.299269394787217</v>
      </c>
      <c r="G84">
        <v>1</v>
      </c>
      <c r="H84">
        <v>54</v>
      </c>
      <c r="I84">
        <v>0</v>
      </c>
      <c r="J84">
        <v>21</v>
      </c>
      <c r="K84">
        <v>79</v>
      </c>
      <c r="L84">
        <v>0</v>
      </c>
      <c r="M84">
        <v>44</v>
      </c>
      <c r="N84" s="1">
        <f t="shared" si="4"/>
        <v>1</v>
      </c>
      <c r="O84" s="1">
        <f t="shared" si="5"/>
        <v>0.21</v>
      </c>
      <c r="P84" s="1">
        <f t="shared" si="6"/>
        <v>0</v>
      </c>
      <c r="Q84" s="1">
        <f t="shared" si="7"/>
        <v>0.48701298701298701</v>
      </c>
    </row>
    <row r="85" spans="1:17" x14ac:dyDescent="0.3">
      <c r="A85" t="s">
        <v>112</v>
      </c>
      <c r="B85" t="s">
        <v>142</v>
      </c>
      <c r="C85" t="s">
        <v>18</v>
      </c>
      <c r="D85" t="s">
        <v>78</v>
      </c>
      <c r="E85">
        <v>348</v>
      </c>
      <c r="F85">
        <v>85.545573489644809</v>
      </c>
      <c r="G85">
        <v>1</v>
      </c>
      <c r="H85">
        <v>63</v>
      </c>
      <c r="I85">
        <v>20</v>
      </c>
      <c r="J85">
        <v>0</v>
      </c>
      <c r="K85">
        <v>107</v>
      </c>
      <c r="L85">
        <v>0</v>
      </c>
      <c r="M85">
        <v>0</v>
      </c>
      <c r="N85" s="1">
        <f t="shared" si="4"/>
        <v>0.75903614457831325</v>
      </c>
      <c r="O85" s="1">
        <f t="shared" si="5"/>
        <v>0</v>
      </c>
      <c r="P85" s="1" t="e">
        <f t="shared" si="6"/>
        <v>#DIV/0!</v>
      </c>
      <c r="Q85" s="1">
        <f t="shared" si="7"/>
        <v>0.33157894736842103</v>
      </c>
    </row>
    <row r="86" spans="1:17" x14ac:dyDescent="0.3">
      <c r="A86" t="s">
        <v>113</v>
      </c>
      <c r="B86" t="s">
        <v>142</v>
      </c>
      <c r="C86" t="s">
        <v>42</v>
      </c>
      <c r="D86" t="s">
        <v>78</v>
      </c>
      <c r="E86">
        <v>60</v>
      </c>
      <c r="F86">
        <v>94.209293607524017</v>
      </c>
      <c r="G86">
        <v>1</v>
      </c>
      <c r="H86">
        <v>55</v>
      </c>
      <c r="I86">
        <v>0</v>
      </c>
      <c r="J86">
        <v>21</v>
      </c>
      <c r="K86">
        <v>79</v>
      </c>
      <c r="L86">
        <v>0</v>
      </c>
      <c r="M86">
        <v>44</v>
      </c>
      <c r="N86" s="1">
        <f t="shared" si="4"/>
        <v>1</v>
      </c>
      <c r="O86" s="1">
        <f t="shared" si="5"/>
        <v>0.21</v>
      </c>
      <c r="P86" s="1">
        <f t="shared" si="6"/>
        <v>0</v>
      </c>
      <c r="Q86" s="1">
        <f t="shared" si="7"/>
        <v>0.49032258064516127</v>
      </c>
    </row>
    <row r="87" spans="1:17" x14ac:dyDescent="0.3">
      <c r="A87" t="s">
        <v>114</v>
      </c>
      <c r="B87" t="s">
        <v>142</v>
      </c>
      <c r="C87" t="s">
        <v>55</v>
      </c>
      <c r="D87" t="s">
        <v>78</v>
      </c>
      <c r="E87">
        <v>208</v>
      </c>
      <c r="F87">
        <v>97.548874402397303</v>
      </c>
      <c r="G87">
        <v>1</v>
      </c>
      <c r="H87">
        <v>44</v>
      </c>
      <c r="I87">
        <v>0</v>
      </c>
      <c r="J87">
        <v>33</v>
      </c>
      <c r="K87">
        <v>61</v>
      </c>
      <c r="L87">
        <v>0</v>
      </c>
      <c r="M87">
        <v>57</v>
      </c>
      <c r="N87" s="1">
        <f t="shared" si="4"/>
        <v>1</v>
      </c>
      <c r="O87" s="1">
        <f t="shared" si="5"/>
        <v>0.35106382978723405</v>
      </c>
      <c r="P87" s="1">
        <f t="shared" si="6"/>
        <v>0</v>
      </c>
      <c r="Q87" s="1">
        <f t="shared" si="7"/>
        <v>0.55797101449275366</v>
      </c>
    </row>
    <row r="88" spans="1:17" x14ac:dyDescent="0.3">
      <c r="A88" t="s">
        <v>115</v>
      </c>
      <c r="B88" t="s">
        <v>142</v>
      </c>
      <c r="C88" t="s">
        <v>15</v>
      </c>
      <c r="D88" t="s">
        <v>78</v>
      </c>
      <c r="E88">
        <v>194</v>
      </c>
      <c r="F88">
        <v>93.689148254087598</v>
      </c>
      <c r="G88">
        <v>1</v>
      </c>
      <c r="H88">
        <v>56</v>
      </c>
      <c r="I88">
        <v>0</v>
      </c>
      <c r="J88">
        <v>19</v>
      </c>
      <c r="K88">
        <v>82</v>
      </c>
      <c r="L88">
        <v>0</v>
      </c>
      <c r="M88">
        <v>41</v>
      </c>
      <c r="N88" s="1">
        <f t="shared" si="4"/>
        <v>1</v>
      </c>
      <c r="O88" s="1">
        <f t="shared" si="5"/>
        <v>0.18811881188118812</v>
      </c>
      <c r="P88" s="1">
        <f t="shared" si="6"/>
        <v>0</v>
      </c>
      <c r="Q88" s="1">
        <f t="shared" si="7"/>
        <v>0.47770700636942676</v>
      </c>
    </row>
    <row r="89" spans="1:17" x14ac:dyDescent="0.3">
      <c r="A89" t="s">
        <v>116</v>
      </c>
      <c r="B89" t="s">
        <v>155</v>
      </c>
      <c r="C89" t="s">
        <v>18</v>
      </c>
      <c r="D89" t="s">
        <v>78</v>
      </c>
      <c r="E89">
        <v>220</v>
      </c>
      <c r="F89">
        <v>87.38846936652719</v>
      </c>
      <c r="G89">
        <v>1</v>
      </c>
      <c r="H89">
        <v>66</v>
      </c>
      <c r="I89">
        <v>12</v>
      </c>
      <c r="J89">
        <v>0</v>
      </c>
      <c r="K89">
        <v>112</v>
      </c>
      <c r="L89">
        <v>0</v>
      </c>
      <c r="M89">
        <v>4</v>
      </c>
      <c r="N89" s="1">
        <f t="shared" si="4"/>
        <v>0.84615384615384615</v>
      </c>
      <c r="O89" s="1">
        <f t="shared" si="5"/>
        <v>0</v>
      </c>
      <c r="P89" s="1">
        <f t="shared" si="6"/>
        <v>0</v>
      </c>
      <c r="Q89" s="1">
        <f t="shared" si="7"/>
        <v>0.3473684210526316</v>
      </c>
    </row>
    <row r="90" spans="1:17" x14ac:dyDescent="0.3">
      <c r="A90" t="s">
        <v>117</v>
      </c>
      <c r="B90" t="s">
        <v>155</v>
      </c>
      <c r="C90" t="s">
        <v>61</v>
      </c>
      <c r="D90" t="s">
        <v>78</v>
      </c>
      <c r="E90">
        <v>349</v>
      </c>
      <c r="F90">
        <v>93.564842747646765</v>
      </c>
      <c r="G90">
        <v>1</v>
      </c>
      <c r="H90">
        <v>56</v>
      </c>
      <c r="I90">
        <v>0</v>
      </c>
      <c r="J90">
        <v>19</v>
      </c>
      <c r="K90">
        <v>83</v>
      </c>
      <c r="L90">
        <v>0</v>
      </c>
      <c r="M90">
        <v>40</v>
      </c>
      <c r="N90" s="1">
        <f t="shared" si="4"/>
        <v>1</v>
      </c>
      <c r="O90" s="1">
        <f t="shared" si="5"/>
        <v>0.18627450980392157</v>
      </c>
      <c r="P90" s="1">
        <f t="shared" si="6"/>
        <v>0</v>
      </c>
      <c r="Q90" s="1">
        <f t="shared" si="7"/>
        <v>0.47468354430379744</v>
      </c>
    </row>
    <row r="91" spans="1:17" x14ac:dyDescent="0.3">
      <c r="A91" t="s">
        <v>118</v>
      </c>
      <c r="B91" t="s">
        <v>155</v>
      </c>
      <c r="C91" t="s">
        <v>29</v>
      </c>
      <c r="D91" t="s">
        <v>78</v>
      </c>
      <c r="E91">
        <v>141</v>
      </c>
      <c r="F91">
        <v>87.482441091257087</v>
      </c>
      <c r="G91">
        <v>1</v>
      </c>
      <c r="H91">
        <v>66</v>
      </c>
      <c r="I91">
        <v>11</v>
      </c>
      <c r="J91">
        <v>0</v>
      </c>
      <c r="K91">
        <v>111</v>
      </c>
      <c r="L91">
        <v>0</v>
      </c>
      <c r="M91">
        <v>5</v>
      </c>
      <c r="N91" s="1">
        <f t="shared" si="4"/>
        <v>0.8571428571428571</v>
      </c>
      <c r="O91" s="1">
        <f t="shared" si="5"/>
        <v>0</v>
      </c>
      <c r="P91" s="1">
        <f t="shared" si="6"/>
        <v>0</v>
      </c>
      <c r="Q91" s="1">
        <f t="shared" si="7"/>
        <v>0.35106382978723405</v>
      </c>
    </row>
    <row r="92" spans="1:17" x14ac:dyDescent="0.3">
      <c r="A92" t="s">
        <v>119</v>
      </c>
      <c r="B92" t="s">
        <v>136</v>
      </c>
      <c r="C92" t="s">
        <v>21</v>
      </c>
      <c r="D92" t="s">
        <v>78</v>
      </c>
      <c r="E92">
        <v>767</v>
      </c>
      <c r="F92">
        <v>85.962999649738862</v>
      </c>
      <c r="G92">
        <v>1</v>
      </c>
      <c r="H92">
        <v>64</v>
      </c>
      <c r="I92">
        <v>18</v>
      </c>
      <c r="J92">
        <v>0</v>
      </c>
      <c r="K92">
        <v>109</v>
      </c>
      <c r="L92">
        <v>0</v>
      </c>
      <c r="M92">
        <v>0</v>
      </c>
      <c r="N92" s="1">
        <f t="shared" si="4"/>
        <v>0.78048780487804881</v>
      </c>
      <c r="O92" s="1">
        <f t="shared" si="5"/>
        <v>0</v>
      </c>
      <c r="P92" s="1" t="e">
        <f t="shared" si="6"/>
        <v>#DIV/0!</v>
      </c>
      <c r="Q92" s="1">
        <f t="shared" si="7"/>
        <v>0.33507853403141363</v>
      </c>
    </row>
    <row r="93" spans="1:17" x14ac:dyDescent="0.3">
      <c r="A93" t="s">
        <v>120</v>
      </c>
      <c r="B93" t="s">
        <v>149</v>
      </c>
      <c r="C93" t="s">
        <v>61</v>
      </c>
      <c r="D93" t="s">
        <v>78</v>
      </c>
      <c r="E93">
        <v>3177</v>
      </c>
      <c r="F93">
        <v>85.41677381671434</v>
      </c>
      <c r="G93">
        <v>1</v>
      </c>
      <c r="H93">
        <v>63</v>
      </c>
      <c r="I93">
        <v>21</v>
      </c>
      <c r="J93">
        <v>0</v>
      </c>
      <c r="K93">
        <v>107</v>
      </c>
      <c r="L93">
        <v>0</v>
      </c>
      <c r="M93">
        <v>0</v>
      </c>
      <c r="N93" s="1">
        <f t="shared" si="4"/>
        <v>0.75</v>
      </c>
      <c r="O93" s="1">
        <f t="shared" si="5"/>
        <v>0</v>
      </c>
      <c r="P93" s="1" t="e">
        <f t="shared" si="6"/>
        <v>#DIV/0!</v>
      </c>
      <c r="Q93" s="1">
        <f t="shared" si="7"/>
        <v>0.32984293193717279</v>
      </c>
    </row>
    <row r="94" spans="1:17" x14ac:dyDescent="0.3">
      <c r="A94" t="s">
        <v>121</v>
      </c>
      <c r="B94" t="s">
        <v>156</v>
      </c>
      <c r="C94" t="s">
        <v>18</v>
      </c>
      <c r="D94" t="s">
        <v>78</v>
      </c>
      <c r="E94">
        <v>390</v>
      </c>
      <c r="F94">
        <v>78.771530436497827</v>
      </c>
      <c r="G94">
        <v>1</v>
      </c>
      <c r="H94">
        <v>50</v>
      </c>
      <c r="I94">
        <v>55</v>
      </c>
      <c r="J94">
        <v>0</v>
      </c>
      <c r="K94">
        <v>74</v>
      </c>
      <c r="L94">
        <v>0</v>
      </c>
      <c r="M94">
        <v>0</v>
      </c>
      <c r="N94" s="1">
        <f t="shared" si="4"/>
        <v>0.47619047619047616</v>
      </c>
      <c r="O94" s="1">
        <f t="shared" si="5"/>
        <v>0</v>
      </c>
      <c r="P94" s="1" t="e">
        <f t="shared" si="6"/>
        <v>#DIV/0!</v>
      </c>
      <c r="Q94" s="1">
        <f t="shared" si="7"/>
        <v>0.27932960893854747</v>
      </c>
    </row>
    <row r="95" spans="1:17" x14ac:dyDescent="0.3">
      <c r="A95" t="s">
        <v>122</v>
      </c>
      <c r="B95" t="s">
        <v>156</v>
      </c>
      <c r="C95" t="s">
        <v>21</v>
      </c>
      <c r="D95" t="s">
        <v>78</v>
      </c>
      <c r="E95">
        <v>316</v>
      </c>
      <c r="F95">
        <v>92.146065883733556</v>
      </c>
      <c r="G95">
        <v>1</v>
      </c>
      <c r="H95">
        <v>61</v>
      </c>
      <c r="I95">
        <v>0</v>
      </c>
      <c r="J95">
        <v>13</v>
      </c>
      <c r="K95">
        <v>91</v>
      </c>
      <c r="L95">
        <v>0</v>
      </c>
      <c r="M95">
        <v>32</v>
      </c>
      <c r="N95" s="1">
        <f t="shared" si="4"/>
        <v>1</v>
      </c>
      <c r="O95" s="1">
        <f t="shared" si="5"/>
        <v>0.125</v>
      </c>
      <c r="P95" s="1">
        <f t="shared" si="6"/>
        <v>0</v>
      </c>
      <c r="Q95" s="1">
        <f t="shared" si="7"/>
        <v>0.44848484848484849</v>
      </c>
    </row>
    <row r="96" spans="1:17" x14ac:dyDescent="0.3">
      <c r="A96" t="s">
        <v>123</v>
      </c>
      <c r="B96" t="s">
        <v>156</v>
      </c>
      <c r="C96" t="s">
        <v>15</v>
      </c>
      <c r="D96" t="s">
        <v>78</v>
      </c>
      <c r="E96">
        <v>596</v>
      </c>
      <c r="F96">
        <v>91.776836636978771</v>
      </c>
      <c r="G96">
        <v>1</v>
      </c>
      <c r="H96">
        <v>62</v>
      </c>
      <c r="I96">
        <v>0</v>
      </c>
      <c r="J96">
        <v>12</v>
      </c>
      <c r="K96">
        <v>93</v>
      </c>
      <c r="L96">
        <v>0</v>
      </c>
      <c r="M96">
        <v>30</v>
      </c>
      <c r="N96" s="1">
        <f t="shared" si="4"/>
        <v>1</v>
      </c>
      <c r="O96" s="1">
        <f t="shared" si="5"/>
        <v>0.11428571428571428</v>
      </c>
      <c r="P96" s="1">
        <f t="shared" si="6"/>
        <v>0</v>
      </c>
      <c r="Q96" s="1">
        <f t="shared" si="7"/>
        <v>0.44311377245508982</v>
      </c>
    </row>
    <row r="97" spans="1:17" x14ac:dyDescent="0.3">
      <c r="A97" t="s">
        <v>124</v>
      </c>
      <c r="B97" t="s">
        <v>150</v>
      </c>
      <c r="C97" t="s">
        <v>18</v>
      </c>
      <c r="D97" t="s">
        <v>78</v>
      </c>
      <c r="E97">
        <v>594</v>
      </c>
      <c r="F97">
        <v>95.991126724333384</v>
      </c>
      <c r="G97">
        <v>1</v>
      </c>
      <c r="H97">
        <v>49</v>
      </c>
      <c r="I97">
        <v>0</v>
      </c>
      <c r="J97">
        <v>28</v>
      </c>
      <c r="K97">
        <v>70</v>
      </c>
      <c r="L97">
        <v>0</v>
      </c>
      <c r="M97">
        <v>53</v>
      </c>
      <c r="N97" s="1">
        <f t="shared" si="4"/>
        <v>1</v>
      </c>
      <c r="O97" s="1">
        <f t="shared" si="5"/>
        <v>0.2857142857142857</v>
      </c>
      <c r="P97" s="1">
        <f t="shared" si="6"/>
        <v>0</v>
      </c>
      <c r="Q97" s="1">
        <f t="shared" si="7"/>
        <v>0.52380952380952384</v>
      </c>
    </row>
    <row r="98" spans="1:17" x14ac:dyDescent="0.3">
      <c r="A98" t="s">
        <v>125</v>
      </c>
      <c r="B98" t="s">
        <v>150</v>
      </c>
      <c r="C98" t="s">
        <v>46</v>
      </c>
      <c r="D98" t="s">
        <v>78</v>
      </c>
      <c r="E98">
        <v>194</v>
      </c>
      <c r="F98">
        <v>86.089936364584247</v>
      </c>
      <c r="G98">
        <v>1</v>
      </c>
      <c r="H98">
        <v>64</v>
      </c>
      <c r="I98">
        <v>18</v>
      </c>
      <c r="J98">
        <v>0</v>
      </c>
      <c r="K98">
        <v>110</v>
      </c>
      <c r="L98">
        <v>0</v>
      </c>
      <c r="M98">
        <v>0</v>
      </c>
      <c r="N98" s="1">
        <f t="shared" si="4"/>
        <v>0.78048780487804881</v>
      </c>
      <c r="O98" s="1">
        <f t="shared" si="5"/>
        <v>0</v>
      </c>
      <c r="P98" s="1" t="e">
        <f t="shared" si="6"/>
        <v>#DIV/0!</v>
      </c>
      <c r="Q98" s="1">
        <f t="shared" si="7"/>
        <v>0.33333333333333331</v>
      </c>
    </row>
    <row r="99" spans="1:17" x14ac:dyDescent="0.3">
      <c r="A99" t="s">
        <v>126</v>
      </c>
      <c r="B99" t="s">
        <v>150</v>
      </c>
      <c r="C99" t="s">
        <v>21</v>
      </c>
      <c r="D99" t="s">
        <v>78</v>
      </c>
      <c r="E99">
        <v>2790</v>
      </c>
      <c r="F99">
        <v>87.729366891592861</v>
      </c>
      <c r="G99">
        <v>1</v>
      </c>
      <c r="H99">
        <v>66</v>
      </c>
      <c r="I99">
        <v>10</v>
      </c>
      <c r="J99">
        <v>0</v>
      </c>
      <c r="K99">
        <v>111</v>
      </c>
      <c r="L99">
        <v>0</v>
      </c>
      <c r="M99">
        <v>6</v>
      </c>
      <c r="N99" s="1">
        <f t="shared" si="4"/>
        <v>0.86842105263157898</v>
      </c>
      <c r="O99" s="1">
        <f t="shared" si="5"/>
        <v>0</v>
      </c>
      <c r="P99" s="1">
        <f t="shared" si="6"/>
        <v>0</v>
      </c>
      <c r="Q99" s="1">
        <f t="shared" si="7"/>
        <v>0.35294117647058826</v>
      </c>
    </row>
    <row r="100" spans="1:17" x14ac:dyDescent="0.3">
      <c r="A100" t="s">
        <v>127</v>
      </c>
      <c r="B100" t="s">
        <v>157</v>
      </c>
      <c r="C100" t="s">
        <v>18</v>
      </c>
      <c r="D100" t="s">
        <v>78</v>
      </c>
      <c r="E100">
        <v>1015</v>
      </c>
      <c r="F100">
        <v>84.091161692130143</v>
      </c>
      <c r="G100">
        <v>1</v>
      </c>
      <c r="H100">
        <v>61</v>
      </c>
      <c r="I100">
        <v>27</v>
      </c>
      <c r="J100">
        <v>0</v>
      </c>
      <c r="K100">
        <v>101</v>
      </c>
      <c r="L100">
        <v>0</v>
      </c>
      <c r="M100">
        <v>0</v>
      </c>
      <c r="N100" s="1">
        <f t="shared" si="4"/>
        <v>0.69318181818181823</v>
      </c>
      <c r="O100" s="1">
        <f t="shared" si="5"/>
        <v>0</v>
      </c>
      <c r="P100" s="1" t="e">
        <f t="shared" si="6"/>
        <v>#DIV/0!</v>
      </c>
      <c r="Q100" s="1">
        <f t="shared" si="7"/>
        <v>0.32275132275132273</v>
      </c>
    </row>
    <row r="101" spans="1:17" x14ac:dyDescent="0.3">
      <c r="A101" t="s">
        <v>128</v>
      </c>
      <c r="B101" t="s">
        <v>151</v>
      </c>
      <c r="C101" t="s">
        <v>61</v>
      </c>
      <c r="D101" t="s">
        <v>78</v>
      </c>
      <c r="E101">
        <v>477</v>
      </c>
      <c r="F101">
        <v>79.805293962743491</v>
      </c>
      <c r="G101">
        <v>1</v>
      </c>
      <c r="H101">
        <v>53</v>
      </c>
      <c r="I101">
        <v>49</v>
      </c>
      <c r="J101">
        <v>0</v>
      </c>
      <c r="K101">
        <v>79</v>
      </c>
      <c r="L101">
        <v>0</v>
      </c>
      <c r="M101">
        <v>0</v>
      </c>
      <c r="N101" s="1">
        <f t="shared" si="4"/>
        <v>0.51960784313725494</v>
      </c>
      <c r="O101" s="1">
        <f t="shared" si="5"/>
        <v>0</v>
      </c>
      <c r="P101" s="1" t="e">
        <f t="shared" si="6"/>
        <v>#DIV/0!</v>
      </c>
      <c r="Q101" s="1">
        <f t="shared" si="7"/>
        <v>0.29281767955801102</v>
      </c>
    </row>
    <row r="102" spans="1:17" x14ac:dyDescent="0.3">
      <c r="A102" t="s">
        <v>129</v>
      </c>
      <c r="B102" t="s">
        <v>151</v>
      </c>
      <c r="C102" t="s">
        <v>35</v>
      </c>
      <c r="D102" t="s">
        <v>78</v>
      </c>
      <c r="E102">
        <v>885</v>
      </c>
      <c r="F102">
        <v>89.862897781583158</v>
      </c>
      <c r="G102">
        <v>1</v>
      </c>
      <c r="H102">
        <v>68</v>
      </c>
      <c r="I102">
        <v>1</v>
      </c>
      <c r="J102">
        <v>4</v>
      </c>
      <c r="K102">
        <v>104</v>
      </c>
      <c r="L102">
        <v>0</v>
      </c>
      <c r="M102">
        <v>19</v>
      </c>
      <c r="N102" s="1">
        <f t="shared" si="4"/>
        <v>0.98550724637681164</v>
      </c>
      <c r="O102" s="1">
        <f t="shared" si="5"/>
        <v>3.7037037037037035E-2</v>
      </c>
      <c r="P102" s="1">
        <f t="shared" si="6"/>
        <v>0</v>
      </c>
      <c r="Q102" s="1">
        <f t="shared" si="7"/>
        <v>0.40677966101694918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2024-12-31T18:29:43Z</dcterms:modified>
</cp:coreProperties>
</file>