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760" windowHeight="1550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8" i="23" l="1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<sst xmlns="http://schemas.openxmlformats.org/spreadsheetml/2006/main" count="324" uniqueCount="84">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</sst>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16632"/>
        <c:axId val="-2072321832"/>
      </c:lineChart>
      <c:catAx>
        <c:axId val="-20720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21832"/>
        <c:crosses val="autoZero"/>
        <c:auto val="1"/>
        <c:lblAlgn val="ctr"/>
        <c:lblOffset val="100"/>
        <c:noMultiLvlLbl val="0"/>
      </c:catAx>
      <c:valAx>
        <c:axId val="-207232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76760"/>
        <c:axId val="-2072803800"/>
      </c:lineChart>
      <c:catAx>
        <c:axId val="211397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03800"/>
        <c:crosses val="autoZero"/>
        <c:auto val="1"/>
        <c:lblAlgn val="ctr"/>
        <c:lblOffset val="100"/>
        <c:noMultiLvlLbl val="0"/>
      </c:catAx>
      <c:valAx>
        <c:axId val="-207280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97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81112"/>
        <c:axId val="-2072087400"/>
      </c:lineChart>
      <c:catAx>
        <c:axId val="211398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87400"/>
        <c:crosses val="autoZero"/>
        <c:auto val="1"/>
        <c:lblAlgn val="ctr"/>
        <c:lblOffset val="100"/>
        <c:noMultiLvlLbl val="0"/>
      </c:catAx>
      <c:valAx>
        <c:axId val="-207208740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8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975256"/>
        <c:axId val="2114440392"/>
      </c:barChart>
      <c:catAx>
        <c:axId val="211397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40392"/>
        <c:crosses val="autoZero"/>
        <c:auto val="1"/>
        <c:lblAlgn val="ctr"/>
        <c:lblOffset val="100"/>
        <c:noMultiLvlLbl val="0"/>
      </c:catAx>
      <c:valAx>
        <c:axId val="211444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97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18376"/>
        <c:axId val="2114176264"/>
      </c:lineChart>
      <c:catAx>
        <c:axId val="-207201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76264"/>
        <c:crosses val="autoZero"/>
        <c:auto val="1"/>
        <c:lblAlgn val="ctr"/>
        <c:lblOffset val="100"/>
        <c:noMultiLvlLbl val="0"/>
      </c:catAx>
      <c:valAx>
        <c:axId val="211417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1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574152"/>
        <c:axId val="-2097744600"/>
      </c:lineChart>
      <c:catAx>
        <c:axId val="-209757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44600"/>
        <c:crosses val="autoZero"/>
        <c:auto val="1"/>
        <c:lblAlgn val="ctr"/>
        <c:lblOffset val="100"/>
        <c:noMultiLvlLbl val="0"/>
      </c:catAx>
      <c:valAx>
        <c:axId val="-20977446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57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601416"/>
        <c:axId val="-2097414968"/>
      </c:barChart>
      <c:catAx>
        <c:axId val="-209760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14968"/>
        <c:crosses val="autoZero"/>
        <c:auto val="1"/>
        <c:lblAlgn val="ctr"/>
        <c:lblOffset val="100"/>
        <c:noMultiLvlLbl val="0"/>
      </c:catAx>
      <c:valAx>
        <c:axId val="-209741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60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85256"/>
        <c:axId val="-2072130520"/>
      </c:lineChart>
      <c:catAx>
        <c:axId val="211478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30520"/>
        <c:crosses val="autoZero"/>
        <c:auto val="1"/>
        <c:lblAlgn val="ctr"/>
        <c:lblOffset val="100"/>
        <c:noMultiLvlLbl val="0"/>
      </c:catAx>
      <c:valAx>
        <c:axId val="-207213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78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12536"/>
        <c:axId val="2058437976"/>
      </c:lineChart>
      <c:catAx>
        <c:axId val="21143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37976"/>
        <c:crosses val="autoZero"/>
        <c:auto val="1"/>
        <c:lblAlgn val="ctr"/>
        <c:lblOffset val="100"/>
        <c:noMultiLvlLbl val="0"/>
      </c:catAx>
      <c:valAx>
        <c:axId val="205843797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31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714440"/>
        <c:axId val="2114292280"/>
      </c:barChart>
      <c:catAx>
        <c:axId val="-207271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92280"/>
        <c:crosses val="autoZero"/>
        <c:auto val="1"/>
        <c:lblAlgn val="ctr"/>
        <c:lblOffset val="100"/>
        <c:noMultiLvlLbl val="0"/>
      </c:catAx>
      <c:valAx>
        <c:axId val="211429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1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15256"/>
        <c:axId val="-2072444392"/>
      </c:lineChart>
      <c:catAx>
        <c:axId val="211491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44392"/>
        <c:crosses val="autoZero"/>
        <c:auto val="1"/>
        <c:lblAlgn val="ctr"/>
        <c:lblOffset val="100"/>
        <c:noMultiLvlLbl val="0"/>
      </c:catAx>
      <c:valAx>
        <c:axId val="-207244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91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90712"/>
        <c:axId val="2058415464"/>
      </c:lineChart>
      <c:catAx>
        <c:axId val="-207269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15464"/>
        <c:crosses val="autoZero"/>
        <c:auto val="1"/>
        <c:lblAlgn val="ctr"/>
        <c:lblOffset val="100"/>
        <c:noMultiLvlLbl val="0"/>
      </c:catAx>
      <c:valAx>
        <c:axId val="2058415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69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05256"/>
        <c:axId val="2114308232"/>
      </c:lineChart>
      <c:catAx>
        <c:axId val="21143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08232"/>
        <c:crosses val="autoZero"/>
        <c:auto val="1"/>
        <c:lblAlgn val="ctr"/>
        <c:lblOffset val="100"/>
        <c:noMultiLvlLbl val="0"/>
      </c:catAx>
      <c:valAx>
        <c:axId val="21143082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30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47224"/>
        <c:axId val="-2072023080"/>
      </c:barChart>
      <c:catAx>
        <c:axId val="211434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23080"/>
        <c:crosses val="autoZero"/>
        <c:auto val="1"/>
        <c:lblAlgn val="ctr"/>
        <c:lblOffset val="100"/>
        <c:noMultiLvlLbl val="0"/>
      </c:catAx>
      <c:valAx>
        <c:axId val="-207202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4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80360"/>
        <c:axId val="2120338840"/>
      </c:lineChart>
      <c:catAx>
        <c:axId val="178338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38840"/>
        <c:crosses val="autoZero"/>
        <c:auto val="1"/>
        <c:lblAlgn val="ctr"/>
        <c:lblOffset val="100"/>
        <c:noMultiLvlLbl val="0"/>
      </c:catAx>
      <c:valAx>
        <c:axId val="212033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38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48120"/>
        <c:axId val="-2097559992"/>
      </c:lineChart>
      <c:catAx>
        <c:axId val="-209734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59992"/>
        <c:crosses val="autoZero"/>
        <c:auto val="1"/>
        <c:lblAlgn val="ctr"/>
        <c:lblOffset val="100"/>
        <c:noMultiLvlLbl val="0"/>
      </c:catAx>
      <c:valAx>
        <c:axId val="-20975599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34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348568"/>
        <c:axId val="2133556824"/>
      </c:barChart>
      <c:catAx>
        <c:axId val="-209734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56824"/>
        <c:crosses val="autoZero"/>
        <c:auto val="1"/>
        <c:lblAlgn val="ctr"/>
        <c:lblOffset val="100"/>
        <c:noMultiLvlLbl val="0"/>
      </c:catAx>
      <c:valAx>
        <c:axId val="213355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34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95592"/>
        <c:axId val="1783098600"/>
      </c:lineChart>
      <c:catAx>
        <c:axId val="178309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98600"/>
        <c:crosses val="autoZero"/>
        <c:auto val="1"/>
        <c:lblAlgn val="ctr"/>
        <c:lblOffset val="100"/>
        <c:noMultiLvlLbl val="0"/>
      </c:catAx>
      <c:valAx>
        <c:axId val="178309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09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453224"/>
        <c:axId val="-2106655432"/>
      </c:lineChart>
      <c:catAx>
        <c:axId val="17834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5432"/>
        <c:crosses val="autoZero"/>
        <c:auto val="1"/>
        <c:lblAlgn val="ctr"/>
        <c:lblOffset val="100"/>
        <c:noMultiLvlLbl val="0"/>
      </c:catAx>
      <c:valAx>
        <c:axId val="-210665543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4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58232"/>
        <c:axId val="2058661784"/>
      </c:barChart>
      <c:catAx>
        <c:axId val="-207265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61784"/>
        <c:crosses val="autoZero"/>
        <c:auto val="1"/>
        <c:lblAlgn val="ctr"/>
        <c:lblOffset val="100"/>
        <c:noMultiLvlLbl val="0"/>
      </c:catAx>
      <c:valAx>
        <c:axId val="205866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5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92504"/>
        <c:axId val="2114124968"/>
      </c:lineChart>
      <c:catAx>
        <c:axId val="205859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24968"/>
        <c:crosses val="autoZero"/>
        <c:auto val="1"/>
        <c:lblAlgn val="ctr"/>
        <c:lblOffset val="100"/>
        <c:noMultiLvlLbl val="0"/>
      </c:catAx>
      <c:valAx>
        <c:axId val="211412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59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63464"/>
        <c:axId val="2058860280"/>
      </c:lineChart>
      <c:catAx>
        <c:axId val="21143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860280"/>
        <c:crosses val="autoZero"/>
        <c:auto val="1"/>
        <c:lblAlgn val="ctr"/>
        <c:lblOffset val="100"/>
        <c:noMultiLvlLbl val="0"/>
      </c:catAx>
      <c:valAx>
        <c:axId val="205886028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16088"/>
        <c:axId val="2114873608"/>
      </c:barChart>
      <c:catAx>
        <c:axId val="211421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73608"/>
        <c:crosses val="autoZero"/>
        <c:auto val="1"/>
        <c:lblAlgn val="ctr"/>
        <c:lblOffset val="100"/>
        <c:noMultiLvlLbl val="0"/>
      </c:catAx>
      <c:valAx>
        <c:axId val="211487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21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88792"/>
        <c:axId val="1782604744"/>
      </c:barChart>
      <c:catAx>
        <c:axId val="178338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604744"/>
        <c:crosses val="autoZero"/>
        <c:auto val="1"/>
        <c:lblAlgn val="ctr"/>
        <c:lblOffset val="100"/>
        <c:noMultiLvlLbl val="0"/>
      </c:catAx>
      <c:valAx>
        <c:axId val="178260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38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99912"/>
        <c:axId val="2133370904"/>
      </c:lineChart>
      <c:catAx>
        <c:axId val="213349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70904"/>
        <c:crosses val="autoZero"/>
        <c:auto val="1"/>
        <c:lblAlgn val="ctr"/>
        <c:lblOffset val="100"/>
        <c:noMultiLvlLbl val="0"/>
      </c:catAx>
      <c:valAx>
        <c:axId val="213337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9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86616"/>
        <c:axId val="1783089624"/>
      </c:lineChart>
      <c:catAx>
        <c:axId val="178308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89624"/>
        <c:crosses val="autoZero"/>
        <c:auto val="1"/>
        <c:lblAlgn val="ctr"/>
        <c:lblOffset val="100"/>
        <c:noMultiLvlLbl val="0"/>
      </c:catAx>
      <c:valAx>
        <c:axId val="178308962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08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48088"/>
        <c:axId val="1783171576"/>
      </c:barChart>
      <c:catAx>
        <c:axId val="178334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171576"/>
        <c:crosses val="autoZero"/>
        <c:auto val="1"/>
        <c:lblAlgn val="ctr"/>
        <c:lblOffset val="100"/>
        <c:noMultiLvlLbl val="0"/>
      </c:catAx>
      <c:valAx>
        <c:axId val="178317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34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56856"/>
        <c:axId val="1783359864"/>
      </c:lineChart>
      <c:catAx>
        <c:axId val="178335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359864"/>
        <c:crosses val="autoZero"/>
        <c:auto val="1"/>
        <c:lblAlgn val="ctr"/>
        <c:lblOffset val="100"/>
        <c:noMultiLvlLbl val="0"/>
      </c:catAx>
      <c:valAx>
        <c:axId val="178335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35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95000"/>
        <c:axId val="-2106844696"/>
      </c:lineChart>
      <c:catAx>
        <c:axId val="-21067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44696"/>
        <c:crosses val="autoZero"/>
        <c:auto val="1"/>
        <c:lblAlgn val="ctr"/>
        <c:lblOffset val="100"/>
        <c:noMultiLvlLbl val="0"/>
      </c:catAx>
      <c:valAx>
        <c:axId val="-21068446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67016"/>
        <c:axId val="-2106768280"/>
      </c:barChart>
      <c:catAx>
        <c:axId val="209276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68280"/>
        <c:crosses val="autoZero"/>
        <c:auto val="1"/>
        <c:lblAlgn val="ctr"/>
        <c:lblOffset val="100"/>
        <c:noMultiLvlLbl val="0"/>
      </c:catAx>
      <c:valAx>
        <c:axId val="-210676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76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93512"/>
        <c:axId val="1782696520"/>
      </c:lineChart>
      <c:catAx>
        <c:axId val="178269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696520"/>
        <c:crosses val="autoZero"/>
        <c:auto val="1"/>
        <c:lblAlgn val="ctr"/>
        <c:lblOffset val="100"/>
        <c:noMultiLvlLbl val="0"/>
      </c:catAx>
      <c:valAx>
        <c:axId val="178269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69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740984"/>
        <c:axId val="1782743992"/>
      </c:lineChart>
      <c:catAx>
        <c:axId val="17827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743992"/>
        <c:crosses val="autoZero"/>
        <c:auto val="1"/>
        <c:lblAlgn val="ctr"/>
        <c:lblOffset val="100"/>
        <c:noMultiLvlLbl val="0"/>
      </c:catAx>
      <c:valAx>
        <c:axId val="17827439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7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765224"/>
        <c:axId val="1782768232"/>
      </c:barChart>
      <c:catAx>
        <c:axId val="17827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768232"/>
        <c:crosses val="autoZero"/>
        <c:auto val="1"/>
        <c:lblAlgn val="ctr"/>
        <c:lblOffset val="100"/>
        <c:noMultiLvlLbl val="0"/>
      </c:catAx>
      <c:valAx>
        <c:axId val="178276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7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59512"/>
        <c:axId val="2133125864"/>
      </c:lineChart>
      <c:catAx>
        <c:axId val="-210685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25864"/>
        <c:crosses val="autoZero"/>
        <c:auto val="1"/>
        <c:lblAlgn val="ctr"/>
        <c:lblOffset val="100"/>
        <c:noMultiLvlLbl val="0"/>
      </c:catAx>
      <c:valAx>
        <c:axId val="213312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5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16728"/>
        <c:axId val="1782819736"/>
      </c:lineChart>
      <c:catAx>
        <c:axId val="178281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819736"/>
        <c:crosses val="autoZero"/>
        <c:auto val="1"/>
        <c:lblAlgn val="ctr"/>
        <c:lblOffset val="100"/>
        <c:noMultiLvlLbl val="0"/>
      </c:catAx>
      <c:valAx>
        <c:axId val="178281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81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64536"/>
        <c:axId val="1782867544"/>
      </c:lineChart>
      <c:catAx>
        <c:axId val="178286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867544"/>
        <c:crosses val="autoZero"/>
        <c:auto val="1"/>
        <c:lblAlgn val="ctr"/>
        <c:lblOffset val="100"/>
        <c:noMultiLvlLbl val="0"/>
      </c:catAx>
      <c:valAx>
        <c:axId val="17828675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86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888744"/>
        <c:axId val="1782891752"/>
      </c:barChart>
      <c:catAx>
        <c:axId val="178288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891752"/>
        <c:crosses val="autoZero"/>
        <c:auto val="1"/>
        <c:lblAlgn val="ctr"/>
        <c:lblOffset val="100"/>
        <c:noMultiLvlLbl val="0"/>
      </c:catAx>
      <c:valAx>
        <c:axId val="178289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88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76552"/>
        <c:axId val="2120309896"/>
      </c:lineChart>
      <c:catAx>
        <c:axId val="213347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09896"/>
        <c:crosses val="autoZero"/>
        <c:auto val="1"/>
        <c:lblAlgn val="ctr"/>
        <c:lblOffset val="100"/>
        <c:noMultiLvlLbl val="0"/>
      </c:catAx>
      <c:valAx>
        <c:axId val="212030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7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72168"/>
        <c:axId val="-2097437608"/>
      </c:lineChart>
      <c:catAx>
        <c:axId val="-209717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37608"/>
        <c:crosses val="autoZero"/>
        <c:auto val="1"/>
        <c:lblAlgn val="ctr"/>
        <c:lblOffset val="100"/>
        <c:noMultiLvlLbl val="0"/>
      </c:catAx>
      <c:valAx>
        <c:axId val="-209743760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17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00424"/>
        <c:axId val="2133452088"/>
      </c:barChart>
      <c:catAx>
        <c:axId val="213350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52088"/>
        <c:crosses val="autoZero"/>
        <c:auto val="1"/>
        <c:lblAlgn val="ctr"/>
        <c:lblOffset val="100"/>
        <c:noMultiLvlLbl val="0"/>
      </c:catAx>
      <c:valAx>
        <c:axId val="213345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0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96696"/>
        <c:axId val="2133321880"/>
      </c:lineChart>
      <c:catAx>
        <c:axId val="213339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21880"/>
        <c:crosses val="autoZero"/>
        <c:auto val="1"/>
        <c:lblAlgn val="ctr"/>
        <c:lblOffset val="100"/>
        <c:noMultiLvlLbl val="0"/>
      </c:catAx>
      <c:valAx>
        <c:axId val="21333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9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82040"/>
        <c:axId val="2132861816"/>
      </c:lineChart>
      <c:catAx>
        <c:axId val="21333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61816"/>
        <c:crosses val="autoZero"/>
        <c:auto val="1"/>
        <c:lblAlgn val="ctr"/>
        <c:lblOffset val="100"/>
        <c:noMultiLvlLbl val="0"/>
      </c:catAx>
      <c:valAx>
        <c:axId val="21328618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8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37896"/>
        <c:axId val="2132889976"/>
      </c:barChart>
      <c:catAx>
        <c:axId val="213283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9976"/>
        <c:crosses val="autoZero"/>
        <c:auto val="1"/>
        <c:lblAlgn val="ctr"/>
        <c:lblOffset val="100"/>
        <c:noMultiLvlLbl val="0"/>
      </c:catAx>
      <c:valAx>
        <c:axId val="213288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3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9928"/>
        <c:axId val="1781743384"/>
      </c:lineChart>
      <c:catAx>
        <c:axId val="178173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743384"/>
        <c:crosses val="autoZero"/>
        <c:auto val="1"/>
        <c:lblAlgn val="ctr"/>
        <c:lblOffset val="100"/>
        <c:noMultiLvlLbl val="0"/>
      </c:catAx>
      <c:valAx>
        <c:axId val="178174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73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51672"/>
        <c:axId val="2120981256"/>
      </c:lineChart>
      <c:catAx>
        <c:axId val="213335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81256"/>
        <c:crosses val="autoZero"/>
        <c:auto val="1"/>
        <c:lblAlgn val="ctr"/>
        <c:lblOffset val="100"/>
        <c:noMultiLvlLbl val="0"/>
      </c:catAx>
      <c:valAx>
        <c:axId val="2120981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5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79672"/>
        <c:axId val="1782482680"/>
      </c:lineChart>
      <c:catAx>
        <c:axId val="178247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482680"/>
        <c:crosses val="autoZero"/>
        <c:auto val="1"/>
        <c:lblAlgn val="ctr"/>
        <c:lblOffset val="100"/>
        <c:noMultiLvlLbl val="0"/>
      </c:catAx>
      <c:valAx>
        <c:axId val="17824826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47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625864"/>
        <c:axId val="1768836552"/>
      </c:barChart>
      <c:catAx>
        <c:axId val="176862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36552"/>
        <c:crosses val="autoZero"/>
        <c:auto val="1"/>
        <c:lblAlgn val="ctr"/>
        <c:lblOffset val="100"/>
        <c:noMultiLvlLbl val="0"/>
      </c:catAx>
      <c:valAx>
        <c:axId val="176883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62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07928"/>
        <c:axId val="2132923640"/>
      </c:lineChart>
      <c:catAx>
        <c:axId val="213290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23640"/>
        <c:crosses val="autoZero"/>
        <c:auto val="1"/>
        <c:lblAlgn val="ctr"/>
        <c:lblOffset val="100"/>
        <c:noMultiLvlLbl val="0"/>
      </c:catAx>
      <c:valAx>
        <c:axId val="213292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0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93432"/>
        <c:axId val="2132986424"/>
      </c:lineChart>
      <c:catAx>
        <c:axId val="-209819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6424"/>
        <c:crosses val="autoZero"/>
        <c:auto val="1"/>
        <c:lblAlgn val="ctr"/>
        <c:lblOffset val="100"/>
        <c:noMultiLvlLbl val="0"/>
      </c:catAx>
      <c:valAx>
        <c:axId val="21329864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19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49032"/>
        <c:axId val="-2106626392"/>
      </c:barChart>
      <c:catAx>
        <c:axId val="21335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26392"/>
        <c:crosses val="autoZero"/>
        <c:auto val="1"/>
        <c:lblAlgn val="ctr"/>
        <c:lblOffset val="100"/>
        <c:noMultiLvlLbl val="0"/>
      </c:catAx>
      <c:valAx>
        <c:axId val="-210662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4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436120"/>
        <c:axId val="1783439128"/>
      </c:lineChart>
      <c:catAx>
        <c:axId val="178343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439128"/>
        <c:crosses val="autoZero"/>
        <c:auto val="1"/>
        <c:lblAlgn val="ctr"/>
        <c:lblOffset val="100"/>
        <c:noMultiLvlLbl val="0"/>
      </c:catAx>
      <c:valAx>
        <c:axId val="178343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43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50904"/>
        <c:axId val="-2097434568"/>
      </c:lineChart>
      <c:catAx>
        <c:axId val="-20974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34568"/>
        <c:crosses val="autoZero"/>
        <c:auto val="1"/>
        <c:lblAlgn val="ctr"/>
        <c:lblOffset val="100"/>
        <c:noMultiLvlLbl val="0"/>
      </c:catAx>
      <c:valAx>
        <c:axId val="-20974345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45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385288"/>
        <c:axId val="-2097382280"/>
      </c:barChart>
      <c:catAx>
        <c:axId val="-209738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82280"/>
        <c:crosses val="autoZero"/>
        <c:auto val="1"/>
        <c:lblAlgn val="ctr"/>
        <c:lblOffset val="100"/>
        <c:noMultiLvlLbl val="0"/>
      </c:catAx>
      <c:valAx>
        <c:axId val="-209738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38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91176"/>
        <c:axId val="1782394184"/>
      </c:lineChart>
      <c:catAx>
        <c:axId val="17823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94184"/>
        <c:crosses val="autoZero"/>
        <c:auto val="1"/>
        <c:lblAlgn val="ctr"/>
        <c:lblOffset val="100"/>
        <c:noMultiLvlLbl val="0"/>
      </c:catAx>
      <c:valAx>
        <c:axId val="178239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39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21624"/>
        <c:axId val="1782324632"/>
      </c:lineChart>
      <c:catAx>
        <c:axId val="178232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24632"/>
        <c:crosses val="autoZero"/>
        <c:auto val="1"/>
        <c:lblAlgn val="ctr"/>
        <c:lblOffset val="100"/>
        <c:noMultiLvlLbl val="0"/>
      </c:catAx>
      <c:valAx>
        <c:axId val="178232463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32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916744"/>
        <c:axId val="-2098080488"/>
      </c:barChart>
      <c:catAx>
        <c:axId val="-210691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80488"/>
        <c:crosses val="autoZero"/>
        <c:auto val="1"/>
        <c:lblAlgn val="ctr"/>
        <c:lblOffset val="100"/>
        <c:noMultiLvlLbl val="0"/>
      </c:catAx>
      <c:valAx>
        <c:axId val="-209808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1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757096"/>
        <c:axId val="1781760104"/>
      </c:barChart>
      <c:catAx>
        <c:axId val="178175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760104"/>
        <c:crosses val="autoZero"/>
        <c:auto val="1"/>
        <c:lblAlgn val="ctr"/>
        <c:lblOffset val="100"/>
        <c:noMultiLvlLbl val="0"/>
      </c:catAx>
      <c:valAx>
        <c:axId val="178176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75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97064"/>
        <c:axId val="2133796216"/>
      </c:lineChart>
      <c:catAx>
        <c:axId val="213309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96216"/>
        <c:crosses val="autoZero"/>
        <c:auto val="1"/>
        <c:lblAlgn val="ctr"/>
        <c:lblOffset val="100"/>
        <c:noMultiLvlLbl val="0"/>
      </c:catAx>
      <c:valAx>
        <c:axId val="213379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9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45368"/>
        <c:axId val="2133252712"/>
      </c:lineChart>
      <c:catAx>
        <c:axId val="213324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52712"/>
        <c:crosses val="autoZero"/>
        <c:auto val="1"/>
        <c:lblAlgn val="ctr"/>
        <c:lblOffset val="100"/>
        <c:noMultiLvlLbl val="0"/>
      </c:catAx>
      <c:valAx>
        <c:axId val="213325271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24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698136"/>
        <c:axId val="-2097705720"/>
      </c:barChart>
      <c:catAx>
        <c:axId val="-20976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05720"/>
        <c:crosses val="autoZero"/>
        <c:auto val="1"/>
        <c:lblAlgn val="ctr"/>
        <c:lblOffset val="100"/>
        <c:noMultiLvlLbl val="0"/>
      </c:catAx>
      <c:valAx>
        <c:axId val="-209770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6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57000"/>
        <c:axId val="-2097805080"/>
      </c:lineChart>
      <c:catAx>
        <c:axId val="-20977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05080"/>
        <c:crosses val="autoZero"/>
        <c:auto val="1"/>
        <c:lblAlgn val="ctr"/>
        <c:lblOffset val="100"/>
        <c:noMultiLvlLbl val="0"/>
      </c:catAx>
      <c:valAx>
        <c:axId val="-209780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7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84472"/>
        <c:axId val="-2097212920"/>
      </c:lineChart>
      <c:catAx>
        <c:axId val="-209718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12920"/>
        <c:crosses val="autoZero"/>
        <c:auto val="1"/>
        <c:lblAlgn val="ctr"/>
        <c:lblOffset val="100"/>
        <c:noMultiLvlLbl val="0"/>
      </c:catAx>
      <c:valAx>
        <c:axId val="-209721292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18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176648"/>
        <c:axId val="-2097459768"/>
      </c:barChart>
      <c:catAx>
        <c:axId val="-209717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59768"/>
        <c:crosses val="autoZero"/>
        <c:auto val="1"/>
        <c:lblAlgn val="ctr"/>
        <c:lblOffset val="100"/>
        <c:noMultiLvlLbl val="0"/>
      </c:catAx>
      <c:valAx>
        <c:axId val="-209745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17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58904"/>
        <c:axId val="-2072828680"/>
      </c:lineChart>
      <c:catAx>
        <c:axId val="21139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28680"/>
        <c:crosses val="autoZero"/>
        <c:auto val="1"/>
        <c:lblAlgn val="ctr"/>
        <c:lblOffset val="100"/>
        <c:tickLblSkip val="2"/>
        <c:noMultiLvlLbl val="0"/>
      </c:catAx>
      <c:valAx>
        <c:axId val="-207282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95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31352"/>
        <c:axId val="2114018904"/>
      </c:lineChart>
      <c:catAx>
        <c:axId val="-20726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18904"/>
        <c:crosses val="autoZero"/>
        <c:auto val="1"/>
        <c:lblAlgn val="ctr"/>
        <c:lblOffset val="100"/>
        <c:tickLblSkip val="2"/>
        <c:noMultiLvlLbl val="0"/>
      </c:catAx>
      <c:valAx>
        <c:axId val="21140189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63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596584"/>
        <c:axId val="-2072007880"/>
      </c:barChart>
      <c:catAx>
        <c:axId val="-207259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07880"/>
        <c:crosses val="autoZero"/>
        <c:auto val="1"/>
        <c:lblAlgn val="ctr"/>
        <c:lblOffset val="100"/>
        <c:tickLblSkip val="2"/>
        <c:noMultiLvlLbl val="0"/>
      </c:catAx>
      <c:valAx>
        <c:axId val="-207200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9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5"/>
  <sheetViews>
    <sheetView topLeftCell="DB1" workbookViewId="0">
      <selection activeCell="DP7" sqref="D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0">
      <c r="C2" s="1" t="s">
        <v>33</v>
      </c>
      <c r="D2" s="1" t="s">
        <v>7</v>
      </c>
      <c r="E2">
        <v>11.94</v>
      </c>
      <c r="F2">
        <f>E2*10000</f>
        <v>119400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</row>
    <row r="6" spans="1:120">
      <c r="B6" s="15">
        <f>SUM(D6:MI6)</f>
        <v>2539.7999999999965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</row>
    <row r="7" spans="1:12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</row>
    <row r="8" spans="1:120">
      <c r="A8" s="8">
        <f>B8/F2</f>
        <v>2.0587411050085728E-3</v>
      </c>
      <c r="B8" s="7">
        <f>SUM(D8:MI8)</f>
        <v>245.81368793802358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</row>
    <row r="9" spans="1:12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</row>
    <row r="10" spans="1:120">
      <c r="B10">
        <f>B6/B8</f>
        <v>10.332215513728228</v>
      </c>
      <c r="DF10" t="s">
        <v>82</v>
      </c>
    </row>
    <row r="12" spans="1:120">
      <c r="C12" s="17" t="s">
        <v>26</v>
      </c>
      <c r="D12" s="17" t="s">
        <v>27</v>
      </c>
    </row>
    <row r="13" spans="1:120">
      <c r="C13" s="10">
        <v>800</v>
      </c>
      <c r="D13" s="10">
        <v>14.318</v>
      </c>
    </row>
    <row r="14" spans="1:12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4"/>
  <sheetViews>
    <sheetView topLeftCell="DZ1" workbookViewId="0">
      <selection activeCell="EM7" sqref="EM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3">
      <c r="C2" s="1" t="s">
        <v>8</v>
      </c>
      <c r="D2" s="1" t="s">
        <v>7</v>
      </c>
      <c r="E2">
        <v>220.39</v>
      </c>
      <c r="F2">
        <f>E2*10000</f>
        <v>2203900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-111994.68999999993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</row>
    <row r="7" spans="1:14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</row>
    <row r="8" spans="1:143">
      <c r="A8" s="8">
        <f>B8/F2</f>
        <v>-2.0018676284406629E-2</v>
      </c>
      <c r="B8" s="7">
        <f>SUM(D8:MI8)</f>
        <v>-44119.160663203773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</row>
    <row r="9" spans="1:14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</row>
    <row r="10" spans="1:143">
      <c r="T10" s="22" t="s">
        <v>49</v>
      </c>
    </row>
    <row r="13" spans="1:143">
      <c r="C13" s="1" t="s">
        <v>26</v>
      </c>
      <c r="D13" s="1" t="s">
        <v>27</v>
      </c>
      <c r="E13" s="1" t="s">
        <v>47</v>
      </c>
    </row>
    <row r="14" spans="1:14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5"/>
  <sheetViews>
    <sheetView topLeftCell="DX1" workbookViewId="0">
      <selection activeCell="EM7" sqref="E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3">
      <c r="C2" s="1" t="s">
        <v>9</v>
      </c>
      <c r="D2" s="1" t="s">
        <v>7</v>
      </c>
      <c r="E2">
        <v>9.6</v>
      </c>
      <c r="F2">
        <f>E2*10000</f>
        <v>96000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-54523.939999999988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</row>
    <row r="7" spans="1:14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</row>
    <row r="8" spans="1:143">
      <c r="A8" s="8">
        <f>B8/F2</f>
        <v>-9.1786084039304383E-2</v>
      </c>
      <c r="B8" s="7">
        <f>SUM(D8:MI8)</f>
        <v>-8811.4640677732204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" si="66">EM6/EM7</f>
        <v>-223.0128</v>
      </c>
    </row>
    <row r="9" spans="1:14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</row>
    <row r="12" spans="1:143">
      <c r="C12" s="1" t="s">
        <v>26</v>
      </c>
      <c r="D12" s="1" t="s">
        <v>27</v>
      </c>
      <c r="E12" s="1" t="s">
        <v>30</v>
      </c>
    </row>
    <row r="13" spans="1:14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3">
      <c r="C14" s="12"/>
      <c r="D14" s="13"/>
      <c r="E14" s="13"/>
    </row>
    <row r="15" spans="1:14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5"/>
  <sheetViews>
    <sheetView topLeftCell="DL1" workbookViewId="0">
      <selection activeCell="DY7" sqref="D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9">
      <c r="C2" s="1" t="s">
        <v>15</v>
      </c>
      <c r="D2" s="1" t="s">
        <v>7</v>
      </c>
      <c r="E2">
        <v>3.89</v>
      </c>
      <c r="F2">
        <f>E2*10000</f>
        <v>38900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</row>
    <row r="6" spans="1:129">
      <c r="B6" s="15">
        <f>SUM(D6:MI6)</f>
        <v>-4453.0399999999991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</row>
    <row r="7" spans="1:12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</row>
    <row r="8" spans="1:129">
      <c r="A8" s="8">
        <f>B8/F2</f>
        <v>-1.3834333659247888E-2</v>
      </c>
      <c r="B8" s="7">
        <f>SUM(D8:MI8)</f>
        <v>-538.15557934474282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</row>
    <row r="9" spans="1:12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</row>
    <row r="10" spans="1:129">
      <c r="CD10" s="1" t="s">
        <v>76</v>
      </c>
    </row>
    <row r="14" spans="1:129">
      <c r="C14" s="1" t="s">
        <v>26</v>
      </c>
      <c r="D14" s="17" t="s">
        <v>27</v>
      </c>
      <c r="E14" s="1" t="s">
        <v>30</v>
      </c>
    </row>
    <row r="15" spans="1:12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8"/>
  <sheetViews>
    <sheetView topLeftCell="DX1" workbookViewId="0">
      <selection activeCell="EM7" sqref="E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-60626.030000000042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</row>
    <row r="7" spans="1:14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</row>
    <row r="8" spans="1:143">
      <c r="A8" s="8">
        <f>B8/F2</f>
        <v>-2.0737181148054781E-2</v>
      </c>
      <c r="B8" s="7">
        <f>SUM(D8:MI8)</f>
        <v>-16448.73208663705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</row>
    <row r="9" spans="1:14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</row>
    <row r="14" spans="1:143">
      <c r="C14" s="1" t="s">
        <v>26</v>
      </c>
      <c r="D14" s="1" t="s">
        <v>27</v>
      </c>
      <c r="E14" s="1" t="s">
        <v>30</v>
      </c>
    </row>
    <row r="15" spans="1:14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5"/>
  <sheetViews>
    <sheetView topLeftCell="DX1" workbookViewId="0">
      <selection activeCell="EM7" sqref="EM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3">
      <c r="C2" s="1" t="s">
        <v>14</v>
      </c>
      <c r="D2" s="1" t="s">
        <v>7</v>
      </c>
      <c r="E2">
        <v>19.88</v>
      </c>
      <c r="F2">
        <f>E2*10000</f>
        <v>198800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-20369.209999999992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</row>
    <row r="7" spans="1:14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</row>
    <row r="8" spans="1:143">
      <c r="A8" s="8">
        <f>B8/F2</f>
        <v>-2.2622219811292959E-2</v>
      </c>
      <c r="B8" s="7">
        <f>SUM(D8:MI8)</f>
        <v>-4497.2972984850403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</row>
    <row r="9" spans="1:14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</row>
    <row r="10" spans="1:14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3">
      <c r="C13" s="17" t="s">
        <v>26</v>
      </c>
      <c r="D13" s="17" t="s">
        <v>27</v>
      </c>
      <c r="E13" s="1" t="s">
        <v>35</v>
      </c>
    </row>
    <row r="14" spans="1:14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4"/>
  <sheetViews>
    <sheetView topLeftCell="EC1" workbookViewId="0">
      <selection activeCell="EQ37" sqref="EQ3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-18930.179999999993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</row>
    <row r="7" spans="1:14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</row>
    <row r="8" spans="1:143">
      <c r="A8" s="8">
        <f>B8/F2</f>
        <v>-3.2734153146877238E-3</v>
      </c>
      <c r="B8" s="7">
        <f>SUM(D8:MI8)</f>
        <v>-5844.0283613119936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</row>
    <row r="9" spans="1:14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</row>
    <row r="10" spans="1:143">
      <c r="B10">
        <f>B6/B8</f>
        <v>3.2392347931299459</v>
      </c>
      <c r="U10" s="1" t="s">
        <v>51</v>
      </c>
      <c r="V10" s="1" t="s">
        <v>41</v>
      </c>
    </row>
    <row r="12" spans="1:143">
      <c r="C12" s="1" t="s">
        <v>26</v>
      </c>
      <c r="D12" s="1" t="s">
        <v>27</v>
      </c>
    </row>
    <row r="13" spans="1:143">
      <c r="C13">
        <v>800</v>
      </c>
      <c r="D13">
        <v>9.1660000000000004</v>
      </c>
    </row>
    <row r="14" spans="1:14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4"/>
  <sheetViews>
    <sheetView topLeftCell="DW1" workbookViewId="0">
      <selection activeCell="EM7" sqref="E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3">
      <c r="C2" s="1" t="s">
        <v>19</v>
      </c>
      <c r="D2" s="1" t="s">
        <v>7</v>
      </c>
      <c r="E2">
        <v>19.34</v>
      </c>
      <c r="F2">
        <f>E2*10000</f>
        <v>193400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-19915.759999999991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</row>
    <row r="7" spans="1:14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</row>
    <row r="8" spans="1:143">
      <c r="A8" s="8">
        <f>B8/F2</f>
        <v>-3.6513814450700038E-2</v>
      </c>
      <c r="B8" s="7">
        <f>SUM(D8:MI8)</f>
        <v>-7061.7717147653875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</row>
    <row r="9" spans="1:14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</row>
    <row r="10" spans="1:143">
      <c r="DY10" s="1" t="s">
        <v>41</v>
      </c>
    </row>
    <row r="12" spans="1:143">
      <c r="C12" s="17" t="s">
        <v>26</v>
      </c>
      <c r="D12" s="17" t="s">
        <v>27</v>
      </c>
    </row>
    <row r="13" spans="1:143">
      <c r="C13" s="10">
        <v>600</v>
      </c>
      <c r="D13" s="10">
        <v>7.2480000000000002</v>
      </c>
    </row>
    <row r="14" spans="1:14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4"/>
  <sheetViews>
    <sheetView topLeftCell="DW1" workbookViewId="0">
      <selection activeCell="EM7" sqref="E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3">
      <c r="C2" s="1" t="s">
        <v>21</v>
      </c>
      <c r="D2" s="1" t="s">
        <v>7</v>
      </c>
      <c r="E2">
        <v>5.4</v>
      </c>
      <c r="F2">
        <f>E2*10000</f>
        <v>54000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-5870.9500000000035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</row>
    <row r="7" spans="1:14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</row>
    <row r="8" spans="1:143">
      <c r="A8" s="8">
        <f>B8/F2</f>
        <v>-1.916601446298883E-2</v>
      </c>
      <c r="B8" s="7">
        <f>SUM(D8:MI8)</f>
        <v>-1034.9647810013969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</row>
    <row r="9" spans="1:14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</row>
    <row r="12" spans="1:143">
      <c r="C12" s="17" t="s">
        <v>26</v>
      </c>
      <c r="D12" s="17" t="s">
        <v>27</v>
      </c>
    </row>
    <row r="13" spans="1:143">
      <c r="C13" s="10">
        <v>300</v>
      </c>
      <c r="D13" s="10">
        <v>8.4870000000000001</v>
      </c>
    </row>
    <row r="14" spans="1:14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3"/>
  <sheetViews>
    <sheetView topLeftCell="DH1" workbookViewId="0">
      <selection activeCell="DY7" sqref="D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9">
      <c r="C2" s="1" t="s">
        <v>53</v>
      </c>
      <c r="D2" s="1" t="s">
        <v>7</v>
      </c>
      <c r="E2">
        <v>12.56</v>
      </c>
      <c r="F2">
        <f>E2*10000</f>
        <v>125600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</row>
    <row r="6" spans="1:129">
      <c r="B6" s="15">
        <f>SUM(D6:MI6)</f>
        <v>478441.61000000028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</row>
    <row r="7" spans="1:12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</row>
    <row r="8" spans="1:129">
      <c r="A8" s="8">
        <f>B8/F2</f>
        <v>6.4527317373718092E-3</v>
      </c>
      <c r="B8" s="7">
        <f>SUM(D8:MI8)</f>
        <v>810.46310621389921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</row>
    <row r="9" spans="1:12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</row>
    <row r="10" spans="1:129">
      <c r="B10">
        <f>B6/B8</f>
        <v>590.33114071663726</v>
      </c>
    </row>
    <row r="12" spans="1:129">
      <c r="C12" s="17" t="s">
        <v>26</v>
      </c>
      <c r="D12" s="17" t="s">
        <v>27</v>
      </c>
    </row>
    <row r="13" spans="1:12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7"/>
  <sheetViews>
    <sheetView topLeftCell="DU1" workbookViewId="0">
      <selection activeCell="EM7" sqref="E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188475.03999999998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</row>
    <row r="7" spans="1:14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</row>
    <row r="8" spans="1:143">
      <c r="A8" s="8">
        <f>B8/F2</f>
        <v>7.4818267791065462E-3</v>
      </c>
      <c r="B8" s="7">
        <f>SUM(D8:MI8)</f>
        <v>22110.294497615665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</row>
    <row r="9" spans="1:14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</row>
    <row r="10" spans="1:143">
      <c r="B10">
        <f>B6/B8</f>
        <v>8.5243116060857886</v>
      </c>
      <c r="AJ10" t="s">
        <v>65</v>
      </c>
    </row>
    <row r="12" spans="1:143">
      <c r="C12" s="17" t="s">
        <v>26</v>
      </c>
      <c r="D12" s="17" t="s">
        <v>27</v>
      </c>
      <c r="E12" s="1" t="s">
        <v>30</v>
      </c>
    </row>
    <row r="13" spans="1:14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3">
      <c r="A14" s="1" t="s">
        <v>29</v>
      </c>
      <c r="B14" s="16">
        <v>43040</v>
      </c>
      <c r="C14">
        <v>1700</v>
      </c>
      <c r="D14">
        <v>8.23</v>
      </c>
    </row>
    <row r="15" spans="1:143">
      <c r="A15" s="1" t="s">
        <v>29</v>
      </c>
      <c r="B15" s="16">
        <v>43054</v>
      </c>
      <c r="C15">
        <v>2400</v>
      </c>
      <c r="D15">
        <v>8.34</v>
      </c>
    </row>
    <row r="16" spans="1:14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3"/>
  <sheetViews>
    <sheetView topLeftCell="DC1" workbookViewId="0">
      <selection activeCell="DT7" sqref="D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4">
      <c r="C2" s="1" t="s">
        <v>58</v>
      </c>
      <c r="D2" s="1" t="s">
        <v>7</v>
      </c>
      <c r="E2">
        <v>7.83</v>
      </c>
      <c r="F2">
        <f>E2*10000</f>
        <v>78300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</row>
    <row r="6" spans="1:124">
      <c r="B6" s="15">
        <f>SUM(D6:MI6)</f>
        <v>3503.6800000000012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</row>
    <row r="7" spans="1:12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</row>
    <row r="8" spans="1:124">
      <c r="A8" s="8">
        <f>B8/F2</f>
        <v>1.0119730440483895E-3</v>
      </c>
      <c r="B8" s="7">
        <f>SUM(D8:MI8)</f>
        <v>79.237489348988902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</row>
    <row r="9" spans="1:12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</row>
    <row r="12" spans="1:124">
      <c r="C12" s="17" t="s">
        <v>26</v>
      </c>
      <c r="D12" s="17" t="s">
        <v>27</v>
      </c>
    </row>
    <row r="13" spans="1:12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O1" workbookViewId="0">
      <selection activeCell="AC7" sqref="A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-39675.699999999997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-9.6947324436302117E-3</v>
      </c>
      <c r="B8" s="7">
        <f>SUM(D8:MI8)</f>
        <v>-634.03550181341586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" si="11">AC6/AC7</f>
        <v>6.0200554377955324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L1" workbookViewId="0">
      <selection activeCell="AC7" sqref="A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-11697.320000000002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-1.1946020856161417E-3</v>
      </c>
      <c r="B8" s="7">
        <f>SUM(D8:MI8)</f>
        <v>-124.35807711264034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" si="11">AC6/AC7</f>
        <v>-1.72901296111665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5"/>
  <sheetViews>
    <sheetView topLeftCell="CO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</row>
    <row r="5" spans="1:10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</row>
    <row r="6" spans="1:107">
      <c r="A6" s="10"/>
      <c r="B6" s="34">
        <f>SUM(D6:MI6)</f>
        <v>7689.9700000000294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</row>
    <row r="7" spans="1:10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</row>
    <row r="8" spans="1:107">
      <c r="A8" s="8">
        <f>B8/F2</f>
        <v>2.491130851009214E-4</v>
      </c>
      <c r="B8" s="7">
        <f>SUM(D8:MI8)</f>
        <v>157.1405340816612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</row>
    <row r="9" spans="1:10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</row>
    <row r="10" spans="1:107">
      <c r="A10" s="10"/>
      <c r="B10" s="10">
        <f>B6/B8</f>
        <v>48.936896167119961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G15"/>
  <sheetViews>
    <sheetView topLeftCell="BW1" workbookViewId="0">
      <selection activeCell="CG7" sqref="CG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5">
      <c r="C3" s="1" t="s">
        <v>1</v>
      </c>
    </row>
    <row r="4" spans="1: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</row>
    <row r="5" spans="1:8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</row>
    <row r="6" spans="1:85">
      <c r="B6" s="15">
        <f>SUM(D6:MI6)</f>
        <v>93999.200000000026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</row>
    <row r="7" spans="1:8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</row>
    <row r="8" spans="1:85">
      <c r="A8" s="8">
        <f>B8/F2</f>
        <v>8.3179683306063637E-2</v>
      </c>
      <c r="B8" s="7">
        <f>SUM(D8:MI8)</f>
        <v>4766.1958534374471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" si="38">CG6/CG7</f>
        <v>-293.62362869198313</v>
      </c>
    </row>
    <row r="9" spans="1:8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</row>
    <row r="10" spans="1:85">
      <c r="B10" s="10">
        <f>B6/B8</f>
        <v>19.722059875530814</v>
      </c>
      <c r="CC10" s="1" t="s">
        <v>75</v>
      </c>
      <c r="CD10" s="1" t="s">
        <v>83</v>
      </c>
    </row>
    <row r="12" spans="1:85">
      <c r="C12" s="1" t="s">
        <v>26</v>
      </c>
      <c r="D12" s="1" t="s">
        <v>27</v>
      </c>
      <c r="E12" s="1" t="s">
        <v>28</v>
      </c>
    </row>
    <row r="13" spans="1:8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5">
      <c r="A14" s="1" t="s">
        <v>29</v>
      </c>
      <c r="B14" s="11">
        <v>42999</v>
      </c>
      <c r="C14">
        <v>1000</v>
      </c>
      <c r="D14">
        <v>18.510000000000002</v>
      </c>
    </row>
    <row r="15" spans="1:8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9"/>
  <sheetViews>
    <sheetView topLeftCell="DZ1" workbookViewId="0">
      <selection activeCell="EM7" sqref="E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3">
      <c r="C2" s="1" t="s">
        <v>20</v>
      </c>
      <c r="D2" s="1" t="s">
        <v>7</v>
      </c>
      <c r="E2">
        <v>16.73</v>
      </c>
      <c r="F2">
        <f>E2*10000</f>
        <v>167300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3125.8899999999899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</row>
    <row r="7" spans="1:14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</row>
    <row r="8" spans="1:143">
      <c r="A8" s="8">
        <f>B8/F2</f>
        <v>4.1013370883926092E-3</v>
      </c>
      <c r="B8" s="7">
        <f>SUM(D8:MI8)</f>
        <v>686.15369488808346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</row>
    <row r="9" spans="1:14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</row>
    <row r="10" spans="1:143">
      <c r="B10" s="10">
        <f>B6/B8</f>
        <v>4.5556702868296073</v>
      </c>
    </row>
    <row r="12" spans="1:143">
      <c r="C12" s="17" t="s">
        <v>26</v>
      </c>
      <c r="D12" s="17" t="s">
        <v>27</v>
      </c>
    </row>
    <row r="13" spans="1:143">
      <c r="C13" s="10">
        <v>400</v>
      </c>
      <c r="D13" s="10">
        <v>8.4030000000000005</v>
      </c>
    </row>
    <row r="14" spans="1:143">
      <c r="A14" s="1" t="s">
        <v>29</v>
      </c>
      <c r="B14" s="23">
        <v>42991</v>
      </c>
      <c r="C14">
        <v>2000</v>
      </c>
      <c r="D14">
        <v>4.75</v>
      </c>
    </row>
    <row r="15" spans="1:143">
      <c r="A15" s="1" t="s">
        <v>29</v>
      </c>
      <c r="B15" s="11">
        <v>42993</v>
      </c>
      <c r="C15">
        <v>2000</v>
      </c>
      <c r="D15">
        <v>4.71</v>
      </c>
    </row>
    <row r="16" spans="1:14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7"/>
  <sheetViews>
    <sheetView topLeftCell="DX1" workbookViewId="0">
      <selection activeCell="EM7" sqref="E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70979.739999999976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</row>
    <row r="7" spans="1:14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</row>
    <row r="8" spans="1:143">
      <c r="A8" s="8">
        <f>B8/F2</f>
        <v>1.4085360964925229E-3</v>
      </c>
      <c r="B8" s="7">
        <f>SUM(D8:MI8)</f>
        <v>13459.68923086325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" si="67">EM6/EM7</f>
        <v>-1930.7323943661972</v>
      </c>
    </row>
    <row r="9" spans="1:14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</row>
    <row r="10" spans="1:143">
      <c r="B10" s="10">
        <f>B6/B8</f>
        <v>5.2735051146086249</v>
      </c>
    </row>
    <row r="12" spans="1:143">
      <c r="C12" s="17" t="s">
        <v>26</v>
      </c>
      <c r="D12" s="17" t="s">
        <v>27</v>
      </c>
    </row>
    <row r="13" spans="1:143">
      <c r="C13" s="10">
        <v>1000</v>
      </c>
      <c r="D13" s="10">
        <v>7.5910000000000002</v>
      </c>
    </row>
    <row r="14" spans="1:143">
      <c r="C14">
        <v>900</v>
      </c>
      <c r="D14">
        <v>5.9</v>
      </c>
    </row>
    <row r="15" spans="1:143">
      <c r="A15" s="1" t="s">
        <v>28</v>
      </c>
      <c r="B15" s="38">
        <v>11232</v>
      </c>
      <c r="C15">
        <v>1900</v>
      </c>
      <c r="D15">
        <v>6</v>
      </c>
    </row>
    <row r="16" spans="1:14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7"/>
  <sheetViews>
    <sheetView topLeftCell="DZ1" workbookViewId="0">
      <selection activeCell="EM7" sqref="E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3">
      <c r="C2" s="1" t="s">
        <v>17</v>
      </c>
      <c r="D2" s="1" t="s">
        <v>7</v>
      </c>
      <c r="E2">
        <v>220.9</v>
      </c>
      <c r="F2">
        <f>E2*10000</f>
        <v>2209000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161176.79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</row>
    <row r="7" spans="1:14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</row>
    <row r="8" spans="1:143">
      <c r="A8" s="8">
        <f>B8/F2</f>
        <v>8.333939476313534E-3</v>
      </c>
      <c r="B8" s="7">
        <f>SUM(D8:MI8)</f>
        <v>18409.672303176598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</row>
    <row r="9" spans="1:14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</row>
    <row r="10" spans="1:143">
      <c r="B10" s="10">
        <f>B6/B8</f>
        <v>8.7550059200232955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3">
      <c r="AB11" s="1" t="s">
        <v>61</v>
      </c>
    </row>
    <row r="13" spans="1:143">
      <c r="C13" s="17" t="s">
        <v>26</v>
      </c>
      <c r="D13" s="17" t="s">
        <v>27</v>
      </c>
      <c r="E13" s="1" t="s">
        <v>28</v>
      </c>
    </row>
    <row r="14" spans="1:14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M20"/>
  <sheetViews>
    <sheetView topLeftCell="DZ1" workbookViewId="0">
      <selection activeCell="EM7" sqref="E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>
      <c r="B6" s="15">
        <f>SUM(D6:MI6)</f>
        <v>18815.730000000018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</row>
    <row r="7" spans="1:14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</row>
    <row r="8" spans="1:143">
      <c r="A8" s="8">
        <f>B8/F2</f>
        <v>1.6956979763455813E-2</v>
      </c>
      <c r="B8" s="7">
        <f>SUM(D8:MI8)</f>
        <v>1605.8259835992656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</row>
    <row r="9" spans="1:14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</row>
    <row r="10" spans="1:143">
      <c r="B10">
        <f>B6/B8</f>
        <v>11.717166238540258</v>
      </c>
    </row>
    <row r="16" spans="1:14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4"/>
  <sheetViews>
    <sheetView topLeftCell="DZ1" workbookViewId="0">
      <selection activeCell="EM7" sqref="E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3">
      <c r="C2" s="1" t="s">
        <v>11</v>
      </c>
      <c r="D2" s="1" t="s">
        <v>7</v>
      </c>
      <c r="E2">
        <v>4.05</v>
      </c>
      <c r="F2">
        <f>E2*10000</f>
        <v>40500</v>
      </c>
    </row>
    <row r="3" spans="1:143">
      <c r="C3" s="1" t="s">
        <v>1</v>
      </c>
    </row>
    <row r="4" spans="1:14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</row>
    <row r="6" spans="1:143" s="27" customFormat="1">
      <c r="B6" s="28">
        <f>SUM(D6:MI6)</f>
        <v>-15620.26999999999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</row>
    <row r="7" spans="1:14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</row>
    <row r="8" spans="1:143">
      <c r="A8" s="8">
        <f>B8/F2</f>
        <v>-3.1218682772726027E-2</v>
      </c>
      <c r="B8" s="7">
        <f>SUM(D8:MI8)</f>
        <v>-1264.356652295404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</row>
    <row r="9" spans="1:14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</row>
    <row r="10" spans="1:143">
      <c r="B10" s="10">
        <f>B6/B8</f>
        <v>12.354322628541423</v>
      </c>
    </row>
    <row r="12" spans="1:143">
      <c r="C12" s="17" t="s">
        <v>26</v>
      </c>
      <c r="D12" s="17" t="s">
        <v>27</v>
      </c>
    </row>
    <row r="13" spans="1:143">
      <c r="C13" s="10">
        <v>300</v>
      </c>
      <c r="D13" s="10">
        <v>27.286999999999999</v>
      </c>
    </row>
    <row r="14" spans="1:14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2018-03-09T13:55:59Z</dcterms:modified>
</cp:coreProperties>
</file>