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8" i="20" l="1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<sst xmlns="http://schemas.openxmlformats.org/spreadsheetml/2006/main" count="301" uniqueCount="81">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</sst>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10872"/>
        <c:axId val="2058547096"/>
      </c:lineChart>
      <c:catAx>
        <c:axId val="20586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547096"/>
        <c:crosses val="autoZero"/>
        <c:auto val="1"/>
        <c:lblAlgn val="ctr"/>
        <c:lblOffset val="100"/>
        <c:noMultiLvlLbl val="0"/>
      </c:catAx>
      <c:valAx>
        <c:axId val="205854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6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83448"/>
        <c:axId val="-2080980440"/>
      </c:lineChart>
      <c:catAx>
        <c:axId val="-208098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80440"/>
        <c:crosses val="autoZero"/>
        <c:auto val="1"/>
        <c:lblAlgn val="ctr"/>
        <c:lblOffset val="100"/>
        <c:noMultiLvlLbl val="0"/>
      </c:catAx>
      <c:valAx>
        <c:axId val="-208098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8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35640"/>
        <c:axId val="-2080932632"/>
      </c:lineChart>
      <c:catAx>
        <c:axId val="-20809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32632"/>
        <c:crosses val="autoZero"/>
        <c:auto val="1"/>
        <c:lblAlgn val="ctr"/>
        <c:lblOffset val="100"/>
        <c:noMultiLvlLbl val="0"/>
      </c:catAx>
      <c:valAx>
        <c:axId val="-20809326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93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17320"/>
        <c:axId val="-2080914344"/>
      </c:barChart>
      <c:catAx>
        <c:axId val="-20809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14344"/>
        <c:crosses val="autoZero"/>
        <c:auto val="1"/>
        <c:lblAlgn val="ctr"/>
        <c:lblOffset val="100"/>
        <c:noMultiLvlLbl val="0"/>
      </c:catAx>
      <c:valAx>
        <c:axId val="-208091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42984"/>
        <c:axId val="-2084839976"/>
      </c:lineChart>
      <c:catAx>
        <c:axId val="-20848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39976"/>
        <c:crosses val="autoZero"/>
        <c:auto val="1"/>
        <c:lblAlgn val="ctr"/>
        <c:lblOffset val="100"/>
        <c:noMultiLvlLbl val="0"/>
      </c:catAx>
      <c:valAx>
        <c:axId val="-208483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65960"/>
        <c:axId val="-2084862952"/>
      </c:lineChart>
      <c:catAx>
        <c:axId val="-20848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62952"/>
        <c:crosses val="autoZero"/>
        <c:auto val="1"/>
        <c:lblAlgn val="ctr"/>
        <c:lblOffset val="100"/>
        <c:noMultiLvlLbl val="0"/>
      </c:catAx>
      <c:valAx>
        <c:axId val="-208486295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087048"/>
        <c:axId val="-2085084040"/>
      </c:barChart>
      <c:catAx>
        <c:axId val="-208508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84040"/>
        <c:crosses val="autoZero"/>
        <c:auto val="1"/>
        <c:lblAlgn val="ctr"/>
        <c:lblOffset val="100"/>
        <c:noMultiLvlLbl val="0"/>
      </c:catAx>
      <c:valAx>
        <c:axId val="-208508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8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56280"/>
        <c:axId val="-2084753272"/>
      </c:lineChart>
      <c:catAx>
        <c:axId val="-20847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53272"/>
        <c:crosses val="autoZero"/>
        <c:auto val="1"/>
        <c:lblAlgn val="ctr"/>
        <c:lblOffset val="100"/>
        <c:noMultiLvlLbl val="0"/>
      </c:catAx>
      <c:valAx>
        <c:axId val="-208475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3224"/>
        <c:axId val="-2085020216"/>
      </c:lineChart>
      <c:catAx>
        <c:axId val="-20850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20216"/>
        <c:crosses val="autoZero"/>
        <c:auto val="1"/>
        <c:lblAlgn val="ctr"/>
        <c:lblOffset val="100"/>
        <c:noMultiLvlLbl val="0"/>
      </c:catAx>
      <c:valAx>
        <c:axId val="-20850202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2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998232"/>
        <c:axId val="-2085196264"/>
      </c:barChart>
      <c:catAx>
        <c:axId val="-20849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96264"/>
        <c:crosses val="autoZero"/>
        <c:auto val="1"/>
        <c:lblAlgn val="ctr"/>
        <c:lblOffset val="100"/>
        <c:noMultiLvlLbl val="0"/>
      </c:catAx>
      <c:valAx>
        <c:axId val="-208519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9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15560"/>
        <c:axId val="-2084712552"/>
      </c:lineChart>
      <c:catAx>
        <c:axId val="-208471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12552"/>
        <c:crosses val="autoZero"/>
        <c:auto val="1"/>
        <c:lblAlgn val="ctr"/>
        <c:lblOffset val="100"/>
        <c:noMultiLvlLbl val="0"/>
      </c:catAx>
      <c:valAx>
        <c:axId val="-208471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1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50920"/>
        <c:axId val="-2072847864"/>
      </c:lineChart>
      <c:catAx>
        <c:axId val="-207285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47864"/>
        <c:crosses val="autoZero"/>
        <c:auto val="1"/>
        <c:lblAlgn val="ctr"/>
        <c:lblOffset val="100"/>
        <c:noMultiLvlLbl val="0"/>
      </c:catAx>
      <c:valAx>
        <c:axId val="-207284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5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67704"/>
        <c:axId val="-2084664696"/>
      </c:lineChart>
      <c:catAx>
        <c:axId val="-208466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64696"/>
        <c:crosses val="autoZero"/>
        <c:auto val="1"/>
        <c:lblAlgn val="ctr"/>
        <c:lblOffset val="100"/>
        <c:noMultiLvlLbl val="0"/>
      </c:catAx>
      <c:valAx>
        <c:axId val="-208466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643096"/>
        <c:axId val="-2084640072"/>
      </c:barChart>
      <c:catAx>
        <c:axId val="-20846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40072"/>
        <c:crosses val="autoZero"/>
        <c:auto val="1"/>
        <c:lblAlgn val="ctr"/>
        <c:lblOffset val="100"/>
        <c:noMultiLvlLbl val="0"/>
      </c:catAx>
      <c:valAx>
        <c:axId val="-208464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93784"/>
        <c:axId val="-2084590776"/>
      </c:lineChart>
      <c:catAx>
        <c:axId val="-20845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0776"/>
        <c:crosses val="autoZero"/>
        <c:auto val="1"/>
        <c:lblAlgn val="ctr"/>
        <c:lblOffset val="100"/>
        <c:noMultiLvlLbl val="0"/>
      </c:catAx>
      <c:valAx>
        <c:axId val="-208459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9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2584"/>
        <c:axId val="-2085251560"/>
      </c:lineChart>
      <c:catAx>
        <c:axId val="-208524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51560"/>
        <c:crosses val="autoZero"/>
        <c:auto val="1"/>
        <c:lblAlgn val="ctr"/>
        <c:lblOffset val="100"/>
        <c:noMultiLvlLbl val="0"/>
      </c:catAx>
      <c:valAx>
        <c:axId val="-2085251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4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267208"/>
        <c:axId val="-2085275992"/>
      </c:barChart>
      <c:catAx>
        <c:axId val="-208526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75992"/>
        <c:crosses val="autoZero"/>
        <c:auto val="1"/>
        <c:lblAlgn val="ctr"/>
        <c:lblOffset val="100"/>
        <c:noMultiLvlLbl val="0"/>
      </c:catAx>
      <c:valAx>
        <c:axId val="-208527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16216"/>
        <c:axId val="-2085325160"/>
      </c:lineChart>
      <c:catAx>
        <c:axId val="-208531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25160"/>
        <c:crosses val="autoZero"/>
        <c:auto val="1"/>
        <c:lblAlgn val="ctr"/>
        <c:lblOffset val="100"/>
        <c:noMultiLvlLbl val="0"/>
      </c:catAx>
      <c:valAx>
        <c:axId val="-208532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1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64024"/>
        <c:axId val="-2085373000"/>
      </c:lineChart>
      <c:catAx>
        <c:axId val="-20853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73000"/>
        <c:crosses val="autoZero"/>
        <c:auto val="1"/>
        <c:lblAlgn val="ctr"/>
        <c:lblOffset val="100"/>
        <c:noMultiLvlLbl val="0"/>
      </c:catAx>
      <c:valAx>
        <c:axId val="-208537300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6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388648"/>
        <c:axId val="-2085397432"/>
      </c:barChart>
      <c:catAx>
        <c:axId val="-208538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7432"/>
        <c:crosses val="autoZero"/>
        <c:auto val="1"/>
        <c:lblAlgn val="ctr"/>
        <c:lblOffset val="100"/>
        <c:noMultiLvlLbl val="0"/>
      </c:catAx>
      <c:valAx>
        <c:axId val="-208539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37144"/>
        <c:axId val="-2085446088"/>
      </c:lineChart>
      <c:catAx>
        <c:axId val="-20854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46088"/>
        <c:crosses val="autoZero"/>
        <c:auto val="1"/>
        <c:lblAlgn val="ctr"/>
        <c:lblOffset val="100"/>
        <c:noMultiLvlLbl val="0"/>
      </c:catAx>
      <c:valAx>
        <c:axId val="-208544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83768"/>
        <c:axId val="-2085492664"/>
      </c:lineChart>
      <c:catAx>
        <c:axId val="-208548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92664"/>
        <c:crosses val="autoZero"/>
        <c:auto val="1"/>
        <c:lblAlgn val="ctr"/>
        <c:lblOffset val="100"/>
        <c:noMultiLvlLbl val="0"/>
      </c:catAx>
      <c:valAx>
        <c:axId val="-208549266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8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22344"/>
        <c:axId val="-2072819400"/>
      </c:barChart>
      <c:catAx>
        <c:axId val="-20728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19400"/>
        <c:crosses val="autoZero"/>
        <c:auto val="1"/>
        <c:lblAlgn val="ctr"/>
        <c:lblOffset val="100"/>
        <c:noMultiLvlLbl val="0"/>
      </c:catAx>
      <c:valAx>
        <c:axId val="-207281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508360"/>
        <c:axId val="-2085517144"/>
      </c:barChart>
      <c:catAx>
        <c:axId val="-20855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17144"/>
        <c:crosses val="autoZero"/>
        <c:auto val="1"/>
        <c:lblAlgn val="ctr"/>
        <c:lblOffset val="100"/>
        <c:noMultiLvlLbl val="0"/>
      </c:catAx>
      <c:valAx>
        <c:axId val="-20855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60152"/>
        <c:axId val="-2080844008"/>
      </c:lineChart>
      <c:catAx>
        <c:axId val="-208086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44008"/>
        <c:crosses val="autoZero"/>
        <c:auto val="1"/>
        <c:lblAlgn val="ctr"/>
        <c:lblOffset val="100"/>
        <c:noMultiLvlLbl val="0"/>
      </c:catAx>
      <c:valAx>
        <c:axId val="-208084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86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19800"/>
        <c:axId val="-2080416792"/>
      </c:lineChart>
      <c:catAx>
        <c:axId val="-20804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16792"/>
        <c:crosses val="autoZero"/>
        <c:auto val="1"/>
        <c:lblAlgn val="ctr"/>
        <c:lblOffset val="100"/>
        <c:noMultiLvlLbl val="0"/>
      </c:catAx>
      <c:valAx>
        <c:axId val="-208041679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1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476328"/>
        <c:axId val="-2080473320"/>
      </c:barChart>
      <c:catAx>
        <c:axId val="-208047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73320"/>
        <c:crosses val="autoZero"/>
        <c:auto val="1"/>
        <c:lblAlgn val="ctr"/>
        <c:lblOffset val="100"/>
        <c:noMultiLvlLbl val="0"/>
      </c:catAx>
      <c:valAx>
        <c:axId val="-208047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7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54376"/>
        <c:axId val="-2072751368"/>
      </c:lineChart>
      <c:catAx>
        <c:axId val="-207275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51368"/>
        <c:crosses val="autoZero"/>
        <c:auto val="1"/>
        <c:lblAlgn val="ctr"/>
        <c:lblOffset val="100"/>
        <c:noMultiLvlLbl val="0"/>
      </c:catAx>
      <c:valAx>
        <c:axId val="-207275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5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06504"/>
        <c:axId val="-2072703496"/>
      </c:lineChart>
      <c:catAx>
        <c:axId val="-207270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03496"/>
        <c:crosses val="autoZero"/>
        <c:auto val="1"/>
        <c:lblAlgn val="ctr"/>
        <c:lblOffset val="100"/>
        <c:noMultiLvlLbl val="0"/>
      </c:catAx>
      <c:valAx>
        <c:axId val="-20727034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70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879272"/>
        <c:axId val="-2080895432"/>
      </c:barChart>
      <c:catAx>
        <c:axId val="-208087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95432"/>
        <c:crosses val="autoZero"/>
        <c:auto val="1"/>
        <c:lblAlgn val="ctr"/>
        <c:lblOffset val="100"/>
        <c:noMultiLvlLbl val="0"/>
      </c:catAx>
      <c:valAx>
        <c:axId val="-208089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8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57336"/>
        <c:axId val="-2085566280"/>
      </c:lineChart>
      <c:catAx>
        <c:axId val="-20855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66280"/>
        <c:crosses val="autoZero"/>
        <c:auto val="1"/>
        <c:lblAlgn val="ctr"/>
        <c:lblOffset val="100"/>
        <c:noMultiLvlLbl val="0"/>
      </c:catAx>
      <c:valAx>
        <c:axId val="-208556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5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05736"/>
        <c:axId val="-2085614632"/>
      </c:lineChart>
      <c:catAx>
        <c:axId val="-208560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4632"/>
        <c:crosses val="autoZero"/>
        <c:auto val="1"/>
        <c:lblAlgn val="ctr"/>
        <c:lblOffset val="100"/>
        <c:noMultiLvlLbl val="0"/>
      </c:catAx>
      <c:valAx>
        <c:axId val="-20856146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60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90072"/>
        <c:axId val="2086428664"/>
      </c:barChart>
      <c:catAx>
        <c:axId val="208609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28664"/>
        <c:crosses val="autoZero"/>
        <c:auto val="1"/>
        <c:lblAlgn val="ctr"/>
        <c:lblOffset val="100"/>
        <c:noMultiLvlLbl val="0"/>
      </c:catAx>
      <c:valAx>
        <c:axId val="208642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9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92856"/>
        <c:axId val="-2084989912"/>
      </c:lineChart>
      <c:catAx>
        <c:axId val="-20849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89912"/>
        <c:crosses val="autoZero"/>
        <c:auto val="1"/>
        <c:lblAlgn val="ctr"/>
        <c:lblOffset val="100"/>
        <c:noMultiLvlLbl val="0"/>
      </c:catAx>
      <c:valAx>
        <c:axId val="-208498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9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02040"/>
        <c:axId val="-2086032888"/>
      </c:lineChart>
      <c:catAx>
        <c:axId val="-20860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32888"/>
        <c:crosses val="autoZero"/>
        <c:auto val="1"/>
        <c:lblAlgn val="ctr"/>
        <c:lblOffset val="100"/>
        <c:noMultiLvlLbl val="0"/>
      </c:catAx>
      <c:valAx>
        <c:axId val="-208603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00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65352"/>
        <c:axId val="-2080462248"/>
      </c:lineChart>
      <c:catAx>
        <c:axId val="-208046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62248"/>
        <c:crosses val="autoZero"/>
        <c:auto val="1"/>
        <c:lblAlgn val="ctr"/>
        <c:lblOffset val="100"/>
        <c:noMultiLvlLbl val="0"/>
      </c:catAx>
      <c:valAx>
        <c:axId val="-20804622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6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39992"/>
        <c:axId val="2086637544"/>
      </c:barChart>
      <c:catAx>
        <c:axId val="20866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37544"/>
        <c:crosses val="autoZero"/>
        <c:auto val="1"/>
        <c:lblAlgn val="ctr"/>
        <c:lblOffset val="100"/>
        <c:noMultiLvlLbl val="0"/>
      </c:catAx>
      <c:valAx>
        <c:axId val="208663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63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80184"/>
        <c:axId val="2086574904"/>
      </c:lineChart>
      <c:catAx>
        <c:axId val="208658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4904"/>
        <c:crosses val="autoZero"/>
        <c:auto val="1"/>
        <c:lblAlgn val="ctr"/>
        <c:lblOffset val="100"/>
        <c:noMultiLvlLbl val="0"/>
      </c:catAx>
      <c:valAx>
        <c:axId val="208657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8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17848"/>
        <c:axId val="2086510504"/>
      </c:lineChart>
      <c:catAx>
        <c:axId val="208651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10504"/>
        <c:crosses val="autoZero"/>
        <c:auto val="1"/>
        <c:lblAlgn val="ctr"/>
        <c:lblOffset val="100"/>
        <c:noMultiLvlLbl val="0"/>
      </c:catAx>
      <c:valAx>
        <c:axId val="208651050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51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85688"/>
        <c:axId val="2086481752"/>
      </c:barChart>
      <c:catAx>
        <c:axId val="20864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81752"/>
        <c:crosses val="autoZero"/>
        <c:auto val="1"/>
        <c:lblAlgn val="ctr"/>
        <c:lblOffset val="100"/>
        <c:noMultiLvlLbl val="0"/>
      </c:catAx>
      <c:valAx>
        <c:axId val="208648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00232"/>
        <c:axId val="2086399592"/>
      </c:lineChart>
      <c:catAx>
        <c:axId val="208640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99592"/>
        <c:crosses val="autoZero"/>
        <c:auto val="1"/>
        <c:lblAlgn val="ctr"/>
        <c:lblOffset val="100"/>
        <c:noMultiLvlLbl val="0"/>
      </c:catAx>
      <c:valAx>
        <c:axId val="20863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0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18616"/>
        <c:axId val="2086304808"/>
      </c:lineChart>
      <c:catAx>
        <c:axId val="208631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04808"/>
        <c:crosses val="autoZero"/>
        <c:auto val="1"/>
        <c:lblAlgn val="ctr"/>
        <c:lblOffset val="100"/>
        <c:noMultiLvlLbl val="0"/>
      </c:catAx>
      <c:valAx>
        <c:axId val="20863048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1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65832"/>
        <c:axId val="2086260536"/>
      </c:barChart>
      <c:catAx>
        <c:axId val="20862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60536"/>
        <c:crosses val="autoZero"/>
        <c:auto val="1"/>
        <c:lblAlgn val="ctr"/>
        <c:lblOffset val="100"/>
        <c:noMultiLvlLbl val="0"/>
      </c:catAx>
      <c:valAx>
        <c:axId val="20862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84184"/>
        <c:axId val="2085987192"/>
      </c:lineChart>
      <c:catAx>
        <c:axId val="20859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87192"/>
        <c:crosses val="autoZero"/>
        <c:auto val="1"/>
        <c:lblAlgn val="ctr"/>
        <c:lblOffset val="100"/>
        <c:noMultiLvlLbl val="0"/>
      </c:catAx>
      <c:valAx>
        <c:axId val="208598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44024"/>
        <c:axId val="-2084941080"/>
      </c:lineChart>
      <c:catAx>
        <c:axId val="-20849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41080"/>
        <c:crosses val="autoZero"/>
        <c:auto val="1"/>
        <c:lblAlgn val="ctr"/>
        <c:lblOffset val="100"/>
        <c:noMultiLvlLbl val="0"/>
      </c:catAx>
      <c:valAx>
        <c:axId val="-2084941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4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74920"/>
        <c:axId val="2085968328"/>
      </c:lineChart>
      <c:catAx>
        <c:axId val="208597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68328"/>
        <c:crosses val="autoZero"/>
        <c:auto val="1"/>
        <c:lblAlgn val="ctr"/>
        <c:lblOffset val="100"/>
        <c:noMultiLvlLbl val="0"/>
      </c:catAx>
      <c:valAx>
        <c:axId val="2085968328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97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48648"/>
        <c:axId val="2085939672"/>
      </c:barChart>
      <c:catAx>
        <c:axId val="20859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39672"/>
        <c:crosses val="autoZero"/>
        <c:auto val="1"/>
        <c:lblAlgn val="ctr"/>
        <c:lblOffset val="100"/>
        <c:noMultiLvlLbl val="0"/>
      </c:catAx>
      <c:valAx>
        <c:axId val="208593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4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89464"/>
        <c:axId val="2085892472"/>
      </c:lineChart>
      <c:catAx>
        <c:axId val="208588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92472"/>
        <c:crosses val="autoZero"/>
        <c:auto val="1"/>
        <c:lblAlgn val="ctr"/>
        <c:lblOffset val="100"/>
        <c:noMultiLvlLbl val="0"/>
      </c:catAx>
      <c:valAx>
        <c:axId val="208589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8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45848"/>
        <c:axId val="2085848856"/>
      </c:lineChart>
      <c:catAx>
        <c:axId val="208584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48856"/>
        <c:crosses val="autoZero"/>
        <c:auto val="1"/>
        <c:lblAlgn val="ctr"/>
        <c:lblOffset val="100"/>
        <c:noMultiLvlLbl val="0"/>
      </c:catAx>
      <c:valAx>
        <c:axId val="208584885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4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13864"/>
        <c:axId val="2085816872"/>
      </c:barChart>
      <c:catAx>
        <c:axId val="208581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16872"/>
        <c:crosses val="autoZero"/>
        <c:auto val="1"/>
        <c:lblAlgn val="ctr"/>
        <c:lblOffset val="100"/>
        <c:noMultiLvlLbl val="0"/>
      </c:catAx>
      <c:valAx>
        <c:axId val="20858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1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0408"/>
        <c:axId val="2092882920"/>
      </c:lineChart>
      <c:catAx>
        <c:axId val="20926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82920"/>
        <c:crosses val="autoZero"/>
        <c:auto val="1"/>
        <c:lblAlgn val="ctr"/>
        <c:lblOffset val="100"/>
        <c:noMultiLvlLbl val="0"/>
      </c:catAx>
      <c:valAx>
        <c:axId val="209288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6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992"/>
        <c:axId val="-2081024792"/>
      </c:lineChart>
      <c:catAx>
        <c:axId val="-208101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24792"/>
        <c:crosses val="autoZero"/>
        <c:auto val="1"/>
        <c:lblAlgn val="ctr"/>
        <c:lblOffset val="100"/>
        <c:noMultiLvlLbl val="0"/>
      </c:catAx>
      <c:valAx>
        <c:axId val="-20810247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1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040376"/>
        <c:axId val="-2081049160"/>
      </c:barChart>
      <c:catAx>
        <c:axId val="-20810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49160"/>
        <c:crosses val="autoZero"/>
        <c:auto val="1"/>
        <c:lblAlgn val="ctr"/>
        <c:lblOffset val="100"/>
        <c:noMultiLvlLbl val="0"/>
      </c:catAx>
      <c:valAx>
        <c:axId val="-208104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4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60344"/>
        <c:axId val="2085747688"/>
      </c:lineChart>
      <c:catAx>
        <c:axId val="20857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47688"/>
        <c:crosses val="autoZero"/>
        <c:auto val="1"/>
        <c:lblAlgn val="ctr"/>
        <c:lblOffset val="100"/>
        <c:noMultiLvlLbl val="0"/>
      </c:catAx>
      <c:valAx>
        <c:axId val="208574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6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7640"/>
        <c:axId val="2085700648"/>
      </c:lineChart>
      <c:catAx>
        <c:axId val="208569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0648"/>
        <c:crosses val="autoZero"/>
        <c:auto val="1"/>
        <c:lblAlgn val="ctr"/>
        <c:lblOffset val="100"/>
        <c:noMultiLvlLbl val="0"/>
      </c:catAx>
      <c:valAx>
        <c:axId val="2085700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9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131992"/>
        <c:axId val="-2085128984"/>
      </c:barChart>
      <c:catAx>
        <c:axId val="-20851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28984"/>
        <c:crosses val="autoZero"/>
        <c:auto val="1"/>
        <c:lblAlgn val="ctr"/>
        <c:lblOffset val="100"/>
        <c:noMultiLvlLbl val="0"/>
      </c:catAx>
      <c:valAx>
        <c:axId val="-208512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3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86552"/>
        <c:axId val="2085689560"/>
      </c:barChart>
      <c:catAx>
        <c:axId val="208568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89560"/>
        <c:crosses val="autoZero"/>
        <c:auto val="1"/>
        <c:lblAlgn val="ctr"/>
        <c:lblOffset val="100"/>
        <c:noMultiLvlLbl val="0"/>
      </c:catAx>
      <c:valAx>
        <c:axId val="208568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8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75928"/>
        <c:axId val="-2080772920"/>
      </c:lineChart>
      <c:catAx>
        <c:axId val="-20807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72920"/>
        <c:crosses val="autoZero"/>
        <c:auto val="1"/>
        <c:lblAlgn val="ctr"/>
        <c:lblOffset val="100"/>
        <c:tickLblSkip val="2"/>
        <c:noMultiLvlLbl val="0"/>
      </c:catAx>
      <c:valAx>
        <c:axId val="-208077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7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34312"/>
        <c:axId val="2092266728"/>
      </c:lineChart>
      <c:catAx>
        <c:axId val="-208043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66728"/>
        <c:crosses val="autoZero"/>
        <c:auto val="1"/>
        <c:lblAlgn val="ctr"/>
        <c:lblOffset val="100"/>
        <c:tickLblSkip val="2"/>
        <c:noMultiLvlLbl val="0"/>
      </c:catAx>
      <c:valAx>
        <c:axId val="20922667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3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13304"/>
        <c:axId val="-2072810248"/>
      </c:barChart>
      <c:catAx>
        <c:axId val="-207281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10248"/>
        <c:crosses val="autoZero"/>
        <c:auto val="1"/>
        <c:lblAlgn val="ctr"/>
        <c:lblOffset val="100"/>
        <c:tickLblSkip val="2"/>
        <c:noMultiLvlLbl val="0"/>
      </c:catAx>
      <c:valAx>
        <c:axId val="-207281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1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D15"/>
  <sheetViews>
    <sheetView topLeftCell="CP1" workbookViewId="0">
      <selection activeCell="DD7" sqref="D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8">
      <c r="C2" s="1" t="s">
        <v>33</v>
      </c>
      <c r="D2" s="1" t="s">
        <v>7</v>
      </c>
      <c r="E2">
        <v>11.94</v>
      </c>
      <c r="F2">
        <f>E2*10000</f>
        <v>119400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</row>
    <row r="6" spans="1:108">
      <c r="B6" s="15">
        <f>SUM(D6:MI6)</f>
        <v>12883.359999999995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</row>
    <row r="7" spans="1:10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</row>
    <row r="8" spans="1:108">
      <c r="A8" s="8">
        <f>B8/F2</f>
        <v>1.8470877029801686E-2</v>
      </c>
      <c r="B8" s="7">
        <f>SUM(D8:MI8)</f>
        <v>2205.4227173583213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</row>
    <row r="9" spans="1:10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</row>
    <row r="10" spans="1:108">
      <c r="B10">
        <f>B6/B8</f>
        <v>5.8416737519743247</v>
      </c>
    </row>
    <row r="12" spans="1:108">
      <c r="C12" s="17" t="s">
        <v>26</v>
      </c>
      <c r="D12" s="17" t="s">
        <v>27</v>
      </c>
    </row>
    <row r="13" spans="1:108">
      <c r="C13" s="10">
        <v>800</v>
      </c>
      <c r="D13" s="10">
        <v>14.318</v>
      </c>
    </row>
    <row r="14" spans="1:10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8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F1" workbookViewId="0">
      <selection activeCell="DQ7" sqref="D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1">
      <c r="C2" s="1" t="s">
        <v>8</v>
      </c>
      <c r="D2" s="1" t="s">
        <v>7</v>
      </c>
      <c r="E2">
        <v>220.39</v>
      </c>
      <c r="F2">
        <f>E2*10000</f>
        <v>2203900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-85525.259999999966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</row>
    <row r="7" spans="1:12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</row>
    <row r="8" spans="1:121">
      <c r="A8" s="8">
        <f>B8/F2</f>
        <v>-1.4892768382706397E-2</v>
      </c>
      <c r="B8" s="7">
        <f>SUM(D8:MI8)</f>
        <v>-32822.172238646628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</row>
    <row r="9" spans="1:12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</row>
    <row r="10" spans="1:121">
      <c r="T10" s="22" t="s">
        <v>49</v>
      </c>
    </row>
    <row r="13" spans="1:121">
      <c r="C13" s="1" t="s">
        <v>26</v>
      </c>
      <c r="D13" s="1" t="s">
        <v>27</v>
      </c>
      <c r="E13" s="1" t="s">
        <v>47</v>
      </c>
    </row>
    <row r="14" spans="1:12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5"/>
  <sheetViews>
    <sheetView topLeftCell="DG1" workbookViewId="0">
      <selection activeCell="DQ7" sqref="D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1">
      <c r="C2" s="1" t="s">
        <v>9</v>
      </c>
      <c r="D2" s="1" t="s">
        <v>7</v>
      </c>
      <c r="E2">
        <v>9.6</v>
      </c>
      <c r="F2">
        <f>E2*10000</f>
        <v>96000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-47540.439999999973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</row>
    <row r="7" spans="1:12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</row>
    <row r="8" spans="1:121">
      <c r="A8" s="8">
        <f>B8/F2</f>
        <v>-7.9144638935056549E-2</v>
      </c>
      <c r="B8" s="7">
        <f>SUM(D8:MI8)</f>
        <v>-7597.8853377654286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" si="55">DQ6/DQ7</f>
        <v>-392.6276422764227</v>
      </c>
    </row>
    <row r="9" spans="1:12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</row>
    <row r="12" spans="1:121">
      <c r="C12" s="1" t="s">
        <v>26</v>
      </c>
      <c r="D12" s="1" t="s">
        <v>27</v>
      </c>
      <c r="E12" s="1" t="s">
        <v>30</v>
      </c>
    </row>
    <row r="13" spans="1:12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1">
      <c r="C14" s="12"/>
      <c r="D14" s="13"/>
      <c r="E14" s="13"/>
    </row>
    <row r="15" spans="1:12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5"/>
  <sheetViews>
    <sheetView topLeftCell="CO1" workbookViewId="0">
      <selection activeCell="DC7" sqref="D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7">
      <c r="C2" s="1" t="s">
        <v>15</v>
      </c>
      <c r="D2" s="1" t="s">
        <v>7</v>
      </c>
      <c r="E2">
        <v>3.89</v>
      </c>
      <c r="F2">
        <f>E2*10000</f>
        <v>38900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</row>
    <row r="6" spans="1:107">
      <c r="B6" s="15">
        <f>SUM(D6:MI6)</f>
        <v>-5566.8099999999986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</row>
    <row r="7" spans="1:10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</row>
    <row r="8" spans="1:107">
      <c r="A8" s="8">
        <f>B8/F2</f>
        <v>-1.7705392001180872E-2</v>
      </c>
      <c r="B8" s="7">
        <f>SUM(D8:MI8)</f>
        <v>-688.73974884593588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</row>
    <row r="9" spans="1:10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</row>
    <row r="10" spans="1:107">
      <c r="CD10" s="1" t="s">
        <v>77</v>
      </c>
    </row>
    <row r="14" spans="1:107">
      <c r="C14" s="1" t="s">
        <v>26</v>
      </c>
      <c r="D14" s="17" t="s">
        <v>27</v>
      </c>
      <c r="E14" s="1" t="s">
        <v>30</v>
      </c>
    </row>
    <row r="15" spans="1:10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8"/>
  <sheetViews>
    <sheetView topLeftCell="DD1" workbookViewId="0">
      <selection activeCell="DQ7" sqref="D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-51662.540000000037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</row>
    <row r="7" spans="1:12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</row>
    <row r="8" spans="1:121">
      <c r="A8" s="8">
        <f>B8/F2</f>
        <v>-1.719408687227415E-2</v>
      </c>
      <c r="B8" s="7">
        <f>SUM(D8:MI8)</f>
        <v>-13638.349707087855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</row>
    <row r="9" spans="1:12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</row>
    <row r="14" spans="1:121">
      <c r="C14" s="1" t="s">
        <v>26</v>
      </c>
      <c r="D14" s="1" t="s">
        <v>27</v>
      </c>
      <c r="E14" s="1" t="s">
        <v>30</v>
      </c>
    </row>
    <row r="15" spans="1:12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5"/>
  <sheetViews>
    <sheetView topLeftCell="DD1" workbookViewId="0">
      <selection activeCell="DQ7" sqref="D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1">
      <c r="C2" s="1" t="s">
        <v>14</v>
      </c>
      <c r="D2" s="1" t="s">
        <v>7</v>
      </c>
      <c r="E2">
        <v>19.88</v>
      </c>
      <c r="F2">
        <f>E2*10000</f>
        <v>198800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-15493.130000000001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</row>
    <row r="7" spans="1:12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</row>
    <row r="8" spans="1:121">
      <c r="A8" s="8">
        <f>B8/F2</f>
        <v>-1.6403691039948667E-2</v>
      </c>
      <c r="B8" s="7">
        <f>SUM(D8:MI8)</f>
        <v>-3261.0537787417952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</row>
    <row r="9" spans="1:12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</row>
    <row r="10" spans="1:12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1">
      <c r="C13" s="17" t="s">
        <v>26</v>
      </c>
      <c r="D13" s="17" t="s">
        <v>27</v>
      </c>
      <c r="E13" s="1" t="s">
        <v>35</v>
      </c>
    </row>
    <row r="14" spans="1:12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C1" workbookViewId="0">
      <selection activeCell="DQ7" sqref="D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-2914.7299999999941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</row>
    <row r="7" spans="1:12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</row>
    <row r="8" spans="1:121">
      <c r="A8" s="8">
        <f>B8/F2</f>
        <v>-1.0569688054574533E-3</v>
      </c>
      <c r="B8" s="7">
        <f>SUM(D8:MI8)</f>
        <v>-1887.0064083831912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</row>
    <row r="9" spans="1:12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</row>
    <row r="10" spans="1:121">
      <c r="B10">
        <f>B6/B8</f>
        <v>1.5446317442543125</v>
      </c>
      <c r="U10" s="1" t="s">
        <v>51</v>
      </c>
      <c r="V10" s="1" t="s">
        <v>41</v>
      </c>
    </row>
    <row r="12" spans="1:121">
      <c r="C12" s="1" t="s">
        <v>26</v>
      </c>
      <c r="D12" s="1" t="s">
        <v>27</v>
      </c>
    </row>
    <row r="13" spans="1:121">
      <c r="C13">
        <v>800</v>
      </c>
      <c r="D13">
        <v>9.1660000000000004</v>
      </c>
    </row>
    <row r="14" spans="1:12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C1" workbookViewId="0">
      <selection activeCell="DQ7" sqref="D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1">
      <c r="C2" s="1" t="s">
        <v>13</v>
      </c>
      <c r="D2" s="1" t="s">
        <v>7</v>
      </c>
      <c r="E2">
        <v>6.98</v>
      </c>
      <c r="F2">
        <f>E2*10000</f>
        <v>69800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-90464.359999999957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</row>
    <row r="7" spans="1:12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</row>
    <row r="8" spans="1:121">
      <c r="A8" s="8">
        <f>B8/F2</f>
        <v>-0.12622740902906962</v>
      </c>
      <c r="B8" s="7">
        <f>SUM(D8:MI8)</f>
        <v>-8810.6731502290604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</row>
    <row r="9" spans="1:12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</row>
    <row r="12" spans="1:121">
      <c r="C12" s="1" t="s">
        <v>26</v>
      </c>
      <c r="D12" s="1" t="s">
        <v>27</v>
      </c>
    </row>
    <row r="13" spans="1:121">
      <c r="C13">
        <v>400</v>
      </c>
      <c r="D13">
        <v>27.524999999999999</v>
      </c>
      <c r="G13" s="1" t="s">
        <v>31</v>
      </c>
    </row>
    <row r="14" spans="1:12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A1" workbookViewId="0">
      <selection activeCell="DQ7" sqref="D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1">
      <c r="C2" s="1" t="s">
        <v>19</v>
      </c>
      <c r="D2" s="1" t="s">
        <v>7</v>
      </c>
      <c r="E2">
        <v>19.34</v>
      </c>
      <c r="F2">
        <f>E2*10000</f>
        <v>193400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-18065.879999999994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</row>
    <row r="7" spans="1:12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</row>
    <row r="8" spans="1:121">
      <c r="A8" s="8">
        <f>B8/F2</f>
        <v>-3.2461773514816661E-2</v>
      </c>
      <c r="B8" s="7">
        <f>SUM(D8:MI8)</f>
        <v>-6278.1069977655425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</row>
    <row r="9" spans="1:12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</row>
    <row r="12" spans="1:121">
      <c r="C12" s="17" t="s">
        <v>26</v>
      </c>
      <c r="D12" s="17" t="s">
        <v>27</v>
      </c>
    </row>
    <row r="13" spans="1:121">
      <c r="C13" s="10">
        <v>600</v>
      </c>
      <c r="D13" s="10">
        <v>7.2480000000000002</v>
      </c>
    </row>
    <row r="14" spans="1:12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C1" workbookViewId="0">
      <selection activeCell="DQ7" sqref="D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1">
      <c r="C2" s="1" t="s">
        <v>21</v>
      </c>
      <c r="D2" s="1" t="s">
        <v>7</v>
      </c>
      <c r="E2">
        <v>5.4</v>
      </c>
      <c r="F2">
        <f>E2*10000</f>
        <v>54000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-6284.2500000000009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</row>
    <row r="7" spans="1:12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</row>
    <row r="8" spans="1:121">
      <c r="A8" s="8">
        <f>B8/F2</f>
        <v>-2.0834252481894872E-2</v>
      </c>
      <c r="B8" s="7">
        <f>SUM(D8:MI8)</f>
        <v>-1125.0496340223231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</row>
    <row r="9" spans="1:12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</row>
    <row r="12" spans="1:121">
      <c r="C12" s="17" t="s">
        <v>26</v>
      </c>
      <c r="D12" s="17" t="s">
        <v>27</v>
      </c>
    </row>
    <row r="13" spans="1:121">
      <c r="C13" s="10">
        <v>300</v>
      </c>
      <c r="D13" s="10">
        <v>8.4870000000000001</v>
      </c>
    </row>
    <row r="14" spans="1:12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3"/>
  <sheetViews>
    <sheetView topLeftCell="CN1" workbookViewId="0">
      <selection activeCell="DC7" sqref="D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7">
      <c r="C2" s="1" t="s">
        <v>53</v>
      </c>
      <c r="D2" s="1" t="s">
        <v>7</v>
      </c>
      <c r="E2">
        <v>12.56</v>
      </c>
      <c r="F2">
        <f>E2*10000</f>
        <v>125600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</row>
    <row r="6" spans="1:107">
      <c r="B6" s="15">
        <f>SUM(D6:MI6)</f>
        <v>472947.73000000027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</row>
    <row r="7" spans="1:10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</row>
    <row r="8" spans="1:107">
      <c r="A8" s="8">
        <f>B8/F2</f>
        <v>6.3925738934636567E-3</v>
      </c>
      <c r="B8" s="7">
        <f>SUM(D8:MI8)</f>
        <v>802.90728101903528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</row>
    <row r="9" spans="1:10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</row>
    <row r="10" spans="1:107">
      <c r="B10">
        <f>B6/B8</f>
        <v>589.04401688790722</v>
      </c>
    </row>
    <row r="12" spans="1:107">
      <c r="C12" s="17" t="s">
        <v>26</v>
      </c>
      <c r="D12" s="17" t="s">
        <v>27</v>
      </c>
    </row>
    <row r="13" spans="1:10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Q17"/>
  <sheetViews>
    <sheetView topLeftCell="DF3" workbookViewId="0">
      <selection activeCell="DQ7" sqref="D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255164.63999999996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</row>
    <row r="7" spans="1:12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</row>
    <row r="8" spans="1:121">
      <c r="A8" s="8">
        <f>B8/F2</f>
        <v>1.0185414568542606E-2</v>
      </c>
      <c r="B8" s="7">
        <f>SUM(D8:MI8)</f>
        <v>30099.937132957108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</row>
    <row r="9" spans="1:12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</row>
    <row r="10" spans="1:121">
      <c r="B10">
        <f>B6/B8</f>
        <v>8.4772482704162986</v>
      </c>
      <c r="AJ10" t="s">
        <v>65</v>
      </c>
    </row>
    <row r="12" spans="1:121">
      <c r="C12" s="17" t="s">
        <v>26</v>
      </c>
      <c r="D12" s="17" t="s">
        <v>27</v>
      </c>
      <c r="E12" s="1" t="s">
        <v>30</v>
      </c>
    </row>
    <row r="13" spans="1:12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1">
      <c r="A14" s="1" t="s">
        <v>29</v>
      </c>
      <c r="B14" s="16">
        <v>43040</v>
      </c>
      <c r="C14">
        <v>1700</v>
      </c>
      <c r="D14">
        <v>8.23</v>
      </c>
    </row>
    <row r="15" spans="1:121">
      <c r="A15" s="1" t="s">
        <v>29</v>
      </c>
      <c r="B15" s="16">
        <v>43054</v>
      </c>
      <c r="C15">
        <v>2400</v>
      </c>
      <c r="D15">
        <v>8.34</v>
      </c>
    </row>
    <row r="16" spans="1:12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3"/>
  <sheetViews>
    <sheetView tabSelected="1" topLeftCell="CI1" workbookViewId="0">
      <selection activeCell="CX7" sqref="C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2">
      <c r="C2" s="1" t="s">
        <v>58</v>
      </c>
      <c r="D2" s="1" t="s">
        <v>7</v>
      </c>
      <c r="E2">
        <v>7.83</v>
      </c>
      <c r="F2">
        <f>E2*10000</f>
        <v>78300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</row>
    <row r="6" spans="1:102">
      <c r="B6" s="15">
        <f>SUM(D6:MI6)</f>
        <v>-3785.2999999999979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</row>
    <row r="7" spans="1:10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</row>
    <row r="8" spans="1:102">
      <c r="A8" s="8">
        <f>B8/F2</f>
        <v>-4.0464691074640494E-3</v>
      </c>
      <c r="B8" s="7">
        <f>SUM(D8:MI8)</f>
        <v>-316.83853111443506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</row>
    <row r="9" spans="1:10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</row>
    <row r="12" spans="1:102">
      <c r="C12" s="17" t="s">
        <v>26</v>
      </c>
      <c r="D12" s="17" t="s">
        <v>27</v>
      </c>
    </row>
    <row r="13" spans="1:10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5"/>
  <sheetViews>
    <sheetView topLeftCell="BV1" workbookViewId="0">
      <selection activeCell="CG7" sqref="C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</row>
    <row r="5" spans="1:8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</row>
    <row r="6" spans="1:85">
      <c r="A6" s="10"/>
      <c r="B6" s="34">
        <f>SUM(D6:MI6)</f>
        <v>29569.510000000031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</row>
    <row r="7" spans="1:8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</row>
    <row r="8" spans="1:85">
      <c r="A8" s="8">
        <f>B8/F2</f>
        <v>9.3120873880145783E-4</v>
      </c>
      <c r="B8" s="7">
        <f>SUM(D8:MI8)</f>
        <v>587.40647243595959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</row>
    <row r="9" spans="1:8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</row>
    <row r="10" spans="1:85">
      <c r="A10" s="10"/>
      <c r="B10" s="10">
        <f>B6/B8</f>
        <v>50.339094626206673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9"/>
  <sheetViews>
    <sheetView topLeftCell="DE1" workbookViewId="0">
      <selection activeCell="DQ7" sqref="D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1">
      <c r="C2" s="1" t="s">
        <v>20</v>
      </c>
      <c r="D2" s="1" t="s">
        <v>7</v>
      </c>
      <c r="E2">
        <v>16.73</v>
      </c>
      <c r="F2">
        <f>E2*10000</f>
        <v>167300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1175.99999999999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</row>
    <row r="7" spans="1:12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</row>
    <row r="8" spans="1:121">
      <c r="A8" s="8">
        <f>B8/F2</f>
        <v>2.0537846651067812E-3</v>
      </c>
      <c r="B8" s="7">
        <f>SUM(D8:MI8)</f>
        <v>343.59817447236446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</row>
    <row r="9" spans="1:12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</row>
    <row r="10" spans="1:121">
      <c r="B10" s="10">
        <f>B6/B8</f>
        <v>3.422602584562263</v>
      </c>
    </row>
    <row r="12" spans="1:121">
      <c r="C12" s="17" t="s">
        <v>26</v>
      </c>
      <c r="D12" s="17" t="s">
        <v>27</v>
      </c>
    </row>
    <row r="13" spans="1:121">
      <c r="C13" s="10">
        <v>400</v>
      </c>
      <c r="D13" s="10">
        <v>8.4030000000000005</v>
      </c>
    </row>
    <row r="14" spans="1:121">
      <c r="A14" s="1" t="s">
        <v>29</v>
      </c>
      <c r="B14" s="23">
        <v>42991</v>
      </c>
      <c r="C14">
        <v>2000</v>
      </c>
      <c r="D14">
        <v>4.75</v>
      </c>
    </row>
    <row r="15" spans="1:121">
      <c r="A15" s="1" t="s">
        <v>29</v>
      </c>
      <c r="B15" s="11">
        <v>42993</v>
      </c>
      <c r="C15">
        <v>2000</v>
      </c>
      <c r="D15">
        <v>4.71</v>
      </c>
    </row>
    <row r="16" spans="1:12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7"/>
  <sheetViews>
    <sheetView topLeftCell="DF1" workbookViewId="0">
      <selection activeCell="DQ7" sqref="D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126224.2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</row>
    <row r="7" spans="1:12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</row>
    <row r="8" spans="1:121">
      <c r="A8" s="8">
        <f>B8/F2</f>
        <v>2.3404240927191997E-3</v>
      </c>
      <c r="B8" s="7">
        <f>SUM(D8:MI8)</f>
        <v>22364.62454520613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" si="56">DQ6/DQ7</f>
        <v>-1858.406779661017</v>
      </c>
    </row>
    <row r="9" spans="1:12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</row>
    <row r="10" spans="1:121">
      <c r="B10" s="10">
        <f>B6/B8</f>
        <v>5.6439221568356812</v>
      </c>
    </row>
    <row r="12" spans="1:121">
      <c r="C12" s="17" t="s">
        <v>26</v>
      </c>
      <c r="D12" s="17" t="s">
        <v>27</v>
      </c>
    </row>
    <row r="13" spans="1:121">
      <c r="C13" s="10">
        <v>1000</v>
      </c>
      <c r="D13" s="10">
        <v>7.5910000000000002</v>
      </c>
    </row>
    <row r="14" spans="1:121">
      <c r="C14">
        <v>900</v>
      </c>
      <c r="D14">
        <v>5.9</v>
      </c>
    </row>
    <row r="15" spans="1:121">
      <c r="A15" s="1" t="s">
        <v>28</v>
      </c>
      <c r="B15" s="38">
        <v>11232</v>
      </c>
      <c r="C15">
        <v>1900</v>
      </c>
      <c r="D15">
        <v>6</v>
      </c>
    </row>
    <row r="16" spans="1:121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Q17"/>
  <sheetViews>
    <sheetView topLeftCell="DB1" workbookViewId="0">
      <selection activeCell="DQ7" sqref="D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1">
      <c r="C2" s="1" t="s">
        <v>17</v>
      </c>
      <c r="D2" s="1" t="s">
        <v>7</v>
      </c>
      <c r="E2">
        <v>220.9</v>
      </c>
      <c r="F2">
        <f>E2*10000</f>
        <v>2209000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225504.58000000005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</row>
    <row r="7" spans="1:12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</row>
    <row r="8" spans="1:121">
      <c r="A8" s="8">
        <f>B8/F2</f>
        <v>1.1475049825363657E-2</v>
      </c>
      <c r="B8" s="7">
        <f>SUM(D8:MI8)</f>
        <v>25348.385064228318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</row>
    <row r="9" spans="1:12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</row>
    <row r="10" spans="1:121">
      <c r="B10" s="10">
        <f>B6/B8</f>
        <v>8.8962109194968981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1">
      <c r="AB11" s="1" t="s">
        <v>61</v>
      </c>
    </row>
    <row r="13" spans="1:121">
      <c r="C13" s="17" t="s">
        <v>26</v>
      </c>
      <c r="D13" s="17" t="s">
        <v>27</v>
      </c>
      <c r="E13" s="1" t="s">
        <v>28</v>
      </c>
    </row>
    <row r="14" spans="1:12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Q20"/>
  <sheetViews>
    <sheetView topLeftCell="DD1" workbookViewId="0">
      <selection activeCell="DQ7" sqref="D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>
      <c r="B6" s="15">
        <f>SUM(D6:MI6)</f>
        <v>13599.400000000012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</row>
    <row r="7" spans="1:12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</row>
    <row r="8" spans="1:121">
      <c r="A8" s="8">
        <f>B8/F2</f>
        <v>1.4686856941877602E-2</v>
      </c>
      <c r="B8" s="7">
        <f>SUM(D8:MI8)</f>
        <v>1390.845352395809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</row>
    <row r="9" spans="1:12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</row>
    <row r="10" spans="1:121">
      <c r="B10">
        <f>B6/B8</f>
        <v>9.7777944733929516</v>
      </c>
    </row>
    <row r="16" spans="1:12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4"/>
  <sheetViews>
    <sheetView topLeftCell="DH1" workbookViewId="0">
      <selection activeCell="DQ7" sqref="D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1">
      <c r="C2" s="1" t="s">
        <v>11</v>
      </c>
      <c r="D2" s="1" t="s">
        <v>7</v>
      </c>
      <c r="E2">
        <v>4.05</v>
      </c>
      <c r="F2">
        <f>E2*10000</f>
        <v>40500</v>
      </c>
    </row>
    <row r="3" spans="1:121">
      <c r="C3" s="1" t="s">
        <v>1</v>
      </c>
    </row>
    <row r="4" spans="1:12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</row>
    <row r="6" spans="1:121" s="27" customFormat="1">
      <c r="B6" s="28">
        <f>SUM(D6:MI6)</f>
        <v>-14879.429999999993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</row>
    <row r="7" spans="1:12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</row>
    <row r="8" spans="1:121">
      <c r="A8" s="8">
        <f>B8/F2</f>
        <v>-2.9372079398383773E-2</v>
      </c>
      <c r="B8" s="7">
        <f>SUM(D8:MI8)</f>
        <v>-1189.5692156345428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</row>
    <row r="9" spans="1:12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</row>
    <row r="10" spans="1:121">
      <c r="B10" s="10">
        <f>B6/B8</f>
        <v>12.508250721722797</v>
      </c>
    </row>
    <row r="12" spans="1:121">
      <c r="C12" s="17" t="s">
        <v>26</v>
      </c>
      <c r="D12" s="17" t="s">
        <v>27</v>
      </c>
    </row>
    <row r="13" spans="1:121">
      <c r="C13" s="10">
        <v>300</v>
      </c>
      <c r="D13" s="10">
        <v>27.286999999999999</v>
      </c>
    </row>
    <row r="14" spans="1:12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2018-01-31T13:37:14Z</dcterms:modified>
</cp:coreProperties>
</file>