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1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2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40" yWindow="100" windowWidth="28440" windowHeight="16040" tabRatio="1000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st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E8" i="20" l="1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<sst xmlns="http://schemas.openxmlformats.org/spreadsheetml/2006/main" count="326" uniqueCount="84">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</sst>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351480"/>
        <c:axId val="2096379528"/>
      </c:lineChart>
      <c:catAx>
        <c:axId val="2096351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379528"/>
        <c:crosses val="autoZero"/>
        <c:auto val="1"/>
        <c:lblAlgn val="ctr"/>
        <c:lblOffset val="100"/>
        <c:tickLblSkip val="2"/>
        <c:noMultiLvlLbl val="0"/>
      </c:catAx>
      <c:valAx>
        <c:axId val="2096379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6351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中国石化!$D$7:$HD$7</c:f>
              <c:numCache>
                <c:formatCode>#,##0.00;[Red]#,##0.00</c:formatCode>
                <c:ptCount val="20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959992"/>
        <c:axId val="2097963016"/>
      </c:lineChart>
      <c:catAx>
        <c:axId val="209795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963016"/>
        <c:crosses val="autoZero"/>
        <c:auto val="1"/>
        <c:lblAlgn val="ctr"/>
        <c:lblOffset val="100"/>
        <c:noMultiLvlLbl val="0"/>
      </c:catAx>
      <c:valAx>
        <c:axId val="2097963016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7959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宝钢股份!$D$9:$HD$9</c:f>
              <c:numCache>
                <c:formatCode>[Red]0.00;[Green]\-0.00</c:formatCode>
                <c:ptCount val="20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015240"/>
        <c:axId val="2098018264"/>
      </c:lineChart>
      <c:catAx>
        <c:axId val="209801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018264"/>
        <c:crosses val="autoZero"/>
        <c:auto val="1"/>
        <c:lblAlgn val="ctr"/>
        <c:lblOffset val="100"/>
        <c:noMultiLvlLbl val="0"/>
      </c:catAx>
      <c:valAx>
        <c:axId val="209801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801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宝钢股份!$D$7:$HD$7</c:f>
              <c:numCache>
                <c:formatCode>#,##0.00;[Red]#,##0.00</c:formatCode>
                <c:ptCount val="20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070600"/>
        <c:axId val="2098073624"/>
      </c:lineChart>
      <c:catAx>
        <c:axId val="209807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073624"/>
        <c:crosses val="autoZero"/>
        <c:auto val="1"/>
        <c:lblAlgn val="ctr"/>
        <c:lblOffset val="100"/>
        <c:noMultiLvlLbl val="0"/>
      </c:catAx>
      <c:valAx>
        <c:axId val="20980736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8070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普邦股份!$D$9:$HD$9</c:f>
              <c:numCache>
                <c:formatCode>[Red]0.00;[Green]\-0.00</c:formatCode>
                <c:ptCount val="20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123544"/>
        <c:axId val="2098126568"/>
      </c:lineChart>
      <c:catAx>
        <c:axId val="2098123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126568"/>
        <c:crosses val="autoZero"/>
        <c:auto val="1"/>
        <c:lblAlgn val="ctr"/>
        <c:lblOffset val="100"/>
        <c:noMultiLvlLbl val="0"/>
      </c:catAx>
      <c:valAx>
        <c:axId val="2098126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8123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普邦股份!$D$7:$HD$7</c:f>
              <c:numCache>
                <c:formatCode>#,##0.00;[Red]#,##0.00</c:formatCode>
                <c:ptCount val="20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179528"/>
        <c:axId val="2098182552"/>
      </c:lineChart>
      <c:catAx>
        <c:axId val="2098179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182552"/>
        <c:crosses val="autoZero"/>
        <c:auto val="1"/>
        <c:lblAlgn val="ctr"/>
        <c:lblOffset val="100"/>
        <c:noMultiLvlLbl val="0"/>
      </c:catAx>
      <c:valAx>
        <c:axId val="2098182552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817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民生银行!$D$9:$HD$9</c:f>
              <c:numCache>
                <c:formatCode>[Red]0.00;[Green]\-0.00</c:formatCode>
                <c:ptCount val="20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512328"/>
        <c:axId val="2097503432"/>
      </c:lineChart>
      <c:catAx>
        <c:axId val="2097512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503432"/>
        <c:crosses val="autoZero"/>
        <c:auto val="1"/>
        <c:lblAlgn val="ctr"/>
        <c:lblOffset val="100"/>
        <c:noMultiLvlLbl val="0"/>
      </c:catAx>
      <c:valAx>
        <c:axId val="2097503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7512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民生银行!$D$7:$HD$7</c:f>
              <c:numCache>
                <c:formatCode>#,##0.00;[Red]#,##0.00</c:formatCode>
                <c:ptCount val="20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455976"/>
        <c:axId val="2097446984"/>
      </c:lineChart>
      <c:catAx>
        <c:axId val="209745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446984"/>
        <c:crosses val="autoZero"/>
        <c:auto val="1"/>
        <c:lblAlgn val="ctr"/>
        <c:lblOffset val="100"/>
        <c:noMultiLvlLbl val="0"/>
      </c:catAx>
      <c:valAx>
        <c:axId val="2097446984"/>
        <c:scaling>
          <c:orientation val="minMax"/>
          <c:min val="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7455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406984"/>
        <c:axId val="2097397384"/>
      </c:lineChart>
      <c:catAx>
        <c:axId val="209740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397384"/>
        <c:crosses val="autoZero"/>
        <c:auto val="1"/>
        <c:lblAlgn val="ctr"/>
        <c:lblOffset val="100"/>
        <c:noMultiLvlLbl val="0"/>
      </c:catAx>
      <c:valAx>
        <c:axId val="2097397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7406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358008"/>
        <c:axId val="2097349304"/>
      </c:lineChart>
      <c:catAx>
        <c:axId val="209735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349304"/>
        <c:crosses val="autoZero"/>
        <c:auto val="1"/>
        <c:lblAlgn val="ctr"/>
        <c:lblOffset val="100"/>
        <c:noMultiLvlLbl val="0"/>
      </c:catAx>
      <c:valAx>
        <c:axId val="2097349304"/>
        <c:scaling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358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沪电股份!$D$9:$HD$9</c:f>
              <c:numCache>
                <c:formatCode>[Red]0.00;[Green]\-0.00</c:formatCode>
                <c:ptCount val="20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302376"/>
        <c:axId val="2097293704"/>
      </c:lineChart>
      <c:catAx>
        <c:axId val="209730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293704"/>
        <c:crosses val="autoZero"/>
        <c:auto val="1"/>
        <c:lblAlgn val="ctr"/>
        <c:lblOffset val="100"/>
        <c:noMultiLvlLbl val="0"/>
      </c:catAx>
      <c:valAx>
        <c:axId val="2097293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730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112360"/>
        <c:axId val="2097099576"/>
      </c:lineChart>
      <c:catAx>
        <c:axId val="209711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099576"/>
        <c:crosses val="autoZero"/>
        <c:auto val="1"/>
        <c:lblAlgn val="ctr"/>
        <c:lblOffset val="100"/>
        <c:tickLblSkip val="2"/>
        <c:noMultiLvlLbl val="0"/>
      </c:catAx>
      <c:valAx>
        <c:axId val="209709957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7112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沪电股份!$D$7:$HD$7</c:f>
              <c:numCache>
                <c:formatCode>#,##0.00;[Red]#,##0.00</c:formatCode>
                <c:ptCount val="20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247112"/>
        <c:axId val="2097238344"/>
      </c:lineChart>
      <c:catAx>
        <c:axId val="2097247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238344"/>
        <c:crosses val="autoZero"/>
        <c:auto val="1"/>
        <c:lblAlgn val="ctr"/>
        <c:lblOffset val="100"/>
        <c:noMultiLvlLbl val="0"/>
      </c:catAx>
      <c:valAx>
        <c:axId val="209723834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7247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浙江医药!$D$9:$HD$9</c:f>
              <c:numCache>
                <c:formatCode>[Red]0.00;[Green]\-0.00</c:formatCode>
                <c:ptCount val="20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191512"/>
        <c:axId val="2097182840"/>
      </c:lineChart>
      <c:catAx>
        <c:axId val="209719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182840"/>
        <c:crosses val="autoZero"/>
        <c:auto val="1"/>
        <c:lblAlgn val="ctr"/>
        <c:lblOffset val="100"/>
        <c:noMultiLvlLbl val="0"/>
      </c:catAx>
      <c:valAx>
        <c:axId val="2097182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719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浙江医药!$D$7:$HD$7</c:f>
              <c:numCache>
                <c:formatCode>#,##0.00;[Red]#,##0.00</c:formatCode>
                <c:ptCount val="20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627896"/>
        <c:axId val="2098630920"/>
      </c:lineChart>
      <c:catAx>
        <c:axId val="209862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630920"/>
        <c:crosses val="autoZero"/>
        <c:auto val="1"/>
        <c:lblAlgn val="ctr"/>
        <c:lblOffset val="100"/>
        <c:noMultiLvlLbl val="0"/>
      </c:catAx>
      <c:valAx>
        <c:axId val="2098630920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862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远大控股!$D$9:$HD$9</c:f>
              <c:numCache>
                <c:formatCode>[Red]0.00;[Green]\-0.00</c:formatCode>
                <c:ptCount val="20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683736"/>
        <c:axId val="2098686760"/>
      </c:lineChart>
      <c:catAx>
        <c:axId val="209868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686760"/>
        <c:crosses val="autoZero"/>
        <c:auto val="1"/>
        <c:lblAlgn val="ctr"/>
        <c:lblOffset val="100"/>
        <c:noMultiLvlLbl val="0"/>
      </c:catAx>
      <c:valAx>
        <c:axId val="2098686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8683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远大控股!$D$7:$HD$7</c:f>
              <c:numCache>
                <c:formatCode>#,##0.00;[Red]#,##0.00</c:formatCode>
                <c:ptCount val="20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737992"/>
        <c:axId val="2098741016"/>
      </c:lineChart>
      <c:catAx>
        <c:axId val="209873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741016"/>
        <c:crosses val="autoZero"/>
        <c:auto val="1"/>
        <c:lblAlgn val="ctr"/>
        <c:lblOffset val="100"/>
        <c:noMultiLvlLbl val="0"/>
      </c:catAx>
      <c:valAx>
        <c:axId val="209874101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8737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包钢股份!$D$9:$HD$9</c:f>
              <c:numCache>
                <c:formatCode>[Red]0.00;[Green]\-0.00</c:formatCode>
                <c:ptCount val="20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791032"/>
        <c:axId val="2098794056"/>
      </c:lineChart>
      <c:catAx>
        <c:axId val="2098791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794056"/>
        <c:crosses val="autoZero"/>
        <c:auto val="1"/>
        <c:lblAlgn val="ctr"/>
        <c:lblOffset val="100"/>
        <c:noMultiLvlLbl val="0"/>
      </c:catAx>
      <c:valAx>
        <c:axId val="2098794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879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包钢股份!$D$7:$HD$7</c:f>
              <c:numCache>
                <c:formatCode>General</c:formatCode>
                <c:ptCount val="20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846280"/>
        <c:axId val="2098849288"/>
      </c:lineChart>
      <c:catAx>
        <c:axId val="209884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849288"/>
        <c:crosses val="autoZero"/>
        <c:auto val="1"/>
        <c:lblAlgn val="ctr"/>
        <c:lblOffset val="100"/>
        <c:noMultiLvlLbl val="0"/>
      </c:catAx>
      <c:valAx>
        <c:axId val="2098849288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84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景兴纸业!$D$9:$HD$9</c:f>
              <c:numCache>
                <c:formatCode>[Red]0.00;[Green]\-0.00</c:formatCode>
                <c:ptCount val="20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901848"/>
        <c:axId val="2098904872"/>
      </c:lineChart>
      <c:catAx>
        <c:axId val="209890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904872"/>
        <c:crosses val="autoZero"/>
        <c:auto val="1"/>
        <c:lblAlgn val="ctr"/>
        <c:lblOffset val="100"/>
        <c:noMultiLvlLbl val="0"/>
      </c:catAx>
      <c:valAx>
        <c:axId val="2098904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8901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景兴纸业!$D$7:$HD$7</c:f>
              <c:numCache>
                <c:formatCode>General</c:formatCode>
                <c:ptCount val="20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957096"/>
        <c:axId val="2098960104"/>
      </c:lineChart>
      <c:catAx>
        <c:axId val="209895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960104"/>
        <c:crosses val="autoZero"/>
        <c:auto val="1"/>
        <c:lblAlgn val="ctr"/>
        <c:lblOffset val="100"/>
        <c:noMultiLvlLbl val="0"/>
      </c:catAx>
      <c:valAx>
        <c:axId val="2098960104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957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010056"/>
        <c:axId val="2099013080"/>
      </c:lineChart>
      <c:catAx>
        <c:axId val="2099010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013080"/>
        <c:crosses val="autoZero"/>
        <c:auto val="1"/>
        <c:lblAlgn val="ctr"/>
        <c:lblOffset val="100"/>
        <c:noMultiLvlLbl val="0"/>
      </c:catAx>
      <c:valAx>
        <c:axId val="2099013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9010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614920"/>
        <c:axId val="2097617864"/>
      </c:lineChart>
      <c:catAx>
        <c:axId val="2097614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617864"/>
        <c:crosses val="autoZero"/>
        <c:auto val="1"/>
        <c:lblAlgn val="ctr"/>
        <c:lblOffset val="100"/>
        <c:noMultiLvlLbl val="0"/>
      </c:catAx>
      <c:valAx>
        <c:axId val="2097617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7614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057928"/>
        <c:axId val="2099060952"/>
      </c:lineChart>
      <c:catAx>
        <c:axId val="209905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060952"/>
        <c:crosses val="autoZero"/>
        <c:auto val="1"/>
        <c:lblAlgn val="ctr"/>
        <c:lblOffset val="100"/>
        <c:noMultiLvlLbl val="0"/>
      </c:catAx>
      <c:valAx>
        <c:axId val="209906095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905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中远海发!$D$9:$HD$9</c:f>
              <c:numCache>
                <c:formatCode>[Red]0.00;[Green]\-0.00</c:formatCode>
                <c:ptCount val="20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113160"/>
        <c:axId val="2099116184"/>
      </c:lineChart>
      <c:catAx>
        <c:axId val="2099113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116184"/>
        <c:crosses val="autoZero"/>
        <c:auto val="1"/>
        <c:lblAlgn val="ctr"/>
        <c:lblOffset val="100"/>
        <c:noMultiLvlLbl val="0"/>
      </c:catAx>
      <c:valAx>
        <c:axId val="2099116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9113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中远海发!$D$7:$HD$7</c:f>
              <c:numCache>
                <c:formatCode>General</c:formatCode>
                <c:ptCount val="20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168488"/>
        <c:axId val="2099171496"/>
      </c:lineChart>
      <c:catAx>
        <c:axId val="2099168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171496"/>
        <c:crosses val="autoZero"/>
        <c:auto val="1"/>
        <c:lblAlgn val="ctr"/>
        <c:lblOffset val="100"/>
        <c:noMultiLvlLbl val="0"/>
      </c:catAx>
      <c:valAx>
        <c:axId val="2099171496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16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st智慧!$D$9:$HD$9</c:f>
              <c:numCache>
                <c:formatCode>[Red]0.00;[Green]\-0.00</c:formatCode>
                <c:ptCount val="20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224408"/>
        <c:axId val="2099227432"/>
      </c:lineChart>
      <c:catAx>
        <c:axId val="2099224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227432"/>
        <c:crosses val="autoZero"/>
        <c:auto val="1"/>
        <c:lblAlgn val="ctr"/>
        <c:lblOffset val="100"/>
        <c:noMultiLvlLbl val="0"/>
      </c:catAx>
      <c:valAx>
        <c:axId val="2099227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9224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st智慧!$D$7:$HD$7</c:f>
              <c:numCache>
                <c:formatCode>#,##0.00;[Red]#,##0.00</c:formatCode>
                <c:ptCount val="20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565080"/>
        <c:axId val="2098556312"/>
      </c:lineChart>
      <c:catAx>
        <c:axId val="209856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556312"/>
        <c:crosses val="autoZero"/>
        <c:auto val="1"/>
        <c:lblAlgn val="ctr"/>
        <c:lblOffset val="100"/>
        <c:noMultiLvlLbl val="0"/>
      </c:catAx>
      <c:valAx>
        <c:axId val="209855631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856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中国中冶!$D$9:$HD$9</c:f>
              <c:numCache>
                <c:formatCode>[Red]0.00;[Green]\-0.00</c:formatCode>
                <c:ptCount val="20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509592"/>
        <c:axId val="2098500920"/>
      </c:lineChart>
      <c:catAx>
        <c:axId val="2098509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500920"/>
        <c:crosses val="autoZero"/>
        <c:auto val="1"/>
        <c:lblAlgn val="ctr"/>
        <c:lblOffset val="100"/>
        <c:noMultiLvlLbl val="0"/>
      </c:catAx>
      <c:valAx>
        <c:axId val="2098500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8509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中国中冶!$D$7:$HD$7</c:f>
              <c:numCache>
                <c:formatCode>#,##0.00;[Red]#,##0.00</c:formatCode>
                <c:ptCount val="20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454328"/>
        <c:axId val="2098445560"/>
      </c:lineChart>
      <c:catAx>
        <c:axId val="209845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445560"/>
        <c:crosses val="autoZero"/>
        <c:auto val="1"/>
        <c:lblAlgn val="ctr"/>
        <c:lblOffset val="100"/>
        <c:noMultiLvlLbl val="0"/>
      </c:catAx>
      <c:valAx>
        <c:axId val="209844556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8454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406312"/>
        <c:axId val="2098396712"/>
      </c:lineChart>
      <c:catAx>
        <c:axId val="2098406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396712"/>
        <c:crosses val="autoZero"/>
        <c:auto val="1"/>
        <c:lblAlgn val="ctr"/>
        <c:lblOffset val="100"/>
        <c:noMultiLvlLbl val="0"/>
      </c:catAx>
      <c:valAx>
        <c:axId val="2098396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8406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357624"/>
        <c:axId val="2098348856"/>
      </c:lineChart>
      <c:catAx>
        <c:axId val="209835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348856"/>
        <c:crosses val="autoZero"/>
        <c:auto val="1"/>
        <c:lblAlgn val="ctr"/>
        <c:lblOffset val="100"/>
        <c:noMultiLvlLbl val="0"/>
      </c:catAx>
      <c:valAx>
        <c:axId val="209834885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835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333000"/>
        <c:axId val="2098324408"/>
      </c:barChart>
      <c:catAx>
        <c:axId val="209833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324408"/>
        <c:crosses val="autoZero"/>
        <c:auto val="1"/>
        <c:lblAlgn val="ctr"/>
        <c:lblOffset val="100"/>
        <c:noMultiLvlLbl val="0"/>
      </c:catAx>
      <c:valAx>
        <c:axId val="2098324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833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670552"/>
        <c:axId val="2097673576"/>
      </c:lineChart>
      <c:catAx>
        <c:axId val="209767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673576"/>
        <c:crosses val="autoZero"/>
        <c:auto val="1"/>
        <c:lblAlgn val="ctr"/>
        <c:lblOffset val="100"/>
        <c:noMultiLvlLbl val="0"/>
      </c:catAx>
      <c:valAx>
        <c:axId val="2097673576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7670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巨轮智能!$D$9:$HD$9</c:f>
              <c:numCache>
                <c:formatCode>[Red]0.00;[Green]\-0.00</c:formatCode>
                <c:ptCount val="20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276472"/>
        <c:axId val="2098267736"/>
      </c:lineChart>
      <c:catAx>
        <c:axId val="209827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267736"/>
        <c:crosses val="autoZero"/>
        <c:auto val="1"/>
        <c:lblAlgn val="ctr"/>
        <c:lblOffset val="100"/>
        <c:noMultiLvlLbl val="0"/>
      </c:catAx>
      <c:valAx>
        <c:axId val="2098267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8276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巨轮智能!$D$7:$HD$7</c:f>
              <c:numCache>
                <c:formatCode>#,##0.00;[Red]#,##0.00</c:formatCode>
                <c:ptCount val="20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221064"/>
        <c:axId val="2098212296"/>
      </c:lineChart>
      <c:catAx>
        <c:axId val="209822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212296"/>
        <c:crosses val="autoZero"/>
        <c:auto val="1"/>
        <c:lblAlgn val="ctr"/>
        <c:lblOffset val="100"/>
        <c:noMultiLvlLbl val="0"/>
      </c:catAx>
      <c:valAx>
        <c:axId val="2098212296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8221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  <c:pt idx="142">
                  <c:v>-3406.94</c:v>
                </c:pt>
                <c:pt idx="143">
                  <c:v>617.0</c:v>
                </c:pt>
                <c:pt idx="144">
                  <c:v>-306.35</c:v>
                </c:pt>
                <c:pt idx="145">
                  <c:v>-247.97</c:v>
                </c:pt>
                <c:pt idx="146">
                  <c:v>-675.67</c:v>
                </c:pt>
                <c:pt idx="147">
                  <c:v>-202.6</c:v>
                </c:pt>
                <c:pt idx="148">
                  <c:v>-244.48</c:v>
                </c:pt>
                <c:pt idx="149">
                  <c:v>-1047.15</c:v>
                </c:pt>
                <c:pt idx="150">
                  <c:v>-349.78</c:v>
                </c:pt>
                <c:pt idx="151">
                  <c:v>81.79</c:v>
                </c:pt>
                <c:pt idx="152">
                  <c:v>-100.81</c:v>
                </c:pt>
                <c:pt idx="153">
                  <c:v>116.17</c:v>
                </c:pt>
                <c:pt idx="154">
                  <c:v>170.6</c:v>
                </c:pt>
                <c:pt idx="155">
                  <c:v>251.01</c:v>
                </c:pt>
                <c:pt idx="156">
                  <c:v>-618.35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664536"/>
        <c:axId val="2099667560"/>
      </c:barChart>
      <c:catAx>
        <c:axId val="209966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667560"/>
        <c:crosses val="autoZero"/>
        <c:auto val="1"/>
        <c:lblAlgn val="ctr"/>
        <c:lblOffset val="100"/>
        <c:noMultiLvlLbl val="0"/>
      </c:catAx>
      <c:valAx>
        <c:axId val="2099667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966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大金重工!$D$9:$HD$9</c:f>
              <c:numCache>
                <c:formatCode>[Red]0.00;[Green]\-0.00</c:formatCode>
                <c:ptCount val="20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721448"/>
        <c:axId val="2099724472"/>
      </c:lineChart>
      <c:catAx>
        <c:axId val="209972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724472"/>
        <c:crosses val="autoZero"/>
        <c:auto val="1"/>
        <c:lblAlgn val="ctr"/>
        <c:lblOffset val="100"/>
        <c:noMultiLvlLbl val="0"/>
      </c:catAx>
      <c:valAx>
        <c:axId val="2099724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9721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大金重工!$D$7:$HD$7</c:f>
              <c:numCache>
                <c:formatCode>#,##0.00;[Red]#,##0.00</c:formatCode>
                <c:ptCount val="20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777000"/>
        <c:axId val="2099780024"/>
      </c:lineChart>
      <c:catAx>
        <c:axId val="209977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780024"/>
        <c:crosses val="autoZero"/>
        <c:auto val="1"/>
        <c:lblAlgn val="ctr"/>
        <c:lblOffset val="100"/>
        <c:noMultiLvlLbl val="0"/>
      </c:catAx>
      <c:valAx>
        <c:axId val="209978002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977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圆通!$D$9:$HD$9</c:f>
              <c:numCache>
                <c:formatCode>[Red]0.00;[Green]\-0.00</c:formatCode>
                <c:ptCount val="209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29976"/>
        <c:axId val="2099832936"/>
      </c:lineChart>
      <c:catAx>
        <c:axId val="209982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832936"/>
        <c:crosses val="autoZero"/>
        <c:auto val="1"/>
        <c:lblAlgn val="ctr"/>
        <c:lblOffset val="100"/>
        <c:noMultiLvlLbl val="0"/>
      </c:catAx>
      <c:valAx>
        <c:axId val="2099832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9829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圆通!$D$7:$HD$7</c:f>
              <c:numCache>
                <c:formatCode>#,##0.00;[Red]#,##0.00</c:formatCode>
                <c:ptCount val="209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85272"/>
        <c:axId val="2099888296"/>
      </c:lineChart>
      <c:catAx>
        <c:axId val="209988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888296"/>
        <c:crosses val="autoZero"/>
        <c:auto val="1"/>
        <c:lblAlgn val="ctr"/>
        <c:lblOffset val="100"/>
        <c:noMultiLvlLbl val="0"/>
      </c:catAx>
      <c:valAx>
        <c:axId val="2099888296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9885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711640"/>
        <c:axId val="2097714664"/>
      </c:lineChart>
      <c:catAx>
        <c:axId val="2097711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714664"/>
        <c:crosses val="autoZero"/>
        <c:auto val="1"/>
        <c:lblAlgn val="ctr"/>
        <c:lblOffset val="100"/>
        <c:noMultiLvlLbl val="0"/>
      </c:catAx>
      <c:valAx>
        <c:axId val="2097714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7711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759512"/>
        <c:axId val="2097762536"/>
      </c:lineChart>
      <c:catAx>
        <c:axId val="209775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762536"/>
        <c:crosses val="autoZero"/>
        <c:auto val="1"/>
        <c:lblAlgn val="ctr"/>
        <c:lblOffset val="100"/>
        <c:noMultiLvlLbl val="0"/>
      </c:catAx>
      <c:valAx>
        <c:axId val="2097762536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7759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800888"/>
        <c:axId val="2097803912"/>
      </c:lineChart>
      <c:catAx>
        <c:axId val="209780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803912"/>
        <c:crosses val="autoZero"/>
        <c:auto val="1"/>
        <c:lblAlgn val="ctr"/>
        <c:lblOffset val="100"/>
        <c:noMultiLvlLbl val="0"/>
      </c:catAx>
      <c:valAx>
        <c:axId val="2097803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780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849016"/>
        <c:axId val="2097852040"/>
      </c:lineChart>
      <c:catAx>
        <c:axId val="209784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852040"/>
        <c:crosses val="autoZero"/>
        <c:auto val="1"/>
        <c:lblAlgn val="ctr"/>
        <c:lblOffset val="100"/>
        <c:noMultiLvlLbl val="0"/>
      </c:catAx>
      <c:valAx>
        <c:axId val="2097852040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7849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中国石化!$D$9:$HD$9</c:f>
              <c:numCache>
                <c:formatCode>[Red]0.00;[Green]\-0.00</c:formatCode>
                <c:ptCount val="20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904632"/>
        <c:axId val="2097907656"/>
      </c:lineChart>
      <c:catAx>
        <c:axId val="209790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907656"/>
        <c:crosses val="autoZero"/>
        <c:auto val="1"/>
        <c:lblAlgn val="ctr"/>
        <c:lblOffset val="100"/>
        <c:noMultiLvlLbl val="0"/>
      </c:catAx>
      <c:valAx>
        <c:axId val="2097907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7904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45"/>
  <sheetViews>
    <sheetView tabSelected="1" topLeftCell="DZ1" workbookViewId="0">
      <selection activeCell="EN5" sqref="EN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44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44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44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</row>
    <row r="5" spans="1:144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</row>
    <row r="6" spans="1:144">
      <c r="A6" s="10"/>
      <c r="B6" s="34">
        <f>SUM(D6:MI6)</f>
        <v>-106091.37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</row>
    <row r="7" spans="1:144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</row>
    <row r="8" spans="1:144">
      <c r="A8" s="8">
        <f>B8/F2</f>
        <v>-3.2043978735330904E-3</v>
      </c>
      <c r="B8" s="7">
        <f>SUM(D8:MI8)</f>
        <v>-2021.3341786246733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" si="66">EN6/EN7</f>
        <v>274.75209923664124</v>
      </c>
    </row>
    <row r="9" spans="1:144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</row>
    <row r="10" spans="1:144">
      <c r="A10" s="10"/>
      <c r="B10" s="10">
        <f>B6/B8</f>
        <v>52.485814133012454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44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44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44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44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44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44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X19"/>
  <sheetViews>
    <sheetView topLeftCell="FK1" workbookViewId="0">
      <selection activeCell="FX5" sqref="FX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80">
      <c r="C2" s="1" t="s">
        <v>20</v>
      </c>
      <c r="D2" s="1" t="s">
        <v>7</v>
      </c>
      <c r="E2">
        <v>16.73</v>
      </c>
      <c r="F2">
        <f>E2*10000</f>
        <v>167300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</row>
    <row r="6" spans="1:180">
      <c r="B6" s="15">
        <f>SUM(D6:MI6)</f>
        <v>-10795.680000000006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</row>
    <row r="7" spans="1:180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</row>
    <row r="8" spans="1:180">
      <c r="A8" s="8">
        <f>B8/F2</f>
        <v>-1.5217132345567597E-2</v>
      </c>
      <c r="B8" s="7">
        <f>SUM(D8:MI8)</f>
        <v>-2545.8262414134588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" si="85">FX6/FX7</f>
        <v>-64.99099099099098</v>
      </c>
    </row>
    <row r="9" spans="1:180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</row>
    <row r="10" spans="1:180">
      <c r="B10" s="10">
        <f>B6/B8</f>
        <v>4.2405407817644996</v>
      </c>
    </row>
    <row r="12" spans="1:180">
      <c r="C12" s="17" t="s">
        <v>26</v>
      </c>
      <c r="D12" s="17" t="s">
        <v>27</v>
      </c>
    </row>
    <row r="13" spans="1:180">
      <c r="C13" s="10">
        <v>400</v>
      </c>
      <c r="D13" s="10">
        <v>8.4030000000000005</v>
      </c>
    </row>
    <row r="14" spans="1:180">
      <c r="A14" s="1" t="s">
        <v>29</v>
      </c>
      <c r="B14" s="23">
        <v>42991</v>
      </c>
      <c r="C14">
        <v>2000</v>
      </c>
      <c r="D14">
        <v>4.75</v>
      </c>
    </row>
    <row r="15" spans="1:180">
      <c r="A15" s="1" t="s">
        <v>29</v>
      </c>
      <c r="B15" s="11">
        <v>42993</v>
      </c>
      <c r="C15">
        <v>2000</v>
      </c>
      <c r="D15">
        <v>4.71</v>
      </c>
    </row>
    <row r="16" spans="1:180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X20"/>
  <sheetViews>
    <sheetView topLeftCell="FJ1" workbookViewId="0">
      <selection activeCell="FX5" sqref="FX5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80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</row>
    <row r="6" spans="1:180">
      <c r="B6" s="15">
        <f>SUM(D6:MI6)</f>
        <v>-53856.309999999969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</row>
    <row r="7" spans="1:18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</row>
    <row r="8" spans="1:180">
      <c r="A8" s="8">
        <f>B8/F2</f>
        <v>-3.3368522940007396E-2</v>
      </c>
      <c r="B8" s="7">
        <f>SUM(D8:MI8)</f>
        <v>-3159.9991224187006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" si="84">FX6/FX7</f>
        <v>-415.3863065326633</v>
      </c>
    </row>
    <row r="9" spans="1:180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</row>
    <row r="10" spans="1:180">
      <c r="B10">
        <f>B6/B8</f>
        <v>17.043140809095451</v>
      </c>
    </row>
    <row r="16" spans="1:180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X14"/>
  <sheetViews>
    <sheetView topLeftCell="FJ1" workbookViewId="0">
      <selection activeCell="FX5" sqref="FX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80">
      <c r="C2" s="1" t="s">
        <v>11</v>
      </c>
      <c r="D2" s="1" t="s">
        <v>7</v>
      </c>
      <c r="E2">
        <v>4.05</v>
      </c>
      <c r="F2">
        <f>E2*10000</f>
        <v>40500</v>
      </c>
    </row>
    <row r="3" spans="1:180">
      <c r="C3" s="1" t="s">
        <v>1</v>
      </c>
    </row>
    <row r="4" spans="1:180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</row>
    <row r="5" spans="1:1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</row>
    <row r="6" spans="1:180" s="27" customFormat="1">
      <c r="B6" s="28">
        <f>SUM(D6:MI6)</f>
        <v>-24008.049999999985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</row>
    <row r="7" spans="1:180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</row>
    <row r="8" spans="1:180">
      <c r="A8" s="8">
        <f>B8/F2</f>
        <v>-5.0790090797803118E-2</v>
      </c>
      <c r="B8" s="7">
        <f>SUM(D8:MI8)</f>
        <v>-2056.9986773110263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" si="84">FX6/FX7</f>
        <v>27.00865800865801</v>
      </c>
    </row>
    <row r="9" spans="1:180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</row>
    <row r="10" spans="1:180">
      <c r="B10" s="10">
        <f>B6/B8</f>
        <v>11.671397879255842</v>
      </c>
    </row>
    <row r="12" spans="1:180">
      <c r="C12" s="17" t="s">
        <v>26</v>
      </c>
      <c r="D12" s="17" t="s">
        <v>27</v>
      </c>
    </row>
    <row r="13" spans="1:180">
      <c r="C13" s="10">
        <v>300</v>
      </c>
      <c r="D13" s="10">
        <v>27.286999999999999</v>
      </c>
    </row>
    <row r="14" spans="1:180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O14"/>
  <sheetViews>
    <sheetView topLeftCell="FC1" workbookViewId="0">
      <selection activeCell="FO5" sqref="FO5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71">
      <c r="C2" s="1" t="s">
        <v>8</v>
      </c>
      <c r="D2" s="1" t="s">
        <v>7</v>
      </c>
      <c r="E2">
        <v>220.39</v>
      </c>
      <c r="F2">
        <f>E2*10000</f>
        <v>2203900</v>
      </c>
    </row>
    <row r="3" spans="1:171">
      <c r="C3" s="1" t="s">
        <v>1</v>
      </c>
    </row>
    <row r="4" spans="1:1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</row>
    <row r="5" spans="1:1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</row>
    <row r="6" spans="1:171">
      <c r="B6" s="15">
        <f>SUM(D6:MI6)</f>
        <v>-147453.5199999999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</row>
    <row r="7" spans="1:17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</row>
    <row r="8" spans="1:171">
      <c r="A8" s="8">
        <f>B8/F2</f>
        <v>-2.741374512400405E-2</v>
      </c>
      <c r="B8" s="7">
        <f>SUM(D8:MI8)</f>
        <v>-60417.152878792527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</row>
    <row r="9" spans="1:171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</row>
    <row r="10" spans="1:171">
      <c r="T10" s="22" t="s">
        <v>49</v>
      </c>
      <c r="FE10" t="s">
        <v>82</v>
      </c>
    </row>
    <row r="13" spans="1:171">
      <c r="C13" s="1" t="s">
        <v>26</v>
      </c>
      <c r="D13" s="1" t="s">
        <v>27</v>
      </c>
      <c r="E13" s="1" t="s">
        <v>47</v>
      </c>
    </row>
    <row r="14" spans="1:171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X15"/>
  <sheetViews>
    <sheetView topLeftCell="FL1" workbookViewId="0">
      <selection activeCell="FX5" sqref="FX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80">
      <c r="C2" s="1" t="s">
        <v>9</v>
      </c>
      <c r="D2" s="1" t="s">
        <v>7</v>
      </c>
      <c r="E2">
        <v>9.6</v>
      </c>
      <c r="F2">
        <f>E2*10000</f>
        <v>96000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</row>
    <row r="6" spans="1:180">
      <c r="B6" s="15">
        <f>SUM(D6:MI6)</f>
        <v>-81172.319999999992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</row>
    <row r="7" spans="1:18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</row>
    <row r="8" spans="1:180">
      <c r="A8" s="8">
        <f>B8/F2</f>
        <v>-0.14339616293334317</v>
      </c>
      <c r="B8" s="7">
        <f>SUM(D8:MI8)</f>
        <v>-13766.031641600945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</row>
    <row r="9" spans="1:180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</row>
    <row r="12" spans="1:180">
      <c r="C12" s="1" t="s">
        <v>26</v>
      </c>
      <c r="D12" s="1" t="s">
        <v>27</v>
      </c>
      <c r="E12" s="1" t="s">
        <v>30</v>
      </c>
    </row>
    <row r="13" spans="1:180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80">
      <c r="C14" s="12"/>
      <c r="D14" s="13"/>
      <c r="E14" s="13"/>
    </row>
    <row r="15" spans="1:180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FB15"/>
  <sheetViews>
    <sheetView topLeftCell="EO1" workbookViewId="0">
      <selection activeCell="FB11" sqref="FB11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58">
      <c r="C2" s="1" t="s">
        <v>15</v>
      </c>
      <c r="D2" s="1" t="s">
        <v>7</v>
      </c>
      <c r="E2">
        <v>3.89</v>
      </c>
      <c r="F2">
        <f>E2*10000</f>
        <v>38900</v>
      </c>
    </row>
    <row r="3" spans="1:158">
      <c r="C3" s="1" t="s">
        <v>1</v>
      </c>
    </row>
    <row r="4" spans="1:1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</row>
    <row r="5" spans="1:1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</row>
    <row r="6" spans="1:158">
      <c r="B6" s="15">
        <f>SUM(D6:MI6)</f>
        <v>-3723.2699999999995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</row>
    <row r="7" spans="1:15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</row>
    <row r="8" spans="1:158">
      <c r="A8" s="8">
        <f>B8/F2</f>
        <v>-1.1281169367909502E-2</v>
      </c>
      <c r="B8" s="7">
        <f>SUM(D8:MI8)</f>
        <v>-438.8374884116796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</row>
    <row r="9" spans="1:158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</row>
    <row r="10" spans="1:158">
      <c r="CD10" s="1" t="s">
        <v>76</v>
      </c>
      <c r="FB10" t="s">
        <v>82</v>
      </c>
    </row>
    <row r="14" spans="1:158">
      <c r="C14" s="1" t="s">
        <v>26</v>
      </c>
      <c r="D14" s="17" t="s">
        <v>27</v>
      </c>
      <c r="E14" s="1" t="s">
        <v>30</v>
      </c>
    </row>
    <row r="15" spans="1:158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X18"/>
  <sheetViews>
    <sheetView topLeftCell="FL1" workbookViewId="0">
      <selection activeCell="FX5" sqref="FX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8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</row>
    <row r="6" spans="1:180">
      <c r="B6" s="15">
        <f>SUM(D6:MI6)</f>
        <v>-68694.780000000057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</row>
    <row r="7" spans="1:18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</row>
    <row r="8" spans="1:180">
      <c r="A8" s="8">
        <f>B8/F2</f>
        <v>-2.4103754641439955E-2</v>
      </c>
      <c r="B8" s="7">
        <f>SUM(D8:MI8)</f>
        <v>-19119.098181590169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" si="82">FX6/FX7</f>
        <v>-78.919463087248332</v>
      </c>
    </row>
    <row r="9" spans="1:180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</row>
    <row r="14" spans="1:180">
      <c r="C14" s="1" t="s">
        <v>26</v>
      </c>
      <c r="D14" s="1" t="s">
        <v>27</v>
      </c>
      <c r="E14" s="1" t="s">
        <v>30</v>
      </c>
    </row>
    <row r="15" spans="1:180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80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X15"/>
  <sheetViews>
    <sheetView topLeftCell="FO1" workbookViewId="0">
      <selection activeCell="FX5" sqref="FX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80">
      <c r="C2" s="1" t="s">
        <v>14</v>
      </c>
      <c r="D2" s="1" t="s">
        <v>7</v>
      </c>
      <c r="E2">
        <v>19.88</v>
      </c>
      <c r="F2">
        <f>E2*10000</f>
        <v>198800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</row>
    <row r="6" spans="1:180">
      <c r="B6" s="15">
        <f>SUM(D6:MI6)</f>
        <v>-22448.180000000004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</row>
    <row r="7" spans="1:180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</row>
    <row r="8" spans="1:180">
      <c r="A8" s="8">
        <f>B8/F2</f>
        <v>-2.5543925153121583E-2</v>
      </c>
      <c r="B8" s="7">
        <f>SUM(D8:MI8)</f>
        <v>-5078.1323204405708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" si="84">FX6/FX7</f>
        <v>-10.155902004454342</v>
      </c>
    </row>
    <row r="9" spans="1:180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</row>
    <row r="10" spans="1:180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80">
      <c r="C13" s="17" t="s">
        <v>26</v>
      </c>
      <c r="D13" s="17" t="s">
        <v>27</v>
      </c>
      <c r="E13" s="1" t="s">
        <v>35</v>
      </c>
    </row>
    <row r="14" spans="1:180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80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X14"/>
  <sheetViews>
    <sheetView topLeftCell="FH1" workbookViewId="0">
      <selection activeCell="FX5" sqref="FX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80">
      <c r="C2" s="1" t="s">
        <v>16</v>
      </c>
      <c r="D2" s="1" t="s">
        <v>7</v>
      </c>
      <c r="E2">
        <v>178.53</v>
      </c>
      <c r="F2">
        <f>E2*10000</f>
        <v>1785300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</row>
    <row r="6" spans="1:180">
      <c r="B6" s="15">
        <f>SUM(D6:MI6)</f>
        <v>-61866.400000000009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</row>
    <row r="7" spans="1:18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</row>
    <row r="8" spans="1:180">
      <c r="A8" s="8">
        <f>B8/F2</f>
        <v>-9.5507996571920998E-3</v>
      </c>
      <c r="B8" s="7">
        <f>SUM(D8:MI8)</f>
        <v>-17051.042627985054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" si="84">FX6/FX7</f>
        <v>-36.711590296495956</v>
      </c>
    </row>
    <row r="9" spans="1:180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</row>
    <row r="10" spans="1:180">
      <c r="B10">
        <f>B6/B8</f>
        <v>3.6283059839673188</v>
      </c>
      <c r="U10" s="1" t="s">
        <v>51</v>
      </c>
      <c r="V10" s="1" t="s">
        <v>41</v>
      </c>
    </row>
    <row r="12" spans="1:180">
      <c r="C12" s="1" t="s">
        <v>26</v>
      </c>
      <c r="D12" s="1" t="s">
        <v>27</v>
      </c>
    </row>
    <row r="13" spans="1:180">
      <c r="C13">
        <v>800</v>
      </c>
      <c r="D13">
        <v>9.1660000000000004</v>
      </c>
    </row>
    <row r="14" spans="1:180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K1" workbookViewId="0">
      <selection activeCell="DS4" sqref="DS4:DS9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J13"/>
  <sheetViews>
    <sheetView topLeftCell="FC1" workbookViewId="0">
      <selection activeCell="FJ5" sqref="FJ5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66">
      <c r="C2" s="1" t="s">
        <v>53</v>
      </c>
      <c r="D2" s="1" t="s">
        <v>7</v>
      </c>
      <c r="E2">
        <v>12.56</v>
      </c>
      <c r="F2">
        <f>E2*10000</f>
        <v>125600</v>
      </c>
    </row>
    <row r="3" spans="1:166">
      <c r="C3" s="1" t="s">
        <v>1</v>
      </c>
    </row>
    <row r="4" spans="1:1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</row>
    <row r="5" spans="1:166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</row>
    <row r="6" spans="1:166">
      <c r="B6" s="15">
        <f>SUM(D6:MI6)</f>
        <v>486231.4500000003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</row>
    <row r="7" spans="1:166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</row>
    <row r="8" spans="1:166">
      <c r="A8" s="8">
        <f>B8/F2</f>
        <v>6.5436104558070319E-3</v>
      </c>
      <c r="B8" s="7">
        <f>SUM(D8:MI8)</f>
        <v>821.87747324936322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" si="77">FJ6/FJ7</f>
        <v>0.51679390406348025</v>
      </c>
    </row>
    <row r="9" spans="1:166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</row>
    <row r="10" spans="1:166">
      <c r="B10">
        <f>B6/B8</f>
        <v>591.61063032624861</v>
      </c>
    </row>
    <row r="12" spans="1:166">
      <c r="C12" s="17" t="s">
        <v>26</v>
      </c>
      <c r="D12" s="17" t="s">
        <v>27</v>
      </c>
    </row>
    <row r="13" spans="1:166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X14"/>
  <sheetViews>
    <sheetView topLeftCell="FG1" workbookViewId="0">
      <selection activeCell="FX5" sqref="FX5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80">
      <c r="C2" s="1" t="s">
        <v>19</v>
      </c>
      <c r="D2" s="1" t="s">
        <v>7</v>
      </c>
      <c r="E2">
        <v>19.34</v>
      </c>
      <c r="F2">
        <f>E2*10000</f>
        <v>193400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</row>
    <row r="6" spans="1:180">
      <c r="B6" s="15">
        <f>SUM(D6:MI6)</f>
        <v>-27496.719999999987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</row>
    <row r="7" spans="1:18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</row>
    <row r="8" spans="1:180">
      <c r="A8" s="8">
        <f>B8/F2</f>
        <v>-5.1557929648591828E-2</v>
      </c>
      <c r="B8" s="7">
        <f>SUM(D8:MI8)</f>
        <v>-9971.3035940376594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" si="84">FX6/FX7</f>
        <v>105.53846153846153</v>
      </c>
    </row>
    <row r="9" spans="1:180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</row>
    <row r="10" spans="1:180">
      <c r="DY10" s="1" t="s">
        <v>41</v>
      </c>
    </row>
    <row r="12" spans="1:180">
      <c r="C12" s="17" t="s">
        <v>26</v>
      </c>
      <c r="D12" s="17" t="s">
        <v>27</v>
      </c>
    </row>
    <row r="13" spans="1:180">
      <c r="C13" s="10">
        <v>600</v>
      </c>
      <c r="D13" s="10">
        <v>7.2480000000000002</v>
      </c>
    </row>
    <row r="14" spans="1:180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X14"/>
  <sheetViews>
    <sheetView topLeftCell="FG1" workbookViewId="0">
      <selection activeCell="FX5" sqref="FX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80">
      <c r="C2" s="1" t="s">
        <v>21</v>
      </c>
      <c r="D2" s="1" t="s">
        <v>7</v>
      </c>
      <c r="E2">
        <v>5.4</v>
      </c>
      <c r="F2">
        <f>E2*10000</f>
        <v>54000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</row>
    <row r="6" spans="1:180">
      <c r="B6" s="15">
        <f>SUM(D6:MI6)</f>
        <v>-6094.4400000000032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</row>
    <row r="7" spans="1:18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</row>
    <row r="8" spans="1:180">
      <c r="A8" s="8">
        <f>B8/F2</f>
        <v>-2.0227627165321008E-2</v>
      </c>
      <c r="B8" s="7">
        <f>SUM(D8:MI8)</f>
        <v>-1092.2918669273345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" si="84">FX6/FX7</f>
        <v>-12.020134228187919</v>
      </c>
    </row>
    <row r="9" spans="1:180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</row>
    <row r="12" spans="1:180">
      <c r="C12" s="17" t="s">
        <v>26</v>
      </c>
      <c r="D12" s="17" t="s">
        <v>27</v>
      </c>
    </row>
    <row r="13" spans="1:180">
      <c r="C13" s="10">
        <v>300</v>
      </c>
      <c r="D13" s="10">
        <v>8.4870000000000001</v>
      </c>
    </row>
    <row r="14" spans="1:180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E13"/>
  <sheetViews>
    <sheetView topLeftCell="EQ1" workbookViewId="0">
      <selection activeCell="FE5" sqref="FE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61">
      <c r="C2" s="1" t="s">
        <v>58</v>
      </c>
      <c r="D2" s="1" t="s">
        <v>7</v>
      </c>
      <c r="E2">
        <v>7.83</v>
      </c>
      <c r="F2">
        <f>E2*10000</f>
        <v>78300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</row>
    <row r="6" spans="1:161">
      <c r="B6" s="15">
        <f>SUM(D6:MI6)</f>
        <v>-6075.74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</row>
    <row r="7" spans="1:16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</row>
    <row r="8" spans="1:161">
      <c r="A8" s="8">
        <f>B8/F2</f>
        <v>-6.8291330602800668E-3</v>
      </c>
      <c r="B8" s="7">
        <f>SUM(D8:MI8)</f>
        <v>-534.72111861992926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" si="75">FE6/FE7</f>
        <v>16.420707732634341</v>
      </c>
    </row>
    <row r="9" spans="1:161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</row>
    <row r="12" spans="1:161">
      <c r="C12" s="17" t="s">
        <v>26</v>
      </c>
      <c r="D12" s="17" t="s">
        <v>27</v>
      </c>
    </row>
    <row r="13" spans="1:16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BC1" workbookViewId="0">
      <selection activeCell="BN5" sqref="BN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-96121.189999999988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-2.4428886173691104E-2</v>
      </c>
      <c r="B8" s="7">
        <f>SUM(D8:MI8)</f>
        <v>-1597.6491557593981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BE1" workbookViewId="0">
      <selection activeCell="BN5" sqref="BN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-11645.63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-1.3210925410927312E-3</v>
      </c>
      <c r="B8" s="7">
        <f>SUM(D8:MI8)</f>
        <v>-137.52573352775332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X17"/>
  <sheetViews>
    <sheetView topLeftCell="FK1" workbookViewId="0">
      <selection activeCell="FX5" sqref="FX5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80">
      <c r="C2" s="1" t="s">
        <v>10</v>
      </c>
      <c r="D2" s="1" t="s">
        <v>7</v>
      </c>
      <c r="E2">
        <v>955.58</v>
      </c>
      <c r="F2">
        <f>E2*10000</f>
        <v>9555800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</row>
    <row r="6" spans="1:180">
      <c r="B6" s="15">
        <f>SUM(D6:MI6)</f>
        <v>141383.46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</row>
    <row r="7" spans="1:180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</row>
    <row r="8" spans="1:180">
      <c r="A8" s="8">
        <f>B8/F2</f>
        <v>2.4452907905877434E-3</v>
      </c>
      <c r="B8" s="7">
        <f>SUM(D8:MI8)</f>
        <v>23366.709736698358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</row>
    <row r="9" spans="1:180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</row>
    <row r="10" spans="1:180">
      <c r="B10" s="10">
        <f>B6/B8</f>
        <v>6.0506362082271075</v>
      </c>
    </row>
    <row r="12" spans="1:180">
      <c r="C12" s="17" t="s">
        <v>26</v>
      </c>
      <c r="D12" s="17" t="s">
        <v>27</v>
      </c>
    </row>
    <row r="13" spans="1:180">
      <c r="C13" s="10">
        <v>1000</v>
      </c>
      <c r="D13" s="10">
        <v>7.5910000000000002</v>
      </c>
    </row>
    <row r="14" spans="1:180">
      <c r="C14">
        <v>900</v>
      </c>
      <c r="D14">
        <v>5.9</v>
      </c>
    </row>
    <row r="15" spans="1:180">
      <c r="A15" s="1" t="s">
        <v>28</v>
      </c>
      <c r="B15" s="38">
        <v>11232</v>
      </c>
      <c r="C15">
        <v>1900</v>
      </c>
      <c r="D15">
        <v>6</v>
      </c>
    </row>
    <row r="16" spans="1:180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X17"/>
  <sheetViews>
    <sheetView topLeftCell="FM1" workbookViewId="0">
      <selection activeCell="FX5" sqref="FX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80">
      <c r="C2" s="1" t="s">
        <v>17</v>
      </c>
      <c r="D2" s="1" t="s">
        <v>7</v>
      </c>
      <c r="E2">
        <v>220.9</v>
      </c>
      <c r="F2">
        <f>E2*10000</f>
        <v>2209000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</row>
    <row r="6" spans="1:180">
      <c r="B6" s="15">
        <f>SUM(D6:MI6)</f>
        <v>153485.92999999988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</row>
    <row r="7" spans="1:180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</row>
    <row r="8" spans="1:180">
      <c r="A8" s="8">
        <f>B8/F2</f>
        <v>7.8090776073042444E-3</v>
      </c>
      <c r="B8" s="7">
        <f>SUM(D8:MI8)</f>
        <v>17250.252434535076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" si="84">FX6/FX7</f>
        <v>-47.228729281767954</v>
      </c>
    </row>
    <row r="9" spans="1:180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</row>
    <row r="10" spans="1:180">
      <c r="B10" s="10">
        <f>B6/B8</f>
        <v>8.8976048659276668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80">
      <c r="AB11" s="1" t="s">
        <v>61</v>
      </c>
    </row>
    <row r="13" spans="1:180">
      <c r="C13" s="17" t="s">
        <v>26</v>
      </c>
      <c r="D13" s="17" t="s">
        <v>27</v>
      </c>
      <c r="E13" s="1" t="s">
        <v>28</v>
      </c>
    </row>
    <row r="14" spans="1:180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80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80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A15"/>
  <sheetViews>
    <sheetView topLeftCell="EO1" workbookViewId="0">
      <selection activeCell="FA5" sqref="FA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57">
      <c r="C2" s="1" t="s">
        <v>33</v>
      </c>
      <c r="D2" s="1" t="s">
        <v>7</v>
      </c>
      <c r="E2">
        <v>11.94</v>
      </c>
      <c r="F2">
        <f>E2*10000</f>
        <v>119400</v>
      </c>
    </row>
    <row r="3" spans="1:157">
      <c r="C3" s="1" t="s">
        <v>1</v>
      </c>
    </row>
    <row r="4" spans="1:1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</row>
    <row r="5" spans="1:157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</row>
    <row r="6" spans="1:157">
      <c r="B6" s="15">
        <f>SUM(D6:MI6)</f>
        <v>-28838.310000000012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</row>
    <row r="7" spans="1:157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</row>
    <row r="8" spans="1:157">
      <c r="A8" s="8">
        <f>B8/F2</f>
        <v>-5.3732235144148072E-2</v>
      </c>
      <c r="B8" s="7">
        <f>SUM(D8:MI8)</f>
        <v>-6415.6288762112799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" si="73">FA6/FA7</f>
        <v>-18.539024390243906</v>
      </c>
    </row>
    <row r="9" spans="1:157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</row>
    <row r="10" spans="1:157">
      <c r="B10">
        <f>B6/B8</f>
        <v>4.4950090718199931</v>
      </c>
      <c r="DF10" t="s">
        <v>82</v>
      </c>
    </row>
    <row r="12" spans="1:157">
      <c r="C12" s="17" t="s">
        <v>26</v>
      </c>
      <c r="D12" s="17" t="s">
        <v>27</v>
      </c>
    </row>
    <row r="13" spans="1:157">
      <c r="C13" s="10">
        <v>800</v>
      </c>
      <c r="D13" s="10">
        <v>14.318</v>
      </c>
    </row>
    <row r="14" spans="1:157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57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X17"/>
  <sheetViews>
    <sheetView topLeftCell="FP1" workbookViewId="0">
      <selection activeCell="FX5" sqref="FX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80">
      <c r="C2" s="1" t="s">
        <v>18</v>
      </c>
      <c r="D2" s="1" t="s">
        <v>7</v>
      </c>
      <c r="E2">
        <v>295.52</v>
      </c>
      <c r="F2">
        <f>E2*10000</f>
        <v>2955200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</row>
    <row r="6" spans="1:180">
      <c r="B6" s="15">
        <f>SUM(D6:MI6)</f>
        <v>74958.979999999923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</row>
    <row r="7" spans="1:180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</row>
    <row r="8" spans="1:180">
      <c r="A8" s="8">
        <f>B8/F2</f>
        <v>2.6517479844010163E-3</v>
      </c>
      <c r="B8" s="7">
        <f>SUM(D8:MI8)</f>
        <v>7836.4456435018838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" si="84">FX6/FX7</f>
        <v>460.76785714285717</v>
      </c>
    </row>
    <row r="9" spans="1:180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</row>
    <row r="10" spans="1:180">
      <c r="B10">
        <f>B6/B8</f>
        <v>9.5654309887489877</v>
      </c>
      <c r="AJ10" t="s">
        <v>65</v>
      </c>
    </row>
    <row r="12" spans="1:180">
      <c r="C12" s="17" t="s">
        <v>26</v>
      </c>
      <c r="D12" s="17" t="s">
        <v>27</v>
      </c>
      <c r="E12" s="1" t="s">
        <v>30</v>
      </c>
    </row>
    <row r="13" spans="1:180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80">
      <c r="A14" s="1" t="s">
        <v>29</v>
      </c>
      <c r="B14" s="16">
        <v>43040</v>
      </c>
      <c r="C14">
        <v>1700</v>
      </c>
      <c r="D14">
        <v>8.23</v>
      </c>
    </row>
    <row r="15" spans="1:180">
      <c r="A15" s="1" t="s">
        <v>29</v>
      </c>
      <c r="B15" s="16">
        <v>43054</v>
      </c>
      <c r="C15">
        <v>2400</v>
      </c>
      <c r="D15">
        <v>8.34</v>
      </c>
    </row>
    <row r="16" spans="1:180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5"/>
  <sheetViews>
    <sheetView topLeftCell="DE1" workbookViewId="0">
      <selection activeCell="DR5" sqref="DR5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2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22">
      <c r="C3" s="1" t="s">
        <v>1</v>
      </c>
    </row>
    <row r="4" spans="1:1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</row>
    <row r="5" spans="1:12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</row>
    <row r="6" spans="1:122">
      <c r="B6" s="15">
        <f>SUM(D6:MI6)</f>
        <v>17643.750000000036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</row>
    <row r="7" spans="1:12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</row>
    <row r="8" spans="1:122">
      <c r="A8" s="8">
        <f>B8/F2</f>
        <v>-2.7098538678153677E-2</v>
      </c>
      <c r="B8" s="7">
        <f>SUM(D8:MI8)</f>
        <v>-1552.7462662582059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</row>
    <row r="9" spans="1:122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</row>
    <row r="10" spans="1:122">
      <c r="B10" s="10">
        <f>B6/B8</f>
        <v>-11.362931847530884</v>
      </c>
      <c r="CC10" s="1" t="s">
        <v>75</v>
      </c>
      <c r="CD10" s="1" t="s">
        <v>83</v>
      </c>
    </row>
    <row r="12" spans="1:122">
      <c r="C12" s="1" t="s">
        <v>26</v>
      </c>
      <c r="D12" s="1" t="s">
        <v>27</v>
      </c>
      <c r="E12" s="1" t="s">
        <v>28</v>
      </c>
    </row>
    <row r="13" spans="1:122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22">
      <c r="A14" s="1" t="s">
        <v>29</v>
      </c>
      <c r="B14" s="11">
        <v>42999</v>
      </c>
      <c r="C14">
        <v>1000</v>
      </c>
      <c r="D14">
        <v>18.510000000000002</v>
      </c>
    </row>
    <row r="15" spans="1:122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2018-05-07T13:46:46Z</dcterms:modified>
</cp:coreProperties>
</file>