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K8" i="21" l="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<sst xmlns="http://schemas.openxmlformats.org/spreadsheetml/2006/main" count="360" uniqueCount="96">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</sst>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34472"/>
        <c:axId val="-2028807896"/>
      </c:lineChart>
      <c:catAx>
        <c:axId val="-202863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07896"/>
        <c:crosses val="autoZero"/>
        <c:auto val="1"/>
        <c:lblAlgn val="ctr"/>
        <c:lblOffset val="100"/>
        <c:tickLblSkip val="2"/>
        <c:noMultiLvlLbl val="0"/>
      </c:catAx>
      <c:valAx>
        <c:axId val="-202880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63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62408"/>
        <c:axId val="-2027259352"/>
      </c:lineChart>
      <c:catAx>
        <c:axId val="-202726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59352"/>
        <c:crosses val="autoZero"/>
        <c:auto val="1"/>
        <c:lblAlgn val="ctr"/>
        <c:lblOffset val="100"/>
        <c:noMultiLvlLbl val="0"/>
      </c:catAx>
      <c:valAx>
        <c:axId val="-202725935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58632"/>
        <c:axId val="-2028595800"/>
      </c:lineChart>
      <c:catAx>
        <c:axId val="-20384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95800"/>
        <c:crosses val="autoZero"/>
        <c:auto val="1"/>
        <c:lblAlgn val="ctr"/>
        <c:lblOffset val="100"/>
        <c:noMultiLvlLbl val="0"/>
      </c:catAx>
      <c:valAx>
        <c:axId val="-202859580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45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27320"/>
        <c:axId val="2131924488"/>
      </c:lineChart>
      <c:catAx>
        <c:axId val="-20389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24488"/>
        <c:crosses val="autoZero"/>
        <c:auto val="1"/>
        <c:lblAlgn val="ctr"/>
        <c:lblOffset val="100"/>
        <c:noMultiLvlLbl val="0"/>
      </c:catAx>
      <c:valAx>
        <c:axId val="213192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2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66568"/>
        <c:axId val="-2083163560"/>
      </c:lineChart>
      <c:catAx>
        <c:axId val="-208316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63560"/>
        <c:crosses val="autoZero"/>
        <c:auto val="1"/>
        <c:lblAlgn val="ctr"/>
        <c:lblOffset val="100"/>
        <c:noMultiLvlLbl val="0"/>
      </c:catAx>
      <c:valAx>
        <c:axId val="-20831635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6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55976"/>
        <c:axId val="-2039089352"/>
      </c:lineChart>
      <c:catAx>
        <c:axId val="-20390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89352"/>
        <c:crosses val="autoZero"/>
        <c:auto val="1"/>
        <c:lblAlgn val="ctr"/>
        <c:lblOffset val="100"/>
        <c:noMultiLvlLbl val="0"/>
      </c:catAx>
      <c:valAx>
        <c:axId val="-20390893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67240"/>
        <c:axId val="-2027611896"/>
      </c:lineChart>
      <c:catAx>
        <c:axId val="-20269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11896"/>
        <c:crosses val="autoZero"/>
        <c:auto val="1"/>
        <c:lblAlgn val="ctr"/>
        <c:lblOffset val="100"/>
        <c:noMultiLvlLbl val="0"/>
      </c:catAx>
      <c:valAx>
        <c:axId val="-202761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6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84408"/>
        <c:axId val="-2027378104"/>
      </c:lineChart>
      <c:catAx>
        <c:axId val="-202788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78104"/>
        <c:crosses val="autoZero"/>
        <c:auto val="1"/>
        <c:lblAlgn val="ctr"/>
        <c:lblOffset val="100"/>
        <c:noMultiLvlLbl val="0"/>
      </c:catAx>
      <c:valAx>
        <c:axId val="-202737810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8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00824"/>
        <c:axId val="-2038997768"/>
      </c:lineChart>
      <c:catAx>
        <c:axId val="-203900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97768"/>
        <c:crosses val="autoZero"/>
        <c:auto val="1"/>
        <c:lblAlgn val="ctr"/>
        <c:lblOffset val="100"/>
        <c:noMultiLvlLbl val="0"/>
      </c:catAx>
      <c:valAx>
        <c:axId val="-20389977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0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07736"/>
        <c:axId val="-2106100584"/>
      </c:lineChart>
      <c:catAx>
        <c:axId val="-21073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00584"/>
        <c:crosses val="autoZero"/>
        <c:auto val="1"/>
        <c:lblAlgn val="ctr"/>
        <c:lblOffset val="100"/>
        <c:noMultiLvlLbl val="0"/>
      </c:catAx>
      <c:valAx>
        <c:axId val="-210610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54136"/>
        <c:axId val="2136331624"/>
      </c:lineChart>
      <c:catAx>
        <c:axId val="213635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31624"/>
        <c:crosses val="autoZero"/>
        <c:auto val="1"/>
        <c:lblAlgn val="ctr"/>
        <c:lblOffset val="100"/>
        <c:noMultiLvlLbl val="0"/>
      </c:catAx>
      <c:valAx>
        <c:axId val="2136331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88728"/>
        <c:axId val="-2106754520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54520"/>
        <c:crosses val="autoZero"/>
        <c:auto val="1"/>
        <c:lblAlgn val="ctr"/>
        <c:lblOffset val="100"/>
        <c:tickLblSkip val="2"/>
        <c:noMultiLvlLbl val="0"/>
      </c:catAx>
      <c:valAx>
        <c:axId val="-210675452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32872"/>
        <c:axId val="2136345496"/>
      </c:lineChart>
      <c:catAx>
        <c:axId val="-202813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45496"/>
        <c:crosses val="autoZero"/>
        <c:auto val="1"/>
        <c:lblAlgn val="ctr"/>
        <c:lblOffset val="100"/>
        <c:noMultiLvlLbl val="0"/>
      </c:catAx>
      <c:valAx>
        <c:axId val="213634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3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73336"/>
        <c:axId val="-2052943224"/>
      </c:lineChart>
      <c:catAx>
        <c:axId val="-205237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43224"/>
        <c:crosses val="autoZero"/>
        <c:auto val="1"/>
        <c:lblAlgn val="ctr"/>
        <c:lblOffset val="100"/>
        <c:noMultiLvlLbl val="0"/>
      </c:catAx>
      <c:valAx>
        <c:axId val="-205294322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7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88552"/>
        <c:axId val="2135656040"/>
      </c:lineChart>
      <c:catAx>
        <c:axId val="-203848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56040"/>
        <c:crosses val="autoZero"/>
        <c:auto val="1"/>
        <c:lblAlgn val="ctr"/>
        <c:lblOffset val="100"/>
        <c:noMultiLvlLbl val="0"/>
      </c:catAx>
      <c:valAx>
        <c:axId val="213565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00216"/>
        <c:axId val="-2028056280"/>
      </c:lineChart>
      <c:catAx>
        <c:axId val="-208290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56280"/>
        <c:crosses val="autoZero"/>
        <c:auto val="1"/>
        <c:lblAlgn val="ctr"/>
        <c:lblOffset val="100"/>
        <c:noMultiLvlLbl val="0"/>
      </c:catAx>
      <c:valAx>
        <c:axId val="-20280562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0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35592"/>
        <c:axId val="-2038532536"/>
      </c:lineChart>
      <c:catAx>
        <c:axId val="-203853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2536"/>
        <c:crosses val="autoZero"/>
        <c:auto val="1"/>
        <c:lblAlgn val="ctr"/>
        <c:lblOffset val="100"/>
        <c:noMultiLvlLbl val="0"/>
      </c:catAx>
      <c:valAx>
        <c:axId val="-203853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3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23576"/>
        <c:axId val="-2105831336"/>
      </c:lineChart>
      <c:catAx>
        <c:axId val="213932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31336"/>
        <c:crosses val="autoZero"/>
        <c:auto val="1"/>
        <c:lblAlgn val="ctr"/>
        <c:lblOffset val="100"/>
        <c:noMultiLvlLbl val="0"/>
      </c:catAx>
      <c:valAx>
        <c:axId val="-210583133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2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32088"/>
        <c:axId val="-2028436312"/>
      </c:lineChart>
      <c:catAx>
        <c:axId val="-20285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6312"/>
        <c:crosses val="autoZero"/>
        <c:auto val="1"/>
        <c:lblAlgn val="ctr"/>
        <c:lblOffset val="100"/>
        <c:noMultiLvlLbl val="0"/>
      </c:catAx>
      <c:valAx>
        <c:axId val="-202843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3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80648"/>
        <c:axId val="-2028981128"/>
      </c:lineChart>
      <c:catAx>
        <c:axId val="-208328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128"/>
        <c:crosses val="autoZero"/>
        <c:auto val="1"/>
        <c:lblAlgn val="ctr"/>
        <c:lblOffset val="100"/>
        <c:noMultiLvlLbl val="0"/>
      </c:catAx>
      <c:valAx>
        <c:axId val="-202898112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8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44216"/>
        <c:axId val="-2026314488"/>
      </c:lineChart>
      <c:catAx>
        <c:axId val="-210584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14488"/>
        <c:crosses val="autoZero"/>
        <c:auto val="1"/>
        <c:lblAlgn val="ctr"/>
        <c:lblOffset val="100"/>
        <c:noMultiLvlLbl val="0"/>
      </c:catAx>
      <c:valAx>
        <c:axId val="-20263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84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63352"/>
        <c:axId val="-2083074072"/>
      </c:lineChart>
      <c:catAx>
        <c:axId val="-203946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74072"/>
        <c:crosses val="autoZero"/>
        <c:auto val="1"/>
        <c:lblAlgn val="ctr"/>
        <c:lblOffset val="100"/>
        <c:noMultiLvlLbl val="0"/>
      </c:catAx>
      <c:valAx>
        <c:axId val="-208307407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46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01464"/>
        <c:axId val="-2083079864"/>
      </c:lineChart>
      <c:catAx>
        <c:axId val="-202800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79864"/>
        <c:crosses val="autoZero"/>
        <c:auto val="1"/>
        <c:lblAlgn val="ctr"/>
        <c:lblOffset val="100"/>
        <c:noMultiLvlLbl val="0"/>
      </c:catAx>
      <c:valAx>
        <c:axId val="-208307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0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38328"/>
        <c:axId val="-2027993688"/>
      </c:lineChart>
      <c:catAx>
        <c:axId val="-203903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93688"/>
        <c:crosses val="autoZero"/>
        <c:auto val="1"/>
        <c:lblAlgn val="ctr"/>
        <c:lblOffset val="100"/>
        <c:noMultiLvlLbl val="0"/>
      </c:catAx>
      <c:valAx>
        <c:axId val="-202799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3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06008"/>
        <c:axId val="-2028128104"/>
      </c:lineChart>
      <c:catAx>
        <c:axId val="-20389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28104"/>
        <c:crosses val="autoZero"/>
        <c:auto val="1"/>
        <c:lblAlgn val="ctr"/>
        <c:lblOffset val="100"/>
        <c:noMultiLvlLbl val="0"/>
      </c:catAx>
      <c:valAx>
        <c:axId val="-20281281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90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58840"/>
        <c:axId val="-2026582296"/>
      </c:lineChart>
      <c:catAx>
        <c:axId val="-20262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82296"/>
        <c:crosses val="autoZero"/>
        <c:auto val="1"/>
        <c:lblAlgn val="ctr"/>
        <c:lblOffset val="100"/>
        <c:noMultiLvlLbl val="0"/>
      </c:catAx>
      <c:valAx>
        <c:axId val="-202658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5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34168"/>
        <c:axId val="-2027431112"/>
      </c:lineChart>
      <c:catAx>
        <c:axId val="-202743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31112"/>
        <c:crosses val="autoZero"/>
        <c:auto val="1"/>
        <c:lblAlgn val="ctr"/>
        <c:lblOffset val="100"/>
        <c:noMultiLvlLbl val="0"/>
      </c:catAx>
      <c:valAx>
        <c:axId val="-2027431112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66360"/>
        <c:axId val="-2039091224"/>
      </c:lineChart>
      <c:catAx>
        <c:axId val="-203906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91224"/>
        <c:crosses val="autoZero"/>
        <c:auto val="1"/>
        <c:lblAlgn val="ctr"/>
        <c:lblOffset val="100"/>
        <c:noMultiLvlLbl val="0"/>
      </c:catAx>
      <c:valAx>
        <c:axId val="-20390912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6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32216"/>
        <c:axId val="-2038941352"/>
      </c:lineChart>
      <c:catAx>
        <c:axId val="-20834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41352"/>
        <c:crosses val="autoZero"/>
        <c:auto val="1"/>
        <c:lblAlgn val="ctr"/>
        <c:lblOffset val="100"/>
        <c:noMultiLvlLbl val="0"/>
      </c:catAx>
      <c:valAx>
        <c:axId val="-203894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3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51704"/>
        <c:axId val="-2082621784"/>
      </c:lineChart>
      <c:catAx>
        <c:axId val="-202895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21784"/>
        <c:crosses val="autoZero"/>
        <c:auto val="1"/>
        <c:lblAlgn val="ctr"/>
        <c:lblOffset val="100"/>
        <c:noMultiLvlLbl val="0"/>
      </c:catAx>
      <c:valAx>
        <c:axId val="-208262178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95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11560"/>
        <c:axId val="-2026136520"/>
      </c:lineChart>
      <c:catAx>
        <c:axId val="-210591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36520"/>
        <c:crosses val="autoZero"/>
        <c:auto val="1"/>
        <c:lblAlgn val="ctr"/>
        <c:lblOffset val="100"/>
        <c:noMultiLvlLbl val="0"/>
      </c:catAx>
      <c:valAx>
        <c:axId val="-202613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1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0984"/>
        <c:axId val="-2052537928"/>
      </c:lineChart>
      <c:catAx>
        <c:axId val="-20525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37928"/>
        <c:crosses val="autoZero"/>
        <c:auto val="1"/>
        <c:lblAlgn val="ctr"/>
        <c:lblOffset val="100"/>
        <c:noMultiLvlLbl val="0"/>
      </c:catAx>
      <c:valAx>
        <c:axId val="-20525379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79096"/>
        <c:axId val="-2026405816"/>
      </c:lineChart>
      <c:catAx>
        <c:axId val="-20263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05816"/>
        <c:crosses val="autoZero"/>
        <c:auto val="1"/>
        <c:lblAlgn val="ctr"/>
        <c:lblOffset val="100"/>
        <c:noMultiLvlLbl val="0"/>
      </c:catAx>
      <c:valAx>
        <c:axId val="-202640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32760"/>
        <c:axId val="-2038629816"/>
      </c:lineChart>
      <c:catAx>
        <c:axId val="-203863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29816"/>
        <c:crosses val="autoZero"/>
        <c:auto val="1"/>
        <c:lblAlgn val="ctr"/>
        <c:lblOffset val="100"/>
        <c:noMultiLvlLbl val="0"/>
      </c:catAx>
      <c:valAx>
        <c:axId val="-203862981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3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98104"/>
        <c:axId val="2133030008"/>
      </c:lineChart>
      <c:catAx>
        <c:axId val="213299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30008"/>
        <c:crosses val="autoZero"/>
        <c:auto val="1"/>
        <c:lblAlgn val="ctr"/>
        <c:lblOffset val="100"/>
        <c:noMultiLvlLbl val="0"/>
      </c:catAx>
      <c:valAx>
        <c:axId val="21330300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9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64936"/>
        <c:axId val="-2026521352"/>
      </c:lineChart>
      <c:catAx>
        <c:axId val="-210666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1352"/>
        <c:crosses val="autoZero"/>
        <c:auto val="1"/>
        <c:lblAlgn val="ctr"/>
        <c:lblOffset val="100"/>
        <c:noMultiLvlLbl val="0"/>
      </c:catAx>
      <c:valAx>
        <c:axId val="-202652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6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69144"/>
        <c:axId val="-2052393448"/>
      </c:lineChart>
      <c:catAx>
        <c:axId val="-205246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93448"/>
        <c:crosses val="autoZero"/>
        <c:auto val="1"/>
        <c:lblAlgn val="ctr"/>
        <c:lblOffset val="100"/>
        <c:noMultiLvlLbl val="0"/>
      </c:catAx>
      <c:valAx>
        <c:axId val="-205239344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58216"/>
        <c:axId val="-2039123240"/>
      </c:lineChart>
      <c:catAx>
        <c:axId val="-208275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23240"/>
        <c:crosses val="autoZero"/>
        <c:auto val="1"/>
        <c:lblAlgn val="ctr"/>
        <c:lblOffset val="100"/>
        <c:noMultiLvlLbl val="0"/>
      </c:catAx>
      <c:valAx>
        <c:axId val="-203912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35752"/>
        <c:axId val="-2105815496"/>
      </c:lineChart>
      <c:catAx>
        <c:axId val="-202683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15496"/>
        <c:crosses val="autoZero"/>
        <c:auto val="1"/>
        <c:lblAlgn val="ctr"/>
        <c:lblOffset val="100"/>
        <c:noMultiLvlLbl val="0"/>
      </c:catAx>
      <c:valAx>
        <c:axId val="-210581549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3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10360"/>
        <c:axId val="-2027015416"/>
      </c:lineChart>
      <c:catAx>
        <c:axId val="-202721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15416"/>
        <c:crosses val="autoZero"/>
        <c:auto val="1"/>
        <c:lblAlgn val="ctr"/>
        <c:lblOffset val="100"/>
        <c:noMultiLvlLbl val="0"/>
      </c:catAx>
      <c:valAx>
        <c:axId val="-202701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1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27800"/>
        <c:axId val="-2027524792"/>
      </c:lineChart>
      <c:catAx>
        <c:axId val="-202752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24792"/>
        <c:crosses val="autoZero"/>
        <c:auto val="1"/>
        <c:lblAlgn val="ctr"/>
        <c:lblOffset val="100"/>
        <c:noMultiLvlLbl val="0"/>
      </c:catAx>
      <c:valAx>
        <c:axId val="-20275247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2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24280"/>
        <c:axId val="-2053052184"/>
      </c:lineChart>
      <c:catAx>
        <c:axId val="-20524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52184"/>
        <c:crosses val="autoZero"/>
        <c:auto val="1"/>
        <c:lblAlgn val="ctr"/>
        <c:lblOffset val="100"/>
        <c:noMultiLvlLbl val="0"/>
      </c:catAx>
      <c:valAx>
        <c:axId val="-205305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43928"/>
        <c:axId val="-2028874456"/>
      </c:lineChart>
      <c:catAx>
        <c:axId val="-203874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74456"/>
        <c:crosses val="autoZero"/>
        <c:auto val="1"/>
        <c:lblAlgn val="ctr"/>
        <c:lblOffset val="100"/>
        <c:noMultiLvlLbl val="0"/>
      </c:catAx>
      <c:valAx>
        <c:axId val="-202887445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11144"/>
        <c:axId val="-2038611736"/>
      </c:lineChart>
      <c:catAx>
        <c:axId val="-203891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11736"/>
        <c:crosses val="autoZero"/>
        <c:auto val="1"/>
        <c:lblAlgn val="ctr"/>
        <c:lblOffset val="100"/>
        <c:noMultiLvlLbl val="0"/>
      </c:catAx>
      <c:valAx>
        <c:axId val="-203861173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1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99096"/>
        <c:axId val="-2038509448"/>
      </c:lineChart>
      <c:catAx>
        <c:axId val="-203879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9448"/>
        <c:crosses val="autoZero"/>
        <c:auto val="1"/>
        <c:lblAlgn val="ctr"/>
        <c:lblOffset val="100"/>
        <c:noMultiLvlLbl val="0"/>
      </c:catAx>
      <c:valAx>
        <c:axId val="-203850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31624"/>
        <c:axId val="-2027988184"/>
      </c:lineChart>
      <c:catAx>
        <c:axId val="-208343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88184"/>
        <c:crosses val="autoZero"/>
        <c:auto val="1"/>
        <c:lblAlgn val="ctr"/>
        <c:lblOffset val="100"/>
        <c:noMultiLvlLbl val="0"/>
      </c:catAx>
      <c:valAx>
        <c:axId val="-20279881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3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91816"/>
        <c:axId val="-2083256424"/>
      </c:lineChart>
      <c:catAx>
        <c:axId val="-208309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56424"/>
        <c:crosses val="autoZero"/>
        <c:auto val="1"/>
        <c:lblAlgn val="ctr"/>
        <c:lblOffset val="100"/>
        <c:noMultiLvlLbl val="0"/>
      </c:catAx>
      <c:valAx>
        <c:axId val="-208325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22664"/>
        <c:axId val="-2105624008"/>
      </c:lineChart>
      <c:catAx>
        <c:axId val="-210682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24008"/>
        <c:crosses val="autoZero"/>
        <c:auto val="1"/>
        <c:lblAlgn val="ctr"/>
        <c:lblOffset val="100"/>
        <c:noMultiLvlLbl val="0"/>
      </c:catAx>
      <c:valAx>
        <c:axId val="-210562400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2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61352"/>
        <c:axId val="-2052372216"/>
      </c:lineChart>
      <c:catAx>
        <c:axId val="-205256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72216"/>
        <c:crosses val="autoZero"/>
        <c:auto val="1"/>
        <c:lblAlgn val="ctr"/>
        <c:lblOffset val="100"/>
        <c:noMultiLvlLbl val="0"/>
      </c:catAx>
      <c:valAx>
        <c:axId val="-205237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6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45"/>
  <sheetViews>
    <sheetView tabSelected="1" topLeftCell="HY1" workbookViewId="0">
      <selection activeCell="IK7" sqref="I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</row>
    <row r="5" spans="1:24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</row>
    <row r="6" spans="1:245">
      <c r="A6" s="10"/>
      <c r="B6" s="34">
        <f>SUM(D6:MI6)</f>
        <v>-605288.34000000043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</row>
    <row r="7" spans="1:24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</row>
    <row r="8" spans="1:245">
      <c r="A8" s="8">
        <f>B8/F2</f>
        <v>-2.0342063169838137E-2</v>
      </c>
      <c r="B8" s="7">
        <f>SUM(D8:MI8)</f>
        <v>-12831.773447533897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</row>
    <row r="9" spans="1:24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</row>
    <row r="10" spans="1:245">
      <c r="A10" s="10"/>
      <c r="B10" s="10">
        <f>B6/B8</f>
        <v>47.171058815438265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20"/>
  <sheetViews>
    <sheetView topLeftCell="KM1" workbookViewId="0">
      <selection activeCell="KX7" sqref="K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-197031.61999999994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</row>
    <row r="7" spans="1:31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</row>
    <row r="8" spans="1:310">
      <c r="A8" s="8">
        <f>B8/F2</f>
        <v>-0.16186868562684775</v>
      </c>
      <c r="B8" s="7">
        <f>SUM(D8:MI8)</f>
        <v>-15328.964528862483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</row>
    <row r="9" spans="1:31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</row>
    <row r="10" spans="1:310">
      <c r="B10">
        <f>B6/B8</f>
        <v>12.853550520585689</v>
      </c>
      <c r="HX10" t="s">
        <v>93</v>
      </c>
    </row>
    <row r="16" spans="1:31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4"/>
  <sheetViews>
    <sheetView topLeftCell="KL2" workbookViewId="0">
      <selection activeCell="KX7" sqref="K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0">
      <c r="C2" s="1" t="s">
        <v>11</v>
      </c>
      <c r="D2" s="1" t="s">
        <v>7</v>
      </c>
      <c r="E2">
        <v>4.05</v>
      </c>
      <c r="F2">
        <f>E2*10000</f>
        <v>40500</v>
      </c>
    </row>
    <row r="3" spans="1:310">
      <c r="C3" s="1" t="s">
        <v>1</v>
      </c>
    </row>
    <row r="4" spans="1:31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 s="27" customFormat="1">
      <c r="B6" s="28">
        <f>SUM(D6:MI6)</f>
        <v>-37161.209999999977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</row>
    <row r="7" spans="1:31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</row>
    <row r="8" spans="1:310">
      <c r="A8" s="8">
        <f>B8/F2</f>
        <v>-9.2468270315939377E-2</v>
      </c>
      <c r="B8" s="7">
        <f>SUM(D8:MI8)</f>
        <v>-3744.9649477955445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</row>
    <row r="9" spans="1:31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</row>
    <row r="10" spans="1:310">
      <c r="B10" s="10">
        <f>B6/B8</f>
        <v>9.922979391803052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0">
      <c r="C12" s="17" t="s">
        <v>26</v>
      </c>
      <c r="D12" s="17" t="s">
        <v>27</v>
      </c>
    </row>
    <row r="13" spans="1:310">
      <c r="C13" s="10">
        <v>300</v>
      </c>
      <c r="D13" s="10">
        <v>27.286999999999999</v>
      </c>
    </row>
    <row r="14" spans="1:31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14"/>
  <sheetViews>
    <sheetView topLeftCell="KD1" workbookViewId="0">
      <selection activeCell="KO7" sqref="KO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1">
      <c r="C2" s="1" t="s">
        <v>8</v>
      </c>
      <c r="D2" s="1" t="s">
        <v>7</v>
      </c>
      <c r="E2">
        <v>220.39</v>
      </c>
      <c r="F2">
        <f>E2*10000</f>
        <v>2203900</v>
      </c>
    </row>
    <row r="3" spans="1:301">
      <c r="C3" s="1" t="s">
        <v>1</v>
      </c>
    </row>
    <row r="4" spans="1:3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</row>
    <row r="5" spans="1:3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</row>
    <row r="6" spans="1:301">
      <c r="B6" s="15">
        <f>SUM(D6:MI6)</f>
        <v>-314870.12999999989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</row>
    <row r="7" spans="1:30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</row>
    <row r="8" spans="1:301">
      <c r="A8" s="8">
        <f>B8/F2</f>
        <v>-7.446456965587836E-2</v>
      </c>
      <c r="B8" s="7">
        <f>SUM(D8:MI8)</f>
        <v>-164112.4650645903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</row>
    <row r="9" spans="1:30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</row>
    <row r="10" spans="1:301">
      <c r="T10" s="22" t="s">
        <v>49</v>
      </c>
      <c r="FE10" t="s">
        <v>82</v>
      </c>
      <c r="HJ10" t="s">
        <v>91</v>
      </c>
      <c r="JM10" t="s">
        <v>41</v>
      </c>
    </row>
    <row r="13" spans="1:301">
      <c r="C13" s="1" t="s">
        <v>26</v>
      </c>
      <c r="D13" s="1" t="s">
        <v>27</v>
      </c>
      <c r="E13" s="1" t="s">
        <v>47</v>
      </c>
    </row>
    <row r="14" spans="1:30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5"/>
  <sheetViews>
    <sheetView topLeftCell="KN2" workbookViewId="0">
      <selection activeCell="KX7" sqref="K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0">
      <c r="C2" s="1" t="s">
        <v>9</v>
      </c>
      <c r="D2" s="1" t="s">
        <v>7</v>
      </c>
      <c r="E2">
        <v>9.6</v>
      </c>
      <c r="F2">
        <f>E2*10000</f>
        <v>96000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-110173.27000000002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</row>
    <row r="7" spans="1:31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</row>
    <row r="8" spans="1:310">
      <c r="A8" s="8">
        <f>B8/F2</f>
        <v>-0.22084757714498199</v>
      </c>
      <c r="B8" s="7">
        <f>SUM(D8:MI8)</f>
        <v>-21201.36740591827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</row>
    <row r="9" spans="1:31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</row>
    <row r="10" spans="1:310">
      <c r="KU10" s="1" t="s">
        <v>41</v>
      </c>
      <c r="KV10" s="1" t="s">
        <v>41</v>
      </c>
    </row>
    <row r="12" spans="1:310">
      <c r="C12" s="1" t="s">
        <v>26</v>
      </c>
      <c r="D12" s="1" t="s">
        <v>27</v>
      </c>
      <c r="E12" s="1" t="s">
        <v>30</v>
      </c>
    </row>
    <row r="13" spans="1:31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0">
      <c r="C14" s="12"/>
      <c r="D14" s="13"/>
      <c r="E14" s="13"/>
    </row>
    <row r="15" spans="1:31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5"/>
  <sheetViews>
    <sheetView topLeftCell="JP1" workbookViewId="0">
      <selection activeCell="KC39" sqref="KC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6">
      <c r="C2" s="1" t="s">
        <v>15</v>
      </c>
      <c r="D2" s="1" t="s">
        <v>7</v>
      </c>
      <c r="E2">
        <v>3.89</v>
      </c>
      <c r="F2">
        <f>E2*10000</f>
        <v>38900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</row>
    <row r="6" spans="1:286">
      <c r="B6" s="15">
        <f>SUM(D6:MI6)</f>
        <v>-13685.820000000003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</row>
    <row r="7" spans="1:28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</row>
    <row r="8" spans="1:286">
      <c r="A8" s="8">
        <f>B8/F2</f>
        <v>-0.11437220614370391</v>
      </c>
      <c r="B8" s="7">
        <f>SUM(D8:MI8)</f>
        <v>-4449.0788189900823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</row>
    <row r="9" spans="1:28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</row>
    <row r="10" spans="1:28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86">
      <c r="C14" s="1" t="s">
        <v>26</v>
      </c>
      <c r="D14" s="17" t="s">
        <v>27</v>
      </c>
      <c r="E14" s="1" t="s">
        <v>30</v>
      </c>
    </row>
    <row r="15" spans="1:28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8"/>
  <sheetViews>
    <sheetView topLeftCell="KN1" workbookViewId="0">
      <selection activeCell="KX7" sqref="KX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-86732.060000000085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</row>
    <row r="7" spans="1:31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</row>
    <row r="8" spans="1:310">
      <c r="A8" s="8">
        <f>B8/F2</f>
        <v>-3.3441353944508506E-2</v>
      </c>
      <c r="B8" s="7">
        <f>SUM(D8:MI8)</f>
        <v>-26525.681948784142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</row>
    <row r="9" spans="1:31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</row>
    <row r="14" spans="1:310">
      <c r="C14" s="1" t="s">
        <v>26</v>
      </c>
      <c r="D14" s="1" t="s">
        <v>27</v>
      </c>
      <c r="E14" s="1" t="s">
        <v>30</v>
      </c>
    </row>
    <row r="15" spans="1:31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5"/>
  <sheetViews>
    <sheetView topLeftCell="KN1" workbookViewId="0">
      <selection activeCell="KW7" sqref="K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9">
      <c r="C2" s="1" t="s">
        <v>14</v>
      </c>
      <c r="D2" s="1" t="s">
        <v>7</v>
      </c>
      <c r="E2">
        <v>19.88</v>
      </c>
      <c r="F2">
        <f>E2*10000</f>
        <v>198800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</row>
    <row r="6" spans="1:309">
      <c r="B6" s="15">
        <f>SUM(D6:MI6)</f>
        <v>-57024.51999999999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</row>
    <row r="7" spans="1:30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</row>
    <row r="8" spans="1:309">
      <c r="A8" s="8">
        <f>B8/F2</f>
        <v>-6.7372226376449601E-2</v>
      </c>
      <c r="B8" s="7">
        <f>SUM(D8:MI8)</f>
        <v>-13393.59860363818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</row>
    <row r="9" spans="1:30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</row>
    <row r="10" spans="1:30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9">
      <c r="C13" s="17" t="s">
        <v>26</v>
      </c>
      <c r="D13" s="17" t="s">
        <v>27</v>
      </c>
      <c r="E13" s="1" t="s">
        <v>35</v>
      </c>
    </row>
    <row r="14" spans="1:30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4"/>
  <sheetViews>
    <sheetView topLeftCell="KK1" workbookViewId="0">
      <selection activeCell="KX7" sqref="K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-114047.29000000002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</row>
    <row r="7" spans="1:31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</row>
    <row r="8" spans="1:310">
      <c r="A8" s="8">
        <f>B8/F2</f>
        <v>-1.8285219418430015E-2</v>
      </c>
      <c r="B8" s="7">
        <f>SUM(D8:MI8)</f>
        <v>-32644.602227723106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</row>
    <row r="9" spans="1:31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</row>
    <row r="10" spans="1:310">
      <c r="B10">
        <f>B6/B8</f>
        <v>3.4936032978568963</v>
      </c>
      <c r="U10" s="1" t="s">
        <v>51</v>
      </c>
      <c r="V10" s="1" t="s">
        <v>41</v>
      </c>
      <c r="HV10" t="s">
        <v>92</v>
      </c>
    </row>
    <row r="12" spans="1:310">
      <c r="C12" s="1" t="s">
        <v>26</v>
      </c>
      <c r="D12" s="1" t="s">
        <v>27</v>
      </c>
    </row>
    <row r="13" spans="1:310">
      <c r="C13">
        <v>800</v>
      </c>
      <c r="D13">
        <v>9.1660000000000004</v>
      </c>
    </row>
    <row r="14" spans="1:31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topLeftCell="HU1" workbookViewId="0">
      <selection activeCell="IG7" sqref="IG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1">
      <c r="C2" s="1" t="s">
        <v>13</v>
      </c>
      <c r="D2" s="1" t="s">
        <v>7</v>
      </c>
      <c r="E2">
        <v>6.98</v>
      </c>
      <c r="F2">
        <f>E2*10000</f>
        <v>69800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</row>
    <row r="6" spans="1:241">
      <c r="B6" s="15">
        <f>SUM(D6:MI6)</f>
        <v>-202084.84999999995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</row>
    <row r="7" spans="1:24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</row>
    <row r="8" spans="1:241">
      <c r="A8" s="8">
        <f>B8/F2</f>
        <v>-0.31758235468909846</v>
      </c>
      <c r="B8" s="7">
        <f>SUM(D8:MI8)</f>
        <v>-22167.248357299071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</row>
    <row r="9" spans="1:24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</row>
    <row r="10" spans="1:24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1">
      <c r="C12" s="1" t="s">
        <v>26</v>
      </c>
      <c r="D12" s="1" t="s">
        <v>27</v>
      </c>
    </row>
    <row r="13" spans="1:241">
      <c r="C13">
        <v>400</v>
      </c>
      <c r="D13">
        <v>27.524999999999999</v>
      </c>
      <c r="G13" s="1" t="s">
        <v>31</v>
      </c>
    </row>
    <row r="14" spans="1:24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J13"/>
  <sheetViews>
    <sheetView topLeftCell="JW1" workbookViewId="0">
      <selection activeCell="JY39" sqref="JY39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6">
      <c r="C2" s="1" t="s">
        <v>53</v>
      </c>
      <c r="D2" s="1" t="s">
        <v>7</v>
      </c>
      <c r="E2">
        <v>12.56</v>
      </c>
      <c r="F2">
        <f>E2*10000</f>
        <v>125600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</row>
    <row r="6" spans="1:296">
      <c r="B6" s="15">
        <f>SUM(D6:MI6)</f>
        <v>526844.53999999969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</row>
    <row r="7" spans="1:29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</row>
    <row r="8" spans="1:296">
      <c r="A8" s="8">
        <f>B8/F2</f>
        <v>7.0215851906856811E-3</v>
      </c>
      <c r="B8" s="7">
        <f>SUM(D8:MI8)</f>
        <v>881.91109995012152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</row>
    <row r="9" spans="1:29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</row>
    <row r="10" spans="1:296">
      <c r="B10">
        <f>B6/B8</f>
        <v>597.38962354572539</v>
      </c>
      <c r="GM10" t="s">
        <v>89</v>
      </c>
      <c r="JX10" s="1" t="s">
        <v>95</v>
      </c>
    </row>
    <row r="12" spans="1:296">
      <c r="C12" s="17" t="s">
        <v>26</v>
      </c>
      <c r="D12" s="17" t="s">
        <v>27</v>
      </c>
    </row>
    <row r="13" spans="1:29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4"/>
  <sheetViews>
    <sheetView topLeftCell="KK1" workbookViewId="0">
      <selection activeCell="KX7" sqref="K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0">
      <c r="C2" s="1" t="s">
        <v>19</v>
      </c>
      <c r="D2" s="1" t="s">
        <v>7</v>
      </c>
      <c r="E2">
        <v>19.34</v>
      </c>
      <c r="F2">
        <f>E2*10000</f>
        <v>193400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-36039.049999999988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</row>
    <row r="7" spans="1:31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</row>
    <row r="8" spans="1:310">
      <c r="A8" s="8">
        <f>B8/F2</f>
        <v>-7.1644061833464556E-2</v>
      </c>
      <c r="B8" s="7">
        <f>SUM(D8:MI8)</f>
        <v>-13855.961558592046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</row>
    <row r="9" spans="1:31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</row>
    <row r="10" spans="1:310">
      <c r="DY10" s="1" t="s">
        <v>41</v>
      </c>
    </row>
    <row r="12" spans="1:310">
      <c r="C12" s="17" t="s">
        <v>26</v>
      </c>
      <c r="D12" s="17" t="s">
        <v>27</v>
      </c>
    </row>
    <row r="13" spans="1:310">
      <c r="C13" s="10">
        <v>600</v>
      </c>
      <c r="D13" s="10">
        <v>7.2480000000000002</v>
      </c>
    </row>
    <row r="14" spans="1:31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4"/>
  <sheetViews>
    <sheetView topLeftCell="KI1" workbookViewId="0">
      <selection activeCell="KX7" sqref="K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0">
      <c r="C2" s="1" t="s">
        <v>21</v>
      </c>
      <c r="D2" s="1" t="s">
        <v>7</v>
      </c>
      <c r="E2">
        <v>5.4</v>
      </c>
      <c r="F2">
        <f>E2*10000</f>
        <v>54000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-7479.1600000000008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</row>
    <row r="7" spans="1:31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</row>
    <row r="8" spans="1:310">
      <c r="A8" s="8">
        <f>B8/F2</f>
        <v>-2.7207871094088024E-2</v>
      </c>
      <c r="B8" s="7">
        <f>SUM(D8:MI8)</f>
        <v>-1469.2250390807533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</row>
    <row r="9" spans="1:31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</row>
    <row r="12" spans="1:310">
      <c r="C12" s="17" t="s">
        <v>26</v>
      </c>
      <c r="D12" s="17" t="s">
        <v>27</v>
      </c>
    </row>
    <row r="13" spans="1:310">
      <c r="C13" s="10">
        <v>300</v>
      </c>
      <c r="D13" s="10">
        <v>8.4870000000000001</v>
      </c>
    </row>
    <row r="14" spans="1:31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13"/>
  <sheetViews>
    <sheetView topLeftCell="JP1" workbookViewId="0">
      <selection activeCell="KE7" sqref="K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1">
      <c r="C2" s="1" t="s">
        <v>58</v>
      </c>
      <c r="D2" s="1" t="s">
        <v>7</v>
      </c>
      <c r="E2">
        <v>7.83</v>
      </c>
      <c r="F2">
        <f>E2*10000</f>
        <v>78300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</row>
    <row r="6" spans="1:291">
      <c r="B6" s="15">
        <f>SUM(D6:MI6)</f>
        <v>-43359.040000000008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</row>
    <row r="7" spans="1:29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</row>
    <row r="8" spans="1:291">
      <c r="A8" s="8">
        <f>B8/F2</f>
        <v>-4.6565681111464481E-2</v>
      </c>
      <c r="B8" s="7">
        <f>SUM(D8:MI8)</f>
        <v>-3646.092831027669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</row>
    <row r="9" spans="1:29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</row>
    <row r="10" spans="1:291">
      <c r="GF10" t="s">
        <v>88</v>
      </c>
    </row>
    <row r="11" spans="1:291">
      <c r="GF11" t="s">
        <v>87</v>
      </c>
    </row>
    <row r="12" spans="1:291">
      <c r="C12" s="17" t="s">
        <v>26</v>
      </c>
      <c r="D12" s="17" t="s">
        <v>27</v>
      </c>
    </row>
    <row r="13" spans="1:29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3"/>
  <sheetViews>
    <sheetView topLeftCell="GB1" workbookViewId="0">
      <selection activeCell="GN7" sqref="G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6">
      <c r="C2" s="1" t="s">
        <v>80</v>
      </c>
      <c r="D2" s="1" t="s">
        <v>7</v>
      </c>
      <c r="E2">
        <v>6.54</v>
      </c>
      <c r="F2">
        <f>E2*10000</f>
        <v>65400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</row>
    <row r="6" spans="1:196">
      <c r="B6" s="15">
        <f>SUM(D6:MI6)</f>
        <v>-174872.03000000014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</row>
    <row r="7" spans="1:19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</row>
    <row r="8" spans="1:196">
      <c r="A8" s="8">
        <f>B8/F2</f>
        <v>-4.8093559338504552E-2</v>
      </c>
      <c r="B8" s="7">
        <f>SUM(D8:MI8)</f>
        <v>-3145.3187807381978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</row>
    <row r="9" spans="1:19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</row>
    <row r="12" spans="1:196">
      <c r="C12" s="17" t="s">
        <v>26</v>
      </c>
      <c r="D12" s="17" t="s">
        <v>27</v>
      </c>
    </row>
    <row r="13" spans="1:19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7"/>
  <sheetViews>
    <sheetView topLeftCell="KJ1" workbookViewId="0">
      <selection activeCell="KX7" sqref="K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0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-215078.38999999993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</row>
    <row r="7" spans="1:31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</row>
    <row r="8" spans="1:310">
      <c r="A8" s="8">
        <f>B8/F2</f>
        <v>-3.2797180353602903E-3</v>
      </c>
      <c r="B8" s="7">
        <f>SUM(D8:MI8)</f>
        <v>-31340.32960229586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</row>
    <row r="9" spans="1:31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</row>
    <row r="10" spans="1:310">
      <c r="B10" s="10">
        <f>B6/B8</f>
        <v>6.8626716033083515</v>
      </c>
      <c r="GS10" t="s">
        <v>85</v>
      </c>
      <c r="JK10" t="s">
        <v>94</v>
      </c>
    </row>
    <row r="12" spans="1:310">
      <c r="C12" s="17" t="s">
        <v>26</v>
      </c>
      <c r="D12" s="17" t="s">
        <v>27</v>
      </c>
    </row>
    <row r="13" spans="1:310">
      <c r="C13" s="10">
        <v>1000</v>
      </c>
      <c r="D13" s="10">
        <v>7.5910000000000002</v>
      </c>
    </row>
    <row r="14" spans="1:310">
      <c r="C14">
        <v>900</v>
      </c>
      <c r="D14">
        <v>5.9</v>
      </c>
    </row>
    <row r="15" spans="1:310">
      <c r="A15" s="1" t="s">
        <v>28</v>
      </c>
      <c r="B15" s="38">
        <v>11232</v>
      </c>
      <c r="C15">
        <v>1900</v>
      </c>
      <c r="D15">
        <v>6</v>
      </c>
    </row>
    <row r="16" spans="1:31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7"/>
  <sheetViews>
    <sheetView topLeftCell="KK1" workbookViewId="0">
      <selection activeCell="KX7" sqref="K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0">
      <c r="C2" s="1" t="s">
        <v>17</v>
      </c>
      <c r="D2" s="1" t="s">
        <v>7</v>
      </c>
      <c r="E2">
        <v>220.9</v>
      </c>
      <c r="F2">
        <f>E2*10000</f>
        <v>2209000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-32550.390000000109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</row>
    <row r="7" spans="1:31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</row>
    <row r="8" spans="1:310">
      <c r="A8" s="8">
        <f>B8/F2</f>
        <v>-2.9304663849946968E-3</v>
      </c>
      <c r="B8" s="7">
        <f>SUM(D8:MI8)</f>
        <v>-6473.4002444532853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</row>
    <row r="9" spans="1:31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</row>
    <row r="10" spans="1:310">
      <c r="B10" s="10">
        <f>B6/B8</f>
        <v>5.0283295904483607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0">
      <c r="AB11" s="1" t="s">
        <v>61</v>
      </c>
    </row>
    <row r="13" spans="1:310">
      <c r="C13" s="17" t="s">
        <v>26</v>
      </c>
      <c r="D13" s="17" t="s">
        <v>27</v>
      </c>
      <c r="E13" s="1" t="s">
        <v>28</v>
      </c>
    </row>
    <row r="14" spans="1:31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7"/>
  <sheetViews>
    <sheetView topLeftCell="KM1" workbookViewId="0">
      <selection activeCell="KX7" sqref="K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0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-18194.970000000078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</row>
    <row r="7" spans="1:31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</row>
    <row r="8" spans="1:310">
      <c r="A8" s="8">
        <f>B8/F2</f>
        <v>-1.7876749077794154E-3</v>
      </c>
      <c r="B8" s="7">
        <f>SUM(D8:MI8)</f>
        <v>-5282.9368874697284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</row>
    <row r="9" spans="1:31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</row>
    <row r="10" spans="1:310">
      <c r="B10">
        <f>B6/B8</f>
        <v>3.4441013374881693</v>
      </c>
      <c r="AJ10" t="s">
        <v>65</v>
      </c>
      <c r="HN10" t="s">
        <v>90</v>
      </c>
    </row>
    <row r="12" spans="1:310">
      <c r="C12" s="17" t="s">
        <v>26</v>
      </c>
      <c r="D12" s="17" t="s">
        <v>27</v>
      </c>
      <c r="E12" s="1" t="s">
        <v>30</v>
      </c>
    </row>
    <row r="13" spans="1:31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0">
      <c r="A14" s="1" t="s">
        <v>29</v>
      </c>
      <c r="B14" s="16">
        <v>43040</v>
      </c>
      <c r="C14">
        <v>1700</v>
      </c>
      <c r="D14">
        <v>8.23</v>
      </c>
    </row>
    <row r="15" spans="1:310">
      <c r="A15" s="1" t="s">
        <v>29</v>
      </c>
      <c r="B15" s="16">
        <v>43054</v>
      </c>
      <c r="C15">
        <v>2400</v>
      </c>
      <c r="D15">
        <v>8.34</v>
      </c>
    </row>
    <row r="16" spans="1:31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9"/>
  <sheetViews>
    <sheetView topLeftCell="KL1" workbookViewId="0">
      <selection activeCell="KX7" sqref="K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0">
      <c r="C2" s="1" t="s">
        <v>20</v>
      </c>
      <c r="D2" s="1" t="s">
        <v>7</v>
      </c>
      <c r="E2">
        <v>16.73</v>
      </c>
      <c r="F2">
        <f>E2*10000</f>
        <v>167300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</row>
    <row r="6" spans="1:310">
      <c r="B6" s="15">
        <f>SUM(D6:MI6)</f>
        <v>-61304.820000000022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</row>
    <row r="7" spans="1:31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</row>
    <row r="8" spans="1:310">
      <c r="A8" s="8">
        <f>B8/F2</f>
        <v>-5.585357790199854E-2</v>
      </c>
      <c r="B8" s="7">
        <f>SUM(D8:MI8)</f>
        <v>-9344.3035830043555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</row>
    <row r="9" spans="1:31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</row>
    <row r="10" spans="1:310">
      <c r="B10" s="10">
        <f>B6/B8</f>
        <v>6.5606622746614001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0">
      <c r="C12" s="17" t="s">
        <v>26</v>
      </c>
      <c r="D12" s="17" t="s">
        <v>27</v>
      </c>
    </row>
    <row r="13" spans="1:310">
      <c r="C13" s="10">
        <v>400</v>
      </c>
      <c r="D13" s="10">
        <v>8.4030000000000005</v>
      </c>
    </row>
    <row r="14" spans="1:310">
      <c r="A14" s="1" t="s">
        <v>29</v>
      </c>
      <c r="B14" s="23">
        <v>42991</v>
      </c>
      <c r="C14">
        <v>2000</v>
      </c>
      <c r="D14">
        <v>4.75</v>
      </c>
    </row>
    <row r="15" spans="1:310">
      <c r="A15" s="1" t="s">
        <v>29</v>
      </c>
      <c r="B15" s="11">
        <v>42993</v>
      </c>
      <c r="C15">
        <v>2000</v>
      </c>
      <c r="D15">
        <v>4.71</v>
      </c>
    </row>
    <row r="16" spans="1:31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5"/>
  <sheetViews>
    <sheetView topLeftCell="JP1" workbookViewId="0">
      <selection activeCell="KA7" sqref="K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7">
      <c r="C2" s="1" t="s">
        <v>33</v>
      </c>
      <c r="D2" s="1" t="s">
        <v>7</v>
      </c>
      <c r="E2">
        <v>11.94</v>
      </c>
      <c r="F2">
        <f>E2*10000</f>
        <v>119400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</row>
    <row r="5" spans="1:28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</row>
    <row r="6" spans="1:287">
      <c r="B6" s="15">
        <f>SUM(D6:MI6)</f>
        <v>-54002.260000000024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</row>
    <row r="7" spans="1:28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</row>
    <row r="8" spans="1:287">
      <c r="A8" s="8">
        <f>B8/F2</f>
        <v>-0.1237037813551687</v>
      </c>
      <c r="B8" s="7">
        <f>SUM(D8:MI8)</f>
        <v>-14770.231493807143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</row>
    <row r="9" spans="1:28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</row>
    <row r="10" spans="1:287">
      <c r="B10">
        <f>B6/B8</f>
        <v>3.6561552892818283</v>
      </c>
      <c r="DF10" t="s">
        <v>82</v>
      </c>
    </row>
    <row r="12" spans="1:287">
      <c r="C12" s="17" t="s">
        <v>26</v>
      </c>
      <c r="D12" s="17" t="s">
        <v>27</v>
      </c>
    </row>
    <row r="13" spans="1:287">
      <c r="C13" s="10">
        <v>800</v>
      </c>
      <c r="D13" s="10">
        <v>14.318</v>
      </c>
    </row>
    <row r="14" spans="1:28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2018-11-14T13:48:10Z</dcterms:modified>
</cp:coreProperties>
</file>