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23" l="1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<sst xmlns="http://schemas.openxmlformats.org/spreadsheetml/2006/main" count="324" uniqueCount="84">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</sst>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33880"/>
        <c:axId val="2121149656"/>
      </c:lineChart>
      <c:catAx>
        <c:axId val="209283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49656"/>
        <c:crosses val="autoZero"/>
        <c:auto val="1"/>
        <c:lblAlgn val="ctr"/>
        <c:lblOffset val="100"/>
        <c:noMultiLvlLbl val="0"/>
      </c:catAx>
      <c:valAx>
        <c:axId val="2121149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83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234648"/>
        <c:axId val="2093204744"/>
      </c:lineChart>
      <c:catAx>
        <c:axId val="205623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04744"/>
        <c:crosses val="autoZero"/>
        <c:auto val="1"/>
        <c:lblAlgn val="ctr"/>
        <c:lblOffset val="100"/>
        <c:noMultiLvlLbl val="0"/>
      </c:catAx>
      <c:valAx>
        <c:axId val="209320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623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82680"/>
        <c:axId val="2093062456"/>
      </c:lineChart>
      <c:catAx>
        <c:axId val="209318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62456"/>
        <c:crosses val="autoZero"/>
        <c:auto val="1"/>
        <c:lblAlgn val="ctr"/>
        <c:lblOffset val="100"/>
        <c:noMultiLvlLbl val="0"/>
      </c:catAx>
      <c:valAx>
        <c:axId val="209306245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8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833016"/>
        <c:axId val="-1996830008"/>
      </c:barChart>
      <c:catAx>
        <c:axId val="-199683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30008"/>
        <c:crosses val="autoZero"/>
        <c:auto val="1"/>
        <c:lblAlgn val="ctr"/>
        <c:lblOffset val="100"/>
        <c:noMultiLvlLbl val="0"/>
      </c:catAx>
      <c:valAx>
        <c:axId val="-199683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3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038312"/>
        <c:axId val="2081944184"/>
      </c:lineChart>
      <c:catAx>
        <c:axId val="-199703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944184"/>
        <c:crosses val="autoZero"/>
        <c:auto val="1"/>
        <c:lblAlgn val="ctr"/>
        <c:lblOffset val="100"/>
        <c:noMultiLvlLbl val="0"/>
      </c:catAx>
      <c:valAx>
        <c:axId val="208194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3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48984"/>
        <c:axId val="2093412712"/>
      </c:lineChart>
      <c:catAx>
        <c:axId val="209334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12712"/>
        <c:crosses val="autoZero"/>
        <c:auto val="1"/>
        <c:lblAlgn val="ctr"/>
        <c:lblOffset val="100"/>
        <c:noMultiLvlLbl val="0"/>
      </c:catAx>
      <c:valAx>
        <c:axId val="2093412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4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861624"/>
        <c:axId val="-1996858616"/>
      </c:barChart>
      <c:catAx>
        <c:axId val="-199686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58616"/>
        <c:crosses val="autoZero"/>
        <c:auto val="1"/>
        <c:lblAlgn val="ctr"/>
        <c:lblOffset val="100"/>
        <c:noMultiLvlLbl val="0"/>
      </c:catAx>
      <c:valAx>
        <c:axId val="-199685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86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60856"/>
        <c:axId val="-1996603960"/>
      </c:lineChart>
      <c:catAx>
        <c:axId val="-19969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03960"/>
        <c:crosses val="autoZero"/>
        <c:auto val="1"/>
        <c:lblAlgn val="ctr"/>
        <c:lblOffset val="100"/>
        <c:noMultiLvlLbl val="0"/>
      </c:catAx>
      <c:valAx>
        <c:axId val="-199660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9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92216"/>
        <c:axId val="-1997347976"/>
      </c:lineChart>
      <c:catAx>
        <c:axId val="209319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47976"/>
        <c:crosses val="autoZero"/>
        <c:auto val="1"/>
        <c:lblAlgn val="ctr"/>
        <c:lblOffset val="100"/>
        <c:noMultiLvlLbl val="0"/>
      </c:catAx>
      <c:valAx>
        <c:axId val="-199734797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19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20600"/>
        <c:axId val="-1996910360"/>
      </c:barChart>
      <c:catAx>
        <c:axId val="209332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10360"/>
        <c:crosses val="autoZero"/>
        <c:auto val="1"/>
        <c:lblAlgn val="ctr"/>
        <c:lblOffset val="100"/>
        <c:noMultiLvlLbl val="0"/>
      </c:catAx>
      <c:valAx>
        <c:axId val="-199691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2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516488"/>
        <c:axId val="-2004123704"/>
      </c:lineChart>
      <c:catAx>
        <c:axId val="212051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23704"/>
        <c:crosses val="autoZero"/>
        <c:auto val="1"/>
        <c:lblAlgn val="ctr"/>
        <c:lblOffset val="100"/>
        <c:noMultiLvlLbl val="0"/>
      </c:catAx>
      <c:valAx>
        <c:axId val="-200412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51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50904"/>
        <c:axId val="-2004196568"/>
      </c:lineChart>
      <c:catAx>
        <c:axId val="-20047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96568"/>
        <c:crosses val="autoZero"/>
        <c:auto val="1"/>
        <c:lblAlgn val="ctr"/>
        <c:lblOffset val="100"/>
        <c:noMultiLvlLbl val="0"/>
      </c:catAx>
      <c:valAx>
        <c:axId val="-2004196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75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528424"/>
        <c:axId val="2085775048"/>
      </c:lineChart>
      <c:catAx>
        <c:axId val="-200452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75048"/>
        <c:crosses val="autoZero"/>
        <c:auto val="1"/>
        <c:lblAlgn val="ctr"/>
        <c:lblOffset val="100"/>
        <c:noMultiLvlLbl val="0"/>
      </c:catAx>
      <c:valAx>
        <c:axId val="20857750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52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758424"/>
        <c:axId val="-2004029400"/>
      </c:barChart>
      <c:catAx>
        <c:axId val="-200475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29400"/>
        <c:crosses val="autoZero"/>
        <c:auto val="1"/>
        <c:lblAlgn val="ctr"/>
        <c:lblOffset val="100"/>
        <c:noMultiLvlLbl val="0"/>
      </c:catAx>
      <c:valAx>
        <c:axId val="-200402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5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34584"/>
        <c:axId val="-1997095368"/>
      </c:lineChart>
      <c:catAx>
        <c:axId val="209333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95368"/>
        <c:crosses val="autoZero"/>
        <c:auto val="1"/>
        <c:lblAlgn val="ctr"/>
        <c:lblOffset val="100"/>
        <c:noMultiLvlLbl val="0"/>
      </c:catAx>
      <c:valAx>
        <c:axId val="-199709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3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34008"/>
        <c:axId val="-1996924904"/>
      </c:lineChart>
      <c:catAx>
        <c:axId val="-199663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24904"/>
        <c:crosses val="autoZero"/>
        <c:auto val="1"/>
        <c:lblAlgn val="ctr"/>
        <c:lblOffset val="100"/>
        <c:noMultiLvlLbl val="0"/>
      </c:catAx>
      <c:valAx>
        <c:axId val="-199692490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63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150680"/>
        <c:axId val="2093273032"/>
      </c:barChart>
      <c:catAx>
        <c:axId val="-199715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73032"/>
        <c:crosses val="autoZero"/>
        <c:auto val="1"/>
        <c:lblAlgn val="ctr"/>
        <c:lblOffset val="100"/>
        <c:noMultiLvlLbl val="0"/>
      </c:catAx>
      <c:valAx>
        <c:axId val="209327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15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043896"/>
        <c:axId val="2093601464"/>
      </c:lineChart>
      <c:catAx>
        <c:axId val="-199704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01464"/>
        <c:crosses val="autoZero"/>
        <c:auto val="1"/>
        <c:lblAlgn val="ctr"/>
        <c:lblOffset val="100"/>
        <c:noMultiLvlLbl val="0"/>
      </c:catAx>
      <c:valAx>
        <c:axId val="2093601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80712"/>
        <c:axId val="2093528120"/>
      </c:lineChart>
      <c:catAx>
        <c:axId val="209338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28120"/>
        <c:crosses val="autoZero"/>
        <c:auto val="1"/>
        <c:lblAlgn val="ctr"/>
        <c:lblOffset val="100"/>
        <c:noMultiLvlLbl val="0"/>
      </c:catAx>
      <c:valAx>
        <c:axId val="209352812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38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805240"/>
        <c:axId val="2093756840"/>
      </c:barChart>
      <c:catAx>
        <c:axId val="20938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56840"/>
        <c:crosses val="autoZero"/>
        <c:auto val="1"/>
        <c:lblAlgn val="ctr"/>
        <c:lblOffset val="100"/>
        <c:noMultiLvlLbl val="0"/>
      </c:catAx>
      <c:valAx>
        <c:axId val="209375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66072"/>
        <c:axId val="-1996586664"/>
      </c:lineChart>
      <c:catAx>
        <c:axId val="20929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86664"/>
        <c:crosses val="autoZero"/>
        <c:auto val="1"/>
        <c:lblAlgn val="ctr"/>
        <c:lblOffset val="100"/>
        <c:noMultiLvlLbl val="0"/>
      </c:catAx>
      <c:valAx>
        <c:axId val="-199658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51896"/>
        <c:axId val="-1997448888"/>
      </c:lineChart>
      <c:catAx>
        <c:axId val="-199745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48888"/>
        <c:crosses val="autoZero"/>
        <c:auto val="1"/>
        <c:lblAlgn val="ctr"/>
        <c:lblOffset val="100"/>
        <c:noMultiLvlLbl val="0"/>
      </c:catAx>
      <c:valAx>
        <c:axId val="-199744888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745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348280"/>
        <c:axId val="2120539560"/>
      </c:barChart>
      <c:catAx>
        <c:axId val="212034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39560"/>
        <c:crosses val="autoZero"/>
        <c:auto val="1"/>
        <c:lblAlgn val="ctr"/>
        <c:lblOffset val="100"/>
        <c:noMultiLvlLbl val="0"/>
      </c:catAx>
      <c:valAx>
        <c:axId val="212053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34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54840"/>
        <c:axId val="-1996942888"/>
      </c:barChart>
      <c:catAx>
        <c:axId val="-199665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42888"/>
        <c:crosses val="autoZero"/>
        <c:auto val="1"/>
        <c:lblAlgn val="ctr"/>
        <c:lblOffset val="100"/>
        <c:noMultiLvlLbl val="0"/>
      </c:catAx>
      <c:valAx>
        <c:axId val="-199694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5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78664"/>
        <c:axId val="2057585000"/>
      </c:lineChart>
      <c:catAx>
        <c:axId val="-208577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7585000"/>
        <c:crosses val="autoZero"/>
        <c:auto val="1"/>
        <c:lblAlgn val="ctr"/>
        <c:lblOffset val="100"/>
        <c:noMultiLvlLbl val="0"/>
      </c:catAx>
      <c:valAx>
        <c:axId val="205758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77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99208"/>
        <c:axId val="2093002168"/>
      </c:lineChart>
      <c:catAx>
        <c:axId val="209299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02168"/>
        <c:crosses val="autoZero"/>
        <c:auto val="1"/>
        <c:lblAlgn val="ctr"/>
        <c:lblOffset val="100"/>
        <c:noMultiLvlLbl val="0"/>
      </c:catAx>
      <c:valAx>
        <c:axId val="209300216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99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703016"/>
        <c:axId val="-1996629688"/>
      </c:barChart>
      <c:catAx>
        <c:axId val="-199670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29688"/>
        <c:crosses val="autoZero"/>
        <c:auto val="1"/>
        <c:lblAlgn val="ctr"/>
        <c:lblOffset val="100"/>
        <c:noMultiLvlLbl val="0"/>
      </c:catAx>
      <c:valAx>
        <c:axId val="-199662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0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779560"/>
        <c:axId val="2093828952"/>
      </c:lineChart>
      <c:catAx>
        <c:axId val="-199677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28952"/>
        <c:crosses val="autoZero"/>
        <c:auto val="1"/>
        <c:lblAlgn val="ctr"/>
        <c:lblOffset val="100"/>
        <c:noMultiLvlLbl val="0"/>
      </c:catAx>
      <c:valAx>
        <c:axId val="2093828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7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43592"/>
        <c:axId val="2093669928"/>
      </c:lineChart>
      <c:catAx>
        <c:axId val="-199664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69928"/>
        <c:crosses val="autoZero"/>
        <c:auto val="1"/>
        <c:lblAlgn val="ctr"/>
        <c:lblOffset val="100"/>
        <c:noMultiLvlLbl val="0"/>
      </c:catAx>
      <c:valAx>
        <c:axId val="209366992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64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318680"/>
        <c:axId val="-1997315704"/>
      </c:barChart>
      <c:catAx>
        <c:axId val="-199731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15704"/>
        <c:crosses val="autoZero"/>
        <c:auto val="1"/>
        <c:lblAlgn val="ctr"/>
        <c:lblOffset val="100"/>
        <c:noMultiLvlLbl val="0"/>
      </c:catAx>
      <c:valAx>
        <c:axId val="-1997315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1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46360"/>
        <c:axId val="-1996648696"/>
      </c:lineChart>
      <c:catAx>
        <c:axId val="209384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648696"/>
        <c:crosses val="autoZero"/>
        <c:auto val="1"/>
        <c:lblAlgn val="ctr"/>
        <c:lblOffset val="100"/>
        <c:noMultiLvlLbl val="0"/>
      </c:catAx>
      <c:valAx>
        <c:axId val="-199664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4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374152"/>
        <c:axId val="-1997371144"/>
      </c:lineChart>
      <c:catAx>
        <c:axId val="-199737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71144"/>
        <c:crosses val="autoZero"/>
        <c:auto val="1"/>
        <c:lblAlgn val="ctr"/>
        <c:lblOffset val="100"/>
        <c:noMultiLvlLbl val="0"/>
      </c:catAx>
      <c:valAx>
        <c:axId val="-199737114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737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03624"/>
        <c:axId val="-1997381384"/>
      </c:barChart>
      <c:catAx>
        <c:axId val="209330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81384"/>
        <c:crosses val="autoZero"/>
        <c:auto val="1"/>
        <c:lblAlgn val="ctr"/>
        <c:lblOffset val="100"/>
        <c:noMultiLvlLbl val="0"/>
      </c:catAx>
      <c:valAx>
        <c:axId val="-199738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0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197544"/>
        <c:axId val="-1997525848"/>
      </c:lineChart>
      <c:catAx>
        <c:axId val="-199719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525848"/>
        <c:crosses val="autoZero"/>
        <c:auto val="1"/>
        <c:lblAlgn val="ctr"/>
        <c:lblOffset val="100"/>
        <c:noMultiLvlLbl val="0"/>
      </c:catAx>
      <c:valAx>
        <c:axId val="-199752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19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74648"/>
        <c:axId val="2093127240"/>
      </c:lineChart>
      <c:catAx>
        <c:axId val="209297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27240"/>
        <c:crosses val="autoZero"/>
        <c:auto val="1"/>
        <c:lblAlgn val="ctr"/>
        <c:lblOffset val="100"/>
        <c:noMultiLvlLbl val="0"/>
      </c:catAx>
      <c:valAx>
        <c:axId val="209312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7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32568"/>
        <c:axId val="2093579320"/>
      </c:lineChart>
      <c:catAx>
        <c:axId val="209323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79320"/>
        <c:crosses val="autoZero"/>
        <c:auto val="1"/>
        <c:lblAlgn val="ctr"/>
        <c:lblOffset val="100"/>
        <c:noMultiLvlLbl val="0"/>
      </c:catAx>
      <c:valAx>
        <c:axId val="20935793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23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01192"/>
        <c:axId val="2093799032"/>
      </c:barChart>
      <c:catAx>
        <c:axId val="-199740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99032"/>
        <c:crosses val="autoZero"/>
        <c:auto val="1"/>
        <c:lblAlgn val="ctr"/>
        <c:lblOffset val="100"/>
        <c:noMultiLvlLbl val="0"/>
      </c:catAx>
      <c:valAx>
        <c:axId val="209379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0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96280"/>
        <c:axId val="2093299288"/>
      </c:lineChart>
      <c:catAx>
        <c:axId val="209329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99288"/>
        <c:crosses val="autoZero"/>
        <c:auto val="1"/>
        <c:lblAlgn val="ctr"/>
        <c:lblOffset val="100"/>
        <c:noMultiLvlLbl val="0"/>
      </c:catAx>
      <c:valAx>
        <c:axId val="209329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9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26568"/>
        <c:axId val="2055283928"/>
      </c:lineChart>
      <c:catAx>
        <c:axId val="-199682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283928"/>
        <c:crosses val="autoZero"/>
        <c:auto val="1"/>
        <c:lblAlgn val="ctr"/>
        <c:lblOffset val="100"/>
        <c:noMultiLvlLbl val="0"/>
      </c:catAx>
      <c:valAx>
        <c:axId val="205528392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82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58360"/>
        <c:axId val="-1996569624"/>
      </c:barChart>
      <c:catAx>
        <c:axId val="209345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69624"/>
        <c:crosses val="autoZero"/>
        <c:auto val="1"/>
        <c:lblAlgn val="ctr"/>
        <c:lblOffset val="100"/>
        <c:noMultiLvlLbl val="0"/>
      </c:catAx>
      <c:valAx>
        <c:axId val="-199656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5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14248"/>
        <c:axId val="2133385448"/>
      </c:lineChart>
      <c:catAx>
        <c:axId val="213311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85448"/>
        <c:crosses val="autoZero"/>
        <c:auto val="1"/>
        <c:lblAlgn val="ctr"/>
        <c:lblOffset val="100"/>
        <c:noMultiLvlLbl val="0"/>
      </c:catAx>
      <c:valAx>
        <c:axId val="213338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1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62152"/>
        <c:axId val="2133530616"/>
      </c:lineChart>
      <c:catAx>
        <c:axId val="213336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30616"/>
        <c:crosses val="autoZero"/>
        <c:auto val="1"/>
        <c:lblAlgn val="ctr"/>
        <c:lblOffset val="100"/>
        <c:noMultiLvlLbl val="0"/>
      </c:catAx>
      <c:valAx>
        <c:axId val="21335306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36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949416"/>
        <c:axId val="-1997234760"/>
      </c:barChart>
      <c:catAx>
        <c:axId val="213294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34760"/>
        <c:crosses val="autoZero"/>
        <c:auto val="1"/>
        <c:lblAlgn val="ctr"/>
        <c:lblOffset val="100"/>
        <c:noMultiLvlLbl val="0"/>
      </c:catAx>
      <c:valAx>
        <c:axId val="-199723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4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55064"/>
        <c:axId val="2133554088"/>
      </c:lineChart>
      <c:catAx>
        <c:axId val="213355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54088"/>
        <c:crosses val="autoZero"/>
        <c:auto val="1"/>
        <c:lblAlgn val="ctr"/>
        <c:lblOffset val="100"/>
        <c:noMultiLvlLbl val="0"/>
      </c:catAx>
      <c:valAx>
        <c:axId val="213355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5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12440"/>
        <c:axId val="2093014264"/>
      </c:lineChart>
      <c:catAx>
        <c:axId val="209361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14264"/>
        <c:crosses val="autoZero"/>
        <c:auto val="1"/>
        <c:lblAlgn val="ctr"/>
        <c:lblOffset val="100"/>
        <c:noMultiLvlLbl val="0"/>
      </c:catAx>
      <c:valAx>
        <c:axId val="20930142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61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96952"/>
        <c:axId val="2133490392"/>
      </c:lineChart>
      <c:catAx>
        <c:axId val="213349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90392"/>
        <c:crosses val="autoZero"/>
        <c:auto val="1"/>
        <c:lblAlgn val="ctr"/>
        <c:lblOffset val="100"/>
        <c:noMultiLvlLbl val="0"/>
      </c:catAx>
      <c:valAx>
        <c:axId val="213349039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49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458200"/>
        <c:axId val="2133457768"/>
      </c:barChart>
      <c:catAx>
        <c:axId val="21334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57768"/>
        <c:crosses val="autoZero"/>
        <c:auto val="1"/>
        <c:lblAlgn val="ctr"/>
        <c:lblOffset val="100"/>
        <c:noMultiLvlLbl val="0"/>
      </c:catAx>
      <c:valAx>
        <c:axId val="2133457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90872"/>
        <c:axId val="2133384408"/>
      </c:lineChart>
      <c:catAx>
        <c:axId val="213339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84408"/>
        <c:crosses val="autoZero"/>
        <c:auto val="1"/>
        <c:lblAlgn val="ctr"/>
        <c:lblOffset val="100"/>
        <c:noMultiLvlLbl val="0"/>
      </c:catAx>
      <c:valAx>
        <c:axId val="213338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9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31720"/>
        <c:axId val="2133328552"/>
      </c:lineChart>
      <c:catAx>
        <c:axId val="213333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28552"/>
        <c:crosses val="autoZero"/>
        <c:auto val="1"/>
        <c:lblAlgn val="ctr"/>
        <c:lblOffset val="100"/>
        <c:noMultiLvlLbl val="0"/>
      </c:catAx>
      <c:valAx>
        <c:axId val="21333285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33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307960"/>
        <c:axId val="2133293432"/>
      </c:barChart>
      <c:catAx>
        <c:axId val="213330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93432"/>
        <c:crosses val="autoZero"/>
        <c:auto val="1"/>
        <c:lblAlgn val="ctr"/>
        <c:lblOffset val="100"/>
        <c:noMultiLvlLbl val="0"/>
      </c:catAx>
      <c:valAx>
        <c:axId val="213329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0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32408"/>
        <c:axId val="2133229848"/>
      </c:lineChart>
      <c:catAx>
        <c:axId val="213323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29848"/>
        <c:crosses val="autoZero"/>
        <c:auto val="1"/>
        <c:lblAlgn val="ctr"/>
        <c:lblOffset val="100"/>
        <c:noMultiLvlLbl val="0"/>
      </c:catAx>
      <c:valAx>
        <c:axId val="213322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3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88200"/>
        <c:axId val="2133170952"/>
      </c:lineChart>
      <c:catAx>
        <c:axId val="213318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70952"/>
        <c:crosses val="autoZero"/>
        <c:auto val="1"/>
        <c:lblAlgn val="ctr"/>
        <c:lblOffset val="100"/>
        <c:noMultiLvlLbl val="0"/>
      </c:catAx>
      <c:valAx>
        <c:axId val="213317095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18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48088"/>
        <c:axId val="2133143640"/>
      </c:barChart>
      <c:catAx>
        <c:axId val="213314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43640"/>
        <c:crosses val="autoZero"/>
        <c:auto val="1"/>
        <c:lblAlgn val="ctr"/>
        <c:lblOffset val="100"/>
        <c:noMultiLvlLbl val="0"/>
      </c:catAx>
      <c:valAx>
        <c:axId val="213314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14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92392"/>
        <c:axId val="2133086792"/>
      </c:lineChart>
      <c:catAx>
        <c:axId val="213309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6792"/>
        <c:crosses val="autoZero"/>
        <c:auto val="1"/>
        <c:lblAlgn val="ctr"/>
        <c:lblOffset val="100"/>
        <c:noMultiLvlLbl val="0"/>
      </c:catAx>
      <c:valAx>
        <c:axId val="21330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9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30904"/>
        <c:axId val="2133025912"/>
      </c:lineChart>
      <c:catAx>
        <c:axId val="213303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25912"/>
        <c:crosses val="autoZero"/>
        <c:auto val="1"/>
        <c:lblAlgn val="ctr"/>
        <c:lblOffset val="100"/>
        <c:noMultiLvlLbl val="0"/>
      </c:catAx>
      <c:valAx>
        <c:axId val="21330259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03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517656"/>
        <c:axId val="2093241320"/>
      </c:barChart>
      <c:catAx>
        <c:axId val="-199751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41320"/>
        <c:crosses val="autoZero"/>
        <c:auto val="1"/>
        <c:lblAlgn val="ctr"/>
        <c:lblOffset val="100"/>
        <c:noMultiLvlLbl val="0"/>
      </c:catAx>
      <c:valAx>
        <c:axId val="209324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51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000440"/>
        <c:axId val="2132997272"/>
      </c:barChart>
      <c:catAx>
        <c:axId val="213300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7272"/>
        <c:crosses val="autoZero"/>
        <c:auto val="1"/>
        <c:lblAlgn val="ctr"/>
        <c:lblOffset val="100"/>
        <c:noMultiLvlLbl val="0"/>
      </c:catAx>
      <c:valAx>
        <c:axId val="213299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0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57784"/>
        <c:axId val="2132951112"/>
      </c:lineChart>
      <c:catAx>
        <c:axId val="213295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51112"/>
        <c:crosses val="autoZero"/>
        <c:auto val="1"/>
        <c:lblAlgn val="ctr"/>
        <c:lblOffset val="100"/>
        <c:noMultiLvlLbl val="0"/>
      </c:catAx>
      <c:valAx>
        <c:axId val="213295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5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84232"/>
        <c:axId val="2132880456"/>
      </c:lineChart>
      <c:catAx>
        <c:axId val="213288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0456"/>
        <c:crosses val="autoZero"/>
        <c:auto val="1"/>
        <c:lblAlgn val="ctr"/>
        <c:lblOffset val="100"/>
        <c:noMultiLvlLbl val="0"/>
      </c:catAx>
      <c:valAx>
        <c:axId val="213288045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8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40664"/>
        <c:axId val="2132838760"/>
      </c:barChart>
      <c:catAx>
        <c:axId val="213284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38760"/>
        <c:crosses val="autoZero"/>
        <c:auto val="1"/>
        <c:lblAlgn val="ctr"/>
        <c:lblOffset val="100"/>
        <c:noMultiLvlLbl val="0"/>
      </c:catAx>
      <c:valAx>
        <c:axId val="213283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610776"/>
        <c:axId val="-2109649912"/>
      </c:lineChart>
      <c:catAx>
        <c:axId val="-210961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49912"/>
        <c:crosses val="autoZero"/>
        <c:auto val="1"/>
        <c:lblAlgn val="ctr"/>
        <c:lblOffset val="100"/>
        <c:noMultiLvlLbl val="0"/>
      </c:catAx>
      <c:valAx>
        <c:axId val="-210964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61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43464"/>
        <c:axId val="-2108751944"/>
      </c:lineChart>
      <c:catAx>
        <c:axId val="-210874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51944"/>
        <c:crosses val="autoZero"/>
        <c:auto val="1"/>
        <c:lblAlgn val="ctr"/>
        <c:lblOffset val="100"/>
        <c:noMultiLvlLbl val="0"/>
      </c:catAx>
      <c:valAx>
        <c:axId val="-210875194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74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765736"/>
        <c:axId val="-2108774376"/>
      </c:barChart>
      <c:catAx>
        <c:axId val="-210876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74376"/>
        <c:crosses val="autoZero"/>
        <c:auto val="1"/>
        <c:lblAlgn val="ctr"/>
        <c:lblOffset val="100"/>
        <c:noMultiLvlLbl val="0"/>
      </c:catAx>
      <c:valAx>
        <c:axId val="-210877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76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35944"/>
        <c:axId val="2086299176"/>
      </c:lineChart>
      <c:catAx>
        <c:axId val="208663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99176"/>
        <c:crosses val="autoZero"/>
        <c:auto val="1"/>
        <c:lblAlgn val="ctr"/>
        <c:lblOffset val="100"/>
        <c:tickLblSkip val="2"/>
        <c:noMultiLvlLbl val="0"/>
      </c:catAx>
      <c:valAx>
        <c:axId val="208629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63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77064"/>
        <c:axId val="-2003974056"/>
      </c:lineChart>
      <c:catAx>
        <c:axId val="-200397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74056"/>
        <c:crosses val="autoZero"/>
        <c:auto val="1"/>
        <c:lblAlgn val="ctr"/>
        <c:lblOffset val="100"/>
        <c:tickLblSkip val="2"/>
        <c:noMultiLvlLbl val="0"/>
      </c:catAx>
      <c:valAx>
        <c:axId val="-200397405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397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878472"/>
        <c:axId val="-2003875464"/>
      </c:barChart>
      <c:catAx>
        <c:axId val="-200387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75464"/>
        <c:crosses val="autoZero"/>
        <c:auto val="1"/>
        <c:lblAlgn val="ctr"/>
        <c:lblOffset val="100"/>
        <c:tickLblSkip val="2"/>
        <c:noMultiLvlLbl val="0"/>
      </c:catAx>
      <c:valAx>
        <c:axId val="-2003875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87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F15"/>
  <sheetViews>
    <sheetView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4"/>
  <sheetViews>
    <sheetView topLeftCell="DQ1" workbookViewId="0">
      <selection activeCell="EB5" sqref="EB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32">
      <c r="C2" s="1" t="s">
        <v>8</v>
      </c>
      <c r="D2" s="1" t="s">
        <v>7</v>
      </c>
      <c r="E2">
        <v>220.39</v>
      </c>
      <c r="F2">
        <f>E2*10000</f>
        <v>2203900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-102161.39999999995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</row>
    <row r="7" spans="1:13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</row>
    <row r="8" spans="1:132">
      <c r="A8" s="8">
        <f>B8/F2</f>
        <v>-1.8110627570514713E-2</v>
      </c>
      <c r="B8" s="7">
        <f>SUM(D8:MI8)</f>
        <v>-39914.012102657376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" si="60">EB6/EB7</f>
        <v>-328.41525423728814</v>
      </c>
    </row>
    <row r="9" spans="1:13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</row>
    <row r="10" spans="1:132">
      <c r="T10" s="22" t="s">
        <v>49</v>
      </c>
    </row>
    <row r="13" spans="1:132">
      <c r="C13" s="1" t="s">
        <v>26</v>
      </c>
      <c r="D13" s="1" t="s">
        <v>27</v>
      </c>
      <c r="E13" s="1" t="s">
        <v>47</v>
      </c>
    </row>
    <row r="14" spans="1:13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5"/>
  <sheetViews>
    <sheetView topLeftCell="DU1" workbookViewId="0">
      <selection activeCell="EB5" sqref="E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2">
      <c r="C2" s="1" t="s">
        <v>9</v>
      </c>
      <c r="D2" s="1" t="s">
        <v>7</v>
      </c>
      <c r="E2">
        <v>9.6</v>
      </c>
      <c r="F2">
        <f>E2*10000</f>
        <v>96000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-52997.859999999986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</row>
    <row r="7" spans="1:13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</row>
    <row r="8" spans="1:132">
      <c r="A8" s="8">
        <f>B8/F2</f>
        <v>-8.9182631118136693E-2</v>
      </c>
      <c r="B8" s="7">
        <f>SUM(D8:MI8)</f>
        <v>-8561.5325873411221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</row>
    <row r="9" spans="1:13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</row>
    <row r="12" spans="1:132">
      <c r="C12" s="1" t="s">
        <v>26</v>
      </c>
      <c r="D12" s="1" t="s">
        <v>27</v>
      </c>
      <c r="E12" s="1" t="s">
        <v>30</v>
      </c>
    </row>
    <row r="13" spans="1:13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32">
      <c r="C14" s="12"/>
      <c r="D14" s="13"/>
      <c r="E14" s="13"/>
    </row>
    <row r="15" spans="1:13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5"/>
  <sheetViews>
    <sheetView topLeftCell="DD1" workbookViewId="0">
      <selection activeCell="DN5" sqref="DN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8">
      <c r="C2" s="1" t="s">
        <v>15</v>
      </c>
      <c r="D2" s="1" t="s">
        <v>7</v>
      </c>
      <c r="E2">
        <v>3.89</v>
      </c>
      <c r="F2">
        <f>E2*10000</f>
        <v>38900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</row>
    <row r="6" spans="1:118">
      <c r="B6" s="15">
        <f>SUM(D6:MI6)</f>
        <v>-5395.0299999999988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</row>
    <row r="7" spans="1:11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</row>
    <row r="8" spans="1:118">
      <c r="A8" s="8">
        <f>B8/F2</f>
        <v>-1.7243931097603346E-2</v>
      </c>
      <c r="B8" s="7">
        <f>SUM(D8:MI8)</f>
        <v>-670.78891969677022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" si="55">DN6/DN7</f>
        <v>24.203812316715542</v>
      </c>
    </row>
    <row r="9" spans="1:11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</row>
    <row r="10" spans="1:118">
      <c r="CD10" s="1" t="s">
        <v>77</v>
      </c>
    </row>
    <row r="14" spans="1:118">
      <c r="C14" s="1" t="s">
        <v>26</v>
      </c>
      <c r="D14" s="17" t="s">
        <v>27</v>
      </c>
      <c r="E14" s="1" t="s">
        <v>30</v>
      </c>
    </row>
    <row r="15" spans="1:11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8"/>
  <sheetViews>
    <sheetView topLeftCell="DU1" workbookViewId="0">
      <selection activeCell="EB5" sqref="EB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-59010.080000000038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</row>
    <row r="7" spans="1:13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</row>
    <row r="8" spans="1:132">
      <c r="A8" s="8">
        <f>B8/F2</f>
        <v>-2.0090872365579091E-2</v>
      </c>
      <c r="B8" s="7">
        <f>SUM(D8:MI8)</f>
        <v>-15936.079960377332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" si="60">EB6/EB7</f>
        <v>-24.882539682539683</v>
      </c>
    </row>
    <row r="9" spans="1:13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</row>
    <row r="14" spans="1:132">
      <c r="C14" s="1" t="s">
        <v>26</v>
      </c>
      <c r="D14" s="1" t="s">
        <v>27</v>
      </c>
      <c r="E14" s="1" t="s">
        <v>30</v>
      </c>
    </row>
    <row r="15" spans="1:13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3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5"/>
  <sheetViews>
    <sheetView topLeftCell="DL1" workbookViewId="0">
      <selection activeCell="EB5" sqref="EB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32">
      <c r="C2" s="1" t="s">
        <v>14</v>
      </c>
      <c r="D2" s="1" t="s">
        <v>7</v>
      </c>
      <c r="E2">
        <v>19.88</v>
      </c>
      <c r="F2">
        <f>E2*10000</f>
        <v>198800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-19926.299999999996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</row>
    <row r="7" spans="1:13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</row>
    <row r="8" spans="1:132">
      <c r="A8" s="8">
        <f>B8/F2</f>
        <v>-2.2064466176068245E-2</v>
      </c>
      <c r="B8" s="7">
        <f>SUM(D8:MI8)</f>
        <v>-4386.4158758023668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" si="60">EB6/EB7</f>
        <v>5.452685421994885</v>
      </c>
    </row>
    <row r="9" spans="1:132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</row>
    <row r="10" spans="1:132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32">
      <c r="C13" s="17" t="s">
        <v>26</v>
      </c>
      <c r="D13" s="17" t="s">
        <v>27</v>
      </c>
      <c r="E13" s="1" t="s">
        <v>35</v>
      </c>
    </row>
    <row r="14" spans="1:132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32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4"/>
  <sheetViews>
    <sheetView topLeftCell="DS1" workbookViewId="0">
      <selection activeCell="EB5" sqref="EB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32">
      <c r="C2" s="1" t="s">
        <v>16</v>
      </c>
      <c r="D2" s="1" t="s">
        <v>7</v>
      </c>
      <c r="E2">
        <v>178.53</v>
      </c>
      <c r="F2">
        <f>E2*10000</f>
        <v>1785300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-5293.5899999999947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</row>
    <row r="7" spans="1:13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</row>
    <row r="8" spans="1:132">
      <c r="A8" s="8">
        <f>B8/F2</f>
        <v>-1.4298335756699249E-3</v>
      </c>
      <c r="B8" s="7">
        <f>SUM(D8:MI8)</f>
        <v>-2552.6818826435169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" si="60">EB6/EB7</f>
        <v>54.911270983213427</v>
      </c>
    </row>
    <row r="9" spans="1:13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</row>
    <row r="10" spans="1:132">
      <c r="B10">
        <f>B6/B8</f>
        <v>2.0737366594689179</v>
      </c>
      <c r="U10" s="1" t="s">
        <v>51</v>
      </c>
      <c r="V10" s="1" t="s">
        <v>41</v>
      </c>
    </row>
    <row r="12" spans="1:132">
      <c r="C12" s="1" t="s">
        <v>26</v>
      </c>
      <c r="D12" s="1" t="s">
        <v>27</v>
      </c>
    </row>
    <row r="13" spans="1:132">
      <c r="C13">
        <v>800</v>
      </c>
      <c r="D13">
        <v>9.1660000000000004</v>
      </c>
    </row>
    <row r="14" spans="1:13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4" sqref="DT2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4"/>
  <sheetViews>
    <sheetView topLeftCell="DQ1" workbookViewId="0">
      <selection activeCell="EB5" sqref="EB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32">
      <c r="C2" s="1" t="s">
        <v>19</v>
      </c>
      <c r="D2" s="1" t="s">
        <v>7</v>
      </c>
      <c r="E2">
        <v>19.34</v>
      </c>
      <c r="F2">
        <f>E2*10000</f>
        <v>193400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-20509.369999999992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</row>
    <row r="7" spans="1:13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</row>
    <row r="8" spans="1:132">
      <c r="A8" s="8">
        <f>B8/F2</f>
        <v>-3.7647717241166931E-2</v>
      </c>
      <c r="B8" s="7">
        <f>SUM(D8:MI8)</f>
        <v>-7281.0685144416839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" si="60">EB6/EB7</f>
        <v>38.606870229007633</v>
      </c>
    </row>
    <row r="9" spans="1:13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</row>
    <row r="10" spans="1:132">
      <c r="DY10" s="1" t="s">
        <v>41</v>
      </c>
    </row>
    <row r="12" spans="1:132">
      <c r="C12" s="17" t="s">
        <v>26</v>
      </c>
      <c r="D12" s="17" t="s">
        <v>27</v>
      </c>
    </row>
    <row r="13" spans="1:132">
      <c r="C13" s="10">
        <v>600</v>
      </c>
      <c r="D13" s="10">
        <v>7.2480000000000002</v>
      </c>
    </row>
    <row r="14" spans="1:13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4"/>
  <sheetViews>
    <sheetView topLeftCell="DO1" workbookViewId="0">
      <selection activeCell="EB5" sqref="EB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2">
      <c r="C2" s="1" t="s">
        <v>21</v>
      </c>
      <c r="D2" s="1" t="s">
        <v>7</v>
      </c>
      <c r="E2">
        <v>5.4</v>
      </c>
      <c r="F2">
        <f>E2*10000</f>
        <v>54000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-6193.5600000000031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</row>
    <row r="7" spans="1:13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</row>
    <row r="8" spans="1:132">
      <c r="A8" s="8">
        <f>B8/F2</f>
        <v>-2.0401367296177121E-2</v>
      </c>
      <c r="B8" s="7">
        <f>SUM(D8:MI8)</f>
        <v>-1101.6738339935646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" si="60">EB6/EB7</f>
        <v>-10.493181818181817</v>
      </c>
    </row>
    <row r="9" spans="1:13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</row>
    <row r="12" spans="1:132">
      <c r="C12" s="17" t="s">
        <v>26</v>
      </c>
      <c r="D12" s="17" t="s">
        <v>27</v>
      </c>
    </row>
    <row r="13" spans="1:132">
      <c r="C13" s="10">
        <v>300</v>
      </c>
      <c r="D13" s="10">
        <v>8.4870000000000001</v>
      </c>
    </row>
    <row r="14" spans="1:13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3"/>
  <sheetViews>
    <sheetView topLeftCell="CZ1" workbookViewId="0">
      <selection activeCell="DN5" sqref="DN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8">
      <c r="C2" s="1" t="s">
        <v>53</v>
      </c>
      <c r="D2" s="1" t="s">
        <v>7</v>
      </c>
      <c r="E2">
        <v>12.56</v>
      </c>
      <c r="F2">
        <f>E2*10000</f>
        <v>125600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</row>
    <row r="6" spans="1:118">
      <c r="B6" s="15">
        <f>SUM(D6:MI6)</f>
        <v>476461.8200000003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</row>
    <row r="7" spans="1:11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</row>
    <row r="8" spans="1:118">
      <c r="A8" s="8">
        <f>B8/F2</f>
        <v>6.4311622845944121E-3</v>
      </c>
      <c r="B8" s="7">
        <f>SUM(D8:MI8)</f>
        <v>807.75398294505817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" si="53">DN6/DN7</f>
        <v>9.7393763889824223E-2</v>
      </c>
    </row>
    <row r="9" spans="1:11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</row>
    <row r="10" spans="1:118">
      <c r="B10">
        <f>B6/B8</f>
        <v>589.86006885763425</v>
      </c>
    </row>
    <row r="12" spans="1:118">
      <c r="C12" s="17" t="s">
        <v>26</v>
      </c>
      <c r="D12" s="17" t="s">
        <v>27</v>
      </c>
    </row>
    <row r="13" spans="1:11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B17"/>
  <sheetViews>
    <sheetView tabSelected="1" topLeftCell="DP1" workbookViewId="0">
      <selection activeCell="EB5" sqref="EB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2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213223.28999999998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</row>
    <row r="7" spans="1:13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</row>
    <row r="8" spans="1:132">
      <c r="A8" s="8">
        <f>B8/F2</f>
        <v>8.4631019407189288E-3</v>
      </c>
      <c r="B8" s="7">
        <f>SUM(D8:MI8)</f>
        <v>25010.158855212576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" si="60">EB6/EB7</f>
        <v>-30.383625730994147</v>
      </c>
    </row>
    <row r="9" spans="1:13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</row>
    <row r="10" spans="1:132">
      <c r="B10">
        <f>B6/B8</f>
        <v>8.5254672405073642</v>
      </c>
      <c r="AJ10" t="s">
        <v>65</v>
      </c>
    </row>
    <row r="12" spans="1:132">
      <c r="C12" s="17" t="s">
        <v>26</v>
      </c>
      <c r="D12" s="17" t="s">
        <v>27</v>
      </c>
      <c r="E12" s="1" t="s">
        <v>30</v>
      </c>
    </row>
    <row r="13" spans="1:13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32">
      <c r="A14" s="1" t="s">
        <v>29</v>
      </c>
      <c r="B14" s="16">
        <v>43040</v>
      </c>
      <c r="C14">
        <v>1700</v>
      </c>
      <c r="D14">
        <v>8.23</v>
      </c>
    </row>
    <row r="15" spans="1:132">
      <c r="A15" s="1" t="s">
        <v>29</v>
      </c>
      <c r="B15" s="16">
        <v>43054</v>
      </c>
      <c r="C15">
        <v>2400</v>
      </c>
      <c r="D15">
        <v>8.34</v>
      </c>
    </row>
    <row r="16" spans="1:13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3"/>
  <sheetViews>
    <sheetView topLeftCell="CW1" workbookViewId="0">
      <selection activeCell="DI5" sqref="DI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3">
      <c r="C2" s="1" t="s">
        <v>58</v>
      </c>
      <c r="D2" s="1" t="s">
        <v>7</v>
      </c>
      <c r="E2">
        <v>7.83</v>
      </c>
      <c r="F2">
        <f>E2*10000</f>
        <v>78300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</row>
    <row r="6" spans="1:113">
      <c r="B6" s="15">
        <f>SUM(D6:MI6)</f>
        <v>-6308.1099999999988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</row>
    <row r="7" spans="1:11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</row>
    <row r="8" spans="1:113">
      <c r="A8" s="8">
        <f>B8/F2</f>
        <v>-6.1715615579403639E-3</v>
      </c>
      <c r="B8" s="7">
        <f>SUM(D8:MI8)</f>
        <v>-483.23326998673048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" si="51">DI6/DI7</f>
        <v>-17.487508440243079</v>
      </c>
    </row>
    <row r="9" spans="1:11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</row>
    <row r="12" spans="1:113">
      <c r="C12" s="17" t="s">
        <v>26</v>
      </c>
      <c r="D12" s="17" t="s">
        <v>27</v>
      </c>
    </row>
    <row r="13" spans="1:11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1" workbookViewId="0">
      <selection activeCell="R5" sqref="R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-29640.51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-7.1886405709476828E-3</v>
      </c>
      <c r="B8" s="7">
        <f>SUM(D8:MI8)</f>
        <v>-470.13709333997843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4" workbookViewId="0">
      <selection activeCell="R5" sqref="R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-13068.530000000002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-1.3011620593383658E-3</v>
      </c>
      <c r="B8" s="7">
        <f>SUM(D8:MI8)</f>
        <v>-135.45097037712389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5"/>
  <sheetViews>
    <sheetView topLeftCell="CI1" workbookViewId="0">
      <selection activeCell="CR5" sqref="C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9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9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9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</row>
    <row r="5" spans="1:9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</row>
    <row r="6" spans="1:96">
      <c r="A6" s="10"/>
      <c r="B6" s="34">
        <f>SUM(D6:MI6)</f>
        <v>-2517.4399999999687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</row>
    <row r="7" spans="1:9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</row>
    <row r="8" spans="1:96">
      <c r="A8" s="8">
        <f>B8/F2</f>
        <v>9.9724881577589228E-6</v>
      </c>
      <c r="B8" s="7">
        <f>SUM(D8:MI8)</f>
        <v>6.2906455299143289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" si="42">CR6/CR7</f>
        <v>75.672686618507043</v>
      </c>
    </row>
    <row r="9" spans="1:9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</row>
    <row r="10" spans="1:96">
      <c r="A10" s="10"/>
      <c r="B10" s="10">
        <f>B6/B8</f>
        <v>-400.18786435010799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9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9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9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9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9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9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9"/>
  <sheetViews>
    <sheetView topLeftCell="DR1" workbookViewId="0">
      <selection activeCell="EB5" sqref="E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2">
      <c r="C2" s="1" t="s">
        <v>20</v>
      </c>
      <c r="D2" s="1" t="s">
        <v>7</v>
      </c>
      <c r="E2">
        <v>16.73</v>
      </c>
      <c r="F2">
        <f>E2*10000</f>
        <v>167300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-275.59000000001015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</row>
    <row r="7" spans="1:13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</row>
    <row r="8" spans="1:132">
      <c r="A8" s="8">
        <f>B8/F2</f>
        <v>-1.9352063154834382E-4</v>
      </c>
      <c r="B8" s="7">
        <f>SUM(D8:MI8)</f>
        <v>-32.376001658037922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" si="61">EB6/EB7</f>
        <v>178.77168949771689</v>
      </c>
    </row>
    <row r="9" spans="1:13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</row>
    <row r="10" spans="1:132">
      <c r="B10" s="10">
        <f>B6/B8</f>
        <v>8.5121690723533181</v>
      </c>
    </row>
    <row r="12" spans="1:132">
      <c r="C12" s="17" t="s">
        <v>26</v>
      </c>
      <c r="D12" s="17" t="s">
        <v>27</v>
      </c>
    </row>
    <row r="13" spans="1:132">
      <c r="C13" s="10">
        <v>400</v>
      </c>
      <c r="D13" s="10">
        <v>8.4030000000000005</v>
      </c>
    </row>
    <row r="14" spans="1:132">
      <c r="A14" s="1" t="s">
        <v>29</v>
      </c>
      <c r="B14" s="23">
        <v>42991</v>
      </c>
      <c r="C14">
        <v>2000</v>
      </c>
      <c r="D14">
        <v>4.75</v>
      </c>
    </row>
    <row r="15" spans="1:132">
      <c r="A15" s="1" t="s">
        <v>29</v>
      </c>
      <c r="B15" s="11">
        <v>42993</v>
      </c>
      <c r="C15">
        <v>2000</v>
      </c>
      <c r="D15">
        <v>4.71</v>
      </c>
    </row>
    <row r="16" spans="1:13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7"/>
  <sheetViews>
    <sheetView topLeftCell="DN1" workbookViewId="0">
      <selection activeCell="EB5" sqref="EB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32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119272.42999999998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</row>
    <row r="7" spans="1:13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</row>
    <row r="8" spans="1:132">
      <c r="A8" s="8">
        <f>B8/F2</f>
        <v>2.1944035487438404E-3</v>
      </c>
      <c r="B8" s="7">
        <f>SUM(D8:MI8)</f>
        <v>20969.281431086391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</row>
    <row r="9" spans="1:13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</row>
    <row r="10" spans="1:132">
      <c r="B10" s="10">
        <f>B6/B8</f>
        <v>5.6879598088269177</v>
      </c>
    </row>
    <row r="12" spans="1:132">
      <c r="C12" s="17" t="s">
        <v>26</v>
      </c>
      <c r="D12" s="17" t="s">
        <v>27</v>
      </c>
    </row>
    <row r="13" spans="1:132">
      <c r="C13" s="10">
        <v>1000</v>
      </c>
      <c r="D13" s="10">
        <v>7.5910000000000002</v>
      </c>
    </row>
    <row r="14" spans="1:132">
      <c r="C14">
        <v>900</v>
      </c>
      <c r="D14">
        <v>5.9</v>
      </c>
    </row>
    <row r="15" spans="1:132">
      <c r="A15" s="1" t="s">
        <v>28</v>
      </c>
      <c r="B15" s="38">
        <v>11232</v>
      </c>
      <c r="C15">
        <v>1900</v>
      </c>
      <c r="D15">
        <v>6</v>
      </c>
    </row>
    <row r="16" spans="1:132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B17"/>
  <sheetViews>
    <sheetView topLeftCell="DT1" workbookViewId="0">
      <selection activeCell="EB5" sqref="E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2">
      <c r="C2" s="1" t="s">
        <v>17</v>
      </c>
      <c r="D2" s="1" t="s">
        <v>7</v>
      </c>
      <c r="E2">
        <v>220.9</v>
      </c>
      <c r="F2">
        <f>E2*10000</f>
        <v>2209000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255353.21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</row>
    <row r="7" spans="1:13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</row>
    <row r="8" spans="1:132">
      <c r="A8" s="8">
        <f>B8/F2</f>
        <v>1.273111664393591E-2</v>
      </c>
      <c r="B8" s="7">
        <f>SUM(D8:MI8)</f>
        <v>28123.036666454427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" si="60">EB6/EB7</f>
        <v>-328.14971209213053</v>
      </c>
    </row>
    <row r="9" spans="1:13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</row>
    <row r="10" spans="1:132">
      <c r="B10" s="10">
        <f>B6/B8</f>
        <v>9.0798590859353769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32">
      <c r="AB11" s="1" t="s">
        <v>61</v>
      </c>
    </row>
    <row r="13" spans="1:132">
      <c r="C13" s="17" t="s">
        <v>26</v>
      </c>
      <c r="D13" s="17" t="s">
        <v>27</v>
      </c>
      <c r="E13" s="1" t="s">
        <v>28</v>
      </c>
    </row>
    <row r="14" spans="1:13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3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3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B20"/>
  <sheetViews>
    <sheetView topLeftCell="DP2" workbookViewId="0">
      <selection activeCell="EB5" sqref="EB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32">
      <c r="C3" s="1" t="s">
        <v>1</v>
      </c>
    </row>
    <row r="4" spans="1:1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>
      <c r="B6" s="15">
        <f>SUM(D6:MI6)</f>
        <v>11381.070000000014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</row>
    <row r="7" spans="1:13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</row>
    <row r="8" spans="1:132">
      <c r="A8" s="8">
        <f>B8/F2</f>
        <v>1.2821821683528557E-2</v>
      </c>
      <c r="B8" s="7">
        <f>SUM(D8:MI8)</f>
        <v>1214.2265134301545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" si="60">EB6/EB7</f>
        <v>60.327411167512693</v>
      </c>
    </row>
    <row r="9" spans="1:13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</row>
    <row r="10" spans="1:132">
      <c r="B10">
        <f>B6/B8</f>
        <v>9.3731028552891864</v>
      </c>
    </row>
    <row r="16" spans="1:13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B14"/>
  <sheetViews>
    <sheetView topLeftCell="DV1" workbookViewId="0">
      <selection activeCell="EB5" sqref="E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2">
      <c r="C2" s="1" t="s">
        <v>11</v>
      </c>
      <c r="D2" s="1" t="s">
        <v>7</v>
      </c>
      <c r="E2">
        <v>4.05</v>
      </c>
      <c r="F2">
        <f>E2*10000</f>
        <v>40500</v>
      </c>
    </row>
    <row r="3" spans="1:132">
      <c r="C3" s="1" t="s">
        <v>1</v>
      </c>
    </row>
    <row r="4" spans="1:13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</row>
    <row r="5" spans="1:1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</row>
    <row r="6" spans="1:132" s="27" customFormat="1">
      <c r="B6" s="28">
        <f>SUM(D6:MI6)</f>
        <v>-16173.519999999991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</row>
    <row r="7" spans="1:13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</row>
    <row r="8" spans="1:132">
      <c r="A8" s="8">
        <f>B8/F2</f>
        <v>-3.2424817289367872E-2</v>
      </c>
      <c r="B8" s="7">
        <f>SUM(D8:MI8)</f>
        <v>-1313.2051002193987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" si="60">EB6/EB7</f>
        <v>-0.51956947162426603</v>
      </c>
    </row>
    <row r="9" spans="1:13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</row>
    <row r="10" spans="1:132">
      <c r="B10" s="10">
        <f>B6/B8</f>
        <v>12.316065477736769</v>
      </c>
    </row>
    <row r="12" spans="1:132">
      <c r="C12" s="17" t="s">
        <v>26</v>
      </c>
      <c r="D12" s="17" t="s">
        <v>27</v>
      </c>
    </row>
    <row r="13" spans="1:132">
      <c r="C13" s="10">
        <v>300</v>
      </c>
      <c r="D13" s="10">
        <v>27.286999999999999</v>
      </c>
    </row>
    <row r="14" spans="1:13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2018-02-22T13:14:29Z</dcterms:modified>
</cp:coreProperties>
</file>