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21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22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8140" windowHeight="16060" tabRatio="1000" activeTab="21"/>
  </bookViews>
  <sheets>
    <sheet name="普邦股份" sheetId="18" r:id="rId1"/>
    <sheet name="民生银行" sheetId="13" r:id="rId2"/>
    <sheet name="美的集团" sheetId="21" r:id="rId3"/>
    <sheet name="达华智能" sheetId="1" r:id="rId4"/>
    <sheet name="沪电股份" sheetId="15" r:id="rId5"/>
    <sheet name="中国石化" sheetId="5" r:id="rId6"/>
    <sheet name="宝钢股份" sheetId="12" r:id="rId7"/>
    <sheet name="浙江医药" sheetId="7" r:id="rId8"/>
    <sheet name="远大控股" sheetId="6" r:id="rId9"/>
    <sheet name="包钢股份" sheetId="3" r:id="rId10"/>
    <sheet name="景兴纸业" sheetId="4" r:id="rId11"/>
    <sheet name="天宝食品" sheetId="10" r:id="rId12"/>
    <sheet name="中远海发" sheetId="2" r:id="rId13"/>
    <sheet name="st智慧" sheetId="9" r:id="rId14"/>
    <sheet name="中国中冶" sheetId="11" r:id="rId15"/>
    <sheet name="远望谷" sheetId="8" r:id="rId16"/>
    <sheet name="巨轮智能" sheetId="14" r:id="rId17"/>
    <sheet name="大金重工" sheetId="16" r:id="rId18"/>
    <sheet name="贵州茅台" sheetId="19" r:id="rId19"/>
    <sheet name="圆通" sheetId="20" r:id="rId20"/>
    <sheet name="东阿阿胶" sheetId="22" r:id="rId21"/>
    <sheet name="云南白药" sheetId="23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8" i="23" l="1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2"/>
  <c r="L8" i="1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<sst xmlns="http://schemas.openxmlformats.org/spreadsheetml/2006/main" count="323" uniqueCount="84">
  <si>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</si>
  <si>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</si>
  <si>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</si>
  <si>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</si>
  <si>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</si>
  <si>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</si>
  <si>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</si>
  <si>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</si>
  <si>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</si>
  <si>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</si>
  <si>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</si>
  <si>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</si>
  <si>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</si>
  <si>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</si>
  <si>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</si>
  <si>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</si>
  <si>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</si>
  <si>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</si>
  <si>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</si>
  <si>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</si>
  <si>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</si>
  <si>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</si>
  <si>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</si>
  <si>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</si>
  <si>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</si>
  <si>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</si>
  <si>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</si>
  <si>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</si>
  <si>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</si>
  <si>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</si>
  <si>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</si>
  <si>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</si>
  <si>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</si>
  <si>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</si>
  <si>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</si>
  <si>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</si>
  <si>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</si>
  <si>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</si>
  <si>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</si>
  <si>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</si>
  <si>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</si>
  <si>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</si>
  <si>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</si>
  <si>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</si>
  <si>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</si>
  <si>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</si>
  <si>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</si>
  <si>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</si>
  <si>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</si>
  <si>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</si>
  <si>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</si>
  <si>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</si>
  <si>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</si>
  <si>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</si>
  <si>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</si>
  <si>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</si>
  <si>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</si>
  <si>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</si>
  <si>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</si>
  <si>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</si>
  <si>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</si>
  <si>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</si>
  <si>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</si>
  <si>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</si>
  <si>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</si>
  <si>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</si>
  <si>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</si>
  <si>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</si>
  <si>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</si>
  <si>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</si>
  <si>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</si>
  <si>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</si>
  <si>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</si>
  <si>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</si>
  <si>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</si>
  <si>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</si>
  <si>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停牌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</si>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</sst>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6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1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普邦股份!$D$9:$FD$9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4229192"/>
        <c:axId val="-2004226136"/>
      </c:lineChart>
      <c:catAx>
        <c:axId val="-2004229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226136"/>
        <c:crosses val="autoZero"/>
        <c:auto val="1"/>
        <c:lblAlgn val="ctr"/>
        <c:lblOffset val="100"/>
        <c:noMultiLvlLbl val="0"/>
      </c:catAx>
      <c:valAx>
        <c:axId val="-20042261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4229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4372968"/>
        <c:axId val="-2004369960"/>
      </c:lineChart>
      <c:catAx>
        <c:axId val="-2004372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369960"/>
        <c:crosses val="autoZero"/>
        <c:auto val="1"/>
        <c:lblAlgn val="ctr"/>
        <c:lblOffset val="100"/>
        <c:noMultiLvlLbl val="0"/>
      </c:catAx>
      <c:valAx>
        <c:axId val="-20043699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4372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3921528"/>
        <c:axId val="-2003917672"/>
      </c:lineChart>
      <c:catAx>
        <c:axId val="-2003921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3917672"/>
        <c:crosses val="autoZero"/>
        <c:auto val="1"/>
        <c:lblAlgn val="ctr"/>
        <c:lblOffset val="100"/>
        <c:noMultiLvlLbl val="0"/>
      </c:catAx>
      <c:valAx>
        <c:axId val="-2003917672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03921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达华智能!$D$6:$FD$6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  <c:pt idx="55">
                  <c:v>1306.36</c:v>
                </c:pt>
                <c:pt idx="56">
                  <c:v>824.24</c:v>
                </c:pt>
                <c:pt idx="57">
                  <c:v>614.27</c:v>
                </c:pt>
                <c:pt idx="58">
                  <c:v>456.24</c:v>
                </c:pt>
                <c:pt idx="59">
                  <c:v>456.24</c:v>
                </c:pt>
                <c:pt idx="60">
                  <c:v>477.88</c:v>
                </c:pt>
                <c:pt idx="61">
                  <c:v>1687.39</c:v>
                </c:pt>
                <c:pt idx="62">
                  <c:v>601.62</c:v>
                </c:pt>
                <c:pt idx="63">
                  <c:v>2216.56</c:v>
                </c:pt>
                <c:pt idx="64">
                  <c:v>2296.28</c:v>
                </c:pt>
                <c:pt idx="65">
                  <c:v>4130.08</c:v>
                </c:pt>
                <c:pt idx="66">
                  <c:v>3708.85</c:v>
                </c:pt>
                <c:pt idx="67">
                  <c:v>1557.31</c:v>
                </c:pt>
                <c:pt idx="68">
                  <c:v>75.97</c:v>
                </c:pt>
                <c:pt idx="69">
                  <c:v>2013.87</c:v>
                </c:pt>
                <c:pt idx="70">
                  <c:v>869.77</c:v>
                </c:pt>
                <c:pt idx="71">
                  <c:v>757.8</c:v>
                </c:pt>
                <c:pt idx="72">
                  <c:v>268.21</c:v>
                </c:pt>
                <c:pt idx="73">
                  <c:v>338.77</c:v>
                </c:pt>
                <c:pt idx="74">
                  <c:v>175.19</c:v>
                </c:pt>
                <c:pt idx="75">
                  <c:v>-209.25</c:v>
                </c:pt>
                <c:pt idx="76">
                  <c:v>216.83</c:v>
                </c:pt>
                <c:pt idx="77">
                  <c:v>-286.97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3896168"/>
        <c:axId val="-2003893144"/>
      </c:barChart>
      <c:catAx>
        <c:axId val="-2003896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3893144"/>
        <c:crosses val="autoZero"/>
        <c:auto val="1"/>
        <c:lblAlgn val="ctr"/>
        <c:lblOffset val="100"/>
        <c:noMultiLvlLbl val="0"/>
      </c:catAx>
      <c:valAx>
        <c:axId val="-2003893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3896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沪电股份!$D$9:$FD$9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3845944"/>
        <c:axId val="-2004470840"/>
      </c:lineChart>
      <c:catAx>
        <c:axId val="-2003845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470840"/>
        <c:crosses val="autoZero"/>
        <c:auto val="1"/>
        <c:lblAlgn val="ctr"/>
        <c:lblOffset val="100"/>
        <c:noMultiLvlLbl val="0"/>
      </c:catAx>
      <c:valAx>
        <c:axId val="-2004470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3845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沪电股份!$D$7:$FD$7</c:f>
              <c:numCache>
                <c:formatCode>#,##0.00;[Red]#,##0.00</c:formatCode>
                <c:ptCount val="157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124920"/>
        <c:axId val="-1997432040"/>
      </c:lineChart>
      <c:catAx>
        <c:axId val="2093124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7432040"/>
        <c:crosses val="autoZero"/>
        <c:auto val="1"/>
        <c:lblAlgn val="ctr"/>
        <c:lblOffset val="100"/>
        <c:noMultiLvlLbl val="0"/>
      </c:catAx>
      <c:valAx>
        <c:axId val="-199743204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3124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沪电股份!$D$6:$FD$6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  <c:pt idx="55">
                  <c:v>235.14</c:v>
                </c:pt>
                <c:pt idx="56">
                  <c:v>1449.39</c:v>
                </c:pt>
                <c:pt idx="57">
                  <c:v>36.28</c:v>
                </c:pt>
                <c:pt idx="58">
                  <c:v>93.67</c:v>
                </c:pt>
                <c:pt idx="59">
                  <c:v>2912.39</c:v>
                </c:pt>
                <c:pt idx="60">
                  <c:v>-735.8099999999999</c:v>
                </c:pt>
                <c:pt idx="61">
                  <c:v>1253.23</c:v>
                </c:pt>
                <c:pt idx="62">
                  <c:v>-2511.36</c:v>
                </c:pt>
                <c:pt idx="63">
                  <c:v>-1243.47</c:v>
                </c:pt>
                <c:pt idx="64">
                  <c:v>460.32</c:v>
                </c:pt>
                <c:pt idx="65">
                  <c:v>-1018.2</c:v>
                </c:pt>
                <c:pt idx="66">
                  <c:v>-286.84</c:v>
                </c:pt>
                <c:pt idx="67">
                  <c:v>-228.57</c:v>
                </c:pt>
                <c:pt idx="68">
                  <c:v>-2859.96</c:v>
                </c:pt>
                <c:pt idx="69">
                  <c:v>-3214.2</c:v>
                </c:pt>
                <c:pt idx="70">
                  <c:v>117.74</c:v>
                </c:pt>
                <c:pt idx="71">
                  <c:v>-1205.74</c:v>
                </c:pt>
                <c:pt idx="72">
                  <c:v>804.7</c:v>
                </c:pt>
                <c:pt idx="73">
                  <c:v>-1068.27</c:v>
                </c:pt>
                <c:pt idx="74">
                  <c:v>-193.48</c:v>
                </c:pt>
                <c:pt idx="75">
                  <c:v>259.43</c:v>
                </c:pt>
                <c:pt idx="76">
                  <c:v>71.09</c:v>
                </c:pt>
                <c:pt idx="77">
                  <c:v>-513.96</c:v>
                </c:pt>
                <c:pt idx="78">
                  <c:v>657.77</c:v>
                </c:pt>
                <c:pt idx="79">
                  <c:v>-1859.74</c:v>
                </c:pt>
                <c:pt idx="80">
                  <c:v>972.32</c:v>
                </c:pt>
                <c:pt idx="81">
                  <c:v>-525.8</c:v>
                </c:pt>
                <c:pt idx="82">
                  <c:v>-509.65</c:v>
                </c:pt>
                <c:pt idx="83">
                  <c:v>1142.72</c:v>
                </c:pt>
                <c:pt idx="84">
                  <c:v>-3369.78</c:v>
                </c:pt>
                <c:pt idx="85">
                  <c:v>-2113.83</c:v>
                </c:pt>
                <c:pt idx="86">
                  <c:v>-787.9</c:v>
                </c:pt>
                <c:pt idx="87">
                  <c:v>-195.15</c:v>
                </c:pt>
                <c:pt idx="88">
                  <c:v>2597.24</c:v>
                </c:pt>
                <c:pt idx="89">
                  <c:v>2072.86</c:v>
                </c:pt>
                <c:pt idx="90">
                  <c:v>-143.85</c:v>
                </c:pt>
                <c:pt idx="91">
                  <c:v>-477.13</c:v>
                </c:pt>
                <c:pt idx="92">
                  <c:v>-4592.17</c:v>
                </c:pt>
                <c:pt idx="93">
                  <c:v>-3043.27</c:v>
                </c:pt>
                <c:pt idx="94">
                  <c:v>-133.13</c:v>
                </c:pt>
                <c:pt idx="95">
                  <c:v>-1169.11</c:v>
                </c:pt>
                <c:pt idx="96">
                  <c:v>-512.4400000000001</c:v>
                </c:pt>
                <c:pt idx="97">
                  <c:v>-1230.88</c:v>
                </c:pt>
                <c:pt idx="98">
                  <c:v>-182.41</c:v>
                </c:pt>
                <c:pt idx="99">
                  <c:v>-1647.58</c:v>
                </c:pt>
                <c:pt idx="100">
                  <c:v>-3062.13</c:v>
                </c:pt>
                <c:pt idx="101">
                  <c:v>-623.9400000000001</c:v>
                </c:pt>
                <c:pt idx="102">
                  <c:v>-702.41</c:v>
                </c:pt>
                <c:pt idx="103">
                  <c:v>-122.86</c:v>
                </c:pt>
                <c:pt idx="104">
                  <c:v>-674.98</c:v>
                </c:pt>
                <c:pt idx="105">
                  <c:v>-1915.03</c:v>
                </c:pt>
                <c:pt idx="106">
                  <c:v>-3387.2</c:v>
                </c:pt>
                <c:pt idx="107">
                  <c:v>-1393.11</c:v>
                </c:pt>
                <c:pt idx="108">
                  <c:v>-1175.04</c:v>
                </c:pt>
                <c:pt idx="109">
                  <c:v>-1357.87</c:v>
                </c:pt>
                <c:pt idx="110">
                  <c:v>407.93</c:v>
                </c:pt>
                <c:pt idx="111">
                  <c:v>-815.66</c:v>
                </c:pt>
                <c:pt idx="112">
                  <c:v>-758.57</c:v>
                </c:pt>
                <c:pt idx="113">
                  <c:v>-513.66</c:v>
                </c:pt>
                <c:pt idx="114">
                  <c:v>-926.87</c:v>
                </c:pt>
                <c:pt idx="115">
                  <c:v>-1789.76</c:v>
                </c:pt>
                <c:pt idx="116">
                  <c:v>-305.81</c:v>
                </c:pt>
                <c:pt idx="117">
                  <c:v>-3007.8</c:v>
                </c:pt>
                <c:pt idx="118">
                  <c:v>-890.33</c:v>
                </c:pt>
                <c:pt idx="119">
                  <c:v>14.76</c:v>
                </c:pt>
                <c:pt idx="120">
                  <c:v>-189.4</c:v>
                </c:pt>
                <c:pt idx="121">
                  <c:v>-1131.75</c:v>
                </c:pt>
                <c:pt idx="122">
                  <c:v>-902.47</c:v>
                </c:pt>
                <c:pt idx="123">
                  <c:v>334.0</c:v>
                </c:pt>
                <c:pt idx="124">
                  <c:v>442.37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6883176"/>
        <c:axId val="-1996880168"/>
      </c:barChart>
      <c:catAx>
        <c:axId val="-1996883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880168"/>
        <c:crosses val="autoZero"/>
        <c:auto val="1"/>
        <c:lblAlgn val="ctr"/>
        <c:lblOffset val="100"/>
        <c:noMultiLvlLbl val="0"/>
      </c:catAx>
      <c:valAx>
        <c:axId val="-1996880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6883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中国石化!$D$9:$FD$9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6895368"/>
        <c:axId val="-1996892360"/>
      </c:lineChart>
      <c:catAx>
        <c:axId val="-1996895368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892360"/>
        <c:crosses val="autoZero"/>
        <c:auto val="1"/>
        <c:lblAlgn val="ctr"/>
        <c:lblOffset val="100"/>
        <c:noMultiLvlLbl val="0"/>
      </c:catAx>
      <c:valAx>
        <c:axId val="-1996892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6895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中国石化!$D$7:$FD$7</c:f>
              <c:numCache>
                <c:formatCode>#,##0.00;[Red]#,##0.00</c:formatCode>
                <c:ptCount val="15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226664"/>
        <c:axId val="2093804280"/>
      </c:lineChart>
      <c:catAx>
        <c:axId val="2093226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804280"/>
        <c:crosses val="autoZero"/>
        <c:auto val="1"/>
        <c:lblAlgn val="ctr"/>
        <c:lblOffset val="100"/>
        <c:noMultiLvlLbl val="0"/>
      </c:catAx>
      <c:valAx>
        <c:axId val="2093804280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3226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中国石化!$D$6:$FD$6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  <c:pt idx="55">
                  <c:v>22002.85</c:v>
                </c:pt>
                <c:pt idx="56">
                  <c:v>13172.9</c:v>
                </c:pt>
                <c:pt idx="57">
                  <c:v>-2392.08</c:v>
                </c:pt>
                <c:pt idx="58">
                  <c:v>-12951.62</c:v>
                </c:pt>
                <c:pt idx="59">
                  <c:v>620.4299999999999</c:v>
                </c:pt>
                <c:pt idx="60">
                  <c:v>-22446.19</c:v>
                </c:pt>
                <c:pt idx="61">
                  <c:v>-7506.07</c:v>
                </c:pt>
                <c:pt idx="62">
                  <c:v>-5892.94</c:v>
                </c:pt>
                <c:pt idx="63">
                  <c:v>-26201.55</c:v>
                </c:pt>
                <c:pt idx="64">
                  <c:v>-9277.049999999999</c:v>
                </c:pt>
                <c:pt idx="65">
                  <c:v>15523.88</c:v>
                </c:pt>
                <c:pt idx="66">
                  <c:v>7123.63</c:v>
                </c:pt>
                <c:pt idx="67">
                  <c:v>-1206.86</c:v>
                </c:pt>
                <c:pt idx="68">
                  <c:v>44218.52</c:v>
                </c:pt>
                <c:pt idx="69">
                  <c:v>-546.22</c:v>
                </c:pt>
                <c:pt idx="70">
                  <c:v>-4514.13</c:v>
                </c:pt>
                <c:pt idx="71">
                  <c:v>1063.28</c:v>
                </c:pt>
                <c:pt idx="72">
                  <c:v>-7759.88</c:v>
                </c:pt>
                <c:pt idx="73">
                  <c:v>-340.82</c:v>
                </c:pt>
                <c:pt idx="74">
                  <c:v>-34.11</c:v>
                </c:pt>
                <c:pt idx="75">
                  <c:v>-369.66</c:v>
                </c:pt>
                <c:pt idx="76">
                  <c:v>3157.35</c:v>
                </c:pt>
                <c:pt idx="77">
                  <c:v>19277.27</c:v>
                </c:pt>
                <c:pt idx="78">
                  <c:v>3123.62</c:v>
                </c:pt>
                <c:pt idx="79">
                  <c:v>-1239.42</c:v>
                </c:pt>
                <c:pt idx="80">
                  <c:v>-3211.55</c:v>
                </c:pt>
                <c:pt idx="81">
                  <c:v>-6093.39</c:v>
                </c:pt>
                <c:pt idx="82">
                  <c:v>2679.58</c:v>
                </c:pt>
                <c:pt idx="83">
                  <c:v>-1369.06</c:v>
                </c:pt>
                <c:pt idx="84">
                  <c:v>-3617.08</c:v>
                </c:pt>
                <c:pt idx="85">
                  <c:v>-3569.9</c:v>
                </c:pt>
                <c:pt idx="86">
                  <c:v>494.19</c:v>
                </c:pt>
                <c:pt idx="87">
                  <c:v>1231.51</c:v>
                </c:pt>
                <c:pt idx="88">
                  <c:v>2075.91</c:v>
                </c:pt>
                <c:pt idx="89">
                  <c:v>792.64</c:v>
                </c:pt>
                <c:pt idx="90">
                  <c:v>3236.62</c:v>
                </c:pt>
                <c:pt idx="91">
                  <c:v>1922.0</c:v>
                </c:pt>
                <c:pt idx="92">
                  <c:v>-487.24</c:v>
                </c:pt>
                <c:pt idx="93">
                  <c:v>7095.58</c:v>
                </c:pt>
                <c:pt idx="94">
                  <c:v>9912.49</c:v>
                </c:pt>
                <c:pt idx="95">
                  <c:v>-1459.05</c:v>
                </c:pt>
                <c:pt idx="96">
                  <c:v>27292.88</c:v>
                </c:pt>
                <c:pt idx="97">
                  <c:v>3252.61</c:v>
                </c:pt>
                <c:pt idx="98">
                  <c:v>25979.49</c:v>
                </c:pt>
                <c:pt idx="99">
                  <c:v>20358.61</c:v>
                </c:pt>
                <c:pt idx="100">
                  <c:v>-3012.98</c:v>
                </c:pt>
                <c:pt idx="101">
                  <c:v>-2026.02</c:v>
                </c:pt>
                <c:pt idx="102">
                  <c:v>-1356.08</c:v>
                </c:pt>
                <c:pt idx="103">
                  <c:v>19.21</c:v>
                </c:pt>
                <c:pt idx="104">
                  <c:v>5941.79</c:v>
                </c:pt>
                <c:pt idx="105">
                  <c:v>214.0</c:v>
                </c:pt>
                <c:pt idx="106">
                  <c:v>-30967.68</c:v>
                </c:pt>
                <c:pt idx="107">
                  <c:v>-15501.15</c:v>
                </c:pt>
                <c:pt idx="108">
                  <c:v>-13672.62</c:v>
                </c:pt>
                <c:pt idx="109">
                  <c:v>-5173.22</c:v>
                </c:pt>
                <c:pt idx="110">
                  <c:v>-28878.54</c:v>
                </c:pt>
                <c:pt idx="111">
                  <c:v>-21633.68</c:v>
                </c:pt>
                <c:pt idx="112">
                  <c:v>11671.46</c:v>
                </c:pt>
                <c:pt idx="113">
                  <c:v>-6287.05</c:v>
                </c:pt>
                <c:pt idx="114">
                  <c:v>1580.05</c:v>
                </c:pt>
                <c:pt idx="115">
                  <c:v>10837.94</c:v>
                </c:pt>
                <c:pt idx="116">
                  <c:v>-16132.99</c:v>
                </c:pt>
                <c:pt idx="117">
                  <c:v>-13157.52</c:v>
                </c:pt>
                <c:pt idx="118">
                  <c:v>2229.44</c:v>
                </c:pt>
                <c:pt idx="119">
                  <c:v>26720.29</c:v>
                </c:pt>
                <c:pt idx="120">
                  <c:v>8989.61</c:v>
                </c:pt>
                <c:pt idx="121">
                  <c:v>-11970.72</c:v>
                </c:pt>
                <c:pt idx="122">
                  <c:v>-8041.19</c:v>
                </c:pt>
                <c:pt idx="123">
                  <c:v>-27999.92</c:v>
                </c:pt>
                <c:pt idx="124">
                  <c:v>-6232.48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294632"/>
        <c:axId val="-1997351944"/>
      </c:barChart>
      <c:catAx>
        <c:axId val="2093294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7351944"/>
        <c:crosses val="autoZero"/>
        <c:auto val="1"/>
        <c:lblAlgn val="ctr"/>
        <c:lblOffset val="100"/>
        <c:noMultiLvlLbl val="0"/>
      </c:catAx>
      <c:valAx>
        <c:axId val="-1997351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294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宝钢股份!$D$9:$FD$9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7397880"/>
        <c:axId val="-1997160600"/>
      </c:lineChart>
      <c:catAx>
        <c:axId val="-1997397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7160600"/>
        <c:crosses val="autoZero"/>
        <c:auto val="1"/>
        <c:lblAlgn val="ctr"/>
        <c:lblOffset val="100"/>
        <c:noMultiLvlLbl val="0"/>
      </c:catAx>
      <c:valAx>
        <c:axId val="-19971606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7397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普邦股份!$D$7:$FD$7</c:f>
              <c:numCache>
                <c:formatCode>#,##0.00;[Red]#,##0.00</c:formatCode>
                <c:ptCount val="157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4176840"/>
        <c:axId val="-2004173832"/>
      </c:lineChart>
      <c:catAx>
        <c:axId val="-2004176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173832"/>
        <c:crosses val="autoZero"/>
        <c:auto val="1"/>
        <c:lblAlgn val="ctr"/>
        <c:lblOffset val="100"/>
        <c:noMultiLvlLbl val="0"/>
      </c:catAx>
      <c:valAx>
        <c:axId val="-200417383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4176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宝钢股份!$D$7:$FD$7</c:f>
              <c:numCache>
                <c:formatCode>#,##0.00;[Red]#,##0.00</c:formatCode>
                <c:ptCount val="157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254904"/>
        <c:axId val="-1997495720"/>
      </c:lineChart>
      <c:catAx>
        <c:axId val="2093254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7495720"/>
        <c:crosses val="autoZero"/>
        <c:auto val="1"/>
        <c:lblAlgn val="ctr"/>
        <c:lblOffset val="100"/>
        <c:noMultiLvlLbl val="0"/>
      </c:catAx>
      <c:valAx>
        <c:axId val="-199749572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3254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宝钢股份!$D$6:$FD$6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  <c:pt idx="55">
                  <c:v>13254.29</c:v>
                </c:pt>
                <c:pt idx="56">
                  <c:v>26280.17</c:v>
                </c:pt>
                <c:pt idx="57">
                  <c:v>2415.61</c:v>
                </c:pt>
                <c:pt idx="58">
                  <c:v>-356.88</c:v>
                </c:pt>
                <c:pt idx="59">
                  <c:v>2411.7</c:v>
                </c:pt>
                <c:pt idx="60">
                  <c:v>2378.39</c:v>
                </c:pt>
                <c:pt idx="61">
                  <c:v>35803.61</c:v>
                </c:pt>
                <c:pt idx="62">
                  <c:v>25472.01</c:v>
                </c:pt>
                <c:pt idx="63">
                  <c:v>7124.98</c:v>
                </c:pt>
                <c:pt idx="64">
                  <c:v>-926.9299999999999</c:v>
                </c:pt>
                <c:pt idx="65">
                  <c:v>23767.76</c:v>
                </c:pt>
                <c:pt idx="66">
                  <c:v>4319.56</c:v>
                </c:pt>
                <c:pt idx="67">
                  <c:v>26603.95</c:v>
                </c:pt>
                <c:pt idx="68">
                  <c:v>9565.049999999999</c:v>
                </c:pt>
                <c:pt idx="69">
                  <c:v>3268.99</c:v>
                </c:pt>
                <c:pt idx="70">
                  <c:v>-143.79</c:v>
                </c:pt>
                <c:pt idx="71">
                  <c:v>-1025.53</c:v>
                </c:pt>
                <c:pt idx="72">
                  <c:v>4297.2</c:v>
                </c:pt>
                <c:pt idx="73">
                  <c:v>21534.56</c:v>
                </c:pt>
                <c:pt idx="74">
                  <c:v>3119.42</c:v>
                </c:pt>
                <c:pt idx="75">
                  <c:v>-13623.69</c:v>
                </c:pt>
                <c:pt idx="76">
                  <c:v>-6213.53</c:v>
                </c:pt>
                <c:pt idx="77">
                  <c:v>21448.35</c:v>
                </c:pt>
                <c:pt idx="78">
                  <c:v>-18981.5</c:v>
                </c:pt>
                <c:pt idx="79">
                  <c:v>-5792.57</c:v>
                </c:pt>
                <c:pt idx="80">
                  <c:v>3757.57</c:v>
                </c:pt>
                <c:pt idx="81">
                  <c:v>2144.82</c:v>
                </c:pt>
                <c:pt idx="82">
                  <c:v>-2345.13</c:v>
                </c:pt>
                <c:pt idx="83">
                  <c:v>-3607.52</c:v>
                </c:pt>
                <c:pt idx="84">
                  <c:v>-917.37</c:v>
                </c:pt>
                <c:pt idx="85">
                  <c:v>-1448.45</c:v>
                </c:pt>
                <c:pt idx="86">
                  <c:v>-77.22</c:v>
                </c:pt>
                <c:pt idx="87">
                  <c:v>1509.13</c:v>
                </c:pt>
                <c:pt idx="88">
                  <c:v>-7527.84</c:v>
                </c:pt>
                <c:pt idx="89">
                  <c:v>2325.27</c:v>
                </c:pt>
                <c:pt idx="90">
                  <c:v>-996.11</c:v>
                </c:pt>
                <c:pt idx="91">
                  <c:v>122.2</c:v>
                </c:pt>
                <c:pt idx="92">
                  <c:v>-3699.35</c:v>
                </c:pt>
                <c:pt idx="93">
                  <c:v>2542.71</c:v>
                </c:pt>
                <c:pt idx="94">
                  <c:v>8057.28</c:v>
                </c:pt>
                <c:pt idx="95">
                  <c:v>-1637.22</c:v>
                </c:pt>
                <c:pt idx="96">
                  <c:v>441.24</c:v>
                </c:pt>
                <c:pt idx="97">
                  <c:v>-1009.73</c:v>
                </c:pt>
                <c:pt idx="98">
                  <c:v>-2625.46</c:v>
                </c:pt>
                <c:pt idx="99">
                  <c:v>883.9</c:v>
                </c:pt>
                <c:pt idx="100">
                  <c:v>14907.84</c:v>
                </c:pt>
                <c:pt idx="101">
                  <c:v>-4670.12</c:v>
                </c:pt>
                <c:pt idx="102">
                  <c:v>-240.27</c:v>
                </c:pt>
                <c:pt idx="103">
                  <c:v>-8532.43</c:v>
                </c:pt>
                <c:pt idx="104">
                  <c:v>75.09</c:v>
                </c:pt>
                <c:pt idx="105">
                  <c:v>-10078.9</c:v>
                </c:pt>
                <c:pt idx="106">
                  <c:v>-6231.2</c:v>
                </c:pt>
                <c:pt idx="107">
                  <c:v>-3200.41</c:v>
                </c:pt>
                <c:pt idx="108">
                  <c:v>6075.65</c:v>
                </c:pt>
                <c:pt idx="109">
                  <c:v>-9131.68</c:v>
                </c:pt>
                <c:pt idx="110">
                  <c:v>-7519.71</c:v>
                </c:pt>
                <c:pt idx="111">
                  <c:v>-13243.43</c:v>
                </c:pt>
                <c:pt idx="112">
                  <c:v>743.3099999999999</c:v>
                </c:pt>
                <c:pt idx="113">
                  <c:v>32856.78</c:v>
                </c:pt>
                <c:pt idx="114">
                  <c:v>-1015.79</c:v>
                </c:pt>
                <c:pt idx="115">
                  <c:v>4112.03</c:v>
                </c:pt>
                <c:pt idx="116">
                  <c:v>-5066.34</c:v>
                </c:pt>
                <c:pt idx="117">
                  <c:v>2274.34</c:v>
                </c:pt>
                <c:pt idx="118">
                  <c:v>444.44</c:v>
                </c:pt>
                <c:pt idx="119">
                  <c:v>22906.27</c:v>
                </c:pt>
                <c:pt idx="120">
                  <c:v>2023.78</c:v>
                </c:pt>
                <c:pt idx="121">
                  <c:v>-1253.07</c:v>
                </c:pt>
                <c:pt idx="122">
                  <c:v>-2010.64</c:v>
                </c:pt>
                <c:pt idx="123">
                  <c:v>-7628.37</c:v>
                </c:pt>
                <c:pt idx="124">
                  <c:v>8984.84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777272"/>
        <c:axId val="2093403768"/>
      </c:barChart>
      <c:catAx>
        <c:axId val="2093777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403768"/>
        <c:crosses val="autoZero"/>
        <c:auto val="1"/>
        <c:lblAlgn val="ctr"/>
        <c:lblOffset val="100"/>
        <c:noMultiLvlLbl val="0"/>
      </c:catAx>
      <c:valAx>
        <c:axId val="20934037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777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浙江医药!$D$9:$FD$9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7299944"/>
        <c:axId val="-1997401448"/>
      </c:lineChart>
      <c:catAx>
        <c:axId val="-1997299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7401448"/>
        <c:crosses val="autoZero"/>
        <c:auto val="1"/>
        <c:lblAlgn val="ctr"/>
        <c:lblOffset val="100"/>
        <c:noMultiLvlLbl val="0"/>
      </c:catAx>
      <c:valAx>
        <c:axId val="-19974014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7299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浙江医药!$D$7:$FD$7</c:f>
              <c:numCache>
                <c:formatCode>#,##0.00;[Red]#,##0.00</c:formatCode>
                <c:ptCount val="157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628456"/>
        <c:axId val="-1996508312"/>
      </c:lineChart>
      <c:catAx>
        <c:axId val="2093628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508312"/>
        <c:crosses val="autoZero"/>
        <c:auto val="1"/>
        <c:lblAlgn val="ctr"/>
        <c:lblOffset val="100"/>
        <c:noMultiLvlLbl val="0"/>
      </c:catAx>
      <c:valAx>
        <c:axId val="-1996508312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3628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浙江医药!$D$6:$FD$6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  <c:pt idx="55">
                  <c:v>469.85</c:v>
                </c:pt>
                <c:pt idx="56">
                  <c:v>4443.06</c:v>
                </c:pt>
                <c:pt idx="57">
                  <c:v>448.69</c:v>
                </c:pt>
                <c:pt idx="58">
                  <c:v>2329.02</c:v>
                </c:pt>
                <c:pt idx="59">
                  <c:v>4028.36</c:v>
                </c:pt>
                <c:pt idx="60">
                  <c:v>6094.98</c:v>
                </c:pt>
                <c:pt idx="61">
                  <c:v>-140.95</c:v>
                </c:pt>
                <c:pt idx="62">
                  <c:v>1629.42</c:v>
                </c:pt>
                <c:pt idx="63">
                  <c:v>3702.54</c:v>
                </c:pt>
                <c:pt idx="64">
                  <c:v>5551.23</c:v>
                </c:pt>
                <c:pt idx="65">
                  <c:v>2435.79</c:v>
                </c:pt>
                <c:pt idx="66">
                  <c:v>3916.92</c:v>
                </c:pt>
                <c:pt idx="67">
                  <c:v>4720.99</c:v>
                </c:pt>
                <c:pt idx="68">
                  <c:v>2765.31</c:v>
                </c:pt>
                <c:pt idx="69">
                  <c:v>1293.11</c:v>
                </c:pt>
                <c:pt idx="70">
                  <c:v>-4005.18</c:v>
                </c:pt>
                <c:pt idx="71">
                  <c:v>-4415.85</c:v>
                </c:pt>
                <c:pt idx="72">
                  <c:v>-1417.1</c:v>
                </c:pt>
                <c:pt idx="73">
                  <c:v>-449.17</c:v>
                </c:pt>
                <c:pt idx="74">
                  <c:v>-656.33</c:v>
                </c:pt>
                <c:pt idx="75">
                  <c:v>-2298.28</c:v>
                </c:pt>
                <c:pt idx="76">
                  <c:v>-867.99</c:v>
                </c:pt>
                <c:pt idx="77">
                  <c:v>-2407.87</c:v>
                </c:pt>
                <c:pt idx="78">
                  <c:v>-344.34</c:v>
                </c:pt>
                <c:pt idx="79">
                  <c:v>-87.82</c:v>
                </c:pt>
                <c:pt idx="80">
                  <c:v>227.0</c:v>
                </c:pt>
                <c:pt idx="81">
                  <c:v>1218.55</c:v>
                </c:pt>
                <c:pt idx="82">
                  <c:v>-110.52</c:v>
                </c:pt>
                <c:pt idx="83">
                  <c:v>-2660.02</c:v>
                </c:pt>
                <c:pt idx="84">
                  <c:v>-1501.9</c:v>
                </c:pt>
                <c:pt idx="85">
                  <c:v>-2054.22</c:v>
                </c:pt>
                <c:pt idx="86">
                  <c:v>-3216.4</c:v>
                </c:pt>
                <c:pt idx="87">
                  <c:v>-100.82</c:v>
                </c:pt>
                <c:pt idx="88">
                  <c:v>875.52</c:v>
                </c:pt>
                <c:pt idx="89">
                  <c:v>435.5</c:v>
                </c:pt>
                <c:pt idx="90">
                  <c:v>-545.12</c:v>
                </c:pt>
                <c:pt idx="91">
                  <c:v>598.0</c:v>
                </c:pt>
                <c:pt idx="92">
                  <c:v>-1010.17</c:v>
                </c:pt>
                <c:pt idx="93">
                  <c:v>-767.03</c:v>
                </c:pt>
                <c:pt idx="94">
                  <c:v>-1882.21</c:v>
                </c:pt>
                <c:pt idx="95">
                  <c:v>1846.82</c:v>
                </c:pt>
                <c:pt idx="96">
                  <c:v>2894.19</c:v>
                </c:pt>
                <c:pt idx="97">
                  <c:v>-166.22</c:v>
                </c:pt>
                <c:pt idx="98">
                  <c:v>-3752.33</c:v>
                </c:pt>
                <c:pt idx="99">
                  <c:v>1747.1</c:v>
                </c:pt>
                <c:pt idx="100">
                  <c:v>3579.98</c:v>
                </c:pt>
                <c:pt idx="101">
                  <c:v>2843.07</c:v>
                </c:pt>
                <c:pt idx="102">
                  <c:v>-1286.56</c:v>
                </c:pt>
                <c:pt idx="103">
                  <c:v>-4750.25</c:v>
                </c:pt>
                <c:pt idx="104">
                  <c:v>-1259.16</c:v>
                </c:pt>
                <c:pt idx="105">
                  <c:v>-1095.07</c:v>
                </c:pt>
                <c:pt idx="106">
                  <c:v>2603.17</c:v>
                </c:pt>
                <c:pt idx="107">
                  <c:v>-405.3</c:v>
                </c:pt>
                <c:pt idx="108">
                  <c:v>-1340.3</c:v>
                </c:pt>
                <c:pt idx="109">
                  <c:v>-1611.61</c:v>
                </c:pt>
                <c:pt idx="110">
                  <c:v>1235.55</c:v>
                </c:pt>
                <c:pt idx="111">
                  <c:v>1065.14</c:v>
                </c:pt>
                <c:pt idx="112">
                  <c:v>-1890.77</c:v>
                </c:pt>
                <c:pt idx="113">
                  <c:v>-3105.3</c:v>
                </c:pt>
                <c:pt idx="114">
                  <c:v>-1169.12</c:v>
                </c:pt>
                <c:pt idx="115">
                  <c:v>-5708.0</c:v>
                </c:pt>
                <c:pt idx="116">
                  <c:v>-1521.21</c:v>
                </c:pt>
                <c:pt idx="117">
                  <c:v>-109.05</c:v>
                </c:pt>
                <c:pt idx="118">
                  <c:v>-1535.12</c:v>
                </c:pt>
                <c:pt idx="119">
                  <c:v>1888.32</c:v>
                </c:pt>
                <c:pt idx="120">
                  <c:v>88.61</c:v>
                </c:pt>
                <c:pt idx="121">
                  <c:v>-1461.6</c:v>
                </c:pt>
                <c:pt idx="122">
                  <c:v>-2047.01</c:v>
                </c:pt>
                <c:pt idx="123">
                  <c:v>2117.1</c:v>
                </c:pt>
                <c:pt idx="124">
                  <c:v>-630.57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641944"/>
        <c:axId val="2093479368"/>
      </c:barChart>
      <c:catAx>
        <c:axId val="2093641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479368"/>
        <c:crosses val="autoZero"/>
        <c:auto val="1"/>
        <c:lblAlgn val="ctr"/>
        <c:lblOffset val="100"/>
        <c:noMultiLvlLbl val="0"/>
      </c:catAx>
      <c:valAx>
        <c:axId val="2093479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641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远大控股!$D$9:$FD$9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7239880"/>
        <c:axId val="2093610536"/>
      </c:lineChart>
      <c:catAx>
        <c:axId val="-1997239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610536"/>
        <c:crosses val="autoZero"/>
        <c:auto val="1"/>
        <c:lblAlgn val="ctr"/>
        <c:lblOffset val="100"/>
        <c:noMultiLvlLbl val="0"/>
      </c:catAx>
      <c:valAx>
        <c:axId val="2093610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7239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远大控股!$D$7:$FD$7</c:f>
              <c:numCache>
                <c:formatCode>#,##0.00;[Red]#,##0.00</c:formatCode>
                <c:ptCount val="157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199192"/>
        <c:axId val="-2072592008"/>
      </c:lineChart>
      <c:catAx>
        <c:axId val="-2072199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592008"/>
        <c:crosses val="autoZero"/>
        <c:auto val="1"/>
        <c:lblAlgn val="ctr"/>
        <c:lblOffset val="100"/>
        <c:noMultiLvlLbl val="0"/>
      </c:catAx>
      <c:valAx>
        <c:axId val="-2072592008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2199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远大控股!$D$6:$FD$6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  <c:pt idx="55">
                  <c:v>-602.89</c:v>
                </c:pt>
                <c:pt idx="56">
                  <c:v>17.37</c:v>
                </c:pt>
                <c:pt idx="57">
                  <c:v>-615.13</c:v>
                </c:pt>
                <c:pt idx="58">
                  <c:v>-613.4400000000001</c:v>
                </c:pt>
                <c:pt idx="59">
                  <c:v>-367.65</c:v>
                </c:pt>
                <c:pt idx="60">
                  <c:v>-421.93</c:v>
                </c:pt>
                <c:pt idx="61">
                  <c:v>-681.39</c:v>
                </c:pt>
                <c:pt idx="62">
                  <c:v>-2268.7</c:v>
                </c:pt>
                <c:pt idx="63">
                  <c:v>-581.14</c:v>
                </c:pt>
                <c:pt idx="64">
                  <c:v>-977.07</c:v>
                </c:pt>
                <c:pt idx="65">
                  <c:v>-1219.26</c:v>
                </c:pt>
                <c:pt idx="66">
                  <c:v>-431.65</c:v>
                </c:pt>
                <c:pt idx="67">
                  <c:v>-200.88</c:v>
                </c:pt>
                <c:pt idx="68">
                  <c:v>176.69</c:v>
                </c:pt>
                <c:pt idx="69">
                  <c:v>144.76</c:v>
                </c:pt>
                <c:pt idx="70">
                  <c:v>-272.23</c:v>
                </c:pt>
                <c:pt idx="71">
                  <c:v>-18.23</c:v>
                </c:pt>
                <c:pt idx="72">
                  <c:v>612.86</c:v>
                </c:pt>
                <c:pt idx="73">
                  <c:v>-405.31</c:v>
                </c:pt>
                <c:pt idx="74">
                  <c:v>-134.12</c:v>
                </c:pt>
                <c:pt idx="75">
                  <c:v>6.88</c:v>
                </c:pt>
                <c:pt idx="76">
                  <c:v>-246.0</c:v>
                </c:pt>
                <c:pt idx="77">
                  <c:v>-560.13</c:v>
                </c:pt>
                <c:pt idx="78">
                  <c:v>65.65000000000001</c:v>
                </c:pt>
                <c:pt idx="79">
                  <c:v>-70.1</c:v>
                </c:pt>
                <c:pt idx="80">
                  <c:v>39.39</c:v>
                </c:pt>
                <c:pt idx="81">
                  <c:v>1151.67</c:v>
                </c:pt>
                <c:pt idx="82">
                  <c:v>-230.8</c:v>
                </c:pt>
                <c:pt idx="83">
                  <c:v>-123.17</c:v>
                </c:pt>
                <c:pt idx="84">
                  <c:v>-224.26</c:v>
                </c:pt>
                <c:pt idx="85">
                  <c:v>-455.6</c:v>
                </c:pt>
                <c:pt idx="86">
                  <c:v>-173.52</c:v>
                </c:pt>
                <c:pt idx="87">
                  <c:v>-32.93</c:v>
                </c:pt>
                <c:pt idx="88">
                  <c:v>-5.82</c:v>
                </c:pt>
                <c:pt idx="89">
                  <c:v>-17.72</c:v>
                </c:pt>
                <c:pt idx="90">
                  <c:v>249.99</c:v>
                </c:pt>
                <c:pt idx="91">
                  <c:v>-452.16</c:v>
                </c:pt>
                <c:pt idx="92">
                  <c:v>-123.29</c:v>
                </c:pt>
                <c:pt idx="93">
                  <c:v>-99.87</c:v>
                </c:pt>
                <c:pt idx="94">
                  <c:v>-196.32</c:v>
                </c:pt>
                <c:pt idx="95">
                  <c:v>56.94</c:v>
                </c:pt>
                <c:pt idx="96">
                  <c:v>-0.2</c:v>
                </c:pt>
                <c:pt idx="97">
                  <c:v>320.23</c:v>
                </c:pt>
                <c:pt idx="98">
                  <c:v>-176.96</c:v>
                </c:pt>
                <c:pt idx="99">
                  <c:v>466.72</c:v>
                </c:pt>
                <c:pt idx="100">
                  <c:v>-367.25</c:v>
                </c:pt>
                <c:pt idx="101">
                  <c:v>-140.01</c:v>
                </c:pt>
                <c:pt idx="102">
                  <c:v>-417.18</c:v>
                </c:pt>
                <c:pt idx="103">
                  <c:v>-167.08</c:v>
                </c:pt>
                <c:pt idx="104">
                  <c:v>-428.96</c:v>
                </c:pt>
                <c:pt idx="105">
                  <c:v>-463.06</c:v>
                </c:pt>
                <c:pt idx="106">
                  <c:v>-674.1</c:v>
                </c:pt>
                <c:pt idx="107">
                  <c:v>-1141.41</c:v>
                </c:pt>
                <c:pt idx="108">
                  <c:v>123.3</c:v>
                </c:pt>
                <c:pt idx="109">
                  <c:v>35.29</c:v>
                </c:pt>
                <c:pt idx="110">
                  <c:v>166.02</c:v>
                </c:pt>
                <c:pt idx="111">
                  <c:v>-215.41</c:v>
                </c:pt>
                <c:pt idx="112">
                  <c:v>479.54</c:v>
                </c:pt>
                <c:pt idx="113">
                  <c:v>70.28</c:v>
                </c:pt>
                <c:pt idx="114">
                  <c:v>-133.66</c:v>
                </c:pt>
                <c:pt idx="115">
                  <c:v>-548.24</c:v>
                </c:pt>
                <c:pt idx="116">
                  <c:v>-0.39</c:v>
                </c:pt>
                <c:pt idx="117">
                  <c:v>-279.64</c:v>
                </c:pt>
                <c:pt idx="118">
                  <c:v>-358.93</c:v>
                </c:pt>
                <c:pt idx="119">
                  <c:v>-304.38</c:v>
                </c:pt>
                <c:pt idx="120">
                  <c:v>-298.93</c:v>
                </c:pt>
                <c:pt idx="121">
                  <c:v>-190.08</c:v>
                </c:pt>
                <c:pt idx="122">
                  <c:v>23.76</c:v>
                </c:pt>
                <c:pt idx="123">
                  <c:v>194.85</c:v>
                </c:pt>
                <c:pt idx="124">
                  <c:v>-105.79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2092312"/>
        <c:axId val="-2072825800"/>
      </c:barChart>
      <c:catAx>
        <c:axId val="-2072092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825800"/>
        <c:crosses val="autoZero"/>
        <c:auto val="1"/>
        <c:lblAlgn val="ctr"/>
        <c:lblOffset val="100"/>
        <c:noMultiLvlLbl val="0"/>
      </c:catAx>
      <c:valAx>
        <c:axId val="-20728258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092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包钢股份!$D$9:$FD$9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4504776"/>
        <c:axId val="-2004516920"/>
      </c:lineChart>
      <c:catAx>
        <c:axId val="-2004504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516920"/>
        <c:crosses val="autoZero"/>
        <c:auto val="1"/>
        <c:lblAlgn val="ctr"/>
        <c:lblOffset val="100"/>
        <c:noMultiLvlLbl val="0"/>
      </c:catAx>
      <c:valAx>
        <c:axId val="-20045169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4504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包钢股份!$D$7:$FD$7</c:f>
              <c:numCache>
                <c:formatCode>General</c:formatCode>
                <c:ptCount val="157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4549368"/>
        <c:axId val="-2004558072"/>
      </c:lineChart>
      <c:catAx>
        <c:axId val="-20045493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558072"/>
        <c:crosses val="autoZero"/>
        <c:auto val="1"/>
        <c:lblAlgn val="ctr"/>
        <c:lblOffset val="100"/>
        <c:noMultiLvlLbl val="0"/>
      </c:catAx>
      <c:valAx>
        <c:axId val="-2004558072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04549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普邦股份!$D$6:$FD$6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  <c:pt idx="42">
                  <c:v>-327.8</c:v>
                </c:pt>
                <c:pt idx="43">
                  <c:v>-66.03</c:v>
                </c:pt>
                <c:pt idx="44">
                  <c:v>-280.72</c:v>
                </c:pt>
                <c:pt idx="45">
                  <c:v>-168.35</c:v>
                </c:pt>
                <c:pt idx="46">
                  <c:v>872.2</c:v>
                </c:pt>
                <c:pt idx="47">
                  <c:v>204.27</c:v>
                </c:pt>
                <c:pt idx="48">
                  <c:v>-82.58</c:v>
                </c:pt>
                <c:pt idx="49">
                  <c:v>236.08</c:v>
                </c:pt>
                <c:pt idx="50">
                  <c:v>40.13</c:v>
                </c:pt>
                <c:pt idx="51">
                  <c:v>243.61</c:v>
                </c:pt>
                <c:pt idx="52">
                  <c:v>1210.08</c:v>
                </c:pt>
                <c:pt idx="53">
                  <c:v>220.4</c:v>
                </c:pt>
                <c:pt idx="54">
                  <c:v>-270.33</c:v>
                </c:pt>
                <c:pt idx="55">
                  <c:v>282.7</c:v>
                </c:pt>
                <c:pt idx="56">
                  <c:v>902.4400000000001</c:v>
                </c:pt>
                <c:pt idx="57">
                  <c:v>99.69</c:v>
                </c:pt>
                <c:pt idx="58">
                  <c:v>-67.15000000000001</c:v>
                </c:pt>
                <c:pt idx="59">
                  <c:v>167.14</c:v>
                </c:pt>
                <c:pt idx="60">
                  <c:v>244.48</c:v>
                </c:pt>
                <c:pt idx="61">
                  <c:v>531.4</c:v>
                </c:pt>
                <c:pt idx="62">
                  <c:v>127.04</c:v>
                </c:pt>
                <c:pt idx="63">
                  <c:v>189.76</c:v>
                </c:pt>
                <c:pt idx="64">
                  <c:v>969.72</c:v>
                </c:pt>
                <c:pt idx="65">
                  <c:v>604.3</c:v>
                </c:pt>
                <c:pt idx="66">
                  <c:v>442.67</c:v>
                </c:pt>
                <c:pt idx="67">
                  <c:v>-314.09</c:v>
                </c:pt>
                <c:pt idx="68">
                  <c:v>-350.63</c:v>
                </c:pt>
                <c:pt idx="69">
                  <c:v>-414.74</c:v>
                </c:pt>
                <c:pt idx="70">
                  <c:v>-114.91</c:v>
                </c:pt>
                <c:pt idx="71">
                  <c:v>-223.26</c:v>
                </c:pt>
                <c:pt idx="72">
                  <c:v>-181.05</c:v>
                </c:pt>
                <c:pt idx="73">
                  <c:v>-41.8</c:v>
                </c:pt>
                <c:pt idx="74">
                  <c:v>-146.44</c:v>
                </c:pt>
                <c:pt idx="75">
                  <c:v>168.3</c:v>
                </c:pt>
                <c:pt idx="76">
                  <c:v>128.01</c:v>
                </c:pt>
                <c:pt idx="77">
                  <c:v>95.99</c:v>
                </c:pt>
                <c:pt idx="78">
                  <c:v>213.29</c:v>
                </c:pt>
                <c:pt idx="79">
                  <c:v>218.97</c:v>
                </c:pt>
                <c:pt idx="80">
                  <c:v>413.8</c:v>
                </c:pt>
                <c:pt idx="81">
                  <c:v>398.07</c:v>
                </c:pt>
                <c:pt idx="82">
                  <c:v>924.58</c:v>
                </c:pt>
                <c:pt idx="83">
                  <c:v>830.11</c:v>
                </c:pt>
                <c:pt idx="84">
                  <c:v>469.68</c:v>
                </c:pt>
                <c:pt idx="85">
                  <c:v>-37.18</c:v>
                </c:pt>
                <c:pt idx="86">
                  <c:v>8.01</c:v>
                </c:pt>
                <c:pt idx="87">
                  <c:v>1290.22</c:v>
                </c:pt>
                <c:pt idx="88">
                  <c:v>1093.07</c:v>
                </c:pt>
                <c:pt idx="89">
                  <c:v>1562.91</c:v>
                </c:pt>
                <c:pt idx="90">
                  <c:v>4314.57</c:v>
                </c:pt>
                <c:pt idx="91">
                  <c:v>3462.62</c:v>
                </c:pt>
                <c:pt idx="92">
                  <c:v>-2463.83</c:v>
                </c:pt>
                <c:pt idx="93">
                  <c:v>-657.26</c:v>
                </c:pt>
                <c:pt idx="94">
                  <c:v>-648.6</c:v>
                </c:pt>
                <c:pt idx="95">
                  <c:v>-783.86</c:v>
                </c:pt>
                <c:pt idx="96">
                  <c:v>-281.52</c:v>
                </c:pt>
                <c:pt idx="97">
                  <c:v>-140.1</c:v>
                </c:pt>
                <c:pt idx="98">
                  <c:v>-849.02</c:v>
                </c:pt>
                <c:pt idx="99">
                  <c:v>-196.41</c:v>
                </c:pt>
                <c:pt idx="100">
                  <c:v>-269.59</c:v>
                </c:pt>
                <c:pt idx="101">
                  <c:v>-187.65</c:v>
                </c:pt>
                <c:pt idx="102">
                  <c:v>-149.25</c:v>
                </c:pt>
                <c:pt idx="103">
                  <c:v>80.61</c:v>
                </c:pt>
                <c:pt idx="104">
                  <c:v>-615.5</c:v>
                </c:pt>
                <c:pt idx="105">
                  <c:v>-376.66</c:v>
                </c:pt>
                <c:pt idx="106">
                  <c:v>-433.96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4152360"/>
        <c:axId val="-2004149416"/>
      </c:barChart>
      <c:catAx>
        <c:axId val="-2004152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149416"/>
        <c:crosses val="autoZero"/>
        <c:auto val="1"/>
        <c:lblAlgn val="ctr"/>
        <c:lblOffset val="100"/>
        <c:noMultiLvlLbl val="0"/>
      </c:catAx>
      <c:valAx>
        <c:axId val="-20041494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4152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包钢股份!$D$6:$FD$6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  <c:pt idx="55">
                  <c:v>-3496.14</c:v>
                </c:pt>
                <c:pt idx="56">
                  <c:v>1834.38</c:v>
                </c:pt>
                <c:pt idx="57">
                  <c:v>7789.73</c:v>
                </c:pt>
                <c:pt idx="58">
                  <c:v>89.51</c:v>
                </c:pt>
                <c:pt idx="59">
                  <c:v>-729.4299999999999</c:v>
                </c:pt>
                <c:pt idx="60">
                  <c:v>286.2</c:v>
                </c:pt>
                <c:pt idx="61">
                  <c:v>3863.15</c:v>
                </c:pt>
                <c:pt idx="62">
                  <c:v>940.01</c:v>
                </c:pt>
                <c:pt idx="63">
                  <c:v>-1398.36</c:v>
                </c:pt>
                <c:pt idx="64">
                  <c:v>-2453.86</c:v>
                </c:pt>
                <c:pt idx="65">
                  <c:v>-5201.98</c:v>
                </c:pt>
                <c:pt idx="66">
                  <c:v>-166.52</c:v>
                </c:pt>
                <c:pt idx="67">
                  <c:v>-1235.04</c:v>
                </c:pt>
                <c:pt idx="68">
                  <c:v>2237.18</c:v>
                </c:pt>
                <c:pt idx="69">
                  <c:v>-168.63</c:v>
                </c:pt>
                <c:pt idx="70">
                  <c:v>-328.46</c:v>
                </c:pt>
                <c:pt idx="71">
                  <c:v>-1123.53</c:v>
                </c:pt>
                <c:pt idx="72">
                  <c:v>637.46</c:v>
                </c:pt>
                <c:pt idx="73">
                  <c:v>2520.87</c:v>
                </c:pt>
                <c:pt idx="74">
                  <c:v>-848.85</c:v>
                </c:pt>
                <c:pt idx="75">
                  <c:v>1377.65</c:v>
                </c:pt>
                <c:pt idx="76">
                  <c:v>2338.03</c:v>
                </c:pt>
                <c:pt idx="77">
                  <c:v>-5835.16</c:v>
                </c:pt>
                <c:pt idx="78">
                  <c:v>-3292.37</c:v>
                </c:pt>
                <c:pt idx="79">
                  <c:v>-867.01</c:v>
                </c:pt>
                <c:pt idx="80">
                  <c:v>1419.97</c:v>
                </c:pt>
                <c:pt idx="81">
                  <c:v>4955.38</c:v>
                </c:pt>
                <c:pt idx="82">
                  <c:v>1228.52</c:v>
                </c:pt>
                <c:pt idx="83">
                  <c:v>-699.91</c:v>
                </c:pt>
                <c:pt idx="84">
                  <c:v>-573.66</c:v>
                </c:pt>
                <c:pt idx="85">
                  <c:v>-1922.33</c:v>
                </c:pt>
                <c:pt idx="86">
                  <c:v>-622.77</c:v>
                </c:pt>
                <c:pt idx="87">
                  <c:v>-922.9400000000001</c:v>
                </c:pt>
                <c:pt idx="88">
                  <c:v>-1288.99</c:v>
                </c:pt>
                <c:pt idx="89">
                  <c:v>-331.51</c:v>
                </c:pt>
                <c:pt idx="90">
                  <c:v>-1641.26</c:v>
                </c:pt>
                <c:pt idx="91">
                  <c:v>-3105.4</c:v>
                </c:pt>
                <c:pt idx="92">
                  <c:v>-2643.79</c:v>
                </c:pt>
                <c:pt idx="93">
                  <c:v>-703.8</c:v>
                </c:pt>
                <c:pt idx="94">
                  <c:v>1154.81</c:v>
                </c:pt>
                <c:pt idx="95">
                  <c:v>-1384.8</c:v>
                </c:pt>
                <c:pt idx="96">
                  <c:v>546.57</c:v>
                </c:pt>
                <c:pt idx="97">
                  <c:v>-987.49</c:v>
                </c:pt>
                <c:pt idx="98">
                  <c:v>110.16</c:v>
                </c:pt>
                <c:pt idx="99">
                  <c:v>355.24</c:v>
                </c:pt>
                <c:pt idx="100">
                  <c:v>2089.15</c:v>
                </c:pt>
                <c:pt idx="101">
                  <c:v>1269.85</c:v>
                </c:pt>
                <c:pt idx="102">
                  <c:v>-386.89</c:v>
                </c:pt>
                <c:pt idx="103">
                  <c:v>-3090.9</c:v>
                </c:pt>
                <c:pt idx="104">
                  <c:v>-1009.68</c:v>
                </c:pt>
                <c:pt idx="105">
                  <c:v>-2242.68</c:v>
                </c:pt>
                <c:pt idx="106">
                  <c:v>-1601.91</c:v>
                </c:pt>
                <c:pt idx="107">
                  <c:v>-395.52</c:v>
                </c:pt>
                <c:pt idx="108">
                  <c:v>994.63</c:v>
                </c:pt>
                <c:pt idx="109">
                  <c:v>-930.46</c:v>
                </c:pt>
                <c:pt idx="110">
                  <c:v>-692.5599999999999</c:v>
                </c:pt>
                <c:pt idx="111">
                  <c:v>-899.65</c:v>
                </c:pt>
                <c:pt idx="112">
                  <c:v>-915.15</c:v>
                </c:pt>
                <c:pt idx="113">
                  <c:v>-729.4400000000001</c:v>
                </c:pt>
                <c:pt idx="114">
                  <c:v>-680.19</c:v>
                </c:pt>
                <c:pt idx="115">
                  <c:v>1322.84</c:v>
                </c:pt>
                <c:pt idx="116">
                  <c:v>-532.82</c:v>
                </c:pt>
                <c:pt idx="117">
                  <c:v>-2486.1</c:v>
                </c:pt>
                <c:pt idx="118">
                  <c:v>-1346.51</c:v>
                </c:pt>
                <c:pt idx="119">
                  <c:v>35.86</c:v>
                </c:pt>
                <c:pt idx="120">
                  <c:v>734.25</c:v>
                </c:pt>
                <c:pt idx="121">
                  <c:v>-4711.76</c:v>
                </c:pt>
                <c:pt idx="122">
                  <c:v>-434.55</c:v>
                </c:pt>
                <c:pt idx="123">
                  <c:v>-1545.06</c:v>
                </c:pt>
                <c:pt idx="124">
                  <c:v>-7000.95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4573960"/>
        <c:axId val="-2004582520"/>
      </c:barChart>
      <c:catAx>
        <c:axId val="-20045739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582520"/>
        <c:crosses val="autoZero"/>
        <c:auto val="1"/>
        <c:lblAlgn val="ctr"/>
        <c:lblOffset val="100"/>
        <c:noMultiLvlLbl val="0"/>
      </c:catAx>
      <c:valAx>
        <c:axId val="-20045825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4573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景兴纸业!$D$9:$FD$9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4627864"/>
        <c:axId val="-2004636600"/>
      </c:lineChart>
      <c:catAx>
        <c:axId val="-2004627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636600"/>
        <c:crosses val="autoZero"/>
        <c:auto val="1"/>
        <c:lblAlgn val="ctr"/>
        <c:lblOffset val="100"/>
        <c:noMultiLvlLbl val="0"/>
      </c:catAx>
      <c:valAx>
        <c:axId val="-20046366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4627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景兴纸业!$D$7:$FD$7</c:f>
              <c:numCache>
                <c:formatCode>General</c:formatCode>
                <c:ptCount val="157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4675784"/>
        <c:axId val="-2004684488"/>
      </c:lineChart>
      <c:catAx>
        <c:axId val="-2004675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684488"/>
        <c:crosses val="autoZero"/>
        <c:auto val="1"/>
        <c:lblAlgn val="ctr"/>
        <c:lblOffset val="100"/>
        <c:noMultiLvlLbl val="0"/>
      </c:catAx>
      <c:valAx>
        <c:axId val="-2004684488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04675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景兴纸业!$D$6:$FD$6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  <c:pt idx="55">
                  <c:v>-3475.63</c:v>
                </c:pt>
                <c:pt idx="56">
                  <c:v>-512.19</c:v>
                </c:pt>
                <c:pt idx="57">
                  <c:v>-1349.76</c:v>
                </c:pt>
                <c:pt idx="58">
                  <c:v>-965.15</c:v>
                </c:pt>
                <c:pt idx="59">
                  <c:v>-1861.87</c:v>
                </c:pt>
                <c:pt idx="60">
                  <c:v>-1877.7</c:v>
                </c:pt>
                <c:pt idx="61">
                  <c:v>-248.59</c:v>
                </c:pt>
                <c:pt idx="62">
                  <c:v>798.79</c:v>
                </c:pt>
                <c:pt idx="63">
                  <c:v>-1297.91</c:v>
                </c:pt>
                <c:pt idx="64">
                  <c:v>-793.79</c:v>
                </c:pt>
                <c:pt idx="65">
                  <c:v>-2681.06</c:v>
                </c:pt>
                <c:pt idx="66">
                  <c:v>193.8</c:v>
                </c:pt>
                <c:pt idx="67">
                  <c:v>-1900.63</c:v>
                </c:pt>
                <c:pt idx="68">
                  <c:v>914.34</c:v>
                </c:pt>
                <c:pt idx="69">
                  <c:v>-751.98</c:v>
                </c:pt>
                <c:pt idx="70">
                  <c:v>-73.58</c:v>
                </c:pt>
                <c:pt idx="71">
                  <c:v>-495.84</c:v>
                </c:pt>
                <c:pt idx="72">
                  <c:v>-103.14</c:v>
                </c:pt>
                <c:pt idx="73">
                  <c:v>546.76</c:v>
                </c:pt>
                <c:pt idx="74">
                  <c:v>-1035.93</c:v>
                </c:pt>
                <c:pt idx="75">
                  <c:v>30.42</c:v>
                </c:pt>
                <c:pt idx="76">
                  <c:v>-401.37</c:v>
                </c:pt>
                <c:pt idx="77">
                  <c:v>-1576.59</c:v>
                </c:pt>
                <c:pt idx="78">
                  <c:v>-205.53</c:v>
                </c:pt>
                <c:pt idx="79">
                  <c:v>-240.82</c:v>
                </c:pt>
                <c:pt idx="80">
                  <c:v>360.48</c:v>
                </c:pt>
                <c:pt idx="81">
                  <c:v>-904.49</c:v>
                </c:pt>
                <c:pt idx="82">
                  <c:v>-753.05</c:v>
                </c:pt>
                <c:pt idx="83">
                  <c:v>51.76</c:v>
                </c:pt>
                <c:pt idx="84">
                  <c:v>-622.41</c:v>
                </c:pt>
                <c:pt idx="85">
                  <c:v>-275.28</c:v>
                </c:pt>
                <c:pt idx="86">
                  <c:v>-1180.46</c:v>
                </c:pt>
                <c:pt idx="87">
                  <c:v>-299.39</c:v>
                </c:pt>
                <c:pt idx="88">
                  <c:v>-676.26</c:v>
                </c:pt>
                <c:pt idx="89">
                  <c:v>254.48</c:v>
                </c:pt>
                <c:pt idx="90">
                  <c:v>-315.07</c:v>
                </c:pt>
                <c:pt idx="91">
                  <c:v>-654.3</c:v>
                </c:pt>
                <c:pt idx="92">
                  <c:v>-126.7</c:v>
                </c:pt>
                <c:pt idx="93">
                  <c:v>219.49</c:v>
                </c:pt>
                <c:pt idx="94">
                  <c:v>272.55</c:v>
                </c:pt>
                <c:pt idx="95">
                  <c:v>470.18</c:v>
                </c:pt>
                <c:pt idx="96">
                  <c:v>452.7</c:v>
                </c:pt>
                <c:pt idx="97">
                  <c:v>-829.67</c:v>
                </c:pt>
                <c:pt idx="98">
                  <c:v>-1038.93</c:v>
                </c:pt>
                <c:pt idx="99">
                  <c:v>-330.77</c:v>
                </c:pt>
                <c:pt idx="100">
                  <c:v>399.65</c:v>
                </c:pt>
                <c:pt idx="101">
                  <c:v>-585.49</c:v>
                </c:pt>
                <c:pt idx="102">
                  <c:v>-1448.86</c:v>
                </c:pt>
                <c:pt idx="103">
                  <c:v>-91.6</c:v>
                </c:pt>
                <c:pt idx="104">
                  <c:v>-863.15</c:v>
                </c:pt>
                <c:pt idx="105">
                  <c:v>-1190.02</c:v>
                </c:pt>
                <c:pt idx="106">
                  <c:v>-529.68</c:v>
                </c:pt>
                <c:pt idx="107">
                  <c:v>112.16</c:v>
                </c:pt>
                <c:pt idx="108">
                  <c:v>1199.18</c:v>
                </c:pt>
                <c:pt idx="109">
                  <c:v>3620.79</c:v>
                </c:pt>
                <c:pt idx="110">
                  <c:v>770.37</c:v>
                </c:pt>
                <c:pt idx="111">
                  <c:v>-1380.4</c:v>
                </c:pt>
                <c:pt idx="112">
                  <c:v>-400.42</c:v>
                </c:pt>
                <c:pt idx="113">
                  <c:v>117.39</c:v>
                </c:pt>
                <c:pt idx="114">
                  <c:v>-323.62</c:v>
                </c:pt>
                <c:pt idx="115">
                  <c:v>1213.21</c:v>
                </c:pt>
                <c:pt idx="116">
                  <c:v>-211.83</c:v>
                </c:pt>
                <c:pt idx="117">
                  <c:v>-2414.66</c:v>
                </c:pt>
                <c:pt idx="118">
                  <c:v>-815.66</c:v>
                </c:pt>
                <c:pt idx="119">
                  <c:v>55.35</c:v>
                </c:pt>
                <c:pt idx="120">
                  <c:v>1130.6</c:v>
                </c:pt>
                <c:pt idx="121">
                  <c:v>-2809.8</c:v>
                </c:pt>
                <c:pt idx="122">
                  <c:v>1233.67</c:v>
                </c:pt>
                <c:pt idx="123">
                  <c:v>-1460.83</c:v>
                </c:pt>
                <c:pt idx="124">
                  <c:v>-3114.94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4700376"/>
        <c:axId val="-2004708936"/>
      </c:barChart>
      <c:catAx>
        <c:axId val="-2004700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708936"/>
        <c:crosses val="autoZero"/>
        <c:auto val="1"/>
        <c:lblAlgn val="ctr"/>
        <c:lblOffset val="100"/>
        <c:noMultiLvlLbl val="0"/>
      </c:catAx>
      <c:valAx>
        <c:axId val="-20047089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4700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天宝食品!$D$9:$FD$9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4749288"/>
        <c:axId val="-2004758024"/>
      </c:lineChart>
      <c:catAx>
        <c:axId val="-2004749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758024"/>
        <c:crosses val="autoZero"/>
        <c:auto val="1"/>
        <c:lblAlgn val="ctr"/>
        <c:lblOffset val="100"/>
        <c:noMultiLvlLbl val="0"/>
      </c:catAx>
      <c:valAx>
        <c:axId val="-20047580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4749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天宝食品!$D$7:$FD$7</c:f>
              <c:numCache>
                <c:formatCode>#,##0.00;[Red]#,##0.00</c:formatCode>
                <c:ptCount val="157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4793976"/>
        <c:axId val="-2004805640"/>
      </c:lineChart>
      <c:catAx>
        <c:axId val="-2004793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805640"/>
        <c:crosses val="autoZero"/>
        <c:auto val="1"/>
        <c:lblAlgn val="ctr"/>
        <c:lblOffset val="100"/>
        <c:noMultiLvlLbl val="0"/>
      </c:catAx>
      <c:valAx>
        <c:axId val="-2004805640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4793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天宝食品!$D$6:$FD$6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  <c:pt idx="56">
                  <c:v>22.73</c:v>
                </c:pt>
                <c:pt idx="57">
                  <c:v>74.59</c:v>
                </c:pt>
                <c:pt idx="58">
                  <c:v>15.03</c:v>
                </c:pt>
                <c:pt idx="59">
                  <c:v>49.42</c:v>
                </c:pt>
                <c:pt idx="60">
                  <c:v>78.25</c:v>
                </c:pt>
                <c:pt idx="61">
                  <c:v>-263.18</c:v>
                </c:pt>
                <c:pt idx="62">
                  <c:v>-28.69</c:v>
                </c:pt>
                <c:pt idx="63">
                  <c:v>-72.35</c:v>
                </c:pt>
                <c:pt idx="64">
                  <c:v>75.68000000000001</c:v>
                </c:pt>
                <c:pt idx="65">
                  <c:v>403.08</c:v>
                </c:pt>
                <c:pt idx="66">
                  <c:v>276.41</c:v>
                </c:pt>
                <c:pt idx="67">
                  <c:v>-114.36</c:v>
                </c:pt>
                <c:pt idx="68">
                  <c:v>-371.31</c:v>
                </c:pt>
                <c:pt idx="69">
                  <c:v>138.96</c:v>
                </c:pt>
                <c:pt idx="70">
                  <c:v>-197.5</c:v>
                </c:pt>
                <c:pt idx="71">
                  <c:v>-137.67</c:v>
                </c:pt>
                <c:pt idx="72">
                  <c:v>-14.78</c:v>
                </c:pt>
                <c:pt idx="73">
                  <c:v>-69.46</c:v>
                </c:pt>
                <c:pt idx="74">
                  <c:v>-102.03</c:v>
                </c:pt>
                <c:pt idx="75">
                  <c:v>161.73</c:v>
                </c:pt>
                <c:pt idx="76">
                  <c:v>-270.74</c:v>
                </c:pt>
                <c:pt idx="77">
                  <c:v>177.54</c:v>
                </c:pt>
                <c:pt idx="78">
                  <c:v>235.77</c:v>
                </c:pt>
                <c:pt idx="79">
                  <c:v>102.76</c:v>
                </c:pt>
                <c:pt idx="80">
                  <c:v>23.12</c:v>
                </c:pt>
                <c:pt idx="81">
                  <c:v>-388.45</c:v>
                </c:pt>
                <c:pt idx="82">
                  <c:v>-51.87</c:v>
                </c:pt>
                <c:pt idx="83">
                  <c:v>-60.56</c:v>
                </c:pt>
                <c:pt idx="84">
                  <c:v>-142.08</c:v>
                </c:pt>
                <c:pt idx="85">
                  <c:v>82.05</c:v>
                </c:pt>
                <c:pt idx="86">
                  <c:v>265.8</c:v>
                </c:pt>
                <c:pt idx="87">
                  <c:v>-101.03</c:v>
                </c:pt>
                <c:pt idx="88">
                  <c:v>104.3</c:v>
                </c:pt>
                <c:pt idx="89">
                  <c:v>341.96</c:v>
                </c:pt>
                <c:pt idx="90">
                  <c:v>54.32</c:v>
                </c:pt>
                <c:pt idx="91">
                  <c:v>-73.52</c:v>
                </c:pt>
                <c:pt idx="92">
                  <c:v>-3.49</c:v>
                </c:pt>
                <c:pt idx="93">
                  <c:v>-159.4</c:v>
                </c:pt>
                <c:pt idx="94">
                  <c:v>20.38</c:v>
                </c:pt>
                <c:pt idx="95">
                  <c:v>71.04</c:v>
                </c:pt>
                <c:pt idx="96">
                  <c:v>62.93</c:v>
                </c:pt>
                <c:pt idx="97">
                  <c:v>-37.22</c:v>
                </c:pt>
                <c:pt idx="98">
                  <c:v>24.09</c:v>
                </c:pt>
                <c:pt idx="99">
                  <c:v>-62.58</c:v>
                </c:pt>
                <c:pt idx="100">
                  <c:v>-64.5</c:v>
                </c:pt>
                <c:pt idx="101">
                  <c:v>-4.17</c:v>
                </c:pt>
                <c:pt idx="102">
                  <c:v>156.14</c:v>
                </c:pt>
                <c:pt idx="103">
                  <c:v>177.01</c:v>
                </c:pt>
                <c:pt idx="104">
                  <c:v>-888.49</c:v>
                </c:pt>
                <c:pt idx="105">
                  <c:v>171.38</c:v>
                </c:pt>
                <c:pt idx="106">
                  <c:v>284.11</c:v>
                </c:pt>
                <c:pt idx="107">
                  <c:v>-232.01</c:v>
                </c:pt>
                <c:pt idx="108">
                  <c:v>32.67</c:v>
                </c:pt>
                <c:pt idx="109">
                  <c:v>703.0</c:v>
                </c:pt>
                <c:pt idx="110">
                  <c:v>-151.36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4821720"/>
        <c:axId val="-2004830280"/>
      </c:barChart>
      <c:catAx>
        <c:axId val="-2004821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830280"/>
        <c:crosses val="autoZero"/>
        <c:auto val="1"/>
        <c:lblAlgn val="ctr"/>
        <c:lblOffset val="100"/>
        <c:noMultiLvlLbl val="0"/>
      </c:catAx>
      <c:valAx>
        <c:axId val="-2004830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4821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中远海发!$D$9:$FD$9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448712"/>
        <c:axId val="-2072837640"/>
      </c:lineChart>
      <c:catAx>
        <c:axId val="-2072448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837640"/>
        <c:crosses val="autoZero"/>
        <c:auto val="1"/>
        <c:lblAlgn val="ctr"/>
        <c:lblOffset val="100"/>
        <c:noMultiLvlLbl val="0"/>
      </c:catAx>
      <c:valAx>
        <c:axId val="-20728376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448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中远海发!$D$7:$FD$7</c:f>
              <c:numCache>
                <c:formatCode>General</c:formatCode>
                <c:ptCount val="157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112808"/>
        <c:axId val="-2072140392"/>
      </c:lineChart>
      <c:catAx>
        <c:axId val="-2072112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140392"/>
        <c:crosses val="autoZero"/>
        <c:auto val="1"/>
        <c:lblAlgn val="ctr"/>
        <c:lblOffset val="100"/>
        <c:noMultiLvlLbl val="0"/>
      </c:catAx>
      <c:valAx>
        <c:axId val="-2072140392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2112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中远海发!$D$6:$FD$6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  <c:pt idx="58">
                  <c:v>-445.7</c:v>
                </c:pt>
                <c:pt idx="59">
                  <c:v>554.72</c:v>
                </c:pt>
                <c:pt idx="60">
                  <c:v>-2265.73</c:v>
                </c:pt>
                <c:pt idx="61">
                  <c:v>1228.67</c:v>
                </c:pt>
                <c:pt idx="62">
                  <c:v>-126.72</c:v>
                </c:pt>
                <c:pt idx="63">
                  <c:v>-2327.96</c:v>
                </c:pt>
                <c:pt idx="64">
                  <c:v>-241.66</c:v>
                </c:pt>
                <c:pt idx="65">
                  <c:v>-1355.92</c:v>
                </c:pt>
                <c:pt idx="66">
                  <c:v>110.01</c:v>
                </c:pt>
                <c:pt idx="67">
                  <c:v>48.27</c:v>
                </c:pt>
                <c:pt idx="68">
                  <c:v>-420.85</c:v>
                </c:pt>
                <c:pt idx="69">
                  <c:v>-366.91</c:v>
                </c:pt>
                <c:pt idx="70">
                  <c:v>-328.83</c:v>
                </c:pt>
                <c:pt idx="71">
                  <c:v>-886.83</c:v>
                </c:pt>
                <c:pt idx="72">
                  <c:v>-63.79</c:v>
                </c:pt>
                <c:pt idx="73">
                  <c:v>-670.89</c:v>
                </c:pt>
                <c:pt idx="74">
                  <c:v>-571.41</c:v>
                </c:pt>
                <c:pt idx="75">
                  <c:v>618.8099999999999</c:v>
                </c:pt>
                <c:pt idx="76">
                  <c:v>689.22</c:v>
                </c:pt>
                <c:pt idx="77">
                  <c:v>-803.9299999999999</c:v>
                </c:pt>
                <c:pt idx="78">
                  <c:v>-657.0</c:v>
                </c:pt>
                <c:pt idx="79">
                  <c:v>-258.72</c:v>
                </c:pt>
                <c:pt idx="80">
                  <c:v>-51.23</c:v>
                </c:pt>
                <c:pt idx="81">
                  <c:v>344.74</c:v>
                </c:pt>
                <c:pt idx="82">
                  <c:v>-77.69</c:v>
                </c:pt>
                <c:pt idx="83">
                  <c:v>-219.57</c:v>
                </c:pt>
                <c:pt idx="84">
                  <c:v>-433.53</c:v>
                </c:pt>
                <c:pt idx="85">
                  <c:v>-345.87</c:v>
                </c:pt>
                <c:pt idx="86">
                  <c:v>-171.64</c:v>
                </c:pt>
                <c:pt idx="87">
                  <c:v>-135.29</c:v>
                </c:pt>
                <c:pt idx="88">
                  <c:v>464.05</c:v>
                </c:pt>
                <c:pt idx="89">
                  <c:v>-1298.4</c:v>
                </c:pt>
                <c:pt idx="90">
                  <c:v>-1389.61</c:v>
                </c:pt>
                <c:pt idx="91">
                  <c:v>-1310.91</c:v>
                </c:pt>
                <c:pt idx="92">
                  <c:v>49.21</c:v>
                </c:pt>
                <c:pt idx="93">
                  <c:v>-283.01</c:v>
                </c:pt>
                <c:pt idx="94">
                  <c:v>187.23</c:v>
                </c:pt>
                <c:pt idx="95">
                  <c:v>-123.08</c:v>
                </c:pt>
                <c:pt idx="96">
                  <c:v>581.05</c:v>
                </c:pt>
                <c:pt idx="97">
                  <c:v>37.2</c:v>
                </c:pt>
                <c:pt idx="98">
                  <c:v>332.46</c:v>
                </c:pt>
                <c:pt idx="99">
                  <c:v>-185.92</c:v>
                </c:pt>
                <c:pt idx="100">
                  <c:v>469.07</c:v>
                </c:pt>
                <c:pt idx="101">
                  <c:v>-562.11</c:v>
                </c:pt>
                <c:pt idx="102">
                  <c:v>-284.45</c:v>
                </c:pt>
                <c:pt idx="103">
                  <c:v>182.83</c:v>
                </c:pt>
                <c:pt idx="104">
                  <c:v>-643.67</c:v>
                </c:pt>
                <c:pt idx="105">
                  <c:v>-2074.79</c:v>
                </c:pt>
                <c:pt idx="106">
                  <c:v>-61.07</c:v>
                </c:pt>
                <c:pt idx="107">
                  <c:v>27.36</c:v>
                </c:pt>
                <c:pt idx="108">
                  <c:v>-184.83</c:v>
                </c:pt>
                <c:pt idx="109">
                  <c:v>193.47</c:v>
                </c:pt>
                <c:pt idx="110">
                  <c:v>104.03</c:v>
                </c:pt>
                <c:pt idx="111">
                  <c:v>-208.68</c:v>
                </c:pt>
                <c:pt idx="112">
                  <c:v>456.07</c:v>
                </c:pt>
                <c:pt idx="113">
                  <c:v>-433.62</c:v>
                </c:pt>
                <c:pt idx="114">
                  <c:v>174.64</c:v>
                </c:pt>
                <c:pt idx="115">
                  <c:v>-704.61</c:v>
                </c:pt>
                <c:pt idx="116">
                  <c:v>-598.69</c:v>
                </c:pt>
                <c:pt idx="117">
                  <c:v>56.46</c:v>
                </c:pt>
                <c:pt idx="118">
                  <c:v>-900.48</c:v>
                </c:pt>
                <c:pt idx="119">
                  <c:v>-593.96</c:v>
                </c:pt>
                <c:pt idx="120">
                  <c:v>-60.83</c:v>
                </c:pt>
                <c:pt idx="121">
                  <c:v>-1642.45</c:v>
                </c:pt>
                <c:pt idx="122">
                  <c:v>-762.37</c:v>
                </c:pt>
                <c:pt idx="123">
                  <c:v>-410.96</c:v>
                </c:pt>
                <c:pt idx="124">
                  <c:v>-1825.15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2505464"/>
        <c:axId val="-2072880968"/>
      </c:barChart>
      <c:catAx>
        <c:axId val="-2072505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880968"/>
        <c:crosses val="autoZero"/>
        <c:auto val="1"/>
        <c:lblAlgn val="ctr"/>
        <c:lblOffset val="100"/>
        <c:noMultiLvlLbl val="0"/>
      </c:catAx>
      <c:valAx>
        <c:axId val="-20728809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505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民生银行!$D$9:$FD$9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4100040"/>
        <c:axId val="-2004097096"/>
      </c:lineChart>
      <c:catAx>
        <c:axId val="-2004100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097096"/>
        <c:crosses val="autoZero"/>
        <c:auto val="1"/>
        <c:lblAlgn val="ctr"/>
        <c:lblOffset val="100"/>
        <c:noMultiLvlLbl val="0"/>
      </c:catAx>
      <c:valAx>
        <c:axId val="-20040970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4100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st智慧!$D$9:$FD$9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633304"/>
        <c:axId val="-2072977048"/>
      </c:lineChart>
      <c:catAx>
        <c:axId val="-2072633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977048"/>
        <c:crosses val="autoZero"/>
        <c:auto val="1"/>
        <c:lblAlgn val="ctr"/>
        <c:lblOffset val="100"/>
        <c:noMultiLvlLbl val="0"/>
      </c:catAx>
      <c:valAx>
        <c:axId val="-20729770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633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st智慧!$D$7:$FD$7</c:f>
              <c:numCache>
                <c:formatCode>#,##0.00;[Red]#,##0.00</c:formatCode>
                <c:ptCount val="157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8553352"/>
        <c:axId val="-2072353064"/>
      </c:lineChart>
      <c:catAx>
        <c:axId val="2058553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353064"/>
        <c:crosses val="autoZero"/>
        <c:auto val="1"/>
        <c:lblAlgn val="ctr"/>
        <c:lblOffset val="100"/>
        <c:noMultiLvlLbl val="0"/>
      </c:catAx>
      <c:valAx>
        <c:axId val="-207235306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58553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st智慧!$D$6:$FD$6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  <c:pt idx="58">
                  <c:v>-141.59</c:v>
                </c:pt>
                <c:pt idx="59">
                  <c:v>-300.53</c:v>
                </c:pt>
                <c:pt idx="60">
                  <c:v>-836.33</c:v>
                </c:pt>
                <c:pt idx="61">
                  <c:v>-1613.82</c:v>
                </c:pt>
                <c:pt idx="62">
                  <c:v>-330.69</c:v>
                </c:pt>
                <c:pt idx="63">
                  <c:v>-24.85</c:v>
                </c:pt>
                <c:pt idx="64">
                  <c:v>-179.28</c:v>
                </c:pt>
                <c:pt idx="65">
                  <c:v>-696.9299999999999</c:v>
                </c:pt>
                <c:pt idx="66">
                  <c:v>-465.41</c:v>
                </c:pt>
                <c:pt idx="67">
                  <c:v>-380.35</c:v>
                </c:pt>
                <c:pt idx="68">
                  <c:v>88.45</c:v>
                </c:pt>
                <c:pt idx="69">
                  <c:v>-323.03</c:v>
                </c:pt>
                <c:pt idx="70">
                  <c:v>-270.92</c:v>
                </c:pt>
                <c:pt idx="71">
                  <c:v>-483.98</c:v>
                </c:pt>
                <c:pt idx="72">
                  <c:v>-157.26</c:v>
                </c:pt>
                <c:pt idx="73">
                  <c:v>-446.53</c:v>
                </c:pt>
                <c:pt idx="74">
                  <c:v>-389.74</c:v>
                </c:pt>
                <c:pt idx="75">
                  <c:v>-388.1</c:v>
                </c:pt>
                <c:pt idx="76">
                  <c:v>10.33</c:v>
                </c:pt>
                <c:pt idx="77">
                  <c:v>-101.24</c:v>
                </c:pt>
                <c:pt idx="78">
                  <c:v>-267.1</c:v>
                </c:pt>
                <c:pt idx="79">
                  <c:v>-51.58</c:v>
                </c:pt>
                <c:pt idx="80">
                  <c:v>604.35</c:v>
                </c:pt>
                <c:pt idx="81">
                  <c:v>539.8099999999999</c:v>
                </c:pt>
                <c:pt idx="82">
                  <c:v>-216.08</c:v>
                </c:pt>
                <c:pt idx="83">
                  <c:v>-104.63</c:v>
                </c:pt>
                <c:pt idx="84">
                  <c:v>-317.97</c:v>
                </c:pt>
                <c:pt idx="85">
                  <c:v>-419.74</c:v>
                </c:pt>
                <c:pt idx="86">
                  <c:v>160.31</c:v>
                </c:pt>
                <c:pt idx="87">
                  <c:v>-86.64</c:v>
                </c:pt>
                <c:pt idx="88">
                  <c:v>-179.29</c:v>
                </c:pt>
                <c:pt idx="89">
                  <c:v>97.66</c:v>
                </c:pt>
                <c:pt idx="90">
                  <c:v>119.17</c:v>
                </c:pt>
                <c:pt idx="91">
                  <c:v>-221.15</c:v>
                </c:pt>
                <c:pt idx="92">
                  <c:v>-72.19</c:v>
                </c:pt>
                <c:pt idx="93">
                  <c:v>237.1</c:v>
                </c:pt>
                <c:pt idx="94">
                  <c:v>-34.9</c:v>
                </c:pt>
                <c:pt idx="95">
                  <c:v>381.1</c:v>
                </c:pt>
                <c:pt idx="96">
                  <c:v>-129.18</c:v>
                </c:pt>
                <c:pt idx="97">
                  <c:v>-27.4</c:v>
                </c:pt>
                <c:pt idx="98">
                  <c:v>-172.42</c:v>
                </c:pt>
                <c:pt idx="99">
                  <c:v>256.81</c:v>
                </c:pt>
                <c:pt idx="100">
                  <c:v>-134.36</c:v>
                </c:pt>
                <c:pt idx="101">
                  <c:v>568.05</c:v>
                </c:pt>
                <c:pt idx="102">
                  <c:v>-435.3</c:v>
                </c:pt>
                <c:pt idx="103">
                  <c:v>-58.74</c:v>
                </c:pt>
                <c:pt idx="104">
                  <c:v>-89.62</c:v>
                </c:pt>
                <c:pt idx="105">
                  <c:v>-1089.19</c:v>
                </c:pt>
                <c:pt idx="106">
                  <c:v>-581.04</c:v>
                </c:pt>
                <c:pt idx="107">
                  <c:v>-27.06</c:v>
                </c:pt>
                <c:pt idx="108">
                  <c:v>-126.4</c:v>
                </c:pt>
                <c:pt idx="109">
                  <c:v>-418.92</c:v>
                </c:pt>
                <c:pt idx="110">
                  <c:v>-229.98</c:v>
                </c:pt>
                <c:pt idx="111">
                  <c:v>-104.1</c:v>
                </c:pt>
                <c:pt idx="112">
                  <c:v>882.95</c:v>
                </c:pt>
                <c:pt idx="113">
                  <c:v>-1896.14</c:v>
                </c:pt>
                <c:pt idx="114">
                  <c:v>-218.56</c:v>
                </c:pt>
                <c:pt idx="115">
                  <c:v>-640.73</c:v>
                </c:pt>
                <c:pt idx="116">
                  <c:v>-289.12</c:v>
                </c:pt>
                <c:pt idx="117">
                  <c:v>-1683.27</c:v>
                </c:pt>
                <c:pt idx="118">
                  <c:v>-1094.1</c:v>
                </c:pt>
                <c:pt idx="119">
                  <c:v>-1100.23</c:v>
                </c:pt>
                <c:pt idx="120">
                  <c:v>-140.91</c:v>
                </c:pt>
                <c:pt idx="121">
                  <c:v>-1024.55</c:v>
                </c:pt>
                <c:pt idx="122">
                  <c:v>-92.73</c:v>
                </c:pt>
                <c:pt idx="123">
                  <c:v>65.18000000000001</c:v>
                </c:pt>
                <c:pt idx="124">
                  <c:v>-632.5599999999999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2963624"/>
        <c:axId val="2058415544"/>
      </c:barChart>
      <c:catAx>
        <c:axId val="-2072963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58415544"/>
        <c:crosses val="autoZero"/>
        <c:auto val="1"/>
        <c:lblAlgn val="ctr"/>
        <c:lblOffset val="100"/>
        <c:noMultiLvlLbl val="0"/>
      </c:catAx>
      <c:valAx>
        <c:axId val="2058415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963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中国中冶!$D$9:$FD$9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022888"/>
        <c:axId val="-2072019880"/>
      </c:lineChart>
      <c:catAx>
        <c:axId val="-2072022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019880"/>
        <c:crosses val="autoZero"/>
        <c:auto val="1"/>
        <c:lblAlgn val="ctr"/>
        <c:lblOffset val="100"/>
        <c:noMultiLvlLbl val="0"/>
      </c:catAx>
      <c:valAx>
        <c:axId val="-20720198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022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中国中冶!$D$7:$FD$7</c:f>
              <c:numCache>
                <c:formatCode>#,##0.00;[Red]#,##0.00</c:formatCode>
                <c:ptCount val="157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100536"/>
        <c:axId val="-2072197960"/>
      </c:lineChart>
      <c:catAx>
        <c:axId val="-2072100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197960"/>
        <c:crosses val="autoZero"/>
        <c:auto val="1"/>
        <c:lblAlgn val="ctr"/>
        <c:lblOffset val="100"/>
        <c:noMultiLvlLbl val="0"/>
      </c:catAx>
      <c:valAx>
        <c:axId val="-2072197960"/>
        <c:scaling>
          <c:orientation val="minMax"/>
          <c:min val="4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2100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中国中冶!$D$6:$FD$6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  <c:pt idx="58">
                  <c:v>-3976.43</c:v>
                </c:pt>
                <c:pt idx="59">
                  <c:v>1449.35</c:v>
                </c:pt>
                <c:pt idx="60">
                  <c:v>-5493.25</c:v>
                </c:pt>
                <c:pt idx="61">
                  <c:v>-2202.1</c:v>
                </c:pt>
                <c:pt idx="62">
                  <c:v>-736.65</c:v>
                </c:pt>
                <c:pt idx="63">
                  <c:v>1343.05</c:v>
                </c:pt>
                <c:pt idx="64">
                  <c:v>-3635.27</c:v>
                </c:pt>
                <c:pt idx="65">
                  <c:v>9885.28</c:v>
                </c:pt>
                <c:pt idx="66">
                  <c:v>2741.0</c:v>
                </c:pt>
                <c:pt idx="67">
                  <c:v>221.24</c:v>
                </c:pt>
                <c:pt idx="68">
                  <c:v>2765.07</c:v>
                </c:pt>
                <c:pt idx="69">
                  <c:v>-1014.99</c:v>
                </c:pt>
                <c:pt idx="70">
                  <c:v>1287.72</c:v>
                </c:pt>
                <c:pt idx="71">
                  <c:v>1294.08</c:v>
                </c:pt>
                <c:pt idx="72">
                  <c:v>-503.89</c:v>
                </c:pt>
                <c:pt idx="73">
                  <c:v>-1071.76</c:v>
                </c:pt>
                <c:pt idx="74">
                  <c:v>442.41</c:v>
                </c:pt>
                <c:pt idx="75">
                  <c:v>740.78</c:v>
                </c:pt>
                <c:pt idx="76">
                  <c:v>381.28</c:v>
                </c:pt>
                <c:pt idx="77">
                  <c:v>12028.78</c:v>
                </c:pt>
                <c:pt idx="78">
                  <c:v>730.3099999999999</c:v>
                </c:pt>
                <c:pt idx="79">
                  <c:v>1250.07</c:v>
                </c:pt>
                <c:pt idx="80">
                  <c:v>699.3</c:v>
                </c:pt>
                <c:pt idx="81">
                  <c:v>0.0</c:v>
                </c:pt>
                <c:pt idx="82">
                  <c:v>-819.75</c:v>
                </c:pt>
                <c:pt idx="83">
                  <c:v>-181.19</c:v>
                </c:pt>
                <c:pt idx="84">
                  <c:v>-2244.31</c:v>
                </c:pt>
                <c:pt idx="85">
                  <c:v>-132.03</c:v>
                </c:pt>
                <c:pt idx="86">
                  <c:v>4.07</c:v>
                </c:pt>
                <c:pt idx="87">
                  <c:v>-885.39</c:v>
                </c:pt>
                <c:pt idx="88">
                  <c:v>699.75</c:v>
                </c:pt>
                <c:pt idx="89">
                  <c:v>-240.16</c:v>
                </c:pt>
                <c:pt idx="90">
                  <c:v>-623.75</c:v>
                </c:pt>
                <c:pt idx="91">
                  <c:v>-2149.97</c:v>
                </c:pt>
                <c:pt idx="92">
                  <c:v>-1920.2</c:v>
                </c:pt>
                <c:pt idx="93">
                  <c:v>-2047.15</c:v>
                </c:pt>
                <c:pt idx="94">
                  <c:v>-1189.22</c:v>
                </c:pt>
                <c:pt idx="95">
                  <c:v>1319.74</c:v>
                </c:pt>
                <c:pt idx="96">
                  <c:v>-98.4</c:v>
                </c:pt>
                <c:pt idx="97">
                  <c:v>-776.8</c:v>
                </c:pt>
                <c:pt idx="98">
                  <c:v>-832.87</c:v>
                </c:pt>
                <c:pt idx="99">
                  <c:v>2215.27</c:v>
                </c:pt>
                <c:pt idx="100">
                  <c:v>-2791.01</c:v>
                </c:pt>
                <c:pt idx="101">
                  <c:v>-9596.549999999999</c:v>
                </c:pt>
                <c:pt idx="102">
                  <c:v>-2894.7</c:v>
                </c:pt>
                <c:pt idx="103">
                  <c:v>-2171.37</c:v>
                </c:pt>
                <c:pt idx="104">
                  <c:v>-5035.71</c:v>
                </c:pt>
                <c:pt idx="105">
                  <c:v>-5755.77</c:v>
                </c:pt>
                <c:pt idx="106">
                  <c:v>525.41</c:v>
                </c:pt>
                <c:pt idx="107">
                  <c:v>-2625.91</c:v>
                </c:pt>
                <c:pt idx="108">
                  <c:v>1369.0</c:v>
                </c:pt>
                <c:pt idx="109">
                  <c:v>-2630.35</c:v>
                </c:pt>
                <c:pt idx="110">
                  <c:v>-1868.03</c:v>
                </c:pt>
                <c:pt idx="111">
                  <c:v>627.89</c:v>
                </c:pt>
                <c:pt idx="112">
                  <c:v>1905.41</c:v>
                </c:pt>
                <c:pt idx="113">
                  <c:v>-302.82</c:v>
                </c:pt>
                <c:pt idx="114">
                  <c:v>540.28</c:v>
                </c:pt>
                <c:pt idx="115">
                  <c:v>-1390.54</c:v>
                </c:pt>
                <c:pt idx="116">
                  <c:v>237.91</c:v>
                </c:pt>
                <c:pt idx="117">
                  <c:v>-741.12</c:v>
                </c:pt>
                <c:pt idx="118">
                  <c:v>2894.08</c:v>
                </c:pt>
                <c:pt idx="119">
                  <c:v>-998.75</c:v>
                </c:pt>
                <c:pt idx="120">
                  <c:v>181.55</c:v>
                </c:pt>
                <c:pt idx="121">
                  <c:v>3023.58</c:v>
                </c:pt>
                <c:pt idx="122">
                  <c:v>24.46</c:v>
                </c:pt>
                <c:pt idx="123">
                  <c:v>-1340.08</c:v>
                </c:pt>
                <c:pt idx="124">
                  <c:v>-4255.02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2317144"/>
        <c:axId val="-2072314136"/>
      </c:barChart>
      <c:catAx>
        <c:axId val="-20723171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314136"/>
        <c:crosses val="autoZero"/>
        <c:auto val="1"/>
        <c:lblAlgn val="ctr"/>
        <c:lblOffset val="100"/>
        <c:noMultiLvlLbl val="0"/>
      </c:catAx>
      <c:valAx>
        <c:axId val="-20723141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317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7027064"/>
        <c:axId val="-1997365864"/>
      </c:lineChart>
      <c:catAx>
        <c:axId val="-1997027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7365864"/>
        <c:crosses val="autoZero"/>
        <c:auto val="1"/>
        <c:lblAlgn val="ctr"/>
        <c:lblOffset val="100"/>
        <c:noMultiLvlLbl val="0"/>
      </c:catAx>
      <c:valAx>
        <c:axId val="-1997365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7027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823672"/>
        <c:axId val="-1997323496"/>
      </c:lineChart>
      <c:catAx>
        <c:axId val="2093823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7323496"/>
        <c:crosses val="autoZero"/>
        <c:auto val="1"/>
        <c:lblAlgn val="ctr"/>
        <c:lblOffset val="100"/>
        <c:noMultiLvlLbl val="0"/>
      </c:catAx>
      <c:valAx>
        <c:axId val="-1997323496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3823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远望谷!$D$6:$FD$6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  <c:pt idx="70">
                  <c:v>343.24</c:v>
                </c:pt>
                <c:pt idx="71">
                  <c:v>414.22</c:v>
                </c:pt>
                <c:pt idx="72">
                  <c:v>259.46</c:v>
                </c:pt>
                <c:pt idx="73">
                  <c:v>-443.77</c:v>
                </c:pt>
                <c:pt idx="74">
                  <c:v>-810.27</c:v>
                </c:pt>
                <c:pt idx="75">
                  <c:v>734.29</c:v>
                </c:pt>
                <c:pt idx="76">
                  <c:v>-652.25</c:v>
                </c:pt>
                <c:pt idx="77">
                  <c:v>-2822.67</c:v>
                </c:pt>
                <c:pt idx="78">
                  <c:v>3.13</c:v>
                </c:pt>
                <c:pt idx="79">
                  <c:v>130.1</c:v>
                </c:pt>
                <c:pt idx="80">
                  <c:v>95.24</c:v>
                </c:pt>
                <c:pt idx="81">
                  <c:v>8.98</c:v>
                </c:pt>
                <c:pt idx="82">
                  <c:v>-636.4299999999999</c:v>
                </c:pt>
                <c:pt idx="83">
                  <c:v>1980.23</c:v>
                </c:pt>
                <c:pt idx="84">
                  <c:v>-3260.43</c:v>
                </c:pt>
                <c:pt idx="85">
                  <c:v>-922.75</c:v>
                </c:pt>
                <c:pt idx="86">
                  <c:v>-954.96</c:v>
                </c:pt>
                <c:pt idx="87">
                  <c:v>-2242.63</c:v>
                </c:pt>
                <c:pt idx="88">
                  <c:v>-2398.86</c:v>
                </c:pt>
                <c:pt idx="89">
                  <c:v>-683.58</c:v>
                </c:pt>
                <c:pt idx="90">
                  <c:v>-75.62</c:v>
                </c:pt>
                <c:pt idx="91">
                  <c:v>387.05</c:v>
                </c:pt>
                <c:pt idx="92">
                  <c:v>-686.86</c:v>
                </c:pt>
                <c:pt idx="93">
                  <c:v>-258.95</c:v>
                </c:pt>
                <c:pt idx="94">
                  <c:v>804.45</c:v>
                </c:pt>
                <c:pt idx="95">
                  <c:v>-44.49</c:v>
                </c:pt>
                <c:pt idx="96">
                  <c:v>-137.31</c:v>
                </c:pt>
                <c:pt idx="97">
                  <c:v>147.46</c:v>
                </c:pt>
                <c:pt idx="98">
                  <c:v>-707.77</c:v>
                </c:pt>
                <c:pt idx="99">
                  <c:v>-812.52</c:v>
                </c:pt>
                <c:pt idx="100">
                  <c:v>-189.97</c:v>
                </c:pt>
                <c:pt idx="101">
                  <c:v>-1019.42</c:v>
                </c:pt>
                <c:pt idx="102">
                  <c:v>-1487.15</c:v>
                </c:pt>
                <c:pt idx="103">
                  <c:v>974.32</c:v>
                </c:pt>
                <c:pt idx="104">
                  <c:v>-1470.15</c:v>
                </c:pt>
                <c:pt idx="105">
                  <c:v>-1270.17</c:v>
                </c:pt>
                <c:pt idx="106">
                  <c:v>-1410.61</c:v>
                </c:pt>
                <c:pt idx="107">
                  <c:v>-299.82</c:v>
                </c:pt>
                <c:pt idx="108">
                  <c:v>337.62</c:v>
                </c:pt>
                <c:pt idx="109">
                  <c:v>-1126.5</c:v>
                </c:pt>
                <c:pt idx="110">
                  <c:v>843.27</c:v>
                </c:pt>
                <c:pt idx="111">
                  <c:v>-478.48</c:v>
                </c:pt>
                <c:pt idx="112">
                  <c:v>397.95</c:v>
                </c:pt>
                <c:pt idx="113">
                  <c:v>-526.49</c:v>
                </c:pt>
                <c:pt idx="114">
                  <c:v>-961.68</c:v>
                </c:pt>
                <c:pt idx="115">
                  <c:v>-819.35</c:v>
                </c:pt>
                <c:pt idx="116">
                  <c:v>-1.59</c:v>
                </c:pt>
                <c:pt idx="117">
                  <c:v>-5019.82</c:v>
                </c:pt>
                <c:pt idx="118">
                  <c:v>-2953.7</c:v>
                </c:pt>
                <c:pt idx="119">
                  <c:v>-449.93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267720"/>
        <c:axId val="-1997413544"/>
      </c:barChart>
      <c:catAx>
        <c:axId val="2093267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7413544"/>
        <c:crosses val="autoZero"/>
        <c:auto val="1"/>
        <c:lblAlgn val="ctr"/>
        <c:lblOffset val="100"/>
        <c:noMultiLvlLbl val="0"/>
      </c:catAx>
      <c:valAx>
        <c:axId val="-1997413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267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巨轮智能!$D$9:$FD$9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6498600"/>
        <c:axId val="-2086525048"/>
      </c:lineChart>
      <c:catAx>
        <c:axId val="-2086498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6525048"/>
        <c:crosses val="autoZero"/>
        <c:auto val="1"/>
        <c:lblAlgn val="ctr"/>
        <c:lblOffset val="100"/>
        <c:noMultiLvlLbl val="0"/>
      </c:catAx>
      <c:valAx>
        <c:axId val="-20865250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6498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81508949467959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民生银行!$D$7:$FD$7</c:f>
              <c:numCache>
                <c:formatCode>#,##0.00;[Red]#,##0.00</c:formatCode>
                <c:ptCount val="157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4051144"/>
        <c:axId val="-2004048200"/>
      </c:lineChart>
      <c:catAx>
        <c:axId val="-20040511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048200"/>
        <c:crosses val="autoZero"/>
        <c:auto val="1"/>
        <c:lblAlgn val="ctr"/>
        <c:lblOffset val="100"/>
        <c:noMultiLvlLbl val="0"/>
      </c:catAx>
      <c:valAx>
        <c:axId val="-200404820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4051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巨轮智能!$D$7:$FD$7</c:f>
              <c:numCache>
                <c:formatCode>#,##0.00;[Red]#,##0.00</c:formatCode>
                <c:ptCount val="157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653224"/>
        <c:axId val="-2085661720"/>
      </c:lineChart>
      <c:catAx>
        <c:axId val="-2085653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661720"/>
        <c:crosses val="autoZero"/>
        <c:auto val="1"/>
        <c:lblAlgn val="ctr"/>
        <c:lblOffset val="100"/>
        <c:noMultiLvlLbl val="0"/>
      </c:catAx>
      <c:valAx>
        <c:axId val="-2085661720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653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巨轮智能!$D$6:$FD$6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  <c:pt idx="70">
                  <c:v>-197.47</c:v>
                </c:pt>
                <c:pt idx="71">
                  <c:v>-207.28</c:v>
                </c:pt>
                <c:pt idx="72">
                  <c:v>-130.38</c:v>
                </c:pt>
                <c:pt idx="73">
                  <c:v>-320.17</c:v>
                </c:pt>
                <c:pt idx="74">
                  <c:v>-94.09</c:v>
                </c:pt>
                <c:pt idx="75">
                  <c:v>-90.8</c:v>
                </c:pt>
                <c:pt idx="76">
                  <c:v>-172.92</c:v>
                </c:pt>
                <c:pt idx="77">
                  <c:v>-230.22</c:v>
                </c:pt>
                <c:pt idx="78">
                  <c:v>-580.29</c:v>
                </c:pt>
                <c:pt idx="79">
                  <c:v>-75.91</c:v>
                </c:pt>
                <c:pt idx="80">
                  <c:v>-40.36</c:v>
                </c:pt>
                <c:pt idx="81">
                  <c:v>-212.91</c:v>
                </c:pt>
                <c:pt idx="82">
                  <c:v>-94.23</c:v>
                </c:pt>
                <c:pt idx="83">
                  <c:v>104.56</c:v>
                </c:pt>
                <c:pt idx="84">
                  <c:v>151.49</c:v>
                </c:pt>
                <c:pt idx="85">
                  <c:v>-179.38</c:v>
                </c:pt>
                <c:pt idx="86">
                  <c:v>-314.55</c:v>
                </c:pt>
                <c:pt idx="87">
                  <c:v>-67.98</c:v>
                </c:pt>
                <c:pt idx="88">
                  <c:v>-185.73</c:v>
                </c:pt>
                <c:pt idx="89">
                  <c:v>-126.58</c:v>
                </c:pt>
                <c:pt idx="90">
                  <c:v>-91.5</c:v>
                </c:pt>
                <c:pt idx="91">
                  <c:v>-707.33</c:v>
                </c:pt>
                <c:pt idx="92">
                  <c:v>-19.46</c:v>
                </c:pt>
                <c:pt idx="93">
                  <c:v>-94.39</c:v>
                </c:pt>
                <c:pt idx="94">
                  <c:v>-263.59</c:v>
                </c:pt>
                <c:pt idx="95">
                  <c:v>-543.6</c:v>
                </c:pt>
                <c:pt idx="96">
                  <c:v>201.16</c:v>
                </c:pt>
                <c:pt idx="97">
                  <c:v>-184.44</c:v>
                </c:pt>
                <c:pt idx="98">
                  <c:v>309.55</c:v>
                </c:pt>
                <c:pt idx="99">
                  <c:v>-91.94</c:v>
                </c:pt>
                <c:pt idx="100">
                  <c:v>475.68</c:v>
                </c:pt>
                <c:pt idx="101">
                  <c:v>-106.13</c:v>
                </c:pt>
                <c:pt idx="102">
                  <c:v>44.65</c:v>
                </c:pt>
                <c:pt idx="103">
                  <c:v>-60.42</c:v>
                </c:pt>
                <c:pt idx="104">
                  <c:v>283.79</c:v>
                </c:pt>
                <c:pt idx="105">
                  <c:v>-112.87</c:v>
                </c:pt>
                <c:pt idx="106">
                  <c:v>-163.7</c:v>
                </c:pt>
                <c:pt idx="107">
                  <c:v>-112.35</c:v>
                </c:pt>
                <c:pt idx="108">
                  <c:v>-60.64</c:v>
                </c:pt>
                <c:pt idx="109">
                  <c:v>-348.26</c:v>
                </c:pt>
                <c:pt idx="110">
                  <c:v>-115.14</c:v>
                </c:pt>
                <c:pt idx="111">
                  <c:v>-190.55</c:v>
                </c:pt>
                <c:pt idx="112">
                  <c:v>151.45</c:v>
                </c:pt>
                <c:pt idx="113">
                  <c:v>-153.16</c:v>
                </c:pt>
                <c:pt idx="114">
                  <c:v>-140.12</c:v>
                </c:pt>
                <c:pt idx="115">
                  <c:v>-360.01</c:v>
                </c:pt>
                <c:pt idx="116">
                  <c:v>-592.79</c:v>
                </c:pt>
                <c:pt idx="117">
                  <c:v>-1358.23</c:v>
                </c:pt>
                <c:pt idx="118">
                  <c:v>-686.19</c:v>
                </c:pt>
                <c:pt idx="119">
                  <c:v>-384.48</c:v>
                </c:pt>
                <c:pt idx="120">
                  <c:v>-195.54</c:v>
                </c:pt>
                <c:pt idx="121">
                  <c:v>-371.45</c:v>
                </c:pt>
                <c:pt idx="122">
                  <c:v>-207.22</c:v>
                </c:pt>
                <c:pt idx="123">
                  <c:v>128.53</c:v>
                </c:pt>
                <c:pt idx="124">
                  <c:v>-783.26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5750392"/>
        <c:axId val="-2085747384"/>
      </c:barChart>
      <c:catAx>
        <c:axId val="-2085750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747384"/>
        <c:crosses val="autoZero"/>
        <c:auto val="1"/>
        <c:lblAlgn val="ctr"/>
        <c:lblOffset val="100"/>
        <c:noMultiLvlLbl val="0"/>
      </c:catAx>
      <c:valAx>
        <c:axId val="-20857473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750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大金重工!$D$9:$FD$9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7472280"/>
        <c:axId val="-1996668264"/>
      </c:lineChart>
      <c:catAx>
        <c:axId val="-1997472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668264"/>
        <c:crosses val="autoZero"/>
        <c:auto val="1"/>
        <c:lblAlgn val="ctr"/>
        <c:lblOffset val="100"/>
        <c:noMultiLvlLbl val="0"/>
      </c:catAx>
      <c:valAx>
        <c:axId val="-1996668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7472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大金重工!$D$7:$FD$7</c:f>
              <c:numCache>
                <c:formatCode>#,##0.00;[Red]#,##0.00</c:formatCode>
                <c:ptCount val="157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668312"/>
        <c:axId val="-2084444232"/>
      </c:lineChart>
      <c:catAx>
        <c:axId val="-2083668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444232"/>
        <c:crosses val="autoZero"/>
        <c:auto val="1"/>
        <c:lblAlgn val="ctr"/>
        <c:lblOffset val="100"/>
        <c:noMultiLvlLbl val="0"/>
      </c:catAx>
      <c:valAx>
        <c:axId val="-208444423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668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大金重工!$D$6:$FD$6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  <c:pt idx="58">
                  <c:v>385.89</c:v>
                </c:pt>
                <c:pt idx="59">
                  <c:v>81.16</c:v>
                </c:pt>
                <c:pt idx="60">
                  <c:v>-213.27</c:v>
                </c:pt>
                <c:pt idx="61">
                  <c:v>-65.83</c:v>
                </c:pt>
                <c:pt idx="62">
                  <c:v>-127.62</c:v>
                </c:pt>
                <c:pt idx="63">
                  <c:v>-71.36</c:v>
                </c:pt>
                <c:pt idx="64">
                  <c:v>283.02</c:v>
                </c:pt>
                <c:pt idx="65">
                  <c:v>-669.34</c:v>
                </c:pt>
                <c:pt idx="66">
                  <c:v>-190.22</c:v>
                </c:pt>
                <c:pt idx="67">
                  <c:v>-44.93</c:v>
                </c:pt>
                <c:pt idx="68">
                  <c:v>18.43</c:v>
                </c:pt>
                <c:pt idx="69">
                  <c:v>-52.26</c:v>
                </c:pt>
                <c:pt idx="70">
                  <c:v>15.77</c:v>
                </c:pt>
                <c:pt idx="71">
                  <c:v>-10.92</c:v>
                </c:pt>
                <c:pt idx="72">
                  <c:v>2.19</c:v>
                </c:pt>
                <c:pt idx="73">
                  <c:v>-63.22</c:v>
                </c:pt>
                <c:pt idx="74">
                  <c:v>-80.21</c:v>
                </c:pt>
                <c:pt idx="75">
                  <c:v>61.5</c:v>
                </c:pt>
                <c:pt idx="76">
                  <c:v>-256.18</c:v>
                </c:pt>
                <c:pt idx="77">
                  <c:v>-239.03</c:v>
                </c:pt>
                <c:pt idx="78">
                  <c:v>81.76</c:v>
                </c:pt>
                <c:pt idx="79">
                  <c:v>4.1</c:v>
                </c:pt>
                <c:pt idx="80">
                  <c:v>84.71</c:v>
                </c:pt>
                <c:pt idx="81">
                  <c:v>74.39</c:v>
                </c:pt>
                <c:pt idx="82">
                  <c:v>-185.72</c:v>
                </c:pt>
                <c:pt idx="83">
                  <c:v>-138.7</c:v>
                </c:pt>
                <c:pt idx="84">
                  <c:v>43.96</c:v>
                </c:pt>
                <c:pt idx="85">
                  <c:v>187.21</c:v>
                </c:pt>
                <c:pt idx="86">
                  <c:v>-141.9</c:v>
                </c:pt>
                <c:pt idx="87">
                  <c:v>133.67</c:v>
                </c:pt>
                <c:pt idx="88">
                  <c:v>-77.84</c:v>
                </c:pt>
                <c:pt idx="89">
                  <c:v>-141.88</c:v>
                </c:pt>
                <c:pt idx="90">
                  <c:v>-15.24</c:v>
                </c:pt>
                <c:pt idx="91">
                  <c:v>-119.85</c:v>
                </c:pt>
                <c:pt idx="92">
                  <c:v>49.71</c:v>
                </c:pt>
                <c:pt idx="93">
                  <c:v>45.47</c:v>
                </c:pt>
                <c:pt idx="94">
                  <c:v>10.03</c:v>
                </c:pt>
                <c:pt idx="95">
                  <c:v>-22.05</c:v>
                </c:pt>
                <c:pt idx="96">
                  <c:v>-31.32</c:v>
                </c:pt>
                <c:pt idx="97">
                  <c:v>72.46</c:v>
                </c:pt>
                <c:pt idx="98">
                  <c:v>-43.0</c:v>
                </c:pt>
                <c:pt idx="99">
                  <c:v>98.86</c:v>
                </c:pt>
                <c:pt idx="100">
                  <c:v>-108.22</c:v>
                </c:pt>
                <c:pt idx="101">
                  <c:v>-13.22</c:v>
                </c:pt>
                <c:pt idx="102">
                  <c:v>-249.13</c:v>
                </c:pt>
                <c:pt idx="103">
                  <c:v>85.65000000000001</c:v>
                </c:pt>
                <c:pt idx="104">
                  <c:v>122.55</c:v>
                </c:pt>
                <c:pt idx="105">
                  <c:v>-96.63</c:v>
                </c:pt>
                <c:pt idx="106">
                  <c:v>-42.19</c:v>
                </c:pt>
                <c:pt idx="107">
                  <c:v>217.48</c:v>
                </c:pt>
                <c:pt idx="108">
                  <c:v>75.49</c:v>
                </c:pt>
                <c:pt idx="109">
                  <c:v>10.91</c:v>
                </c:pt>
                <c:pt idx="110">
                  <c:v>-28.95</c:v>
                </c:pt>
                <c:pt idx="111">
                  <c:v>49.23</c:v>
                </c:pt>
                <c:pt idx="112">
                  <c:v>22.29</c:v>
                </c:pt>
                <c:pt idx="113">
                  <c:v>6.55</c:v>
                </c:pt>
                <c:pt idx="114">
                  <c:v>-125.52</c:v>
                </c:pt>
                <c:pt idx="115">
                  <c:v>-78.59</c:v>
                </c:pt>
                <c:pt idx="116">
                  <c:v>-90.5</c:v>
                </c:pt>
                <c:pt idx="117">
                  <c:v>-77.99</c:v>
                </c:pt>
                <c:pt idx="118">
                  <c:v>-149.89</c:v>
                </c:pt>
                <c:pt idx="119">
                  <c:v>-39.77</c:v>
                </c:pt>
                <c:pt idx="120">
                  <c:v>-36.85</c:v>
                </c:pt>
                <c:pt idx="121">
                  <c:v>-22.43</c:v>
                </c:pt>
                <c:pt idx="122">
                  <c:v>111.38</c:v>
                </c:pt>
                <c:pt idx="123">
                  <c:v>140.65</c:v>
                </c:pt>
                <c:pt idx="124">
                  <c:v>144.14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4336184"/>
        <c:axId val="-2084489432"/>
      </c:barChart>
      <c:catAx>
        <c:axId val="-2084336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489432"/>
        <c:crosses val="autoZero"/>
        <c:auto val="1"/>
        <c:lblAlgn val="ctr"/>
        <c:lblOffset val="100"/>
        <c:noMultiLvlLbl val="0"/>
      </c:catAx>
      <c:valAx>
        <c:axId val="-2084489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336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贵州茅台!$D$9:$FD$9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6765832"/>
        <c:axId val="-1996762776"/>
      </c:lineChart>
      <c:catAx>
        <c:axId val="-1996765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762776"/>
        <c:crosses val="autoZero"/>
        <c:auto val="1"/>
        <c:lblAlgn val="ctr"/>
        <c:lblOffset val="100"/>
        <c:noMultiLvlLbl val="0"/>
      </c:catAx>
      <c:valAx>
        <c:axId val="-1996762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6765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贵州茅台!$D$7:$FD$7</c:f>
              <c:numCache>
                <c:formatCode>#,##0.00;[Red]#,##0.00</c:formatCode>
                <c:ptCount val="157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373288"/>
        <c:axId val="2093360088"/>
      </c:lineChart>
      <c:catAx>
        <c:axId val="2093373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360088"/>
        <c:crosses val="autoZero"/>
        <c:auto val="1"/>
        <c:lblAlgn val="ctr"/>
        <c:lblOffset val="100"/>
        <c:noMultiLvlLbl val="0"/>
      </c:catAx>
      <c:valAx>
        <c:axId val="2093360088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3373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贵州茅台!$D$6:$FD$6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  <c:pt idx="41">
                  <c:v>25712.17</c:v>
                </c:pt>
                <c:pt idx="42">
                  <c:v>7175.66</c:v>
                </c:pt>
                <c:pt idx="43">
                  <c:v>-11809.15</c:v>
                </c:pt>
                <c:pt idx="44">
                  <c:v>11787.36</c:v>
                </c:pt>
                <c:pt idx="45">
                  <c:v>10927.7</c:v>
                </c:pt>
                <c:pt idx="46">
                  <c:v>49046.58</c:v>
                </c:pt>
                <c:pt idx="47">
                  <c:v>9275.26</c:v>
                </c:pt>
                <c:pt idx="48">
                  <c:v>-6260.26</c:v>
                </c:pt>
                <c:pt idx="49">
                  <c:v>9204.059999999999</c:v>
                </c:pt>
                <c:pt idx="50">
                  <c:v>35144.34</c:v>
                </c:pt>
                <c:pt idx="51">
                  <c:v>-11956.98</c:v>
                </c:pt>
                <c:pt idx="52">
                  <c:v>26279.81</c:v>
                </c:pt>
                <c:pt idx="53">
                  <c:v>13519.33</c:v>
                </c:pt>
                <c:pt idx="54">
                  <c:v>-7837.24</c:v>
                </c:pt>
                <c:pt idx="55">
                  <c:v>22057.96</c:v>
                </c:pt>
                <c:pt idx="56">
                  <c:v>350.36</c:v>
                </c:pt>
                <c:pt idx="57">
                  <c:v>187.94</c:v>
                </c:pt>
                <c:pt idx="58">
                  <c:v>2637.99</c:v>
                </c:pt>
                <c:pt idx="59">
                  <c:v>232.8</c:v>
                </c:pt>
                <c:pt idx="60">
                  <c:v>157.78</c:v>
                </c:pt>
                <c:pt idx="61">
                  <c:v>73.35</c:v>
                </c:pt>
                <c:pt idx="62">
                  <c:v>3579.4</c:v>
                </c:pt>
                <c:pt idx="63">
                  <c:v>71.9</c:v>
                </c:pt>
                <c:pt idx="64">
                  <c:v>1791.39</c:v>
                </c:pt>
                <c:pt idx="65">
                  <c:v>1982.95</c:v>
                </c:pt>
                <c:pt idx="66">
                  <c:v>270.68</c:v>
                </c:pt>
                <c:pt idx="67">
                  <c:v>388.83</c:v>
                </c:pt>
                <c:pt idx="68">
                  <c:v>83.79</c:v>
                </c:pt>
                <c:pt idx="69">
                  <c:v>69.35</c:v>
                </c:pt>
                <c:pt idx="70">
                  <c:v>67.51</c:v>
                </c:pt>
                <c:pt idx="71">
                  <c:v>107.77</c:v>
                </c:pt>
                <c:pt idx="72">
                  <c:v>2.03</c:v>
                </c:pt>
                <c:pt idx="73">
                  <c:v>2261.01</c:v>
                </c:pt>
                <c:pt idx="74">
                  <c:v>891.9</c:v>
                </c:pt>
                <c:pt idx="75">
                  <c:v>-121.23</c:v>
                </c:pt>
                <c:pt idx="76">
                  <c:v>50.86</c:v>
                </c:pt>
                <c:pt idx="77">
                  <c:v>22.21</c:v>
                </c:pt>
                <c:pt idx="78">
                  <c:v>39.75</c:v>
                </c:pt>
                <c:pt idx="79">
                  <c:v>651.67</c:v>
                </c:pt>
                <c:pt idx="80">
                  <c:v>318.46</c:v>
                </c:pt>
                <c:pt idx="81">
                  <c:v>224.76</c:v>
                </c:pt>
                <c:pt idx="82">
                  <c:v>230.28</c:v>
                </c:pt>
                <c:pt idx="83">
                  <c:v>161.12</c:v>
                </c:pt>
                <c:pt idx="84">
                  <c:v>435.69</c:v>
                </c:pt>
                <c:pt idx="85">
                  <c:v>160.28</c:v>
                </c:pt>
                <c:pt idx="86">
                  <c:v>237.21</c:v>
                </c:pt>
                <c:pt idx="87">
                  <c:v>135.17</c:v>
                </c:pt>
                <c:pt idx="88">
                  <c:v>68.74</c:v>
                </c:pt>
                <c:pt idx="89">
                  <c:v>2361.43</c:v>
                </c:pt>
                <c:pt idx="90">
                  <c:v>70.46</c:v>
                </c:pt>
                <c:pt idx="91">
                  <c:v>199.67</c:v>
                </c:pt>
                <c:pt idx="92">
                  <c:v>289.82</c:v>
                </c:pt>
                <c:pt idx="93">
                  <c:v>427.46</c:v>
                </c:pt>
                <c:pt idx="94">
                  <c:v>442.24</c:v>
                </c:pt>
                <c:pt idx="95">
                  <c:v>157.21</c:v>
                </c:pt>
                <c:pt idx="96">
                  <c:v>28.67</c:v>
                </c:pt>
                <c:pt idx="97">
                  <c:v>60.92</c:v>
                </c:pt>
                <c:pt idx="98">
                  <c:v>440.96</c:v>
                </c:pt>
                <c:pt idx="99">
                  <c:v>74.2</c:v>
                </c:pt>
                <c:pt idx="100">
                  <c:v>213.06</c:v>
                </c:pt>
                <c:pt idx="101">
                  <c:v>49.91</c:v>
                </c:pt>
                <c:pt idx="102">
                  <c:v>127.36</c:v>
                </c:pt>
                <c:pt idx="103">
                  <c:v>114.27</c:v>
                </c:pt>
                <c:pt idx="104">
                  <c:v>961.03</c:v>
                </c:pt>
                <c:pt idx="105">
                  <c:v>245.46</c:v>
                </c:pt>
                <c:pt idx="106">
                  <c:v>376.86</c:v>
                </c:pt>
                <c:pt idx="107">
                  <c:v>591.82</c:v>
                </c:pt>
                <c:pt idx="108">
                  <c:v>62.72</c:v>
                </c:pt>
                <c:pt idx="109">
                  <c:v>127.01</c:v>
                </c:pt>
                <c:pt idx="110">
                  <c:v>166.51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6704408"/>
        <c:axId val="-1996701656"/>
      </c:barChart>
      <c:catAx>
        <c:axId val="-1996704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701656"/>
        <c:crosses val="autoZero"/>
        <c:auto val="1"/>
        <c:lblAlgn val="ctr"/>
        <c:lblOffset val="100"/>
        <c:noMultiLvlLbl val="0"/>
      </c:catAx>
      <c:valAx>
        <c:axId val="-1996701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6704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圆通!$D$9:$FD$9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000136"/>
        <c:axId val="2093808488"/>
      </c:lineChart>
      <c:catAx>
        <c:axId val="2093000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808488"/>
        <c:crosses val="autoZero"/>
        <c:auto val="1"/>
        <c:lblAlgn val="ctr"/>
        <c:lblOffset val="100"/>
        <c:noMultiLvlLbl val="0"/>
      </c:catAx>
      <c:valAx>
        <c:axId val="2093808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000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圆通!$D$7:$FD$7</c:f>
              <c:numCache>
                <c:formatCode>#,##0.00;[Red]#,##0.00</c:formatCode>
                <c:ptCount val="157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6719960"/>
        <c:axId val="2093526776"/>
      </c:lineChart>
      <c:catAx>
        <c:axId val="-1996719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526776"/>
        <c:crosses val="autoZero"/>
        <c:auto val="1"/>
        <c:lblAlgn val="ctr"/>
        <c:lblOffset val="100"/>
        <c:noMultiLvlLbl val="0"/>
      </c:catAx>
      <c:valAx>
        <c:axId val="2093526776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96719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民生银行!$D$6:$FD$6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  <c:pt idx="55">
                  <c:v>28221.38</c:v>
                </c:pt>
                <c:pt idx="56">
                  <c:v>17036.68</c:v>
                </c:pt>
                <c:pt idx="57">
                  <c:v>29738.23</c:v>
                </c:pt>
                <c:pt idx="58">
                  <c:v>17179.85</c:v>
                </c:pt>
                <c:pt idx="59">
                  <c:v>8780.43</c:v>
                </c:pt>
                <c:pt idx="60">
                  <c:v>27684.79</c:v>
                </c:pt>
                <c:pt idx="61">
                  <c:v>-4777.99</c:v>
                </c:pt>
                <c:pt idx="62">
                  <c:v>2927.35</c:v>
                </c:pt>
                <c:pt idx="63">
                  <c:v>5121.84</c:v>
                </c:pt>
                <c:pt idx="64">
                  <c:v>-1426.23</c:v>
                </c:pt>
                <c:pt idx="65">
                  <c:v>75470.18</c:v>
                </c:pt>
                <c:pt idx="66">
                  <c:v>10806.83</c:v>
                </c:pt>
                <c:pt idx="67">
                  <c:v>5346.44</c:v>
                </c:pt>
                <c:pt idx="68">
                  <c:v>39452.37</c:v>
                </c:pt>
                <c:pt idx="69">
                  <c:v>7884.82</c:v>
                </c:pt>
                <c:pt idx="70">
                  <c:v>-1755.73</c:v>
                </c:pt>
                <c:pt idx="71">
                  <c:v>3276.99</c:v>
                </c:pt>
                <c:pt idx="72">
                  <c:v>-17377.96</c:v>
                </c:pt>
                <c:pt idx="73">
                  <c:v>-1843.9</c:v>
                </c:pt>
                <c:pt idx="74">
                  <c:v>670.8</c:v>
                </c:pt>
                <c:pt idx="75">
                  <c:v>-2060.19</c:v>
                </c:pt>
                <c:pt idx="76">
                  <c:v>3006.56</c:v>
                </c:pt>
                <c:pt idx="77">
                  <c:v>22925.16</c:v>
                </c:pt>
                <c:pt idx="78">
                  <c:v>-4949.25</c:v>
                </c:pt>
                <c:pt idx="79">
                  <c:v>-1790.15</c:v>
                </c:pt>
                <c:pt idx="80">
                  <c:v>-1525.76</c:v>
                </c:pt>
                <c:pt idx="81">
                  <c:v>-6284.96</c:v>
                </c:pt>
                <c:pt idx="82">
                  <c:v>-10685.7</c:v>
                </c:pt>
                <c:pt idx="83">
                  <c:v>-223.86</c:v>
                </c:pt>
                <c:pt idx="84">
                  <c:v>-7147.91</c:v>
                </c:pt>
                <c:pt idx="85">
                  <c:v>-4476.01</c:v>
                </c:pt>
                <c:pt idx="86">
                  <c:v>1320.32</c:v>
                </c:pt>
                <c:pt idx="87">
                  <c:v>3830.89</c:v>
                </c:pt>
                <c:pt idx="88">
                  <c:v>2603.51</c:v>
                </c:pt>
                <c:pt idx="89">
                  <c:v>2950.25</c:v>
                </c:pt>
                <c:pt idx="90">
                  <c:v>-4592.85</c:v>
                </c:pt>
                <c:pt idx="91">
                  <c:v>49.34</c:v>
                </c:pt>
                <c:pt idx="92">
                  <c:v>678.36</c:v>
                </c:pt>
                <c:pt idx="93">
                  <c:v>-4056.54</c:v>
                </c:pt>
                <c:pt idx="94">
                  <c:v>-5031.47</c:v>
                </c:pt>
                <c:pt idx="95">
                  <c:v>-4216.63</c:v>
                </c:pt>
                <c:pt idx="96">
                  <c:v>1965.57</c:v>
                </c:pt>
                <c:pt idx="97">
                  <c:v>4528.38</c:v>
                </c:pt>
                <c:pt idx="98">
                  <c:v>-2536.71</c:v>
                </c:pt>
                <c:pt idx="99">
                  <c:v>451.24</c:v>
                </c:pt>
                <c:pt idx="100">
                  <c:v>6054.97</c:v>
                </c:pt>
                <c:pt idx="101">
                  <c:v>-2689.63</c:v>
                </c:pt>
                <c:pt idx="102">
                  <c:v>8544.870000000001</c:v>
                </c:pt>
                <c:pt idx="103">
                  <c:v>-991.05</c:v>
                </c:pt>
                <c:pt idx="104">
                  <c:v>-319.7</c:v>
                </c:pt>
                <c:pt idx="105">
                  <c:v>3760.33</c:v>
                </c:pt>
                <c:pt idx="106">
                  <c:v>-5585.1</c:v>
                </c:pt>
                <c:pt idx="107">
                  <c:v>-4317.58</c:v>
                </c:pt>
                <c:pt idx="108">
                  <c:v>-2811.72</c:v>
                </c:pt>
                <c:pt idx="109">
                  <c:v>7076.38</c:v>
                </c:pt>
                <c:pt idx="110">
                  <c:v>-11743.79</c:v>
                </c:pt>
                <c:pt idx="111">
                  <c:v>10470.45</c:v>
                </c:pt>
                <c:pt idx="112">
                  <c:v>1406.35</c:v>
                </c:pt>
                <c:pt idx="113">
                  <c:v>2284.04</c:v>
                </c:pt>
                <c:pt idx="114">
                  <c:v>-1691.96</c:v>
                </c:pt>
                <c:pt idx="115">
                  <c:v>-9324.299999999999</c:v>
                </c:pt>
                <c:pt idx="116">
                  <c:v>-11720.94</c:v>
                </c:pt>
                <c:pt idx="117">
                  <c:v>-5375.74</c:v>
                </c:pt>
                <c:pt idx="118">
                  <c:v>10641.96</c:v>
                </c:pt>
                <c:pt idx="119">
                  <c:v>452.21</c:v>
                </c:pt>
                <c:pt idx="120">
                  <c:v>12315.48</c:v>
                </c:pt>
                <c:pt idx="121">
                  <c:v>-13692.19</c:v>
                </c:pt>
                <c:pt idx="122">
                  <c:v>-2158.13</c:v>
                </c:pt>
                <c:pt idx="123">
                  <c:v>-18072.43</c:v>
                </c:pt>
                <c:pt idx="124">
                  <c:v>-19795.5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4025656"/>
        <c:axId val="-2004022648"/>
      </c:barChart>
      <c:catAx>
        <c:axId val="-2004025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022648"/>
        <c:crosses val="autoZero"/>
        <c:auto val="1"/>
        <c:lblAlgn val="ctr"/>
        <c:lblOffset val="100"/>
        <c:noMultiLvlLbl val="0"/>
      </c:catAx>
      <c:valAx>
        <c:axId val="-2004022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4025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圆通!$D$6:$FD$6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  <c:pt idx="34">
                  <c:v>318.56</c:v>
                </c:pt>
                <c:pt idx="35">
                  <c:v>738.35</c:v>
                </c:pt>
                <c:pt idx="36">
                  <c:v>-1372.65</c:v>
                </c:pt>
                <c:pt idx="37">
                  <c:v>1758.86</c:v>
                </c:pt>
                <c:pt idx="38">
                  <c:v>826.92</c:v>
                </c:pt>
                <c:pt idx="39">
                  <c:v>10.39</c:v>
                </c:pt>
                <c:pt idx="40">
                  <c:v>-3076.77</c:v>
                </c:pt>
                <c:pt idx="41">
                  <c:v>-317.41</c:v>
                </c:pt>
                <c:pt idx="42">
                  <c:v>-3581.91</c:v>
                </c:pt>
                <c:pt idx="43">
                  <c:v>-1632.74</c:v>
                </c:pt>
                <c:pt idx="44">
                  <c:v>-596.97</c:v>
                </c:pt>
                <c:pt idx="45">
                  <c:v>-266.11</c:v>
                </c:pt>
                <c:pt idx="46">
                  <c:v>-0.37</c:v>
                </c:pt>
                <c:pt idx="47">
                  <c:v>-76.52</c:v>
                </c:pt>
                <c:pt idx="48">
                  <c:v>515.35</c:v>
                </c:pt>
                <c:pt idx="49">
                  <c:v>116.15</c:v>
                </c:pt>
                <c:pt idx="50">
                  <c:v>-413.45</c:v>
                </c:pt>
                <c:pt idx="51">
                  <c:v>-401.43</c:v>
                </c:pt>
                <c:pt idx="52">
                  <c:v>751.48</c:v>
                </c:pt>
                <c:pt idx="53">
                  <c:v>1813.14</c:v>
                </c:pt>
                <c:pt idx="54">
                  <c:v>-369.39</c:v>
                </c:pt>
                <c:pt idx="55">
                  <c:v>-218.94</c:v>
                </c:pt>
                <c:pt idx="56">
                  <c:v>-31.41</c:v>
                </c:pt>
                <c:pt idx="57">
                  <c:v>-565.46</c:v>
                </c:pt>
                <c:pt idx="58">
                  <c:v>-516.95</c:v>
                </c:pt>
                <c:pt idx="59">
                  <c:v>-269.95</c:v>
                </c:pt>
                <c:pt idx="60">
                  <c:v>-6.05</c:v>
                </c:pt>
                <c:pt idx="61">
                  <c:v>209.66</c:v>
                </c:pt>
                <c:pt idx="62">
                  <c:v>-356.61</c:v>
                </c:pt>
                <c:pt idx="63">
                  <c:v>-142.29</c:v>
                </c:pt>
                <c:pt idx="64">
                  <c:v>-404.39</c:v>
                </c:pt>
                <c:pt idx="65">
                  <c:v>-506.92</c:v>
                </c:pt>
                <c:pt idx="66">
                  <c:v>-381.59</c:v>
                </c:pt>
                <c:pt idx="67">
                  <c:v>-245.12</c:v>
                </c:pt>
                <c:pt idx="68">
                  <c:v>-35.88</c:v>
                </c:pt>
                <c:pt idx="69">
                  <c:v>1.69</c:v>
                </c:pt>
                <c:pt idx="70">
                  <c:v>-263.14</c:v>
                </c:pt>
                <c:pt idx="71">
                  <c:v>-155.06</c:v>
                </c:pt>
                <c:pt idx="72">
                  <c:v>68.35</c:v>
                </c:pt>
                <c:pt idx="73">
                  <c:v>177.43</c:v>
                </c:pt>
                <c:pt idx="74">
                  <c:v>-322.0</c:v>
                </c:pt>
                <c:pt idx="75">
                  <c:v>-417.37</c:v>
                </c:pt>
                <c:pt idx="76">
                  <c:v>59.17</c:v>
                </c:pt>
                <c:pt idx="77">
                  <c:v>800.2</c:v>
                </c:pt>
                <c:pt idx="78">
                  <c:v>706.77</c:v>
                </c:pt>
                <c:pt idx="79">
                  <c:v>105.07</c:v>
                </c:pt>
                <c:pt idx="80">
                  <c:v>-775.8099999999999</c:v>
                </c:pt>
                <c:pt idx="81">
                  <c:v>199.4</c:v>
                </c:pt>
                <c:pt idx="82">
                  <c:v>-406.38</c:v>
                </c:pt>
                <c:pt idx="83">
                  <c:v>-232.63</c:v>
                </c:pt>
                <c:pt idx="84">
                  <c:v>-563.29</c:v>
                </c:pt>
                <c:pt idx="85">
                  <c:v>-849.98</c:v>
                </c:pt>
                <c:pt idx="86">
                  <c:v>30.69</c:v>
                </c:pt>
                <c:pt idx="87">
                  <c:v>-932.2</c:v>
                </c:pt>
                <c:pt idx="88">
                  <c:v>-946.64</c:v>
                </c:pt>
                <c:pt idx="89">
                  <c:v>34.24</c:v>
                </c:pt>
                <c:pt idx="90">
                  <c:v>-145.45</c:v>
                </c:pt>
                <c:pt idx="91">
                  <c:v>-105.3</c:v>
                </c:pt>
                <c:pt idx="92">
                  <c:v>160.52</c:v>
                </c:pt>
                <c:pt idx="93">
                  <c:v>-599.62</c:v>
                </c:pt>
                <c:pt idx="94">
                  <c:v>-962.37</c:v>
                </c:pt>
                <c:pt idx="95">
                  <c:v>-161.68</c:v>
                </c:pt>
                <c:pt idx="96">
                  <c:v>-424.35</c:v>
                </c:pt>
                <c:pt idx="97">
                  <c:v>-73.7</c:v>
                </c:pt>
                <c:pt idx="98">
                  <c:v>-941.15</c:v>
                </c:pt>
                <c:pt idx="99">
                  <c:v>-537.71</c:v>
                </c:pt>
                <c:pt idx="100">
                  <c:v>-407.38</c:v>
                </c:pt>
                <c:pt idx="101">
                  <c:v>-1110.68</c:v>
                </c:pt>
                <c:pt idx="102">
                  <c:v>-6.75</c:v>
                </c:pt>
                <c:pt idx="103">
                  <c:v>-251.92</c:v>
                </c:pt>
                <c:pt idx="104">
                  <c:v>-166.26</c:v>
                </c:pt>
                <c:pt idx="105">
                  <c:v>-185.67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7340552"/>
        <c:axId val="2093687192"/>
      </c:barChart>
      <c:catAx>
        <c:axId val="-1997340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687192"/>
        <c:crosses val="autoZero"/>
        <c:auto val="1"/>
        <c:lblAlgn val="ctr"/>
        <c:lblOffset val="100"/>
        <c:noMultiLvlLbl val="0"/>
      </c:catAx>
      <c:valAx>
        <c:axId val="20936871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7340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317976"/>
        <c:axId val="2093320984"/>
      </c:lineChart>
      <c:catAx>
        <c:axId val="2093317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320984"/>
        <c:crosses val="autoZero"/>
        <c:auto val="1"/>
        <c:lblAlgn val="ctr"/>
        <c:lblOffset val="100"/>
        <c:noMultiLvlLbl val="0"/>
      </c:catAx>
      <c:valAx>
        <c:axId val="20933209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317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265944"/>
        <c:axId val="2092969480"/>
      </c:lineChart>
      <c:catAx>
        <c:axId val="2093265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969480"/>
        <c:crosses val="autoZero"/>
        <c:auto val="1"/>
        <c:lblAlgn val="ctr"/>
        <c:lblOffset val="100"/>
        <c:noMultiLvlLbl val="0"/>
      </c:catAx>
      <c:valAx>
        <c:axId val="2092969480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3265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东阿阿胶!$D$6:$FD$6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-3849.0</c:v>
                </c:pt>
                <c:pt idx="2">
                  <c:v>-3585.15</c:v>
                </c:pt>
                <c:pt idx="3">
                  <c:v>-2007.56</c:v>
                </c:pt>
                <c:pt idx="4">
                  <c:v>-1063.3</c:v>
                </c:pt>
                <c:pt idx="5">
                  <c:v>-2169.88</c:v>
                </c:pt>
                <c:pt idx="6">
                  <c:v>-2460.06</c:v>
                </c:pt>
                <c:pt idx="7">
                  <c:v>-3680.21</c:v>
                </c:pt>
                <c:pt idx="8">
                  <c:v>-2811.57</c:v>
                </c:pt>
                <c:pt idx="9">
                  <c:v>-2674.82</c:v>
                </c:pt>
                <c:pt idx="10">
                  <c:v>-2501.36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6619304"/>
        <c:axId val="-1996695496"/>
      </c:barChart>
      <c:catAx>
        <c:axId val="-1996619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695496"/>
        <c:crosses val="autoZero"/>
        <c:auto val="1"/>
        <c:lblAlgn val="ctr"/>
        <c:lblOffset val="100"/>
        <c:noMultiLvlLbl val="0"/>
      </c:catAx>
      <c:valAx>
        <c:axId val="-19966954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6619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347656"/>
        <c:axId val="2093350664"/>
      </c:lineChart>
      <c:catAx>
        <c:axId val="2093347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350664"/>
        <c:crosses val="autoZero"/>
        <c:auto val="1"/>
        <c:lblAlgn val="ctr"/>
        <c:lblOffset val="100"/>
        <c:noMultiLvlLbl val="0"/>
      </c:catAx>
      <c:valAx>
        <c:axId val="20933506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347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6362376"/>
        <c:axId val="-2083537464"/>
      </c:lineChart>
      <c:catAx>
        <c:axId val="-2086362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537464"/>
        <c:crosses val="autoZero"/>
        <c:auto val="1"/>
        <c:lblAlgn val="ctr"/>
        <c:lblOffset val="100"/>
        <c:noMultiLvlLbl val="0"/>
      </c:catAx>
      <c:valAx>
        <c:axId val="-2083537464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6362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云南白药!$D$6:$FD$6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-4316.39</c:v>
                </c:pt>
                <c:pt idx="2">
                  <c:v>-41.35</c:v>
                </c:pt>
                <c:pt idx="3">
                  <c:v>2138.4</c:v>
                </c:pt>
                <c:pt idx="4">
                  <c:v>-723.71</c:v>
                </c:pt>
                <c:pt idx="5">
                  <c:v>-2679.71</c:v>
                </c:pt>
                <c:pt idx="6">
                  <c:v>-3821.33</c:v>
                </c:pt>
                <c:pt idx="7">
                  <c:v>90.13</c:v>
                </c:pt>
                <c:pt idx="8">
                  <c:v>-2832.96</c:v>
                </c:pt>
                <c:pt idx="9">
                  <c:v>-258.34</c:v>
                </c:pt>
                <c:pt idx="10">
                  <c:v>-683.65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6554200"/>
        <c:axId val="-2086649048"/>
      </c:barChart>
      <c:catAx>
        <c:axId val="-2086554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6649048"/>
        <c:crosses val="autoZero"/>
        <c:auto val="1"/>
        <c:lblAlgn val="ctr"/>
        <c:lblOffset val="100"/>
        <c:noMultiLvlLbl val="0"/>
      </c:catAx>
      <c:valAx>
        <c:axId val="-20866490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6554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美的集团!$D$9:$FE$9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4309400"/>
        <c:axId val="-2004306392"/>
      </c:lineChart>
      <c:catAx>
        <c:axId val="-2004309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306392"/>
        <c:crosses val="autoZero"/>
        <c:auto val="1"/>
        <c:lblAlgn val="ctr"/>
        <c:lblOffset val="100"/>
        <c:tickLblSkip val="2"/>
        <c:noMultiLvlLbl val="0"/>
      </c:catAx>
      <c:valAx>
        <c:axId val="-2004306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4309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美的集团!$D$7:$FE$7</c:f>
              <c:numCache>
                <c:formatCode>#,##0.00;[Red]#,##0.00</c:formatCode>
                <c:ptCount val="15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4335816"/>
        <c:axId val="-2004332808"/>
      </c:lineChart>
      <c:catAx>
        <c:axId val="-2004335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332808"/>
        <c:crosses val="autoZero"/>
        <c:auto val="1"/>
        <c:lblAlgn val="ctr"/>
        <c:lblOffset val="100"/>
        <c:tickLblSkip val="2"/>
        <c:noMultiLvlLbl val="0"/>
      </c:catAx>
      <c:valAx>
        <c:axId val="-2004332808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4335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美的集团!$D$6:$FE$6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  <c:pt idx="19">
                  <c:v>-2751.72</c:v>
                </c:pt>
                <c:pt idx="20">
                  <c:v>16292.14</c:v>
                </c:pt>
                <c:pt idx="21">
                  <c:v>4697.15</c:v>
                </c:pt>
                <c:pt idx="22">
                  <c:v>-8267.459999999999</c:v>
                </c:pt>
                <c:pt idx="23">
                  <c:v>-6168.47</c:v>
                </c:pt>
                <c:pt idx="24">
                  <c:v>8832.79</c:v>
                </c:pt>
                <c:pt idx="25">
                  <c:v>1967.2</c:v>
                </c:pt>
                <c:pt idx="26">
                  <c:v>-17912.54</c:v>
                </c:pt>
                <c:pt idx="27">
                  <c:v>1387.71</c:v>
                </c:pt>
                <c:pt idx="28">
                  <c:v>-7091.67</c:v>
                </c:pt>
                <c:pt idx="29">
                  <c:v>33056.03</c:v>
                </c:pt>
                <c:pt idx="30">
                  <c:v>6246.87</c:v>
                </c:pt>
                <c:pt idx="31">
                  <c:v>45790.24</c:v>
                </c:pt>
                <c:pt idx="32">
                  <c:v>-33069.42</c:v>
                </c:pt>
                <c:pt idx="33">
                  <c:v>-21409.55</c:v>
                </c:pt>
                <c:pt idx="34">
                  <c:v>-3800.29</c:v>
                </c:pt>
                <c:pt idx="35">
                  <c:v>2066.84</c:v>
                </c:pt>
                <c:pt idx="36">
                  <c:v>-3332.74</c:v>
                </c:pt>
                <c:pt idx="37">
                  <c:v>-883.38</c:v>
                </c:pt>
                <c:pt idx="38">
                  <c:v>190.2</c:v>
                </c:pt>
                <c:pt idx="39">
                  <c:v>-1434.49</c:v>
                </c:pt>
                <c:pt idx="40">
                  <c:v>9455.03</c:v>
                </c:pt>
                <c:pt idx="41">
                  <c:v>5795.5</c:v>
                </c:pt>
                <c:pt idx="42">
                  <c:v>-7980.14</c:v>
                </c:pt>
                <c:pt idx="43">
                  <c:v>-13601.93</c:v>
                </c:pt>
                <c:pt idx="44">
                  <c:v>6201.5</c:v>
                </c:pt>
                <c:pt idx="45">
                  <c:v>15966.78</c:v>
                </c:pt>
                <c:pt idx="46">
                  <c:v>-1283.6</c:v>
                </c:pt>
                <c:pt idx="47">
                  <c:v>4305.65</c:v>
                </c:pt>
                <c:pt idx="48">
                  <c:v>-11884.07</c:v>
                </c:pt>
                <c:pt idx="49">
                  <c:v>-7996.22</c:v>
                </c:pt>
                <c:pt idx="50">
                  <c:v>15084.06</c:v>
                </c:pt>
                <c:pt idx="51">
                  <c:v>-3132.07</c:v>
                </c:pt>
                <c:pt idx="52">
                  <c:v>-1357.55</c:v>
                </c:pt>
                <c:pt idx="53">
                  <c:v>6373.63</c:v>
                </c:pt>
                <c:pt idx="54">
                  <c:v>1253.38</c:v>
                </c:pt>
                <c:pt idx="55">
                  <c:v>11138.85</c:v>
                </c:pt>
                <c:pt idx="56">
                  <c:v>-8475.0</c:v>
                </c:pt>
                <c:pt idx="57">
                  <c:v>-9636.889999999999</c:v>
                </c:pt>
                <c:pt idx="58">
                  <c:v>6940.05</c:v>
                </c:pt>
                <c:pt idx="59">
                  <c:v>-3041.01</c:v>
                </c:pt>
                <c:pt idx="60">
                  <c:v>5956.38</c:v>
                </c:pt>
                <c:pt idx="61">
                  <c:v>-6780.76</c:v>
                </c:pt>
                <c:pt idx="62">
                  <c:v>13497.05</c:v>
                </c:pt>
                <c:pt idx="63">
                  <c:v>9148.7</c:v>
                </c:pt>
                <c:pt idx="64">
                  <c:v>-2046.67</c:v>
                </c:pt>
                <c:pt idx="65">
                  <c:v>18156.58</c:v>
                </c:pt>
                <c:pt idx="66">
                  <c:v>-1057.34</c:v>
                </c:pt>
                <c:pt idx="67">
                  <c:v>-13533.52</c:v>
                </c:pt>
                <c:pt idx="68">
                  <c:v>7593.83</c:v>
                </c:pt>
                <c:pt idx="69">
                  <c:v>-1921.47</c:v>
                </c:pt>
                <c:pt idx="70">
                  <c:v>-4191.02</c:v>
                </c:pt>
                <c:pt idx="71">
                  <c:v>-27854.16</c:v>
                </c:pt>
                <c:pt idx="72">
                  <c:v>-7571.95</c:v>
                </c:pt>
                <c:pt idx="73">
                  <c:v>-16091.9</c:v>
                </c:pt>
                <c:pt idx="74">
                  <c:v>8518.28</c:v>
                </c:pt>
                <c:pt idx="75">
                  <c:v>4854.33</c:v>
                </c:pt>
                <c:pt idx="76">
                  <c:v>-20791.16</c:v>
                </c:pt>
                <c:pt idx="77">
                  <c:v>7143.07</c:v>
                </c:pt>
                <c:pt idx="78">
                  <c:v>8506.78</c:v>
                </c:pt>
                <c:pt idx="79">
                  <c:v>-22583.89</c:v>
                </c:pt>
                <c:pt idx="80">
                  <c:v>-6164.06</c:v>
                </c:pt>
                <c:pt idx="81">
                  <c:v>2372.76</c:v>
                </c:pt>
                <c:pt idx="82">
                  <c:v>-8610.370000000001</c:v>
                </c:pt>
                <c:pt idx="83">
                  <c:v>3616.69</c:v>
                </c:pt>
                <c:pt idx="84">
                  <c:v>-20179.76</c:v>
                </c:pt>
                <c:pt idx="85">
                  <c:v>-5505.2</c:v>
                </c:pt>
                <c:pt idx="86">
                  <c:v>-15357.85</c:v>
                </c:pt>
                <c:pt idx="87">
                  <c:v>-4635.59</c:v>
                </c:pt>
                <c:pt idx="88">
                  <c:v>-610.17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4417544"/>
        <c:axId val="-2004414536"/>
      </c:barChart>
      <c:catAx>
        <c:axId val="-2004417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414536"/>
        <c:crosses val="autoZero"/>
        <c:auto val="1"/>
        <c:lblAlgn val="ctr"/>
        <c:lblOffset val="100"/>
        <c:tickLblSkip val="2"/>
        <c:noMultiLvlLbl val="0"/>
      </c:catAx>
      <c:valAx>
        <c:axId val="-2004414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4417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Relationship Id="rId2" Type="http://schemas.openxmlformats.org/officeDocument/2006/relationships/chart" Target="../charts/chart62.xml"/><Relationship Id="rId3" Type="http://schemas.openxmlformats.org/officeDocument/2006/relationships/chart" Target="../charts/chart63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Relationship Id="rId2" Type="http://schemas.openxmlformats.org/officeDocument/2006/relationships/chart" Target="../charts/chart65.xml"/><Relationship Id="rId3" Type="http://schemas.openxmlformats.org/officeDocument/2006/relationships/chart" Target="../charts/chart6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292100</xdr:colOff>
      <xdr:row>14</xdr:row>
      <xdr:rowOff>165100</xdr:rowOff>
    </xdr:from>
    <xdr:to>
      <xdr:col>24</xdr:col>
      <xdr:colOff>774700</xdr:colOff>
      <xdr:row>30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266700</xdr:colOff>
      <xdr:row>15</xdr:row>
      <xdr:rowOff>0</xdr:rowOff>
    </xdr:from>
    <xdr:to>
      <xdr:col>30</xdr:col>
      <xdr:colOff>25400</xdr:colOff>
      <xdr:row>30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114300</xdr:colOff>
      <xdr:row>17</xdr:row>
      <xdr:rowOff>114300</xdr:rowOff>
    </xdr:from>
    <xdr:to>
      <xdr:col>27</xdr:col>
      <xdr:colOff>495300</xdr:colOff>
      <xdr:row>34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190500</xdr:colOff>
      <xdr:row>14</xdr:row>
      <xdr:rowOff>50800</xdr:rowOff>
    </xdr:from>
    <xdr:to>
      <xdr:col>26</xdr:col>
      <xdr:colOff>520700</xdr:colOff>
      <xdr:row>28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165100</xdr:colOff>
      <xdr:row>17</xdr:row>
      <xdr:rowOff>12700</xdr:rowOff>
    </xdr:from>
    <xdr:to>
      <xdr:col>23</xdr:col>
      <xdr:colOff>393700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DF15"/>
  <sheetViews>
    <sheetView topLeftCell="DB1" workbookViewId="0">
      <selection activeCell="DF11" sqref="DF11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10">
      <c r="C2" s="1" t="s">
        <v>33</v>
      </c>
      <c r="D2" s="1" t="s">
        <v>7</v>
      </c>
      <c r="E2">
        <v>11.94</v>
      </c>
      <c r="F2">
        <f>E2*10000</f>
        <v>119400</v>
      </c>
    </row>
    <row r="3" spans="1:110">
      <c r="C3" s="1" t="s">
        <v>1</v>
      </c>
    </row>
    <row r="4" spans="1:11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</row>
    <row r="5" spans="1:110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</row>
    <row r="6" spans="1:110">
      <c r="B6" s="15">
        <f>SUM(D6:MI6)</f>
        <v>12072.739999999996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</row>
    <row r="7" spans="1:110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</row>
    <row r="8" spans="1:110">
      <c r="A8" s="8">
        <f>B8/F2</f>
        <v>1.7207527380197738E-2</v>
      </c>
      <c r="B8" s="7">
        <f>SUM(D8:MI8)</f>
        <v>2054.5787691956098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</row>
    <row r="9" spans="1:110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</row>
    <row r="10" spans="1:110">
      <c r="B10">
        <f>B6/B8</f>
        <v>5.8760171092036577</v>
      </c>
      <c r="DF10" t="s">
        <v>83</v>
      </c>
    </row>
    <row r="12" spans="1:110">
      <c r="C12" s="17" t="s">
        <v>26</v>
      </c>
      <c r="D12" s="17" t="s">
        <v>27</v>
      </c>
    </row>
    <row r="13" spans="1:110">
      <c r="C13" s="10">
        <v>800</v>
      </c>
      <c r="D13" s="10">
        <v>14.318</v>
      </c>
    </row>
    <row r="14" spans="1:110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110">
      <c r="A15" t="s">
        <v>78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X14"/>
  <sheetViews>
    <sheetView topLeftCell="DJ1" workbookViewId="0">
      <selection activeCell="DX7" sqref="DX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128">
      <c r="C2" s="1" t="s">
        <v>8</v>
      </c>
      <c r="D2" s="1" t="s">
        <v>7</v>
      </c>
      <c r="E2">
        <v>220.39</v>
      </c>
      <c r="F2">
        <f>E2*10000</f>
        <v>2203900</v>
      </c>
    </row>
    <row r="3" spans="1:128">
      <c r="C3" s="1" t="s">
        <v>1</v>
      </c>
    </row>
    <row r="4" spans="1:12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</row>
    <row r="5" spans="1:12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</row>
    <row r="6" spans="1:128">
      <c r="B6" s="15">
        <f>SUM(D6:MI6)</f>
        <v>-99793.979999999952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</row>
    <row r="7" spans="1:128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</row>
    <row r="8" spans="1:128">
      <c r="A8" s="8">
        <f>B8/F2</f>
        <v>-1.7648340327450662E-2</v>
      </c>
      <c r="B8" s="7">
        <f>SUM(D8:MI8)</f>
        <v>-38895.177247668515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" si="58">DX6/DX7</f>
        <v>-3070.5921052631579</v>
      </c>
    </row>
    <row r="9" spans="1:128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</row>
    <row r="10" spans="1:128">
      <c r="T10" s="22" t="s">
        <v>49</v>
      </c>
    </row>
    <row r="13" spans="1:128">
      <c r="C13" s="1" t="s">
        <v>26</v>
      </c>
      <c r="D13" s="1" t="s">
        <v>27</v>
      </c>
      <c r="E13" s="1" t="s">
        <v>47</v>
      </c>
    </row>
    <row r="14" spans="1:128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X15"/>
  <sheetViews>
    <sheetView topLeftCell="DJ1" workbookViewId="0">
      <selection activeCell="DX7" sqref="DX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28">
      <c r="C2" s="1" t="s">
        <v>9</v>
      </c>
      <c r="D2" s="1" t="s">
        <v>7</v>
      </c>
      <c r="E2">
        <v>9.6</v>
      </c>
      <c r="F2">
        <f>E2*10000</f>
        <v>96000</v>
      </c>
    </row>
    <row r="3" spans="1:128">
      <c r="C3" s="1" t="s">
        <v>1</v>
      </c>
    </row>
    <row r="4" spans="1:12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</row>
    <row r="5" spans="1:12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</row>
    <row r="6" spans="1:128">
      <c r="B6" s="15">
        <f>SUM(D6:MI6)</f>
        <v>-53322.049999999988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</row>
    <row r="7" spans="1:128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</row>
    <row r="8" spans="1:128">
      <c r="A8" s="8">
        <f>B8/F2</f>
        <v>-8.9772313951570648E-2</v>
      </c>
      <c r="B8" s="7">
        <f>SUM(D8:MI8)</f>
        <v>-8618.1421393507826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</row>
    <row r="9" spans="1:128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</row>
    <row r="12" spans="1:128">
      <c r="C12" s="1" t="s">
        <v>26</v>
      </c>
      <c r="D12" s="1" t="s">
        <v>27</v>
      </c>
      <c r="E12" s="1" t="s">
        <v>30</v>
      </c>
    </row>
    <row r="13" spans="1:128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128">
      <c r="C14" s="12"/>
      <c r="D14" s="13"/>
      <c r="E14" s="13"/>
    </row>
    <row r="15" spans="1:128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J15"/>
  <sheetViews>
    <sheetView topLeftCell="CU1" workbookViewId="0">
      <selection activeCell="DJ7" sqref="DJ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14">
      <c r="C2" s="1" t="s">
        <v>15</v>
      </c>
      <c r="D2" s="1" t="s">
        <v>7</v>
      </c>
      <c r="E2">
        <v>3.89</v>
      </c>
      <c r="F2">
        <f>E2*10000</f>
        <v>38900</v>
      </c>
    </row>
    <row r="3" spans="1:114">
      <c r="C3" s="1" t="s">
        <v>1</v>
      </c>
    </row>
    <row r="4" spans="1:11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</row>
    <row r="5" spans="1:11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</row>
    <row r="6" spans="1:114">
      <c r="B6" s="15">
        <f>SUM(D6:MI6)</f>
        <v>-5647.5099999999984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</row>
    <row r="7" spans="1:114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</row>
    <row r="8" spans="1:114">
      <c r="A8" s="8">
        <f>B8/F2</f>
        <v>-1.8196058328623126E-2</v>
      </c>
      <c r="B8" s="7">
        <f>SUM(D8:MI8)</f>
        <v>-707.82666898343962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" si="53">DJ6/DJ7</f>
        <v>-22.456973293768549</v>
      </c>
    </row>
    <row r="9" spans="1:114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</row>
    <row r="10" spans="1:114">
      <c r="CD10" s="1" t="s">
        <v>77</v>
      </c>
    </row>
    <row r="14" spans="1:114">
      <c r="C14" s="1" t="s">
        <v>26</v>
      </c>
      <c r="D14" s="17" t="s">
        <v>27</v>
      </c>
      <c r="E14" s="1" t="s">
        <v>30</v>
      </c>
    </row>
    <row r="15" spans="1:114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X18"/>
  <sheetViews>
    <sheetView topLeftCell="DK1" workbookViewId="0">
      <selection activeCell="DX7" sqref="DX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28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128">
      <c r="C3" s="1" t="s">
        <v>1</v>
      </c>
    </row>
    <row r="4" spans="1:12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</row>
    <row r="5" spans="1:12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</row>
    <row r="6" spans="1:128">
      <c r="B6" s="15">
        <f>SUM(D6:MI6)</f>
        <v>-57858.740000000042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</row>
    <row r="7" spans="1:128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</row>
    <row r="8" spans="1:128">
      <c r="A8" s="8">
        <f>B8/F2</f>
        <v>-1.9623148375772233E-2</v>
      </c>
      <c r="B8" s="7">
        <f>SUM(D8:MI8)</f>
        <v>-15565.081291662533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" si="58">DX6/DX7</f>
        <v>-596.45424836601308</v>
      </c>
    </row>
    <row r="9" spans="1:128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</row>
    <row r="14" spans="1:128">
      <c r="C14" s="1" t="s">
        <v>26</v>
      </c>
      <c r="D14" s="1" t="s">
        <v>27</v>
      </c>
      <c r="E14" s="1" t="s">
        <v>30</v>
      </c>
    </row>
    <row r="15" spans="1:128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128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X15"/>
  <sheetViews>
    <sheetView topLeftCell="DG1" workbookViewId="0">
      <selection activeCell="DX7" sqref="DX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128">
      <c r="C2" s="1" t="s">
        <v>14</v>
      </c>
      <c r="D2" s="1" t="s">
        <v>7</v>
      </c>
      <c r="E2">
        <v>19.88</v>
      </c>
      <c r="F2">
        <f>E2*10000</f>
        <v>198800</v>
      </c>
    </row>
    <row r="3" spans="1:128">
      <c r="C3" s="1" t="s">
        <v>1</v>
      </c>
    </row>
    <row r="4" spans="1:12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</row>
    <row r="5" spans="1:12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</row>
    <row r="6" spans="1:128">
      <c r="B6" s="15">
        <f>SUM(D6:MI6)</f>
        <v>-19513.03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</row>
    <row r="7" spans="1:128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</row>
    <row r="8" spans="1:128">
      <c r="A8" s="8">
        <f>B8/F2</f>
        <v>-2.1518868196659467E-2</v>
      </c>
      <c r="B8" s="7">
        <f>SUM(D8:MI8)</f>
        <v>-4277.9509974959019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" si="58">DX6/DX7</f>
        <v>-167.34391534391534</v>
      </c>
    </row>
    <row r="9" spans="1:128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</row>
    <row r="10" spans="1:128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</row>
    <row r="13" spans="1:128">
      <c r="C13" s="17" t="s">
        <v>26</v>
      </c>
      <c r="D13" s="17" t="s">
        <v>27</v>
      </c>
      <c r="E13" s="1" t="s">
        <v>35</v>
      </c>
    </row>
    <row r="14" spans="1:128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128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X14"/>
  <sheetViews>
    <sheetView topLeftCell="DI1" workbookViewId="0">
      <selection activeCell="DX7" sqref="DX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128">
      <c r="C2" s="1" t="s">
        <v>16</v>
      </c>
      <c r="D2" s="1" t="s">
        <v>7</v>
      </c>
      <c r="E2">
        <v>178.53</v>
      </c>
      <c r="F2">
        <f>E2*10000</f>
        <v>1785300</v>
      </c>
    </row>
    <row r="3" spans="1:128">
      <c r="C3" s="1" t="s">
        <v>1</v>
      </c>
    </row>
    <row r="4" spans="1:12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</row>
    <row r="5" spans="1:12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</row>
    <row r="6" spans="1:128">
      <c r="B6" s="15">
        <f>SUM(D6:MI6)</f>
        <v>-3384.9099999999944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</row>
    <row r="7" spans="1:128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</row>
    <row r="8" spans="1:128">
      <c r="A8" s="8">
        <f>B8/F2</f>
        <v>-1.1698597027428659E-3</v>
      </c>
      <c r="B8" s="7">
        <f>SUM(D8:MI8)</f>
        <v>-2088.5505273068384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" si="58">DX6/DX7</f>
        <v>-1035.2846715328467</v>
      </c>
    </row>
    <row r="9" spans="1:128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</row>
    <row r="10" spans="1:128">
      <c r="B10">
        <f>B6/B8</f>
        <v>1.6206981615928615</v>
      </c>
      <c r="U10" s="1" t="s">
        <v>51</v>
      </c>
      <c r="V10" s="1" t="s">
        <v>41</v>
      </c>
    </row>
    <row r="12" spans="1:128">
      <c r="C12" s="1" t="s">
        <v>26</v>
      </c>
      <c r="D12" s="1" t="s">
        <v>27</v>
      </c>
    </row>
    <row r="13" spans="1:128">
      <c r="C13">
        <v>800</v>
      </c>
      <c r="D13">
        <v>9.1660000000000004</v>
      </c>
    </row>
    <row r="14" spans="1:128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DS14"/>
  <sheetViews>
    <sheetView topLeftCell="DF1" workbookViewId="0">
      <selection activeCell="DT24" sqref="DT24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23">
      <c r="C2" s="1" t="s">
        <v>13</v>
      </c>
      <c r="D2" s="1" t="s">
        <v>7</v>
      </c>
      <c r="E2">
        <v>6.98</v>
      </c>
      <c r="F2">
        <f>E2*10000</f>
        <v>69800</v>
      </c>
    </row>
    <row r="3" spans="1:123">
      <c r="C3" s="1" t="s">
        <v>1</v>
      </c>
    </row>
    <row r="4" spans="1:12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</row>
    <row r="5" spans="1:1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</row>
    <row r="6" spans="1:123">
      <c r="B6" s="15">
        <f>SUM(D6:MI6)</f>
        <v>-93867.989999999947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</row>
    <row r="7" spans="1:123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</row>
    <row r="8" spans="1:123">
      <c r="A8" s="8">
        <f>B8/F2</f>
        <v>-0.13322760156708452</v>
      </c>
      <c r="B8" s="7">
        <f>SUM(D8:MI8)</f>
        <v>-9299.2865893825001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</row>
    <row r="9" spans="1:123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</row>
    <row r="10" spans="1:123">
      <c r="DS10" t="s">
        <v>83</v>
      </c>
    </row>
    <row r="12" spans="1:123">
      <c r="C12" s="1" t="s">
        <v>26</v>
      </c>
      <c r="D12" s="1" t="s">
        <v>27</v>
      </c>
    </row>
    <row r="13" spans="1:123">
      <c r="C13">
        <v>400</v>
      </c>
      <c r="D13">
        <v>27.524999999999999</v>
      </c>
      <c r="G13" s="1" t="s">
        <v>31</v>
      </c>
    </row>
    <row r="14" spans="1:123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X14"/>
  <sheetViews>
    <sheetView topLeftCell="DK1" workbookViewId="0">
      <selection activeCell="DX7" sqref="DX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128">
      <c r="C2" s="1" t="s">
        <v>19</v>
      </c>
      <c r="D2" s="1" t="s">
        <v>7</v>
      </c>
      <c r="E2">
        <v>19.34</v>
      </c>
      <c r="F2">
        <f>E2*10000</f>
        <v>193400</v>
      </c>
    </row>
    <row r="3" spans="1:128">
      <c r="C3" s="1" t="s">
        <v>1</v>
      </c>
    </row>
    <row r="4" spans="1:12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</row>
    <row r="5" spans="1:12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</row>
    <row r="6" spans="1:128">
      <c r="B6" s="15">
        <f>SUM(D6:MI6)</f>
        <v>-20565.489999999994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</row>
    <row r="7" spans="1:128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</row>
    <row r="8" spans="1:128">
      <c r="A8" s="8">
        <f>B8/F2</f>
        <v>-3.7615844091026737E-2</v>
      </c>
      <c r="B8" s="7">
        <f>SUM(D8:MI8)</f>
        <v>-7274.9042472045703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" si="58">DX6/DX7</f>
        <v>-321.00819672131149</v>
      </c>
    </row>
    <row r="9" spans="1:128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</row>
    <row r="12" spans="1:128">
      <c r="C12" s="17" t="s">
        <v>26</v>
      </c>
      <c r="D12" s="17" t="s">
        <v>27</v>
      </c>
    </row>
    <row r="13" spans="1:128">
      <c r="C13" s="10">
        <v>600</v>
      </c>
      <c r="D13" s="10">
        <v>7.2480000000000002</v>
      </c>
    </row>
    <row r="14" spans="1:128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X14"/>
  <sheetViews>
    <sheetView topLeftCell="DH1" workbookViewId="0">
      <selection activeCell="DX7" sqref="DX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128">
      <c r="C2" s="1" t="s">
        <v>21</v>
      </c>
      <c r="D2" s="1" t="s">
        <v>7</v>
      </c>
      <c r="E2">
        <v>5.4</v>
      </c>
      <c r="F2">
        <f>E2*10000</f>
        <v>54000</v>
      </c>
    </row>
    <row r="3" spans="1:128">
      <c r="C3" s="1" t="s">
        <v>1</v>
      </c>
    </row>
    <row r="4" spans="1:12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</row>
    <row r="5" spans="1:12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</row>
    <row r="6" spans="1:128">
      <c r="B6" s="15">
        <f>SUM(D6:MI6)</f>
        <v>-6137.0200000000023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</row>
    <row r="7" spans="1:128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</row>
    <row r="8" spans="1:128">
      <c r="A8" s="8">
        <f>B8/F2</f>
        <v>-2.0162713601167163E-2</v>
      </c>
      <c r="B8" s="7">
        <f>SUM(D8:MI8)</f>
        <v>-1088.7865344630268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" si="58">DX6/DX7</f>
        <v>33.599067599067595</v>
      </c>
    </row>
    <row r="9" spans="1:128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</row>
    <row r="12" spans="1:128">
      <c r="C12" s="17" t="s">
        <v>26</v>
      </c>
      <c r="D12" s="17" t="s">
        <v>27</v>
      </c>
    </row>
    <row r="13" spans="1:128">
      <c r="C13" s="10">
        <v>300</v>
      </c>
      <c r="D13" s="10">
        <v>8.4870000000000001</v>
      </c>
    </row>
    <row r="14" spans="1:128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J13"/>
  <sheetViews>
    <sheetView topLeftCell="CS1" workbookViewId="0">
      <selection activeCell="DJ7" sqref="DJ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114">
      <c r="C2" s="1" t="s">
        <v>53</v>
      </c>
      <c r="D2" s="1" t="s">
        <v>7</v>
      </c>
      <c r="E2">
        <v>12.56</v>
      </c>
      <c r="F2">
        <f>E2*10000</f>
        <v>125600</v>
      </c>
    </row>
    <row r="3" spans="1:114">
      <c r="C3" s="1" t="s">
        <v>1</v>
      </c>
    </row>
    <row r="4" spans="1:11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</row>
    <row r="5" spans="1:114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</row>
    <row r="6" spans="1:114">
      <c r="B6" s="15">
        <f>SUM(D6:MI6)</f>
        <v>475479.14000000031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</row>
    <row r="7" spans="1:114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</row>
    <row r="8" spans="1:114">
      <c r="A8" s="8">
        <f>B8/F2</f>
        <v>6.4202492036847187E-3</v>
      </c>
      <c r="B8" s="7">
        <f>SUM(D8:MI8)</f>
        <v>806.38329998280062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" si="51">DJ6/DJ7</f>
        <v>0.24363870476859373</v>
      </c>
    </row>
    <row r="9" spans="1:114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</row>
    <row r="10" spans="1:114">
      <c r="B10">
        <f>B6/B8</f>
        <v>589.64408118340475</v>
      </c>
    </row>
    <row r="12" spans="1:114">
      <c r="C12" s="17" t="s">
        <v>26</v>
      </c>
      <c r="D12" s="17" t="s">
        <v>27</v>
      </c>
    </row>
    <row r="13" spans="1:114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DX17"/>
  <sheetViews>
    <sheetView topLeftCell="DP1" workbookViewId="0">
      <selection activeCell="DX7" sqref="DX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28">
      <c r="C2" s="1" t="s">
        <v>18</v>
      </c>
      <c r="D2" s="1" t="s">
        <v>7</v>
      </c>
      <c r="E2">
        <v>295.52</v>
      </c>
      <c r="F2">
        <f>E2*10000</f>
        <v>2955200</v>
      </c>
    </row>
    <row r="3" spans="1:128">
      <c r="C3" s="1" t="s">
        <v>1</v>
      </c>
    </row>
    <row r="4" spans="1:12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</row>
    <row r="5" spans="1:12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</row>
    <row r="6" spans="1:128">
      <c r="B6" s="15">
        <f>SUM(D6:MI6)</f>
        <v>224856.03999999998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</row>
    <row r="7" spans="1:128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</row>
    <row r="8" spans="1:128">
      <c r="A8" s="8">
        <f>B8/F2</f>
        <v>8.9337921372148812E-3</v>
      </c>
      <c r="B8" s="7">
        <f>SUM(D8:MI8)</f>
        <v>26401.142523897419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" si="58">DX6/DX7</f>
        <v>-2387.8769601930039</v>
      </c>
    </row>
    <row r="9" spans="1:128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</row>
    <row r="10" spans="1:128">
      <c r="B10">
        <f>B6/B8</f>
        <v>8.5169056527181706</v>
      </c>
      <c r="AJ10" t="s">
        <v>65</v>
      </c>
    </row>
    <row r="12" spans="1:128">
      <c r="C12" s="17" t="s">
        <v>26</v>
      </c>
      <c r="D12" s="17" t="s">
        <v>27</v>
      </c>
      <c r="E12" s="1" t="s">
        <v>30</v>
      </c>
    </row>
    <row r="13" spans="1:128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128">
      <c r="A14" s="1" t="s">
        <v>29</v>
      </c>
      <c r="B14" s="16">
        <v>43040</v>
      </c>
      <c r="C14">
        <v>1700</v>
      </c>
      <c r="D14">
        <v>8.23</v>
      </c>
    </row>
    <row r="15" spans="1:128">
      <c r="A15" s="1" t="s">
        <v>29</v>
      </c>
      <c r="B15" s="16">
        <v>43054</v>
      </c>
      <c r="C15">
        <v>2400</v>
      </c>
      <c r="D15">
        <v>8.34</v>
      </c>
    </row>
    <row r="16" spans="1:128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E13"/>
  <sheetViews>
    <sheetView topLeftCell="CN1" workbookViewId="0">
      <selection activeCell="DE7" sqref="DE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9">
      <c r="C2" s="1" t="s">
        <v>58</v>
      </c>
      <c r="D2" s="1" t="s">
        <v>7</v>
      </c>
      <c r="E2">
        <v>7.83</v>
      </c>
      <c r="F2">
        <f>E2*10000</f>
        <v>78300</v>
      </c>
    </row>
    <row r="3" spans="1:109">
      <c r="C3" s="1" t="s">
        <v>1</v>
      </c>
    </row>
    <row r="4" spans="1:10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</row>
    <row r="5" spans="1:109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</row>
    <row r="6" spans="1:109">
      <c r="B6" s="15">
        <f>SUM(D6:MI6)</f>
        <v>-6451.6699999999992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</row>
    <row r="7" spans="1:109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</row>
    <row r="8" spans="1:109">
      <c r="A8" s="8">
        <f>B8/F2</f>
        <v>-6.3025135248445472E-3</v>
      </c>
      <c r="B8" s="7">
        <f>SUM(D8:MI8)</f>
        <v>-493.48680899532803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" si="49">DE6/DE7</f>
        <v>-13.14012738853503</v>
      </c>
    </row>
    <row r="9" spans="1:109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</row>
    <row r="12" spans="1:109">
      <c r="C12" s="17" t="s">
        <v>26</v>
      </c>
      <c r="D12" s="17" t="s">
        <v>27</v>
      </c>
    </row>
    <row r="13" spans="1:109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workbookViewId="0">
      <selection activeCell="N7" sqref="N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81</v>
      </c>
      <c r="D2" s="1" t="s">
        <v>7</v>
      </c>
      <c r="E2">
        <v>6.54</v>
      </c>
      <c r="F2">
        <f>E2*10000</f>
        <v>65400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-27985.200000000001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-6.7864148871103818E-3</v>
      </c>
      <c r="B8" s="7">
        <f>SUM(D8:MI8)</f>
        <v>-443.83153361701898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</row>
    <row r="9" spans="1:103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abSelected="1" workbookViewId="0">
      <selection activeCell="N7" sqref="N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82</v>
      </c>
      <c r="D2" s="1" t="s">
        <v>7</v>
      </c>
      <c r="E2">
        <v>10.41</v>
      </c>
      <c r="F2">
        <f>E2*10000</f>
        <v>104100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-14952.140000000001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-1.4879746214702164E-3</v>
      </c>
      <c r="B8" s="7">
        <f>SUM(D8:MI8)</f>
        <v>-154.89815809504952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</row>
    <row r="9" spans="1:103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45"/>
  <sheetViews>
    <sheetView topLeftCell="CI1" workbookViewId="0">
      <selection activeCell="CN7" sqref="CN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92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92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92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92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</row>
    <row r="5" spans="1:92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</row>
    <row r="6" spans="1:92">
      <c r="A6" s="10"/>
      <c r="B6" s="34">
        <f>SUM(D6:MI6)</f>
        <v>-21712.739999999969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</row>
    <row r="7" spans="1:92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</row>
    <row r="8" spans="1:92">
      <c r="A8" s="8">
        <f>B8/F2</f>
        <v>-5.349361530546568E-4</v>
      </c>
      <c r="B8" s="7">
        <f>SUM(D8:MI8)</f>
        <v>-337.43772534687753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" si="40">CN6/CN7</f>
        <v>-11.738553289726818</v>
      </c>
    </row>
    <row r="9" spans="1:92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</row>
    <row r="10" spans="1:92">
      <c r="A10" s="10"/>
      <c r="B10" s="10">
        <f>B6/B8</f>
        <v>64.345917391660393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9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92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92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92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92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92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79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CD15"/>
  <sheetViews>
    <sheetView topLeftCell="BP1" workbookViewId="0">
      <selection activeCell="CE2" sqref="CE2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82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82">
      <c r="C3" s="1" t="s">
        <v>1</v>
      </c>
    </row>
    <row r="4" spans="1: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</row>
    <row r="5" spans="1:82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</row>
    <row r="6" spans="1:82">
      <c r="B6" s="15">
        <f>SUM(D6:MI6)</f>
        <v>99456.410000000033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</row>
    <row r="7" spans="1:82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</row>
    <row r="8" spans="1:82">
      <c r="A8" s="8">
        <f>B8/F2</f>
        <v>9.0754270368836584E-2</v>
      </c>
      <c r="B8" s="7">
        <f>SUM(D8:MI8)</f>
        <v>5200.2196921343366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" si="36">CC6/CC7</f>
        <v>-15.881018262313228</v>
      </c>
    </row>
    <row r="9" spans="1:82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</row>
    <row r="10" spans="1:82">
      <c r="B10" s="10">
        <f>B6/B8</f>
        <v>19.12542467204495</v>
      </c>
      <c r="CC10" s="1" t="s">
        <v>75</v>
      </c>
      <c r="CD10" s="1" t="s">
        <v>76</v>
      </c>
    </row>
    <row r="12" spans="1:82">
      <c r="C12" s="1" t="s">
        <v>26</v>
      </c>
      <c r="D12" s="1" t="s">
        <v>27</v>
      </c>
      <c r="E12" s="1" t="s">
        <v>28</v>
      </c>
    </row>
    <row r="13" spans="1:82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82">
      <c r="A14" s="1" t="s">
        <v>29</v>
      </c>
      <c r="B14" s="11">
        <v>42999</v>
      </c>
      <c r="C14">
        <v>1000</v>
      </c>
      <c r="D14">
        <v>18.510000000000002</v>
      </c>
    </row>
    <row r="15" spans="1:82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X19"/>
  <sheetViews>
    <sheetView topLeftCell="DO1" workbookViewId="0">
      <selection activeCell="DX7" sqref="DX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28">
      <c r="C2" s="1" t="s">
        <v>20</v>
      </c>
      <c r="D2" s="1" t="s">
        <v>7</v>
      </c>
      <c r="E2">
        <v>16.73</v>
      </c>
      <c r="F2">
        <f>E2*10000</f>
        <v>167300</v>
      </c>
    </row>
    <row r="3" spans="1:128">
      <c r="C3" s="1" t="s">
        <v>1</v>
      </c>
    </row>
    <row r="4" spans="1:12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</row>
    <row r="5" spans="1:12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</row>
    <row r="6" spans="1:128">
      <c r="B6" s="15">
        <f>SUM(D6:MI6)</f>
        <v>-1146.8200000000102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</row>
    <row r="7" spans="1:128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</row>
    <row r="8" spans="1:128">
      <c r="A8" s="8">
        <f>B8/F2</f>
        <v>-1.3011584386730466E-3</v>
      </c>
      <c r="B8" s="7">
        <f>SUM(D8:MI8)</f>
        <v>-217.68380679000072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" si="59">DX6/DX7</f>
        <v>105.32619047619048</v>
      </c>
    </row>
    <row r="9" spans="1:128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</row>
    <row r="10" spans="1:128">
      <c r="B10" s="10">
        <f>B6/B8</f>
        <v>5.2682834654134192</v>
      </c>
    </row>
    <row r="12" spans="1:128">
      <c r="C12" s="17" t="s">
        <v>26</v>
      </c>
      <c r="D12" s="17" t="s">
        <v>27</v>
      </c>
    </row>
    <row r="13" spans="1:128">
      <c r="C13" s="10">
        <v>400</v>
      </c>
      <c r="D13" s="10">
        <v>8.4030000000000005</v>
      </c>
    </row>
    <row r="14" spans="1:128">
      <c r="A14" s="1" t="s">
        <v>29</v>
      </c>
      <c r="B14" s="23">
        <v>42991</v>
      </c>
      <c r="C14">
        <v>2000</v>
      </c>
      <c r="D14">
        <v>4.75</v>
      </c>
    </row>
    <row r="15" spans="1:128">
      <c r="A15" s="1" t="s">
        <v>29</v>
      </c>
      <c r="B15" s="11">
        <v>42993</v>
      </c>
      <c r="C15">
        <v>2000</v>
      </c>
      <c r="D15">
        <v>4.71</v>
      </c>
    </row>
    <row r="16" spans="1:128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X17"/>
  <sheetViews>
    <sheetView topLeftCell="DO1" workbookViewId="0">
      <selection activeCell="DX7" sqref="DX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128">
      <c r="C2" s="1" t="s">
        <v>10</v>
      </c>
      <c r="D2" s="1" t="s">
        <v>7</v>
      </c>
      <c r="E2">
        <v>955.58</v>
      </c>
      <c r="F2">
        <f>E2*10000</f>
        <v>9555800</v>
      </c>
    </row>
    <row r="3" spans="1:128">
      <c r="C3" s="1" t="s">
        <v>1</v>
      </c>
    </row>
    <row r="4" spans="1:12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</row>
    <row r="5" spans="1:12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</row>
    <row r="6" spans="1:128">
      <c r="B6" s="15">
        <f>SUM(D6:MI6)</f>
        <v>109919.22999999998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</row>
    <row r="7" spans="1:128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</row>
    <row r="8" spans="1:128">
      <c r="A8" s="8">
        <f>B8/F2</f>
        <v>2.0421461628487847E-3</v>
      </c>
      <c r="B8" s="7">
        <f>SUM(D8:MI8)</f>
        <v>19514.340302950419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</row>
    <row r="9" spans="1:128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</row>
    <row r="10" spans="1:128">
      <c r="B10" s="10">
        <f>B6/B8</f>
        <v>5.632741270960671</v>
      </c>
    </row>
    <row r="12" spans="1:128">
      <c r="C12" s="17" t="s">
        <v>26</v>
      </c>
      <c r="D12" s="17" t="s">
        <v>27</v>
      </c>
    </row>
    <row r="13" spans="1:128">
      <c r="C13" s="10">
        <v>1000</v>
      </c>
      <c r="D13" s="10">
        <v>7.5910000000000002</v>
      </c>
    </row>
    <row r="14" spans="1:128">
      <c r="C14">
        <v>900</v>
      </c>
      <c r="D14">
        <v>5.9</v>
      </c>
    </row>
    <row r="15" spans="1:128">
      <c r="A15" s="1" t="s">
        <v>28</v>
      </c>
      <c r="B15" s="38">
        <v>11232</v>
      </c>
      <c r="C15">
        <v>1900</v>
      </c>
      <c r="D15">
        <v>6</v>
      </c>
    </row>
    <row r="16" spans="1:128">
      <c r="A16" t="s">
        <v>78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80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DX17"/>
  <sheetViews>
    <sheetView topLeftCell="DO1" workbookViewId="0">
      <selection activeCell="DX7" sqref="DX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28">
      <c r="C2" s="1" t="s">
        <v>17</v>
      </c>
      <c r="D2" s="1" t="s">
        <v>7</v>
      </c>
      <c r="E2">
        <v>220.9</v>
      </c>
      <c r="F2">
        <f>E2*10000</f>
        <v>2209000</v>
      </c>
    </row>
    <row r="3" spans="1:128">
      <c r="C3" s="1" t="s">
        <v>1</v>
      </c>
    </row>
    <row r="4" spans="1:12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</row>
    <row r="5" spans="1:12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</row>
    <row r="6" spans="1:128">
      <c r="B6" s="15">
        <f>SUM(D6:MI6)</f>
        <v>248971.83000000002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</row>
    <row r="7" spans="1:128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</row>
    <row r="8" spans="1:128">
      <c r="A8" s="8">
        <f>B8/F2</f>
        <v>1.2439859684732209E-2</v>
      </c>
      <c r="B8" s="7">
        <f>SUM(D8:MI8)</f>
        <v>27479.650043573452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" si="58">DX6/DX7</f>
        <v>898.48400000000004</v>
      </c>
    </row>
    <row r="9" spans="1:128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</row>
    <row r="10" spans="1:128">
      <c r="B10" s="10">
        <f>B6/B8</f>
        <v>9.0602256435294741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</row>
    <row r="11" spans="1:128">
      <c r="AB11" s="1" t="s">
        <v>61</v>
      </c>
    </row>
    <row r="13" spans="1:128">
      <c r="C13" s="17" t="s">
        <v>26</v>
      </c>
      <c r="D13" s="17" t="s">
        <v>27</v>
      </c>
      <c r="E13" s="1" t="s">
        <v>28</v>
      </c>
    </row>
    <row r="14" spans="1:128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128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128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DX20"/>
  <sheetViews>
    <sheetView topLeftCell="DL1" workbookViewId="0">
      <selection activeCell="DX7" sqref="DX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128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128">
      <c r="C3" s="1" t="s">
        <v>1</v>
      </c>
    </row>
    <row r="4" spans="1:12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</row>
    <row r="5" spans="1:12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</row>
    <row r="6" spans="1:128">
      <c r="B6" s="15">
        <f>SUM(D6:MI6)</f>
        <v>12019.130000000014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</row>
    <row r="7" spans="1:128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</row>
    <row r="8" spans="1:128">
      <c r="A8" s="8">
        <f>B8/F2</f>
        <v>1.3340402491852116E-2</v>
      </c>
      <c r="B8" s="7">
        <f>SUM(D8:MI8)</f>
        <v>1263.3361159783954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" si="58">DX6/DX7</f>
        <v>-44.406338028169017</v>
      </c>
    </row>
    <row r="9" spans="1:128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</row>
    <row r="10" spans="1:128">
      <c r="B10">
        <f>B6/B8</f>
        <v>9.5138022636927104</v>
      </c>
    </row>
    <row r="16" spans="1:128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X14"/>
  <sheetViews>
    <sheetView topLeftCell="DK1" workbookViewId="0">
      <selection activeCell="DX7" sqref="DX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28">
      <c r="C2" s="1" t="s">
        <v>11</v>
      </c>
      <c r="D2" s="1" t="s">
        <v>7</v>
      </c>
      <c r="E2">
        <v>4.05</v>
      </c>
      <c r="F2">
        <f>E2*10000</f>
        <v>40500</v>
      </c>
    </row>
    <row r="3" spans="1:128">
      <c r="C3" s="1" t="s">
        <v>1</v>
      </c>
    </row>
    <row r="4" spans="1:128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</row>
    <row r="5" spans="1:12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</row>
    <row r="6" spans="1:128" s="27" customFormat="1">
      <c r="B6" s="28">
        <f>SUM(D6:MI6)</f>
        <v>-15918.929999999993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</row>
    <row r="7" spans="1:128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</row>
    <row r="8" spans="1:128">
      <c r="A8" s="8">
        <f>B8/F2</f>
        <v>-3.1806636980976778E-2</v>
      </c>
      <c r="B8" s="7">
        <f>SUM(D8:MI8)</f>
        <v>-1288.1687977295596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" si="58">DX6/DX7</f>
        <v>-10.474257425742575</v>
      </c>
    </row>
    <row r="9" spans="1:128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</row>
    <row r="10" spans="1:128">
      <c r="B10" s="10">
        <f>B6/B8</f>
        <v>12.357798161279513</v>
      </c>
    </row>
    <row r="12" spans="1:128">
      <c r="C12" s="17" t="s">
        <v>26</v>
      </c>
      <c r="D12" s="17" t="s">
        <v>27</v>
      </c>
    </row>
    <row r="13" spans="1:128">
      <c r="C13" s="10">
        <v>300</v>
      </c>
      <c r="D13" s="10">
        <v>27.286999999999999</v>
      </c>
    </row>
    <row r="14" spans="1:128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普邦股份</vt:lpstr>
      <vt:lpstr>民生银行</vt:lpstr>
      <vt:lpstr>美的集团</vt:lpstr>
      <vt:lpstr>达华智能</vt:lpstr>
      <vt:lpstr>沪电股份</vt:lpstr>
      <vt:lpstr>中国石化</vt:lpstr>
      <vt:lpstr>宝钢股份</vt:lpstr>
      <vt:lpstr>浙江医药</vt:lpstr>
      <vt:lpstr>远大控股</vt:lpstr>
      <vt:lpstr>包钢股份</vt:lpstr>
      <vt:lpstr>景兴纸业</vt:lpstr>
      <vt:lpstr>天宝食品</vt:lpstr>
      <vt:lpstr>中远海发</vt:lpstr>
      <vt:lpstr>st智慧</vt:lpstr>
      <vt:lpstr>中国中冶</vt:lpstr>
      <vt:lpstr>远望谷</vt:lpstr>
      <vt:lpstr>巨轮智能</vt:lpstr>
      <vt:lpstr>大金重工</vt:lpstr>
      <vt:lpstr>贵州茅台</vt:lpstr>
      <vt:lpstr>圆通</vt:lpstr>
      <vt:lpstr>东阿阿胶</vt:lpstr>
      <vt:lpstr>云南白药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2018-02-09T14:54:36Z</dcterms:modified>
</cp:coreProperties>
</file>