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23" l="1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<sst xmlns="http://schemas.openxmlformats.org/spreadsheetml/2006/main" count="324" uniqueCount="84">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</sst>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73832"/>
        <c:axId val="2092238440"/>
      </c:lineChart>
      <c:catAx>
        <c:axId val="208647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38440"/>
        <c:crosses val="autoZero"/>
        <c:auto val="1"/>
        <c:lblAlgn val="ctr"/>
        <c:lblOffset val="100"/>
        <c:noMultiLvlLbl val="0"/>
      </c:catAx>
      <c:valAx>
        <c:axId val="209223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7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1352"/>
        <c:axId val="-2106770920"/>
      </c:lineChart>
      <c:catAx>
        <c:axId val="-210678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70920"/>
        <c:crosses val="autoZero"/>
        <c:auto val="1"/>
        <c:lblAlgn val="ctr"/>
        <c:lblOffset val="100"/>
        <c:noMultiLvlLbl val="0"/>
      </c:catAx>
      <c:valAx>
        <c:axId val="-210677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8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39240"/>
        <c:axId val="-2004029896"/>
      </c:lineChart>
      <c:catAx>
        <c:axId val="212023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29896"/>
        <c:crosses val="autoZero"/>
        <c:auto val="1"/>
        <c:lblAlgn val="ctr"/>
        <c:lblOffset val="100"/>
        <c:noMultiLvlLbl val="0"/>
      </c:catAx>
      <c:valAx>
        <c:axId val="-20040298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3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012664"/>
        <c:axId val="2086033768"/>
      </c:barChart>
      <c:catAx>
        <c:axId val="-20040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33768"/>
        <c:crosses val="autoZero"/>
        <c:auto val="1"/>
        <c:lblAlgn val="ctr"/>
        <c:lblOffset val="100"/>
        <c:noMultiLvlLbl val="0"/>
      </c:catAx>
      <c:valAx>
        <c:axId val="208603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1384"/>
        <c:axId val="2120934056"/>
      </c:lineChart>
      <c:catAx>
        <c:axId val="208629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34056"/>
        <c:crosses val="autoZero"/>
        <c:auto val="1"/>
        <c:lblAlgn val="ctr"/>
        <c:lblOffset val="100"/>
        <c:noMultiLvlLbl val="0"/>
      </c:catAx>
      <c:valAx>
        <c:axId val="212093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9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99384"/>
        <c:axId val="2085763288"/>
      </c:lineChart>
      <c:catAx>
        <c:axId val="208589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63288"/>
        <c:crosses val="autoZero"/>
        <c:auto val="1"/>
        <c:lblAlgn val="ctr"/>
        <c:lblOffset val="100"/>
        <c:noMultiLvlLbl val="0"/>
      </c:catAx>
      <c:valAx>
        <c:axId val="20857632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9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22536"/>
        <c:axId val="2085910456"/>
      </c:barChart>
      <c:catAx>
        <c:axId val="212062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10456"/>
        <c:crosses val="autoZero"/>
        <c:auto val="1"/>
        <c:lblAlgn val="ctr"/>
        <c:lblOffset val="100"/>
        <c:noMultiLvlLbl val="0"/>
      </c:catAx>
      <c:valAx>
        <c:axId val="208591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2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57576"/>
        <c:axId val="-2004354568"/>
      </c:lineChart>
      <c:catAx>
        <c:axId val="-20043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54568"/>
        <c:crosses val="autoZero"/>
        <c:auto val="1"/>
        <c:lblAlgn val="ctr"/>
        <c:lblOffset val="100"/>
        <c:noMultiLvlLbl val="0"/>
      </c:catAx>
      <c:valAx>
        <c:axId val="-200435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17048"/>
        <c:axId val="2086587480"/>
      </c:lineChart>
      <c:catAx>
        <c:axId val="-200431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87480"/>
        <c:crosses val="autoZero"/>
        <c:auto val="1"/>
        <c:lblAlgn val="ctr"/>
        <c:lblOffset val="100"/>
        <c:noMultiLvlLbl val="0"/>
      </c:catAx>
      <c:valAx>
        <c:axId val="20865874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31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300152"/>
        <c:axId val="-2004297144"/>
      </c:barChart>
      <c:catAx>
        <c:axId val="-200430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97144"/>
        <c:crosses val="autoZero"/>
        <c:auto val="1"/>
        <c:lblAlgn val="ctr"/>
        <c:lblOffset val="100"/>
        <c:noMultiLvlLbl val="0"/>
      </c:catAx>
      <c:valAx>
        <c:axId val="-200429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0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56456"/>
        <c:axId val="2121094536"/>
      </c:lineChart>
      <c:catAx>
        <c:axId val="-20042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94536"/>
        <c:crosses val="autoZero"/>
        <c:auto val="1"/>
        <c:lblAlgn val="ctr"/>
        <c:lblOffset val="100"/>
        <c:noMultiLvlLbl val="0"/>
      </c:catAx>
      <c:valAx>
        <c:axId val="212109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25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50776"/>
        <c:axId val="2086312760"/>
      </c:lineChart>
      <c:catAx>
        <c:axId val="-210695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12760"/>
        <c:crosses val="autoZero"/>
        <c:auto val="1"/>
        <c:lblAlgn val="ctr"/>
        <c:lblOffset val="100"/>
        <c:noMultiLvlLbl val="0"/>
      </c:catAx>
      <c:valAx>
        <c:axId val="2086312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5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90456"/>
        <c:axId val="-2004587448"/>
      </c:lineChart>
      <c:catAx>
        <c:axId val="-200459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87448"/>
        <c:crosses val="autoZero"/>
        <c:auto val="1"/>
        <c:lblAlgn val="ctr"/>
        <c:lblOffset val="100"/>
        <c:noMultiLvlLbl val="0"/>
      </c:catAx>
      <c:valAx>
        <c:axId val="-2004587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59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21464"/>
        <c:axId val="-2106751880"/>
      </c:barChart>
      <c:catAx>
        <c:axId val="-21067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1880"/>
        <c:crosses val="autoZero"/>
        <c:auto val="1"/>
        <c:lblAlgn val="ctr"/>
        <c:lblOffset val="100"/>
        <c:noMultiLvlLbl val="0"/>
      </c:catAx>
      <c:valAx>
        <c:axId val="-210675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87784"/>
        <c:axId val="-2073005064"/>
      </c:lineChart>
      <c:catAx>
        <c:axId val="-207278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05064"/>
        <c:crosses val="autoZero"/>
        <c:auto val="1"/>
        <c:lblAlgn val="ctr"/>
        <c:lblOffset val="100"/>
        <c:noMultiLvlLbl val="0"/>
      </c:catAx>
      <c:valAx>
        <c:axId val="-207300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8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53336"/>
        <c:axId val="2058434472"/>
      </c:lineChart>
      <c:catAx>
        <c:axId val="-20722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34472"/>
        <c:crosses val="autoZero"/>
        <c:auto val="1"/>
        <c:lblAlgn val="ctr"/>
        <c:lblOffset val="100"/>
        <c:noMultiLvlLbl val="0"/>
      </c:catAx>
      <c:valAx>
        <c:axId val="20584344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2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616200"/>
        <c:axId val="-2072186152"/>
      </c:barChart>
      <c:catAx>
        <c:axId val="205861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86152"/>
        <c:crosses val="autoZero"/>
        <c:auto val="1"/>
        <c:lblAlgn val="ctr"/>
        <c:lblOffset val="100"/>
        <c:noMultiLvlLbl val="0"/>
      </c:catAx>
      <c:valAx>
        <c:axId val="-207218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61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82792"/>
        <c:axId val="-2106882088"/>
      </c:lineChart>
      <c:catAx>
        <c:axId val="-210688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82088"/>
        <c:crosses val="autoZero"/>
        <c:auto val="1"/>
        <c:lblAlgn val="ctr"/>
        <c:lblOffset val="100"/>
        <c:noMultiLvlLbl val="0"/>
      </c:catAx>
      <c:valAx>
        <c:axId val="-210688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8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97752"/>
        <c:axId val="-2106898760"/>
      </c:lineChart>
      <c:catAx>
        <c:axId val="-21068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98760"/>
        <c:crosses val="autoZero"/>
        <c:auto val="1"/>
        <c:lblAlgn val="ctr"/>
        <c:lblOffset val="100"/>
        <c:noMultiLvlLbl val="0"/>
      </c:catAx>
      <c:valAx>
        <c:axId val="-21068987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9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28216"/>
        <c:axId val="-2106824696"/>
      </c:barChart>
      <c:catAx>
        <c:axId val="-210682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4696"/>
        <c:crosses val="autoZero"/>
        <c:auto val="1"/>
        <c:lblAlgn val="ctr"/>
        <c:lblOffset val="100"/>
        <c:noMultiLvlLbl val="0"/>
      </c:catAx>
      <c:valAx>
        <c:axId val="-210682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2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1544"/>
        <c:axId val="-2106674680"/>
      </c:lineChart>
      <c:catAx>
        <c:axId val="-21066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74680"/>
        <c:crosses val="autoZero"/>
        <c:auto val="1"/>
        <c:lblAlgn val="ctr"/>
        <c:lblOffset val="100"/>
        <c:noMultiLvlLbl val="0"/>
      </c:catAx>
      <c:valAx>
        <c:axId val="-210667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9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98856"/>
        <c:axId val="-2106653368"/>
      </c:lineChart>
      <c:catAx>
        <c:axId val="-200479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3368"/>
        <c:crosses val="autoZero"/>
        <c:auto val="1"/>
        <c:lblAlgn val="ctr"/>
        <c:lblOffset val="100"/>
        <c:noMultiLvlLbl val="0"/>
      </c:catAx>
      <c:valAx>
        <c:axId val="-21066533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79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74248"/>
        <c:axId val="-2004577704"/>
      </c:barChart>
      <c:catAx>
        <c:axId val="212097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77704"/>
        <c:crosses val="autoZero"/>
        <c:auto val="1"/>
        <c:lblAlgn val="ctr"/>
        <c:lblOffset val="100"/>
        <c:noMultiLvlLbl val="0"/>
      </c:catAx>
      <c:valAx>
        <c:axId val="-200457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7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873096"/>
        <c:axId val="-2004782392"/>
      </c:barChart>
      <c:catAx>
        <c:axId val="20928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82392"/>
        <c:crosses val="autoZero"/>
        <c:auto val="1"/>
        <c:lblAlgn val="ctr"/>
        <c:lblOffset val="100"/>
        <c:noMultiLvlLbl val="0"/>
      </c:catAx>
      <c:valAx>
        <c:axId val="-200478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874504"/>
        <c:axId val="-2004871496"/>
      </c:lineChart>
      <c:catAx>
        <c:axId val="-20048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71496"/>
        <c:crosses val="autoZero"/>
        <c:auto val="1"/>
        <c:lblAlgn val="ctr"/>
        <c:lblOffset val="100"/>
        <c:noMultiLvlLbl val="0"/>
      </c:catAx>
      <c:valAx>
        <c:axId val="-200487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87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826968"/>
        <c:axId val="2092287848"/>
      </c:lineChart>
      <c:catAx>
        <c:axId val="-200482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87848"/>
        <c:crosses val="autoZero"/>
        <c:auto val="1"/>
        <c:lblAlgn val="ctr"/>
        <c:lblOffset val="100"/>
        <c:noMultiLvlLbl val="0"/>
      </c:catAx>
      <c:valAx>
        <c:axId val="209228784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82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465688"/>
        <c:axId val="-2004462680"/>
      </c:barChart>
      <c:catAx>
        <c:axId val="-20044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62680"/>
        <c:crosses val="autoZero"/>
        <c:auto val="1"/>
        <c:lblAlgn val="ctr"/>
        <c:lblOffset val="100"/>
        <c:noMultiLvlLbl val="0"/>
      </c:catAx>
      <c:valAx>
        <c:axId val="-200446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58856"/>
        <c:axId val="-2003928072"/>
      </c:lineChart>
      <c:catAx>
        <c:axId val="212065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28072"/>
        <c:crosses val="autoZero"/>
        <c:auto val="1"/>
        <c:lblAlgn val="ctr"/>
        <c:lblOffset val="100"/>
        <c:noMultiLvlLbl val="0"/>
      </c:catAx>
      <c:valAx>
        <c:axId val="-200392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5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86888"/>
        <c:axId val="-2004683880"/>
      </c:lineChart>
      <c:catAx>
        <c:axId val="-200468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83880"/>
        <c:crosses val="autoZero"/>
        <c:auto val="1"/>
        <c:lblAlgn val="ctr"/>
        <c:lblOffset val="100"/>
        <c:noMultiLvlLbl val="0"/>
      </c:catAx>
      <c:valAx>
        <c:axId val="-20046838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68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433560"/>
        <c:axId val="2120344792"/>
      </c:barChart>
      <c:catAx>
        <c:axId val="-20044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44792"/>
        <c:crosses val="autoZero"/>
        <c:auto val="1"/>
        <c:lblAlgn val="ctr"/>
        <c:lblOffset val="100"/>
        <c:noMultiLvlLbl val="0"/>
      </c:catAx>
      <c:valAx>
        <c:axId val="212034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97736"/>
        <c:axId val="-2004492232"/>
      </c:lineChart>
      <c:catAx>
        <c:axId val="-20041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92232"/>
        <c:crosses val="autoZero"/>
        <c:auto val="1"/>
        <c:lblAlgn val="ctr"/>
        <c:lblOffset val="100"/>
        <c:noMultiLvlLbl val="0"/>
      </c:catAx>
      <c:valAx>
        <c:axId val="-200449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1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31656"/>
        <c:axId val="2086632936"/>
      </c:lineChart>
      <c:catAx>
        <c:axId val="208593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32936"/>
        <c:crosses val="autoZero"/>
        <c:auto val="1"/>
        <c:lblAlgn val="ctr"/>
        <c:lblOffset val="100"/>
        <c:noMultiLvlLbl val="0"/>
      </c:catAx>
      <c:valAx>
        <c:axId val="208663293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93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6888"/>
        <c:axId val="-2004196136"/>
      </c:barChart>
      <c:catAx>
        <c:axId val="208656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96136"/>
        <c:crosses val="autoZero"/>
        <c:auto val="1"/>
        <c:lblAlgn val="ctr"/>
        <c:lblOffset val="100"/>
        <c:noMultiLvlLbl val="0"/>
      </c:catAx>
      <c:valAx>
        <c:axId val="-200419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6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75656"/>
        <c:axId val="-2106729864"/>
      </c:lineChart>
      <c:catAx>
        <c:axId val="20859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9864"/>
        <c:crosses val="autoZero"/>
        <c:auto val="1"/>
        <c:lblAlgn val="ctr"/>
        <c:lblOffset val="100"/>
        <c:noMultiLvlLbl val="0"/>
      </c:catAx>
      <c:valAx>
        <c:axId val="-210672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7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76296"/>
        <c:axId val="2086091912"/>
      </c:lineChart>
      <c:catAx>
        <c:axId val="208607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91912"/>
        <c:crosses val="autoZero"/>
        <c:auto val="1"/>
        <c:lblAlgn val="ctr"/>
        <c:lblOffset val="100"/>
        <c:noMultiLvlLbl val="0"/>
      </c:catAx>
      <c:valAx>
        <c:axId val="208609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7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66840"/>
        <c:axId val="2086016616"/>
      </c:lineChart>
      <c:catAx>
        <c:axId val="20864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16616"/>
        <c:crosses val="autoZero"/>
        <c:auto val="1"/>
        <c:lblAlgn val="ctr"/>
        <c:lblOffset val="100"/>
        <c:noMultiLvlLbl val="0"/>
      </c:catAx>
      <c:valAx>
        <c:axId val="2086016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6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90712"/>
        <c:axId val="2086256072"/>
      </c:barChart>
      <c:catAx>
        <c:axId val="208609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56072"/>
        <c:crosses val="autoZero"/>
        <c:auto val="1"/>
        <c:lblAlgn val="ctr"/>
        <c:lblOffset val="100"/>
        <c:noMultiLvlLbl val="0"/>
      </c:catAx>
      <c:valAx>
        <c:axId val="20862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9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82264"/>
        <c:axId val="-2003879256"/>
      </c:lineChart>
      <c:catAx>
        <c:axId val="-20038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79256"/>
        <c:crosses val="autoZero"/>
        <c:auto val="1"/>
        <c:lblAlgn val="ctr"/>
        <c:lblOffset val="100"/>
        <c:noMultiLvlLbl val="0"/>
      </c:catAx>
      <c:valAx>
        <c:axId val="-200387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73688"/>
        <c:axId val="-2003970680"/>
      </c:lineChart>
      <c:catAx>
        <c:axId val="-20039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70680"/>
        <c:crosses val="autoZero"/>
        <c:auto val="1"/>
        <c:lblAlgn val="ctr"/>
        <c:lblOffset val="100"/>
        <c:noMultiLvlLbl val="0"/>
      </c:catAx>
      <c:valAx>
        <c:axId val="-200397068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9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083112"/>
        <c:axId val="-2004080104"/>
      </c:barChart>
      <c:catAx>
        <c:axId val="-200408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80104"/>
        <c:crosses val="autoZero"/>
        <c:auto val="1"/>
        <c:lblAlgn val="ctr"/>
        <c:lblOffset val="100"/>
        <c:noMultiLvlLbl val="0"/>
      </c:catAx>
      <c:valAx>
        <c:axId val="-200408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8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91208"/>
        <c:axId val="2085894184"/>
      </c:lineChart>
      <c:catAx>
        <c:axId val="208589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94184"/>
        <c:crosses val="autoZero"/>
        <c:auto val="1"/>
        <c:lblAlgn val="ctr"/>
        <c:lblOffset val="100"/>
        <c:noMultiLvlLbl val="0"/>
      </c:catAx>
      <c:valAx>
        <c:axId val="208589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9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3848"/>
        <c:axId val="2085776856"/>
      </c:lineChart>
      <c:catAx>
        <c:axId val="208577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6856"/>
        <c:crosses val="autoZero"/>
        <c:auto val="1"/>
        <c:lblAlgn val="ctr"/>
        <c:lblOffset val="100"/>
        <c:noMultiLvlLbl val="0"/>
      </c:catAx>
      <c:valAx>
        <c:axId val="20857768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7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04616"/>
        <c:axId val="2085807624"/>
      </c:barChart>
      <c:catAx>
        <c:axId val="20858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07624"/>
        <c:crosses val="autoZero"/>
        <c:auto val="1"/>
        <c:lblAlgn val="ctr"/>
        <c:lblOffset val="100"/>
        <c:noMultiLvlLbl val="0"/>
      </c:catAx>
      <c:valAx>
        <c:axId val="208580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24728"/>
        <c:axId val="2085822344"/>
      </c:lineChart>
      <c:catAx>
        <c:axId val="208562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22344"/>
        <c:crosses val="autoZero"/>
        <c:auto val="1"/>
        <c:lblAlgn val="ctr"/>
        <c:lblOffset val="100"/>
        <c:noMultiLvlLbl val="0"/>
      </c:catAx>
      <c:valAx>
        <c:axId val="208582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2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21528"/>
        <c:axId val="-2106917256"/>
      </c:lineChart>
      <c:catAx>
        <c:axId val="212092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7256"/>
        <c:crosses val="autoZero"/>
        <c:auto val="1"/>
        <c:lblAlgn val="ctr"/>
        <c:lblOffset val="100"/>
        <c:noMultiLvlLbl val="0"/>
      </c:catAx>
      <c:valAx>
        <c:axId val="-2106917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92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4968"/>
        <c:axId val="2085903784"/>
      </c:lineChart>
      <c:catAx>
        <c:axId val="212033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03784"/>
        <c:crosses val="autoZero"/>
        <c:auto val="1"/>
        <c:lblAlgn val="ctr"/>
        <c:lblOffset val="100"/>
        <c:noMultiLvlLbl val="0"/>
      </c:catAx>
      <c:valAx>
        <c:axId val="20859037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3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871224"/>
        <c:axId val="-2003868216"/>
      </c:barChart>
      <c:catAx>
        <c:axId val="-20038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68216"/>
        <c:crosses val="autoZero"/>
        <c:auto val="1"/>
        <c:lblAlgn val="ctr"/>
        <c:lblOffset val="100"/>
        <c:noMultiLvlLbl val="0"/>
      </c:catAx>
      <c:valAx>
        <c:axId val="-200386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7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69832"/>
        <c:axId val="-2004666824"/>
      </c:lineChart>
      <c:catAx>
        <c:axId val="-200466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66824"/>
        <c:crosses val="autoZero"/>
        <c:auto val="1"/>
        <c:lblAlgn val="ctr"/>
        <c:lblOffset val="100"/>
        <c:noMultiLvlLbl val="0"/>
      </c:catAx>
      <c:valAx>
        <c:axId val="-20046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66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54872"/>
        <c:axId val="2085719064"/>
      </c:lineChart>
      <c:catAx>
        <c:axId val="212105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19064"/>
        <c:crosses val="autoZero"/>
        <c:auto val="1"/>
        <c:lblAlgn val="ctr"/>
        <c:lblOffset val="100"/>
        <c:noMultiLvlLbl val="0"/>
      </c:catAx>
      <c:valAx>
        <c:axId val="2085719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05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957240"/>
        <c:axId val="-2003954232"/>
      </c:barChart>
      <c:catAx>
        <c:axId val="-200395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54232"/>
        <c:crosses val="autoZero"/>
        <c:auto val="1"/>
        <c:lblAlgn val="ctr"/>
        <c:lblOffset val="100"/>
        <c:noMultiLvlLbl val="0"/>
      </c:catAx>
      <c:valAx>
        <c:axId val="-200395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5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04600"/>
        <c:axId val="-2004401592"/>
      </c:lineChart>
      <c:catAx>
        <c:axId val="-20044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01592"/>
        <c:crosses val="autoZero"/>
        <c:auto val="1"/>
        <c:lblAlgn val="ctr"/>
        <c:lblOffset val="100"/>
        <c:noMultiLvlLbl val="0"/>
      </c:catAx>
      <c:valAx>
        <c:axId val="-200440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12280"/>
        <c:axId val="-2004509272"/>
      </c:lineChart>
      <c:catAx>
        <c:axId val="-200451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09272"/>
        <c:crosses val="autoZero"/>
        <c:auto val="1"/>
        <c:lblAlgn val="ctr"/>
        <c:lblOffset val="100"/>
        <c:noMultiLvlLbl val="0"/>
      </c:catAx>
      <c:valAx>
        <c:axId val="-20045092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51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561672"/>
        <c:axId val="2085686872"/>
      </c:barChart>
      <c:catAx>
        <c:axId val="-200456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86872"/>
        <c:crosses val="autoZero"/>
        <c:auto val="1"/>
        <c:lblAlgn val="ctr"/>
        <c:lblOffset val="100"/>
        <c:noMultiLvlLbl val="0"/>
      </c:catAx>
      <c:valAx>
        <c:axId val="208568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6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07368"/>
        <c:axId val="-2004004360"/>
      </c:lineChart>
      <c:catAx>
        <c:axId val="-200400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04360"/>
        <c:crosses val="autoZero"/>
        <c:auto val="1"/>
        <c:lblAlgn val="ctr"/>
        <c:lblOffset val="100"/>
        <c:noMultiLvlLbl val="0"/>
      </c:catAx>
      <c:valAx>
        <c:axId val="-200400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0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91672"/>
        <c:axId val="-2003888664"/>
      </c:lineChart>
      <c:catAx>
        <c:axId val="-200389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88664"/>
        <c:crosses val="autoZero"/>
        <c:auto val="1"/>
        <c:lblAlgn val="ctr"/>
        <c:lblOffset val="100"/>
        <c:noMultiLvlLbl val="0"/>
      </c:catAx>
      <c:valAx>
        <c:axId val="-200388866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8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32616"/>
        <c:axId val="2120627688"/>
      </c:barChart>
      <c:catAx>
        <c:axId val="208643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27688"/>
        <c:crosses val="autoZero"/>
        <c:auto val="1"/>
        <c:lblAlgn val="ctr"/>
        <c:lblOffset val="100"/>
        <c:noMultiLvlLbl val="0"/>
      </c:catAx>
      <c:valAx>
        <c:axId val="212062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3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75128"/>
        <c:axId val="-2004230552"/>
      </c:barChart>
      <c:catAx>
        <c:axId val="212067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30552"/>
        <c:crosses val="autoZero"/>
        <c:auto val="1"/>
        <c:lblAlgn val="ctr"/>
        <c:lblOffset val="100"/>
        <c:noMultiLvlLbl val="0"/>
      </c:catAx>
      <c:valAx>
        <c:axId val="-200423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7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56792"/>
        <c:axId val="2121807000"/>
      </c:lineChart>
      <c:catAx>
        <c:axId val="-200475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07000"/>
        <c:crosses val="autoZero"/>
        <c:auto val="1"/>
        <c:lblAlgn val="ctr"/>
        <c:lblOffset val="100"/>
        <c:noMultiLvlLbl val="0"/>
      </c:catAx>
      <c:valAx>
        <c:axId val="212180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5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83976"/>
        <c:axId val="2122286984"/>
      </c:lineChart>
      <c:catAx>
        <c:axId val="21222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86984"/>
        <c:crosses val="autoZero"/>
        <c:auto val="1"/>
        <c:lblAlgn val="ctr"/>
        <c:lblOffset val="100"/>
        <c:noMultiLvlLbl val="0"/>
      </c:catAx>
      <c:valAx>
        <c:axId val="212228698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28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251784"/>
        <c:axId val="2122254792"/>
      </c:barChart>
      <c:catAx>
        <c:axId val="212225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54792"/>
        <c:crosses val="autoZero"/>
        <c:auto val="1"/>
        <c:lblAlgn val="ctr"/>
        <c:lblOffset val="100"/>
        <c:noMultiLvlLbl val="0"/>
      </c:catAx>
      <c:valAx>
        <c:axId val="212225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25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30104"/>
        <c:axId val="2122233112"/>
      </c:lineChart>
      <c:catAx>
        <c:axId val="21222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33112"/>
        <c:crosses val="autoZero"/>
        <c:auto val="1"/>
        <c:lblAlgn val="ctr"/>
        <c:lblOffset val="100"/>
        <c:noMultiLvlLbl val="0"/>
      </c:catAx>
      <c:valAx>
        <c:axId val="212223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2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75112"/>
        <c:axId val="2122178088"/>
      </c:lineChart>
      <c:catAx>
        <c:axId val="21221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78088"/>
        <c:crosses val="autoZero"/>
        <c:auto val="1"/>
        <c:lblAlgn val="ctr"/>
        <c:lblOffset val="100"/>
        <c:noMultiLvlLbl val="0"/>
      </c:catAx>
      <c:valAx>
        <c:axId val="21221780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1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64168"/>
        <c:axId val="2122155656"/>
      </c:barChart>
      <c:catAx>
        <c:axId val="212216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55656"/>
        <c:crosses val="autoZero"/>
        <c:auto val="1"/>
        <c:lblAlgn val="ctr"/>
        <c:lblOffset val="100"/>
        <c:noMultiLvlLbl val="0"/>
      </c:catAx>
      <c:valAx>
        <c:axId val="212215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16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16504"/>
        <c:axId val="2085652792"/>
      </c:lineChart>
      <c:catAx>
        <c:axId val="-20047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52792"/>
        <c:crosses val="autoZero"/>
        <c:auto val="1"/>
        <c:lblAlgn val="ctr"/>
        <c:lblOffset val="100"/>
        <c:tickLblSkip val="2"/>
        <c:noMultiLvlLbl val="0"/>
      </c:catAx>
      <c:valAx>
        <c:axId val="208565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1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56600"/>
        <c:axId val="2085859608"/>
      </c:lineChart>
      <c:catAx>
        <c:axId val="208585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59608"/>
        <c:crosses val="autoZero"/>
        <c:auto val="1"/>
        <c:lblAlgn val="ctr"/>
        <c:lblOffset val="100"/>
        <c:tickLblSkip val="2"/>
        <c:noMultiLvlLbl val="0"/>
      </c:catAx>
      <c:valAx>
        <c:axId val="20858596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5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065192"/>
        <c:axId val="-2004796632"/>
      </c:barChart>
      <c:catAx>
        <c:axId val="-200406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96632"/>
        <c:crosses val="autoZero"/>
        <c:auto val="1"/>
        <c:lblAlgn val="ctr"/>
        <c:lblOffset val="100"/>
        <c:tickLblSkip val="2"/>
        <c:noMultiLvlLbl val="0"/>
      </c:catAx>
      <c:valAx>
        <c:axId val="-200479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6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4"/>
  <sheetViews>
    <sheetView topLeftCell="DQ1" workbookViewId="0">
      <selection activeCell="DZ7" sqref="D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0">
      <c r="C2" s="1" t="s">
        <v>8</v>
      </c>
      <c r="D2" s="1" t="s">
        <v>7</v>
      </c>
      <c r="E2">
        <v>220.39</v>
      </c>
      <c r="F2">
        <f>E2*10000</f>
        <v>2203900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-100991.48999999995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</row>
    <row r="7" spans="1:13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</row>
    <row r="8" spans="1:130">
      <c r="A8" s="8">
        <f>B8/F2</f>
        <v>-1.7884388077001157E-2</v>
      </c>
      <c r="B8" s="7">
        <f>SUM(D8:MI8)</f>
        <v>-39415.402882902847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" si="59">DZ6/DZ7</f>
        <v>-99.103896103896105</v>
      </c>
    </row>
    <row r="9" spans="1:13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</row>
    <row r="10" spans="1:130">
      <c r="T10" s="22" t="s">
        <v>49</v>
      </c>
    </row>
    <row r="13" spans="1:130">
      <c r="C13" s="1" t="s">
        <v>26</v>
      </c>
      <c r="D13" s="1" t="s">
        <v>27</v>
      </c>
      <c r="E13" s="1" t="s">
        <v>47</v>
      </c>
    </row>
    <row r="14" spans="1:13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5"/>
  <sheetViews>
    <sheetView topLeftCell="DU1" workbookViewId="0">
      <selection activeCell="DZ7" sqref="D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0">
      <c r="C2" s="1" t="s">
        <v>9</v>
      </c>
      <c r="D2" s="1" t="s">
        <v>7</v>
      </c>
      <c r="E2">
        <v>9.6</v>
      </c>
      <c r="F2">
        <f>E2*10000</f>
        <v>96000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-53093.439999999988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</row>
    <row r="7" spans="1:13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</row>
    <row r="8" spans="1:130">
      <c r="A8" s="8">
        <f>B8/F2</f>
        <v>-8.9352884913097508E-2</v>
      </c>
      <c r="B8" s="7">
        <f>SUM(D8:MI8)</f>
        <v>-8577.8769516573611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</row>
    <row r="9" spans="1:13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</row>
    <row r="12" spans="1:130">
      <c r="C12" s="1" t="s">
        <v>26</v>
      </c>
      <c r="D12" s="1" t="s">
        <v>27</v>
      </c>
      <c r="E12" s="1" t="s">
        <v>30</v>
      </c>
    </row>
    <row r="13" spans="1:13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0">
      <c r="C14" s="12"/>
      <c r="D14" s="13"/>
      <c r="E14" s="13"/>
    </row>
    <row r="15" spans="1:13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5"/>
  <sheetViews>
    <sheetView topLeftCell="DD1" workbookViewId="0">
      <selection activeCell="DL7" sqref="D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6">
      <c r="C2" s="1" t="s">
        <v>15</v>
      </c>
      <c r="D2" s="1" t="s">
        <v>7</v>
      </c>
      <c r="E2">
        <v>3.89</v>
      </c>
      <c r="F2">
        <f>E2*10000</f>
        <v>38900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</row>
    <row r="6" spans="1:116">
      <c r="B6" s="15">
        <f>SUM(D6:MI6)</f>
        <v>-5601.7399999999989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</row>
    <row r="7" spans="1:11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</row>
    <row r="8" spans="1:116">
      <c r="A8" s="8">
        <f>B8/F2</f>
        <v>-1.8024485741056435E-2</v>
      </c>
      <c r="B8" s="7">
        <f>SUM(D8:MI8)</f>
        <v>-701.15249532709527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" si="54">DL6/DL7</f>
        <v>-7.9719350073855244</v>
      </c>
    </row>
    <row r="9" spans="1:11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</row>
    <row r="10" spans="1:116">
      <c r="CD10" s="1" t="s">
        <v>77</v>
      </c>
    </row>
    <row r="14" spans="1:116">
      <c r="C14" s="1" t="s">
        <v>26</v>
      </c>
      <c r="D14" s="17" t="s">
        <v>27</v>
      </c>
      <c r="E14" s="1" t="s">
        <v>30</v>
      </c>
    </row>
    <row r="15" spans="1:11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8"/>
  <sheetViews>
    <sheetView topLeftCell="DU1" workbookViewId="0">
      <selection activeCell="DZ7" sqref="D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-58479.710000000043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</row>
    <row r="7" spans="1:13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</row>
    <row r="8" spans="1:130">
      <c r="A8" s="8">
        <f>B8/F2</f>
        <v>-1.9875686075250053E-2</v>
      </c>
      <c r="B8" s="7">
        <f>SUM(D8:MI8)</f>
        <v>-15765.39419488834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" si="59">DZ6/DZ7</f>
        <v>-121.2774193548387</v>
      </c>
    </row>
    <row r="9" spans="1:13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</row>
    <row r="14" spans="1:130">
      <c r="C14" s="1" t="s">
        <v>26</v>
      </c>
      <c r="D14" s="1" t="s">
        <v>27</v>
      </c>
      <c r="E14" s="1" t="s">
        <v>30</v>
      </c>
    </row>
    <row r="15" spans="1:13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5"/>
  <sheetViews>
    <sheetView topLeftCell="DL1" workbookViewId="0">
      <selection activeCell="DZ7" sqref="D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0">
      <c r="C2" s="1" t="s">
        <v>14</v>
      </c>
      <c r="D2" s="1" t="s">
        <v>7</v>
      </c>
      <c r="E2">
        <v>19.88</v>
      </c>
      <c r="F2">
        <f>E2*10000</f>
        <v>198800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-19936.929999999997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</row>
    <row r="7" spans="1:13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</row>
    <row r="8" spans="1:130">
      <c r="A8" s="8">
        <f>B8/F2</f>
        <v>-2.207785431845552E-2</v>
      </c>
      <c r="B8" s="7">
        <f>SUM(D8:MI8)</f>
        <v>-4389.0774385089571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" si="59">DZ6/DZ7</f>
        <v>-98.419947506561684</v>
      </c>
    </row>
    <row r="9" spans="1:13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</row>
    <row r="10" spans="1:13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0">
      <c r="C13" s="17" t="s">
        <v>26</v>
      </c>
      <c r="D13" s="17" t="s">
        <v>27</v>
      </c>
      <c r="E13" s="1" t="s">
        <v>35</v>
      </c>
    </row>
    <row r="14" spans="1:13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4"/>
  <sheetViews>
    <sheetView topLeftCell="DS1" workbookViewId="0">
      <selection activeCell="DZ7" sqref="D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-5195.5699999999943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</row>
    <row r="7" spans="1:13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</row>
    <row r="8" spans="1:130">
      <c r="A8" s="8">
        <f>B8/F2</f>
        <v>-1.416025939523391E-3</v>
      </c>
      <c r="B8" s="7">
        <f>SUM(D8:MI8)</f>
        <v>-2528.0311098311099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" si="59">DZ6/DZ7</f>
        <v>-72.618932038834956</v>
      </c>
    </row>
    <row r="9" spans="1:13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</row>
    <row r="10" spans="1:130">
      <c r="B10">
        <f>B6/B8</f>
        <v>2.0551843605860904</v>
      </c>
      <c r="U10" s="1" t="s">
        <v>51</v>
      </c>
      <c r="V10" s="1" t="s">
        <v>41</v>
      </c>
    </row>
    <row r="12" spans="1:130">
      <c r="C12" s="1" t="s">
        <v>26</v>
      </c>
      <c r="D12" s="1" t="s">
        <v>27</v>
      </c>
    </row>
    <row r="13" spans="1:130">
      <c r="C13">
        <v>800</v>
      </c>
      <c r="D13">
        <v>9.1660000000000004</v>
      </c>
    </row>
    <row r="14" spans="1:13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4"/>
  <sheetViews>
    <sheetView topLeftCell="DQ1" workbookViewId="0">
      <selection activeCell="DZ7" sqref="D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0">
      <c r="C2" s="1" t="s">
        <v>19</v>
      </c>
      <c r="D2" s="1" t="s">
        <v>7</v>
      </c>
      <c r="E2">
        <v>19.34</v>
      </c>
      <c r="F2">
        <f>E2*10000</f>
        <v>193400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-20378.269999999993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</row>
    <row r="7" spans="1:13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</row>
    <row r="8" spans="1:130">
      <c r="A8" s="8">
        <f>B8/F2</f>
        <v>-3.7381882134569444E-2</v>
      </c>
      <c r="B8" s="7">
        <f>SUM(D8:MI8)</f>
        <v>-7229.6560048257306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" si="59">DZ6/DZ7</f>
        <v>-732.83011583011591</v>
      </c>
    </row>
    <row r="9" spans="1:13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</row>
    <row r="10" spans="1:130">
      <c r="DY10" s="1" t="s">
        <v>41</v>
      </c>
    </row>
    <row r="12" spans="1:130">
      <c r="C12" s="17" t="s">
        <v>26</v>
      </c>
      <c r="D12" s="17" t="s">
        <v>27</v>
      </c>
    </row>
    <row r="13" spans="1:130">
      <c r="C13" s="10">
        <v>600</v>
      </c>
      <c r="D13" s="10">
        <v>7.2480000000000002</v>
      </c>
    </row>
    <row r="14" spans="1:13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4"/>
  <sheetViews>
    <sheetView topLeftCell="DO1" workbookViewId="0">
      <selection activeCell="DZ7" sqref="D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0">
      <c r="C2" s="1" t="s">
        <v>21</v>
      </c>
      <c r="D2" s="1" t="s">
        <v>7</v>
      </c>
      <c r="E2">
        <v>5.4</v>
      </c>
      <c r="F2">
        <f>E2*10000</f>
        <v>54000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-6082.8700000000026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</row>
    <row r="7" spans="1:13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</row>
    <row r="8" spans="1:130">
      <c r="A8" s="8">
        <f>B8/F2</f>
        <v>-1.9932379041987722E-2</v>
      </c>
      <c r="B8" s="7">
        <f>SUM(D8:MI8)</f>
        <v>-1076.348468267337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" si="59">DZ6/DZ7</f>
        <v>9.0622119815668203</v>
      </c>
    </row>
    <row r="9" spans="1:13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</row>
    <row r="12" spans="1:130">
      <c r="C12" s="17" t="s">
        <v>26</v>
      </c>
      <c r="D12" s="17" t="s">
        <v>27</v>
      </c>
    </row>
    <row r="13" spans="1:130">
      <c r="C13" s="10">
        <v>300</v>
      </c>
      <c r="D13" s="10">
        <v>8.4870000000000001</v>
      </c>
    </row>
    <row r="14" spans="1:13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3"/>
  <sheetViews>
    <sheetView topLeftCell="CZ1" workbookViewId="0">
      <selection activeCell="DL7" sqref="D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6">
      <c r="C2" s="1" t="s">
        <v>53</v>
      </c>
      <c r="D2" s="1" t="s">
        <v>7</v>
      </c>
      <c r="E2">
        <v>12.56</v>
      </c>
      <c r="F2">
        <f>E2*10000</f>
        <v>125600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</row>
    <row r="6" spans="1:116">
      <c r="B6" s="15">
        <f>SUM(D6:MI6)</f>
        <v>475688.19000000029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</row>
    <row r="7" spans="1:11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</row>
    <row r="8" spans="1:116">
      <c r="A8" s="8">
        <f>B8/F2</f>
        <v>6.422614905863897E-3</v>
      </c>
      <c r="B8" s="7">
        <f>SUM(D8:MI8)</f>
        <v>806.68043217650552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" si="52">DL6/DL7</f>
        <v>0.12456810584566981</v>
      </c>
    </row>
    <row r="9" spans="1:11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</row>
    <row r="10" spans="1:116">
      <c r="B10">
        <f>B6/B8</f>
        <v>589.68604050124952</v>
      </c>
    </row>
    <row r="12" spans="1:116">
      <c r="C12" s="17" t="s">
        <v>26</v>
      </c>
      <c r="D12" s="17" t="s">
        <v>27</v>
      </c>
    </row>
    <row r="13" spans="1:11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Z17"/>
  <sheetViews>
    <sheetView topLeftCell="DP1" workbookViewId="0">
      <selection activeCell="DZ7" sqref="D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217276.49999999997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</row>
    <row r="7" spans="1:13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</row>
    <row r="8" spans="1:130">
      <c r="A8" s="8">
        <f>B8/F2</f>
        <v>8.625835344210072E-3</v>
      </c>
      <c r="B8" s="7">
        <f>SUM(D8:MI8)</f>
        <v>25491.068609209604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" si="59">DZ6/DZ7</f>
        <v>-110.357568533969</v>
      </c>
    </row>
    <row r="9" spans="1:13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</row>
    <row r="10" spans="1:130">
      <c r="B10">
        <f>B6/B8</f>
        <v>8.523632466372975</v>
      </c>
      <c r="AJ10" t="s">
        <v>65</v>
      </c>
    </row>
    <row r="12" spans="1:130">
      <c r="C12" s="17" t="s">
        <v>26</v>
      </c>
      <c r="D12" s="17" t="s">
        <v>27</v>
      </c>
      <c r="E12" s="1" t="s">
        <v>30</v>
      </c>
    </row>
    <row r="13" spans="1:13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0">
      <c r="A14" s="1" t="s">
        <v>29</v>
      </c>
      <c r="B14" s="16">
        <v>43040</v>
      </c>
      <c r="C14">
        <v>1700</v>
      </c>
      <c r="D14">
        <v>8.23</v>
      </c>
    </row>
    <row r="15" spans="1:130">
      <c r="A15" s="1" t="s">
        <v>29</v>
      </c>
      <c r="B15" s="16">
        <v>43054</v>
      </c>
      <c r="C15">
        <v>2400</v>
      </c>
      <c r="D15">
        <v>8.34</v>
      </c>
    </row>
    <row r="16" spans="1:13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3"/>
  <sheetViews>
    <sheetView topLeftCell="CW1" workbookViewId="0">
      <selection activeCell="DG7" sqref="D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1">
      <c r="C2" s="1" t="s">
        <v>58</v>
      </c>
      <c r="D2" s="1" t="s">
        <v>7</v>
      </c>
      <c r="E2">
        <v>7.83</v>
      </c>
      <c r="F2">
        <f>E2*10000</f>
        <v>78300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</row>
    <row r="6" spans="1:111">
      <c r="B6" s="15">
        <f>SUM(D6:MI6)</f>
        <v>-6007.619999999999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</row>
    <row r="7" spans="1:11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</row>
    <row r="8" spans="1:111">
      <c r="A8" s="8">
        <f>B8/F2</f>
        <v>-5.9119443340336893E-3</v>
      </c>
      <c r="B8" s="7">
        <f>SUM(D8:MI8)</f>
        <v>-462.90524135483787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" si="50">DG6/DG7</f>
        <v>9.3964334705075453E-2</v>
      </c>
    </row>
    <row r="9" spans="1:11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</row>
    <row r="12" spans="1:111">
      <c r="C12" s="17" t="s">
        <v>26</v>
      </c>
      <c r="D12" s="17" t="s">
        <v>27</v>
      </c>
    </row>
    <row r="13" spans="1:11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1" workbookViewId="0">
      <selection activeCell="P7" sqref="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-26581.37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-6.4407336122498642E-3</v>
      </c>
      <c r="B8" s="7">
        <f>SUM(D8:MI8)</f>
        <v>-421.22397824114114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B1" workbookViewId="0">
      <selection activeCell="P7" sqref="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-15056.650000000001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-1.4986462188731466E-3</v>
      </c>
      <c r="B8" s="7">
        <f>SUM(D8:MI8)</f>
        <v>-156.00907138469455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5"/>
  <sheetViews>
    <sheetView topLeftCell="CI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</row>
    <row r="5" spans="1:9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</row>
    <row r="6" spans="1:94">
      <c r="A6" s="10"/>
      <c r="B6" s="34">
        <f>SUM(D6:MI6)</f>
        <v>-11896.649999999969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</row>
    <row r="7" spans="1:9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</row>
    <row r="8" spans="1:94">
      <c r="A8" s="8">
        <f>B8/F2</f>
        <v>-2.4867823307402867E-4</v>
      </c>
      <c r="B8" s="7">
        <f>SUM(D8:MI8)</f>
        <v>-156.86622942309728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" si="41">CP6/CP7</f>
        <v>-11.922256373169407</v>
      </c>
    </row>
    <row r="9" spans="1:9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</row>
    <row r="10" spans="1:94">
      <c r="A10" s="10"/>
      <c r="B10" s="10">
        <f>B6/B8</f>
        <v>75.839459160534162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9"/>
  <sheetViews>
    <sheetView topLeftCell="DR1" workbookViewId="0">
      <selection activeCell="DZ7" sqref="D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0">
      <c r="C2" s="1" t="s">
        <v>20</v>
      </c>
      <c r="D2" s="1" t="s">
        <v>7</v>
      </c>
      <c r="E2">
        <v>16.73</v>
      </c>
      <c r="F2">
        <f>E2*10000</f>
        <v>167300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-383.11000000001013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</row>
    <row r="7" spans="1:13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</row>
    <row r="8" spans="1:130">
      <c r="A8" s="8">
        <f>B8/F2</f>
        <v>-3.1871242290505979E-4</v>
      </c>
      <c r="B8" s="7">
        <f>SUM(D8:MI8)</f>
        <v>-53.3205883520165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" si="60">DZ6/DZ7</f>
        <v>-340.55606407322654</v>
      </c>
    </row>
    <row r="9" spans="1:13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</row>
    <row r="10" spans="1:130">
      <c r="B10" s="10">
        <f>B6/B8</f>
        <v>7.1850294950003404</v>
      </c>
    </row>
    <row r="12" spans="1:130">
      <c r="C12" s="17" t="s">
        <v>26</v>
      </c>
      <c r="D12" s="17" t="s">
        <v>27</v>
      </c>
    </row>
    <row r="13" spans="1:130">
      <c r="C13" s="10">
        <v>400</v>
      </c>
      <c r="D13" s="10">
        <v>8.4030000000000005</v>
      </c>
    </row>
    <row r="14" spans="1:130">
      <c r="A14" s="1" t="s">
        <v>29</v>
      </c>
      <c r="B14" s="23">
        <v>42991</v>
      </c>
      <c r="C14">
        <v>2000</v>
      </c>
      <c r="D14">
        <v>4.75</v>
      </c>
    </row>
    <row r="15" spans="1:130">
      <c r="A15" s="1" t="s">
        <v>29</v>
      </c>
      <c r="B15" s="11">
        <v>42993</v>
      </c>
      <c r="C15">
        <v>2000</v>
      </c>
      <c r="D15">
        <v>4.71</v>
      </c>
    </row>
    <row r="16" spans="1:13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7"/>
  <sheetViews>
    <sheetView topLeftCell="DN1" workbookViewId="0">
      <selection activeCell="DZ7" sqref="D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115900.09999999998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</row>
    <row r="7" spans="1:13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</row>
    <row r="8" spans="1:130">
      <c r="A8" s="8">
        <f>B8/F2</f>
        <v>2.1405580940174153E-3</v>
      </c>
      <c r="B8" s="7">
        <f>SUM(D8:MI8)</f>
        <v>20454.745034811618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</row>
    <row r="9" spans="1:13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</row>
    <row r="10" spans="1:130">
      <c r="B10" s="10">
        <f>B6/B8</f>
        <v>5.6661718248138202</v>
      </c>
    </row>
    <row r="12" spans="1:130">
      <c r="C12" s="17" t="s">
        <v>26</v>
      </c>
      <c r="D12" s="17" t="s">
        <v>27</v>
      </c>
    </row>
    <row r="13" spans="1:130">
      <c r="C13" s="10">
        <v>1000</v>
      </c>
      <c r="D13" s="10">
        <v>7.5910000000000002</v>
      </c>
    </row>
    <row r="14" spans="1:130">
      <c r="C14">
        <v>900</v>
      </c>
      <c r="D14">
        <v>5.9</v>
      </c>
    </row>
    <row r="15" spans="1:130">
      <c r="A15" s="1" t="s">
        <v>28</v>
      </c>
      <c r="B15" s="38">
        <v>11232</v>
      </c>
      <c r="C15">
        <v>1900</v>
      </c>
      <c r="D15">
        <v>6</v>
      </c>
    </row>
    <row r="16" spans="1:130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Z17"/>
  <sheetViews>
    <sheetView topLeftCell="DT1" workbookViewId="0">
      <selection activeCell="DZ7" sqref="D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0">
      <c r="C2" s="1" t="s">
        <v>17</v>
      </c>
      <c r="D2" s="1" t="s">
        <v>7</v>
      </c>
      <c r="E2">
        <v>220.9</v>
      </c>
      <c r="F2">
        <f>E2*10000</f>
        <v>2209000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255403.1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</row>
    <row r="7" spans="1:13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</row>
    <row r="8" spans="1:130">
      <c r="A8" s="8">
        <f>B8/F2</f>
        <v>1.2731290545198833E-2</v>
      </c>
      <c r="B8" s="7">
        <f>SUM(D8:MI8)</f>
        <v>28123.420814344223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" si="59">DZ6/DZ7</f>
        <v>325.74374374374372</v>
      </c>
    </row>
    <row r="9" spans="1:13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</row>
    <row r="10" spans="1:130">
      <c r="B10" s="10">
        <f>B6/B8</f>
        <v>9.0815090271569243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0">
      <c r="AB11" s="1" t="s">
        <v>61</v>
      </c>
    </row>
    <row r="13" spans="1:130">
      <c r="C13" s="17" t="s">
        <v>26</v>
      </c>
      <c r="D13" s="17" t="s">
        <v>27</v>
      </c>
      <c r="E13" s="1" t="s">
        <v>28</v>
      </c>
    </row>
    <row r="14" spans="1:13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Z20"/>
  <sheetViews>
    <sheetView topLeftCell="DP2" workbookViewId="0">
      <selection activeCell="DZ7" sqref="D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>
      <c r="B6" s="15">
        <f>SUM(D6:MI6)</f>
        <v>9909.9200000000146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</row>
    <row r="7" spans="1:13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</row>
    <row r="8" spans="1:130">
      <c r="A8" s="8">
        <f>B8/F2</f>
        <v>1.1816724154311986E-2</v>
      </c>
      <c r="B8" s="7">
        <f>SUM(D8:MI8)</f>
        <v>1119.043777413345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" si="59">DZ6/DZ7</f>
        <v>-26.425488873904246</v>
      </c>
    </row>
    <row r="9" spans="1:13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</row>
    <row r="10" spans="1:130">
      <c r="B10">
        <f>B6/B8</f>
        <v>8.8557035926750469</v>
      </c>
    </row>
    <row r="16" spans="1:13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4"/>
  <sheetViews>
    <sheetView topLeftCell="DV1" workbookViewId="0">
      <selection activeCell="DZ7" sqref="D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0">
      <c r="C2" s="1" t="s">
        <v>11</v>
      </c>
      <c r="D2" s="1" t="s">
        <v>7</v>
      </c>
      <c r="E2">
        <v>4.05</v>
      </c>
      <c r="F2">
        <f>E2*10000</f>
        <v>40500</v>
      </c>
    </row>
    <row r="3" spans="1:130">
      <c r="C3" s="1" t="s">
        <v>1</v>
      </c>
    </row>
    <row r="4" spans="1:13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</row>
    <row r="6" spans="1:130" s="27" customFormat="1">
      <c r="B6" s="28">
        <f>SUM(D6:MI6)</f>
        <v>-16151.389999999992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</row>
    <row r="7" spans="1:13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</row>
    <row r="8" spans="1:130">
      <c r="A8" s="8">
        <f>B8/F2</f>
        <v>-3.2370705248319004E-2</v>
      </c>
      <c r="B8" s="7">
        <f>SUM(D8:MI8)</f>
        <v>-1311.0135625569196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" si="59">DZ6/DZ7</f>
        <v>-12.045544554455446</v>
      </c>
    </row>
    <row r="9" spans="1:13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</row>
    <row r="10" spans="1:130">
      <c r="B10" s="10">
        <f>B6/B8</f>
        <v>12.319773388537127</v>
      </c>
    </row>
    <row r="12" spans="1:130">
      <c r="C12" s="17" t="s">
        <v>26</v>
      </c>
      <c r="D12" s="17" t="s">
        <v>27</v>
      </c>
    </row>
    <row r="13" spans="1:130">
      <c r="C13" s="10">
        <v>300</v>
      </c>
      <c r="D13" s="10">
        <v>27.286999999999999</v>
      </c>
    </row>
    <row r="14" spans="1:13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2018-02-13T14:30:57Z</dcterms:modified>
</cp:coreProperties>
</file>